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Projects\SLA key V4 UltimateSPLASH ONE\SLA_V4_dev\KeyV4_LipidMapName\dict_V4\V4 1.3\"/>
    </mc:Choice>
  </mc:AlternateContent>
  <bookViews>
    <workbookView xWindow="0" yWindow="0" windowWidth="16380" windowHeight="8190" tabRatio="500" activeTab="1"/>
  </bookViews>
  <sheets>
    <sheet name="Method1" sheetId="1" r:id="rId1"/>
    <sheet name="Method2" sheetId="12" r:id="rId2"/>
    <sheet name="Method3" sheetId="3" r:id="rId3"/>
    <sheet name="StdInfo" sheetId="4" r:id="rId4"/>
    <sheet name="update info" sheetId="5" r:id="rId5"/>
    <sheet name="M1 old" sheetId="6" r:id="rId6"/>
    <sheet name="M1 V4 1.1" sheetId="7" r:id="rId7"/>
    <sheet name="M2 old" sheetId="8" r:id="rId8"/>
    <sheet name="M2 V4 1.1" sheetId="9" r:id="rId9"/>
    <sheet name="M2 V4 1.2" sheetId="2" r:id="rId10"/>
    <sheet name="Sheet1" sheetId="10" r:id="rId11"/>
    <sheet name="Sheet2" sheetId="11" r:id="rId12"/>
  </sheets>
  <definedNames>
    <definedName name="_xlnm._FilterDatabase" localSheetId="5" hidden="1">'M1 old'!$A$1:$H$918</definedName>
    <definedName name="_xlnm._FilterDatabase" localSheetId="7">'M2 old'!$A$1:$G$756</definedName>
    <definedName name="_xlnm._FilterDatabase" localSheetId="9">'M2 V4 1.2'!#REF!</definedName>
    <definedName name="_xlnm._FilterDatabase" localSheetId="0">Method1!$A$1:$G$836</definedName>
    <definedName name="_xlnm._FilterDatabase" localSheetId="3">StdInfo!$B$1:$B$3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12" i="12" l="1"/>
  <c r="D913" i="12"/>
  <c r="G913" i="12"/>
  <c r="G914" i="12"/>
  <c r="F915" i="12"/>
  <c r="G915" i="12"/>
  <c r="C916" i="12"/>
  <c r="G916" i="12"/>
  <c r="C917" i="12"/>
  <c r="F917" i="12"/>
  <c r="G917" i="12"/>
  <c r="G918" i="12"/>
  <c r="C919" i="12"/>
  <c r="G919" i="12"/>
  <c r="G920" i="12"/>
  <c r="G921" i="12"/>
  <c r="G922" i="12"/>
  <c r="D923" i="12"/>
  <c r="G923" i="12"/>
  <c r="G924" i="12"/>
  <c r="G925" i="12"/>
  <c r="F913" i="12"/>
  <c r="D914" i="12"/>
  <c r="C915" i="12"/>
  <c r="D916" i="12"/>
  <c r="D917" i="12"/>
  <c r="C918" i="12"/>
  <c r="D919" i="12"/>
  <c r="F920" i="12"/>
  <c r="C921" i="12"/>
  <c r="C922" i="12"/>
  <c r="F923" i="12"/>
  <c r="C924" i="12"/>
  <c r="C925" i="12"/>
  <c r="C912" i="12"/>
  <c r="D648" i="12"/>
  <c r="F8" i="12"/>
  <c r="F14" i="12"/>
  <c r="F20" i="12"/>
  <c r="F26" i="12"/>
  <c r="D32" i="12"/>
  <c r="D38" i="12"/>
  <c r="C44" i="12"/>
  <c r="F50" i="12"/>
  <c r="F56" i="12"/>
  <c r="F62" i="12"/>
  <c r="F68" i="12"/>
  <c r="F74" i="12"/>
  <c r="F80" i="12"/>
  <c r="F86" i="12"/>
  <c r="F92" i="12"/>
  <c r="C98" i="12"/>
  <c r="C110" i="12"/>
  <c r="D122" i="12"/>
  <c r="C134" i="12"/>
  <c r="D140" i="12"/>
  <c r="D146" i="12"/>
  <c r="C152" i="12"/>
  <c r="C158" i="12"/>
  <c r="D164" i="12"/>
  <c r="D170" i="12"/>
  <c r="D176" i="12"/>
  <c r="D182" i="12"/>
  <c r="C188" i="12"/>
  <c r="C194" i="12"/>
  <c r="D200" i="12"/>
  <c r="D206" i="12"/>
  <c r="D212" i="12"/>
  <c r="D218" i="12"/>
  <c r="C224" i="12"/>
  <c r="C230" i="12"/>
  <c r="D236" i="12"/>
  <c r="D242" i="12"/>
  <c r="D248" i="12"/>
  <c r="D254" i="12"/>
  <c r="F290" i="12"/>
  <c r="C308" i="12"/>
  <c r="C320" i="12"/>
  <c r="C326" i="12"/>
  <c r="F380" i="12"/>
  <c r="F398" i="12"/>
  <c r="D410" i="12"/>
  <c r="C416" i="12"/>
  <c r="D500" i="12"/>
  <c r="D554" i="12"/>
  <c r="C704" i="12"/>
  <c r="C884" i="12"/>
  <c r="C894" i="12"/>
  <c r="D900" i="12"/>
  <c r="F906" i="12"/>
  <c r="D910" i="12"/>
  <c r="D911" i="12"/>
  <c r="D2" i="12"/>
  <c r="G911" i="12"/>
  <c r="F911" i="12"/>
  <c r="G910" i="12"/>
  <c r="F910" i="12"/>
  <c r="C910" i="12"/>
  <c r="G909" i="12"/>
  <c r="F909" i="12"/>
  <c r="D909" i="12"/>
  <c r="C909" i="12"/>
  <c r="G908" i="12"/>
  <c r="G907" i="12"/>
  <c r="F907" i="12"/>
  <c r="D907" i="12"/>
  <c r="C907" i="12"/>
  <c r="G906" i="12"/>
  <c r="D906" i="12"/>
  <c r="G905" i="12"/>
  <c r="F905" i="12"/>
  <c r="D905" i="12"/>
  <c r="C905" i="12"/>
  <c r="G904" i="12"/>
  <c r="F904" i="12"/>
  <c r="D904" i="12"/>
  <c r="C904" i="12"/>
  <c r="G903" i="12"/>
  <c r="F903" i="12"/>
  <c r="D903" i="12"/>
  <c r="C903" i="12"/>
  <c r="G902" i="12"/>
  <c r="G901" i="12"/>
  <c r="F901" i="12"/>
  <c r="D901" i="12"/>
  <c r="E901" i="12" s="1"/>
  <c r="C901" i="12"/>
  <c r="G900" i="12"/>
  <c r="F900" i="12"/>
  <c r="C900" i="12"/>
  <c r="G899" i="12"/>
  <c r="F899" i="12"/>
  <c r="D899" i="12"/>
  <c r="C899" i="12"/>
  <c r="G898" i="12"/>
  <c r="F898" i="12"/>
  <c r="D898" i="12"/>
  <c r="C898" i="12"/>
  <c r="G897" i="12"/>
  <c r="F897" i="12"/>
  <c r="D897" i="12"/>
  <c r="C897" i="12"/>
  <c r="G896" i="12"/>
  <c r="G895" i="12"/>
  <c r="F895" i="12"/>
  <c r="D895" i="12"/>
  <c r="C895" i="12"/>
  <c r="G894" i="12"/>
  <c r="D894" i="12"/>
  <c r="G893" i="12"/>
  <c r="F893" i="12"/>
  <c r="D893" i="12"/>
  <c r="C893" i="12"/>
  <c r="G892" i="12"/>
  <c r="F892" i="12"/>
  <c r="D892" i="12"/>
  <c r="C892" i="12"/>
  <c r="G891" i="12"/>
  <c r="F891" i="12"/>
  <c r="D891" i="12"/>
  <c r="C891" i="12"/>
  <c r="G890" i="12"/>
  <c r="G889" i="12"/>
  <c r="F889" i="12"/>
  <c r="D889" i="12"/>
  <c r="C889" i="12"/>
  <c r="G888" i="12"/>
  <c r="F888" i="12"/>
  <c r="D888" i="12"/>
  <c r="C888" i="12"/>
  <c r="G887" i="12"/>
  <c r="F887" i="12"/>
  <c r="D887" i="12"/>
  <c r="C887" i="12"/>
  <c r="G886" i="12"/>
  <c r="F886" i="12"/>
  <c r="D886" i="12"/>
  <c r="C886" i="12"/>
  <c r="G885" i="12"/>
  <c r="F885" i="12"/>
  <c r="D885" i="12"/>
  <c r="C885" i="12"/>
  <c r="G884" i="12"/>
  <c r="G883" i="12"/>
  <c r="F883" i="12"/>
  <c r="D883" i="12"/>
  <c r="C883" i="12"/>
  <c r="G882" i="12"/>
  <c r="F882" i="12"/>
  <c r="D882" i="12"/>
  <c r="C882" i="12"/>
  <c r="G881" i="12"/>
  <c r="F881" i="12"/>
  <c r="D881" i="12"/>
  <c r="C881" i="12"/>
  <c r="G880" i="12"/>
  <c r="F880" i="12"/>
  <c r="D880" i="12"/>
  <c r="C880" i="12"/>
  <c r="G879" i="12"/>
  <c r="F879" i="12"/>
  <c r="D879" i="12"/>
  <c r="C879" i="12"/>
  <c r="G878" i="12"/>
  <c r="G877" i="12"/>
  <c r="F877" i="12"/>
  <c r="D877" i="12"/>
  <c r="C877" i="12"/>
  <c r="G876" i="12"/>
  <c r="F876" i="12"/>
  <c r="D876" i="12"/>
  <c r="C876" i="12"/>
  <c r="G875" i="12"/>
  <c r="F875" i="12"/>
  <c r="D875" i="12"/>
  <c r="C875" i="12"/>
  <c r="G874" i="12"/>
  <c r="F874" i="12"/>
  <c r="D874" i="12"/>
  <c r="C874" i="12"/>
  <c r="G873" i="12"/>
  <c r="F873" i="12"/>
  <c r="D873" i="12"/>
  <c r="C873" i="12"/>
  <c r="G872" i="12"/>
  <c r="G871" i="12"/>
  <c r="F871" i="12"/>
  <c r="D871" i="12"/>
  <c r="C871" i="12"/>
  <c r="G870" i="12"/>
  <c r="F870" i="12"/>
  <c r="D870" i="12"/>
  <c r="C870" i="12"/>
  <c r="G869" i="12"/>
  <c r="F869" i="12"/>
  <c r="D869" i="12"/>
  <c r="C869" i="12"/>
  <c r="G868" i="12"/>
  <c r="F868" i="12"/>
  <c r="D868" i="12"/>
  <c r="C868" i="12"/>
  <c r="G867" i="12"/>
  <c r="F867" i="12"/>
  <c r="D867" i="12"/>
  <c r="C867" i="12"/>
  <c r="G866" i="12"/>
  <c r="G865" i="12"/>
  <c r="F865" i="12"/>
  <c r="D865" i="12"/>
  <c r="C865" i="12"/>
  <c r="G864" i="12"/>
  <c r="F864" i="12"/>
  <c r="D864" i="12"/>
  <c r="C864" i="12"/>
  <c r="G863" i="12"/>
  <c r="F863" i="12"/>
  <c r="D863" i="12"/>
  <c r="C863" i="12"/>
  <c r="G862" i="12"/>
  <c r="F862" i="12"/>
  <c r="D862" i="12"/>
  <c r="C862" i="12"/>
  <c r="G861" i="12"/>
  <c r="F861" i="12"/>
  <c r="D861" i="12"/>
  <c r="C861" i="12"/>
  <c r="G860" i="12"/>
  <c r="G859" i="12"/>
  <c r="F859" i="12"/>
  <c r="D859" i="12"/>
  <c r="C859" i="12"/>
  <c r="G858" i="12"/>
  <c r="F858" i="12"/>
  <c r="D858" i="12"/>
  <c r="C858" i="12"/>
  <c r="G857" i="12"/>
  <c r="F857" i="12"/>
  <c r="D857" i="12"/>
  <c r="C857" i="12"/>
  <c r="G856" i="12"/>
  <c r="F856" i="12"/>
  <c r="D856" i="12"/>
  <c r="C856" i="12"/>
  <c r="G855" i="12"/>
  <c r="F855" i="12"/>
  <c r="D855" i="12"/>
  <c r="C855" i="12"/>
  <c r="G854" i="12"/>
  <c r="G853" i="12"/>
  <c r="F853" i="12"/>
  <c r="D853" i="12"/>
  <c r="C853" i="12"/>
  <c r="G852" i="12"/>
  <c r="F852" i="12"/>
  <c r="D852" i="12"/>
  <c r="C852" i="12"/>
  <c r="G851" i="12"/>
  <c r="F851" i="12"/>
  <c r="D851" i="12"/>
  <c r="C851" i="12"/>
  <c r="G850" i="12"/>
  <c r="F850" i="12"/>
  <c r="D850" i="12"/>
  <c r="C850" i="12"/>
  <c r="G849" i="12"/>
  <c r="F849" i="12"/>
  <c r="D849" i="12"/>
  <c r="C849" i="12"/>
  <c r="G848" i="12"/>
  <c r="G847" i="12"/>
  <c r="F847" i="12"/>
  <c r="D847" i="12"/>
  <c r="C847" i="12"/>
  <c r="G846" i="12"/>
  <c r="F846" i="12"/>
  <c r="D846" i="12"/>
  <c r="C846" i="12"/>
  <c r="G845" i="12"/>
  <c r="F845" i="12"/>
  <c r="D845" i="12"/>
  <c r="C845" i="12"/>
  <c r="G844" i="12"/>
  <c r="F844" i="12"/>
  <c r="D844" i="12"/>
  <c r="C844" i="12"/>
  <c r="G843" i="12"/>
  <c r="F843" i="12"/>
  <c r="D843" i="12"/>
  <c r="C843" i="12"/>
  <c r="G842" i="12"/>
  <c r="G841" i="12"/>
  <c r="F841" i="12"/>
  <c r="D841" i="12"/>
  <c r="C841" i="12"/>
  <c r="G840" i="12"/>
  <c r="F840" i="12"/>
  <c r="D840" i="12"/>
  <c r="C840" i="12"/>
  <c r="G839" i="12"/>
  <c r="F839" i="12"/>
  <c r="D839" i="12"/>
  <c r="C839" i="12"/>
  <c r="G838" i="12"/>
  <c r="F838" i="12"/>
  <c r="D838" i="12"/>
  <c r="C838" i="12"/>
  <c r="G837" i="12"/>
  <c r="F837" i="12"/>
  <c r="D837" i="12"/>
  <c r="C837" i="12"/>
  <c r="G836" i="12"/>
  <c r="G835" i="12"/>
  <c r="F835" i="12"/>
  <c r="D835" i="12"/>
  <c r="C835" i="12"/>
  <c r="G834" i="12"/>
  <c r="F834" i="12"/>
  <c r="D834" i="12"/>
  <c r="C834" i="12"/>
  <c r="G833" i="12"/>
  <c r="F833" i="12"/>
  <c r="D833" i="12"/>
  <c r="C833" i="12"/>
  <c r="G832" i="12"/>
  <c r="F832" i="12"/>
  <c r="D832" i="12"/>
  <c r="C832" i="12"/>
  <c r="G831" i="12"/>
  <c r="F831" i="12"/>
  <c r="D831" i="12"/>
  <c r="C831" i="12"/>
  <c r="G830" i="12"/>
  <c r="G829" i="12"/>
  <c r="F829" i="12"/>
  <c r="D829" i="12"/>
  <c r="C829" i="12"/>
  <c r="G828" i="12"/>
  <c r="F828" i="12"/>
  <c r="D828" i="12"/>
  <c r="C828" i="12"/>
  <c r="G827" i="12"/>
  <c r="F827" i="12"/>
  <c r="D827" i="12"/>
  <c r="C827" i="12"/>
  <c r="G826" i="12"/>
  <c r="F826" i="12"/>
  <c r="D826" i="12"/>
  <c r="C826" i="12"/>
  <c r="G825" i="12"/>
  <c r="F825" i="12"/>
  <c r="D825" i="12"/>
  <c r="C825" i="12"/>
  <c r="G824" i="12"/>
  <c r="G823" i="12"/>
  <c r="F823" i="12"/>
  <c r="D823" i="12"/>
  <c r="C823" i="12"/>
  <c r="G822" i="12"/>
  <c r="F822" i="12"/>
  <c r="D822" i="12"/>
  <c r="C822" i="12"/>
  <c r="G821" i="12"/>
  <c r="F821" i="12"/>
  <c r="D821" i="12"/>
  <c r="C821" i="12"/>
  <c r="G820" i="12"/>
  <c r="F820" i="12"/>
  <c r="D820" i="12"/>
  <c r="C820" i="12"/>
  <c r="G819" i="12"/>
  <c r="F819" i="12"/>
  <c r="D819" i="12"/>
  <c r="C819" i="12"/>
  <c r="G818" i="12"/>
  <c r="G817" i="12"/>
  <c r="F817" i="12"/>
  <c r="D817" i="12"/>
  <c r="C817" i="12"/>
  <c r="G816" i="12"/>
  <c r="F816" i="12"/>
  <c r="D816" i="12"/>
  <c r="C816" i="12"/>
  <c r="G815" i="12"/>
  <c r="F815" i="12"/>
  <c r="D815" i="12"/>
  <c r="C815" i="12"/>
  <c r="G814" i="12"/>
  <c r="F814" i="12"/>
  <c r="D814" i="12"/>
  <c r="C814" i="12"/>
  <c r="G813" i="12"/>
  <c r="F813" i="12"/>
  <c r="D813" i="12"/>
  <c r="C813" i="12"/>
  <c r="G812" i="12"/>
  <c r="G811" i="12"/>
  <c r="F811" i="12"/>
  <c r="D811" i="12"/>
  <c r="C811" i="12"/>
  <c r="G810" i="12"/>
  <c r="F810" i="12"/>
  <c r="D810" i="12"/>
  <c r="C810" i="12"/>
  <c r="G809" i="12"/>
  <c r="F809" i="12"/>
  <c r="D809" i="12"/>
  <c r="C809" i="12"/>
  <c r="G808" i="12"/>
  <c r="F808" i="12"/>
  <c r="D808" i="12"/>
  <c r="C808" i="12"/>
  <c r="G807" i="12"/>
  <c r="F807" i="12"/>
  <c r="D807" i="12"/>
  <c r="C807" i="12"/>
  <c r="G806" i="12"/>
  <c r="G805" i="12"/>
  <c r="F805" i="12"/>
  <c r="D805" i="12"/>
  <c r="C805" i="12"/>
  <c r="G804" i="12"/>
  <c r="F804" i="12"/>
  <c r="D804" i="12"/>
  <c r="C804" i="12"/>
  <c r="G803" i="12"/>
  <c r="F803" i="12"/>
  <c r="D803" i="12"/>
  <c r="C803" i="12"/>
  <c r="G802" i="12"/>
  <c r="F802" i="12"/>
  <c r="D802" i="12"/>
  <c r="C802" i="12"/>
  <c r="G801" i="12"/>
  <c r="F801" i="12"/>
  <c r="D801" i="12"/>
  <c r="C801" i="12"/>
  <c r="G800" i="12"/>
  <c r="G799" i="12"/>
  <c r="F799" i="12"/>
  <c r="D799" i="12"/>
  <c r="C799" i="12"/>
  <c r="G798" i="12"/>
  <c r="F798" i="12"/>
  <c r="D798" i="12"/>
  <c r="C798" i="12"/>
  <c r="G797" i="12"/>
  <c r="F797" i="12"/>
  <c r="D797" i="12"/>
  <c r="C797" i="12"/>
  <c r="G796" i="12"/>
  <c r="F796" i="12"/>
  <c r="D796" i="12"/>
  <c r="C796" i="12"/>
  <c r="G795" i="12"/>
  <c r="F795" i="12"/>
  <c r="D795" i="12"/>
  <c r="C795" i="12"/>
  <c r="G794" i="12"/>
  <c r="G793" i="12"/>
  <c r="F793" i="12"/>
  <c r="D793" i="12"/>
  <c r="C793" i="12"/>
  <c r="G792" i="12"/>
  <c r="F792" i="12"/>
  <c r="D792" i="12"/>
  <c r="C792" i="12"/>
  <c r="G791" i="12"/>
  <c r="F791" i="12"/>
  <c r="D791" i="12"/>
  <c r="C791" i="12"/>
  <c r="G790" i="12"/>
  <c r="F790" i="12"/>
  <c r="D790" i="12"/>
  <c r="C790" i="12"/>
  <c r="G789" i="12"/>
  <c r="F789" i="12"/>
  <c r="D789" i="12"/>
  <c r="C789" i="12"/>
  <c r="G788" i="12"/>
  <c r="G787" i="12"/>
  <c r="F787" i="12"/>
  <c r="D787" i="12"/>
  <c r="C787" i="12"/>
  <c r="G786" i="12"/>
  <c r="F786" i="12"/>
  <c r="D786" i="12"/>
  <c r="C786" i="12"/>
  <c r="G785" i="12"/>
  <c r="F785" i="12"/>
  <c r="D785" i="12"/>
  <c r="C785" i="12"/>
  <c r="G784" i="12"/>
  <c r="F784" i="12"/>
  <c r="D784" i="12"/>
  <c r="C784" i="12"/>
  <c r="G783" i="12"/>
  <c r="F783" i="12"/>
  <c r="D783" i="12"/>
  <c r="C783" i="12"/>
  <c r="G782" i="12"/>
  <c r="G781" i="12"/>
  <c r="F781" i="12"/>
  <c r="D781" i="12"/>
  <c r="C781" i="12"/>
  <c r="G780" i="12"/>
  <c r="F780" i="12"/>
  <c r="D780" i="12"/>
  <c r="C780" i="12"/>
  <c r="G779" i="12"/>
  <c r="F779" i="12"/>
  <c r="D779" i="12"/>
  <c r="C779" i="12"/>
  <c r="G778" i="12"/>
  <c r="F778" i="12"/>
  <c r="D778" i="12"/>
  <c r="C778" i="12"/>
  <c r="G777" i="12"/>
  <c r="F777" i="12"/>
  <c r="D777" i="12"/>
  <c r="C777" i="12"/>
  <c r="G776" i="12"/>
  <c r="G775" i="12"/>
  <c r="F775" i="12"/>
  <c r="D775" i="12"/>
  <c r="C775" i="12"/>
  <c r="G774" i="12"/>
  <c r="F774" i="12"/>
  <c r="D774" i="12"/>
  <c r="C774" i="12"/>
  <c r="G773" i="12"/>
  <c r="F773" i="12"/>
  <c r="D773" i="12"/>
  <c r="C773" i="12"/>
  <c r="G772" i="12"/>
  <c r="F772" i="12"/>
  <c r="D772" i="12"/>
  <c r="C772" i="12"/>
  <c r="G771" i="12"/>
  <c r="F771" i="12"/>
  <c r="D771" i="12"/>
  <c r="C771" i="12"/>
  <c r="G770" i="12"/>
  <c r="G769" i="12"/>
  <c r="F769" i="12"/>
  <c r="D769" i="12"/>
  <c r="C769" i="12"/>
  <c r="G768" i="12"/>
  <c r="F768" i="12"/>
  <c r="D768" i="12"/>
  <c r="C768" i="12"/>
  <c r="G767" i="12"/>
  <c r="F767" i="12"/>
  <c r="D767" i="12"/>
  <c r="C767" i="12"/>
  <c r="G766" i="12"/>
  <c r="F766" i="12"/>
  <c r="D766" i="12"/>
  <c r="C766" i="12"/>
  <c r="G765" i="12"/>
  <c r="F765" i="12"/>
  <c r="D765" i="12"/>
  <c r="C765" i="12"/>
  <c r="G764" i="12"/>
  <c r="G763" i="12"/>
  <c r="F763" i="12"/>
  <c r="D763" i="12"/>
  <c r="C763" i="12"/>
  <c r="G762" i="12"/>
  <c r="F762" i="12"/>
  <c r="D762" i="12"/>
  <c r="C762" i="12"/>
  <c r="G761" i="12"/>
  <c r="F761" i="12"/>
  <c r="D761" i="12"/>
  <c r="C761" i="12"/>
  <c r="G760" i="12"/>
  <c r="F760" i="12"/>
  <c r="D760" i="12"/>
  <c r="C760" i="12"/>
  <c r="G759" i="12"/>
  <c r="F759" i="12"/>
  <c r="D759" i="12"/>
  <c r="C759" i="12"/>
  <c r="G758" i="12"/>
  <c r="G757" i="12"/>
  <c r="F757" i="12"/>
  <c r="D757" i="12"/>
  <c r="C757" i="12"/>
  <c r="G756" i="12"/>
  <c r="F756" i="12"/>
  <c r="D756" i="12"/>
  <c r="C756" i="12"/>
  <c r="G755" i="12"/>
  <c r="F755" i="12"/>
  <c r="D755" i="12"/>
  <c r="C755" i="12"/>
  <c r="G754" i="12"/>
  <c r="F754" i="12"/>
  <c r="D754" i="12"/>
  <c r="C754" i="12"/>
  <c r="G753" i="12"/>
  <c r="F753" i="12"/>
  <c r="D753" i="12"/>
  <c r="C753" i="12"/>
  <c r="G752" i="12"/>
  <c r="G751" i="12"/>
  <c r="F751" i="12"/>
  <c r="D751" i="12"/>
  <c r="C751" i="12"/>
  <c r="G750" i="12"/>
  <c r="F750" i="12"/>
  <c r="D750" i="12"/>
  <c r="C750" i="12"/>
  <c r="G749" i="12"/>
  <c r="F749" i="12"/>
  <c r="D749" i="12"/>
  <c r="C749" i="12"/>
  <c r="G748" i="12"/>
  <c r="F748" i="12"/>
  <c r="D748" i="12"/>
  <c r="C748" i="12"/>
  <c r="G747" i="12"/>
  <c r="F747" i="12"/>
  <c r="D747" i="12"/>
  <c r="C747" i="12"/>
  <c r="G746" i="12"/>
  <c r="G745" i="12"/>
  <c r="F745" i="12"/>
  <c r="D745" i="12"/>
  <c r="C745" i="12"/>
  <c r="G744" i="12"/>
  <c r="F744" i="12"/>
  <c r="D744" i="12"/>
  <c r="C744" i="12"/>
  <c r="G743" i="12"/>
  <c r="F743" i="12"/>
  <c r="D743" i="12"/>
  <c r="C743" i="12"/>
  <c r="G742" i="12"/>
  <c r="F742" i="12"/>
  <c r="D742" i="12"/>
  <c r="C742" i="12"/>
  <c r="G741" i="12"/>
  <c r="F741" i="12"/>
  <c r="D741" i="12"/>
  <c r="C741" i="12"/>
  <c r="G740" i="12"/>
  <c r="G739" i="12"/>
  <c r="F739" i="12"/>
  <c r="D739" i="12"/>
  <c r="C739" i="12"/>
  <c r="G738" i="12"/>
  <c r="F738" i="12"/>
  <c r="D738" i="12"/>
  <c r="C738" i="12"/>
  <c r="G737" i="12"/>
  <c r="F737" i="12"/>
  <c r="D737" i="12"/>
  <c r="C737" i="12"/>
  <c r="G736" i="12"/>
  <c r="F736" i="12"/>
  <c r="D736" i="12"/>
  <c r="C736" i="12"/>
  <c r="G735" i="12"/>
  <c r="F735" i="12"/>
  <c r="D735" i="12"/>
  <c r="C735" i="12"/>
  <c r="G734" i="12"/>
  <c r="G733" i="12"/>
  <c r="F733" i="12"/>
  <c r="D733" i="12"/>
  <c r="C733" i="12"/>
  <c r="G732" i="12"/>
  <c r="F732" i="12"/>
  <c r="D732" i="12"/>
  <c r="C732" i="12"/>
  <c r="G731" i="12"/>
  <c r="F731" i="12"/>
  <c r="D731" i="12"/>
  <c r="C731" i="12"/>
  <c r="G730" i="12"/>
  <c r="F730" i="12"/>
  <c r="D730" i="12"/>
  <c r="C730" i="12"/>
  <c r="G729" i="12"/>
  <c r="F729" i="12"/>
  <c r="D729" i="12"/>
  <c r="C729" i="12"/>
  <c r="G728" i="12"/>
  <c r="G727" i="12"/>
  <c r="F727" i="12"/>
  <c r="D727" i="12"/>
  <c r="C727" i="12"/>
  <c r="G726" i="12"/>
  <c r="F726" i="12"/>
  <c r="D726" i="12"/>
  <c r="C726" i="12"/>
  <c r="G725" i="12"/>
  <c r="F725" i="12"/>
  <c r="D725" i="12"/>
  <c r="C725" i="12"/>
  <c r="G724" i="12"/>
  <c r="F724" i="12"/>
  <c r="D724" i="12"/>
  <c r="C724" i="12"/>
  <c r="G723" i="12"/>
  <c r="F723" i="12"/>
  <c r="D723" i="12"/>
  <c r="C723" i="12"/>
  <c r="G722" i="12"/>
  <c r="G721" i="12"/>
  <c r="F721" i="12"/>
  <c r="D721" i="12"/>
  <c r="C721" i="12"/>
  <c r="G720" i="12"/>
  <c r="F720" i="12"/>
  <c r="D720" i="12"/>
  <c r="C720" i="12"/>
  <c r="G719" i="12"/>
  <c r="F719" i="12"/>
  <c r="D719" i="12"/>
  <c r="C719" i="12"/>
  <c r="G718" i="12"/>
  <c r="F718" i="12"/>
  <c r="D718" i="12"/>
  <c r="C718" i="12"/>
  <c r="G717" i="12"/>
  <c r="F717" i="12"/>
  <c r="D717" i="12"/>
  <c r="C717" i="12"/>
  <c r="G716" i="12"/>
  <c r="G715" i="12"/>
  <c r="F715" i="12"/>
  <c r="D715" i="12"/>
  <c r="C715" i="12"/>
  <c r="G714" i="12"/>
  <c r="F714" i="12"/>
  <c r="D714" i="12"/>
  <c r="C714" i="12"/>
  <c r="G713" i="12"/>
  <c r="F713" i="12"/>
  <c r="D713" i="12"/>
  <c r="C713" i="12"/>
  <c r="G712" i="12"/>
  <c r="F712" i="12"/>
  <c r="D712" i="12"/>
  <c r="C712" i="12"/>
  <c r="G711" i="12"/>
  <c r="F711" i="12"/>
  <c r="D711" i="12"/>
  <c r="C711" i="12"/>
  <c r="G710" i="12"/>
  <c r="G709" i="12"/>
  <c r="F709" i="12"/>
  <c r="D709" i="12"/>
  <c r="C709" i="12"/>
  <c r="G708" i="12"/>
  <c r="F708" i="12"/>
  <c r="D708" i="12"/>
  <c r="C708" i="12"/>
  <c r="G707" i="12"/>
  <c r="F707" i="12"/>
  <c r="D707" i="12"/>
  <c r="C707" i="12"/>
  <c r="G706" i="12"/>
  <c r="F706" i="12"/>
  <c r="D706" i="12"/>
  <c r="C706" i="12"/>
  <c r="G705" i="12"/>
  <c r="F705" i="12"/>
  <c r="D705" i="12"/>
  <c r="C705" i="12"/>
  <c r="G704" i="12"/>
  <c r="G703" i="12"/>
  <c r="F703" i="12"/>
  <c r="D703" i="12"/>
  <c r="C703" i="12"/>
  <c r="G702" i="12"/>
  <c r="F702" i="12"/>
  <c r="D702" i="12"/>
  <c r="C702" i="12"/>
  <c r="G701" i="12"/>
  <c r="F701" i="12"/>
  <c r="D701" i="12"/>
  <c r="C701" i="12"/>
  <c r="G700" i="12"/>
  <c r="F700" i="12"/>
  <c r="D700" i="12"/>
  <c r="C700" i="12"/>
  <c r="G699" i="12"/>
  <c r="F699" i="12"/>
  <c r="D699" i="12"/>
  <c r="C699" i="12"/>
  <c r="G698" i="12"/>
  <c r="G697" i="12"/>
  <c r="F697" i="12"/>
  <c r="D697" i="12"/>
  <c r="C697" i="12"/>
  <c r="G696" i="12"/>
  <c r="F696" i="12"/>
  <c r="D696" i="12"/>
  <c r="C696" i="12"/>
  <c r="G695" i="12"/>
  <c r="F695" i="12"/>
  <c r="D695" i="12"/>
  <c r="C695" i="12"/>
  <c r="G694" i="12"/>
  <c r="F694" i="12"/>
  <c r="D694" i="12"/>
  <c r="C694" i="12"/>
  <c r="G693" i="12"/>
  <c r="F693" i="12"/>
  <c r="D693" i="12"/>
  <c r="C693" i="12"/>
  <c r="G692" i="12"/>
  <c r="G691" i="12"/>
  <c r="F691" i="12"/>
  <c r="D691" i="12"/>
  <c r="C691" i="12"/>
  <c r="G690" i="12"/>
  <c r="F690" i="12"/>
  <c r="D690" i="12"/>
  <c r="C690" i="12"/>
  <c r="G689" i="12"/>
  <c r="F689" i="12"/>
  <c r="D689" i="12"/>
  <c r="C689" i="12"/>
  <c r="G688" i="12"/>
  <c r="F688" i="12"/>
  <c r="D688" i="12"/>
  <c r="C688" i="12"/>
  <c r="G687" i="12"/>
  <c r="F687" i="12"/>
  <c r="D687" i="12"/>
  <c r="C687" i="12"/>
  <c r="G686" i="12"/>
  <c r="G685" i="12"/>
  <c r="F685" i="12"/>
  <c r="D685" i="12"/>
  <c r="C685" i="12"/>
  <c r="G684" i="12"/>
  <c r="F684" i="12"/>
  <c r="D684" i="12"/>
  <c r="C684" i="12"/>
  <c r="G683" i="12"/>
  <c r="F683" i="12"/>
  <c r="D683" i="12"/>
  <c r="C683" i="12"/>
  <c r="G682" i="12"/>
  <c r="F682" i="12"/>
  <c r="D682" i="12"/>
  <c r="C682" i="12"/>
  <c r="G681" i="12"/>
  <c r="F681" i="12"/>
  <c r="D681" i="12"/>
  <c r="C681" i="12"/>
  <c r="G680" i="12"/>
  <c r="G679" i="12"/>
  <c r="F679" i="12"/>
  <c r="D679" i="12"/>
  <c r="C679" i="12"/>
  <c r="G678" i="12"/>
  <c r="F678" i="12"/>
  <c r="D678" i="12"/>
  <c r="C678" i="12"/>
  <c r="G677" i="12"/>
  <c r="F677" i="12"/>
  <c r="D677" i="12"/>
  <c r="C677" i="12"/>
  <c r="G676" i="12"/>
  <c r="F676" i="12"/>
  <c r="D676" i="12"/>
  <c r="C676" i="12"/>
  <c r="G675" i="12"/>
  <c r="F675" i="12"/>
  <c r="D675" i="12"/>
  <c r="C675" i="12"/>
  <c r="G674" i="12"/>
  <c r="G673" i="12"/>
  <c r="F673" i="12"/>
  <c r="D673" i="12"/>
  <c r="C673" i="12"/>
  <c r="G672" i="12"/>
  <c r="F672" i="12"/>
  <c r="D672" i="12"/>
  <c r="C672" i="12"/>
  <c r="G671" i="12"/>
  <c r="F671" i="12"/>
  <c r="D671" i="12"/>
  <c r="C671" i="12"/>
  <c r="G670" i="12"/>
  <c r="F670" i="12"/>
  <c r="D670" i="12"/>
  <c r="C670" i="12"/>
  <c r="G669" i="12"/>
  <c r="F669" i="12"/>
  <c r="D669" i="12"/>
  <c r="C669" i="12"/>
  <c r="G668" i="12"/>
  <c r="G667" i="12"/>
  <c r="F667" i="12"/>
  <c r="D667" i="12"/>
  <c r="C667" i="12"/>
  <c r="G666" i="12"/>
  <c r="F666" i="12"/>
  <c r="D666" i="12"/>
  <c r="C666" i="12"/>
  <c r="G665" i="12"/>
  <c r="F665" i="12"/>
  <c r="D665" i="12"/>
  <c r="C665" i="12"/>
  <c r="G664" i="12"/>
  <c r="F664" i="12"/>
  <c r="D664" i="12"/>
  <c r="C664" i="12"/>
  <c r="G663" i="12"/>
  <c r="F663" i="12"/>
  <c r="D663" i="12"/>
  <c r="C663" i="12"/>
  <c r="G662" i="12"/>
  <c r="G661" i="12"/>
  <c r="F661" i="12"/>
  <c r="D661" i="12"/>
  <c r="C661" i="12"/>
  <c r="G660" i="12"/>
  <c r="F660" i="12"/>
  <c r="D660" i="12"/>
  <c r="C660" i="12"/>
  <c r="G659" i="12"/>
  <c r="F659" i="12"/>
  <c r="D659" i="12"/>
  <c r="C659" i="12"/>
  <c r="G658" i="12"/>
  <c r="F658" i="12"/>
  <c r="D658" i="12"/>
  <c r="C658" i="12"/>
  <c r="G657" i="12"/>
  <c r="F657" i="12"/>
  <c r="D657" i="12"/>
  <c r="C657" i="12"/>
  <c r="G656" i="12"/>
  <c r="G655" i="12"/>
  <c r="F655" i="12"/>
  <c r="D655" i="12"/>
  <c r="C655" i="12"/>
  <c r="G654" i="12"/>
  <c r="F654" i="12"/>
  <c r="D654" i="12"/>
  <c r="C654" i="12"/>
  <c r="G653" i="12"/>
  <c r="F653" i="12"/>
  <c r="D653" i="12"/>
  <c r="C653" i="12"/>
  <c r="G652" i="12"/>
  <c r="F652" i="12"/>
  <c r="D652" i="12"/>
  <c r="C652" i="12"/>
  <c r="G651" i="12"/>
  <c r="F651" i="12"/>
  <c r="D651" i="12"/>
  <c r="C651" i="12"/>
  <c r="G650" i="12"/>
  <c r="G649" i="12"/>
  <c r="F649" i="12"/>
  <c r="D649" i="12"/>
  <c r="C649" i="12"/>
  <c r="G648" i="12"/>
  <c r="F648" i="12"/>
  <c r="G647" i="12"/>
  <c r="F647" i="12"/>
  <c r="D647" i="12"/>
  <c r="C647" i="12"/>
  <c r="G646" i="12"/>
  <c r="F646" i="12"/>
  <c r="D646" i="12"/>
  <c r="C646" i="12"/>
  <c r="G645" i="12"/>
  <c r="F645" i="12"/>
  <c r="D645" i="12"/>
  <c r="C645" i="12"/>
  <c r="G644" i="12"/>
  <c r="G643" i="12"/>
  <c r="F643" i="12"/>
  <c r="D643" i="12"/>
  <c r="C643" i="12"/>
  <c r="G642" i="12"/>
  <c r="F642" i="12"/>
  <c r="D642" i="12"/>
  <c r="C642" i="12"/>
  <c r="G641" i="12"/>
  <c r="F641" i="12"/>
  <c r="D641" i="12"/>
  <c r="C641" i="12"/>
  <c r="G640" i="12"/>
  <c r="F640" i="12"/>
  <c r="D640" i="12"/>
  <c r="C640" i="12"/>
  <c r="G639" i="12"/>
  <c r="F639" i="12"/>
  <c r="D639" i="12"/>
  <c r="C639" i="12"/>
  <c r="G638" i="12"/>
  <c r="G637" i="12"/>
  <c r="F637" i="12"/>
  <c r="D637" i="12"/>
  <c r="C637" i="12"/>
  <c r="G636" i="12"/>
  <c r="F636" i="12"/>
  <c r="D636" i="12"/>
  <c r="C636" i="12"/>
  <c r="G635" i="12"/>
  <c r="F635" i="12"/>
  <c r="D635" i="12"/>
  <c r="C635" i="12"/>
  <c r="G634" i="12"/>
  <c r="F634" i="12"/>
  <c r="D634" i="12"/>
  <c r="C634" i="12"/>
  <c r="G633" i="12"/>
  <c r="F633" i="12"/>
  <c r="D633" i="12"/>
  <c r="C633" i="12"/>
  <c r="G632" i="12"/>
  <c r="G631" i="12"/>
  <c r="F631" i="12"/>
  <c r="D631" i="12"/>
  <c r="C631" i="12"/>
  <c r="G630" i="12"/>
  <c r="F630" i="12"/>
  <c r="D630" i="12"/>
  <c r="C630" i="12"/>
  <c r="G629" i="12"/>
  <c r="F629" i="12"/>
  <c r="D629" i="12"/>
  <c r="C629" i="12"/>
  <c r="G628" i="12"/>
  <c r="F628" i="12"/>
  <c r="D628" i="12"/>
  <c r="C628" i="12"/>
  <c r="G627" i="12"/>
  <c r="F627" i="12"/>
  <c r="D627" i="12"/>
  <c r="C627" i="12"/>
  <c r="G626" i="12"/>
  <c r="G625" i="12"/>
  <c r="F625" i="12"/>
  <c r="D625" i="12"/>
  <c r="C625" i="12"/>
  <c r="G624" i="12"/>
  <c r="F624" i="12"/>
  <c r="D624" i="12"/>
  <c r="C624" i="12"/>
  <c r="G623" i="12"/>
  <c r="F623" i="12"/>
  <c r="D623" i="12"/>
  <c r="C623" i="12"/>
  <c r="G622" i="12"/>
  <c r="F622" i="12"/>
  <c r="D622" i="12"/>
  <c r="C622" i="12"/>
  <c r="G621" i="12"/>
  <c r="F621" i="12"/>
  <c r="D621" i="12"/>
  <c r="C621" i="12"/>
  <c r="G620" i="12"/>
  <c r="G619" i="12"/>
  <c r="F619" i="12"/>
  <c r="D619" i="12"/>
  <c r="C619" i="12"/>
  <c r="G618" i="12"/>
  <c r="F618" i="12"/>
  <c r="D618" i="12"/>
  <c r="C618" i="12"/>
  <c r="G617" i="12"/>
  <c r="F617" i="12"/>
  <c r="D617" i="12"/>
  <c r="C617" i="12"/>
  <c r="G616" i="12"/>
  <c r="F616" i="12"/>
  <c r="D616" i="12"/>
  <c r="C616" i="12"/>
  <c r="G615" i="12"/>
  <c r="F615" i="12"/>
  <c r="D615" i="12"/>
  <c r="C615" i="12"/>
  <c r="G614" i="12"/>
  <c r="G613" i="12"/>
  <c r="F613" i="12"/>
  <c r="D613" i="12"/>
  <c r="C613" i="12"/>
  <c r="G612" i="12"/>
  <c r="F612" i="12"/>
  <c r="D612" i="12"/>
  <c r="C612" i="12"/>
  <c r="G611" i="12"/>
  <c r="F611" i="12"/>
  <c r="D611" i="12"/>
  <c r="C611" i="12"/>
  <c r="G610" i="12"/>
  <c r="F610" i="12"/>
  <c r="D610" i="12"/>
  <c r="C610" i="12"/>
  <c r="G609" i="12"/>
  <c r="F609" i="12"/>
  <c r="D609" i="12"/>
  <c r="C609" i="12"/>
  <c r="G608" i="12"/>
  <c r="G607" i="12"/>
  <c r="F607" i="12"/>
  <c r="D607" i="12"/>
  <c r="C607" i="12"/>
  <c r="G606" i="12"/>
  <c r="F606" i="12"/>
  <c r="D606" i="12"/>
  <c r="C606" i="12"/>
  <c r="G605" i="12"/>
  <c r="F605" i="12"/>
  <c r="D605" i="12"/>
  <c r="C605" i="12"/>
  <c r="G604" i="12"/>
  <c r="F604" i="12"/>
  <c r="D604" i="12"/>
  <c r="C604" i="12"/>
  <c r="G603" i="12"/>
  <c r="F603" i="12"/>
  <c r="D603" i="12"/>
  <c r="C603" i="12"/>
  <c r="G602" i="12"/>
  <c r="G601" i="12"/>
  <c r="F601" i="12"/>
  <c r="D601" i="12"/>
  <c r="C601" i="12"/>
  <c r="G600" i="12"/>
  <c r="F600" i="12"/>
  <c r="D600" i="12"/>
  <c r="C600" i="12"/>
  <c r="G599" i="12"/>
  <c r="F599" i="12"/>
  <c r="D599" i="12"/>
  <c r="C599" i="12"/>
  <c r="G598" i="12"/>
  <c r="F598" i="12"/>
  <c r="D598" i="12"/>
  <c r="C598" i="12"/>
  <c r="G597" i="12"/>
  <c r="F597" i="12"/>
  <c r="D597" i="12"/>
  <c r="C597" i="12"/>
  <c r="G596" i="12"/>
  <c r="G595" i="12"/>
  <c r="F595" i="12"/>
  <c r="D595" i="12"/>
  <c r="C595" i="12"/>
  <c r="G594" i="12"/>
  <c r="F594" i="12"/>
  <c r="D594" i="12"/>
  <c r="C594" i="12"/>
  <c r="G593" i="12"/>
  <c r="F593" i="12"/>
  <c r="D593" i="12"/>
  <c r="C593" i="12"/>
  <c r="G592" i="12"/>
  <c r="F592" i="12"/>
  <c r="D592" i="12"/>
  <c r="C592" i="12"/>
  <c r="G591" i="12"/>
  <c r="F591" i="12"/>
  <c r="D591" i="12"/>
  <c r="C591" i="12"/>
  <c r="G590" i="12"/>
  <c r="G589" i="12"/>
  <c r="F589" i="12"/>
  <c r="D589" i="12"/>
  <c r="C589" i="12"/>
  <c r="G588" i="12"/>
  <c r="F588" i="12"/>
  <c r="D588" i="12"/>
  <c r="C588" i="12"/>
  <c r="G587" i="12"/>
  <c r="F587" i="12"/>
  <c r="D587" i="12"/>
  <c r="C587" i="12"/>
  <c r="G586" i="12"/>
  <c r="F586" i="12"/>
  <c r="D586" i="12"/>
  <c r="C586" i="12"/>
  <c r="G585" i="12"/>
  <c r="F585" i="12"/>
  <c r="D585" i="12"/>
  <c r="C585" i="12"/>
  <c r="G584" i="12"/>
  <c r="G583" i="12"/>
  <c r="F583" i="12"/>
  <c r="D583" i="12"/>
  <c r="C583" i="12"/>
  <c r="G582" i="12"/>
  <c r="F582" i="12"/>
  <c r="D582" i="12"/>
  <c r="C582" i="12"/>
  <c r="G581" i="12"/>
  <c r="F581" i="12"/>
  <c r="D581" i="12"/>
  <c r="C581" i="12"/>
  <c r="G580" i="12"/>
  <c r="F580" i="12"/>
  <c r="D580" i="12"/>
  <c r="C580" i="12"/>
  <c r="G579" i="12"/>
  <c r="F579" i="12"/>
  <c r="D579" i="12"/>
  <c r="C579" i="12"/>
  <c r="G578" i="12"/>
  <c r="G577" i="12"/>
  <c r="F577" i="12"/>
  <c r="D577" i="12"/>
  <c r="C577" i="12"/>
  <c r="G576" i="12"/>
  <c r="F576" i="12"/>
  <c r="D576" i="12"/>
  <c r="C576" i="12"/>
  <c r="G575" i="12"/>
  <c r="F575" i="12"/>
  <c r="D575" i="12"/>
  <c r="C575" i="12"/>
  <c r="G574" i="12"/>
  <c r="F574" i="12"/>
  <c r="D574" i="12"/>
  <c r="C574" i="12"/>
  <c r="G573" i="12"/>
  <c r="F573" i="12"/>
  <c r="D573" i="12"/>
  <c r="C573" i="12"/>
  <c r="G572" i="12"/>
  <c r="G571" i="12"/>
  <c r="F571" i="12"/>
  <c r="D571" i="12"/>
  <c r="C571" i="12"/>
  <c r="G570" i="12"/>
  <c r="F570" i="12"/>
  <c r="D570" i="12"/>
  <c r="C570" i="12"/>
  <c r="G569" i="12"/>
  <c r="F569" i="12"/>
  <c r="D569" i="12"/>
  <c r="C569" i="12"/>
  <c r="G568" i="12"/>
  <c r="F568" i="12"/>
  <c r="D568" i="12"/>
  <c r="C568" i="12"/>
  <c r="G567" i="12"/>
  <c r="F567" i="12"/>
  <c r="D567" i="12"/>
  <c r="C567" i="12"/>
  <c r="G566" i="12"/>
  <c r="G565" i="12"/>
  <c r="F565" i="12"/>
  <c r="D565" i="12"/>
  <c r="C565" i="12"/>
  <c r="G564" i="12"/>
  <c r="F564" i="12"/>
  <c r="D564" i="12"/>
  <c r="C564" i="12"/>
  <c r="G563" i="12"/>
  <c r="F563" i="12"/>
  <c r="D563" i="12"/>
  <c r="C563" i="12"/>
  <c r="G562" i="12"/>
  <c r="F562" i="12"/>
  <c r="D562" i="12"/>
  <c r="C562" i="12"/>
  <c r="G561" i="12"/>
  <c r="F561" i="12"/>
  <c r="D561" i="12"/>
  <c r="C561" i="12"/>
  <c r="G560" i="12"/>
  <c r="G559" i="12"/>
  <c r="F559" i="12"/>
  <c r="D559" i="12"/>
  <c r="C559" i="12"/>
  <c r="G558" i="12"/>
  <c r="F558" i="12"/>
  <c r="D558" i="12"/>
  <c r="C558" i="12"/>
  <c r="G557" i="12"/>
  <c r="F557" i="12"/>
  <c r="D557" i="12"/>
  <c r="C557" i="12"/>
  <c r="G556" i="12"/>
  <c r="F556" i="12"/>
  <c r="D556" i="12"/>
  <c r="C556" i="12"/>
  <c r="G555" i="12"/>
  <c r="F555" i="12"/>
  <c r="D555" i="12"/>
  <c r="C555" i="12"/>
  <c r="G554" i="12"/>
  <c r="G553" i="12"/>
  <c r="F553" i="12"/>
  <c r="D553" i="12"/>
  <c r="C553" i="12"/>
  <c r="G552" i="12"/>
  <c r="F552" i="12"/>
  <c r="D552" i="12"/>
  <c r="C552" i="12"/>
  <c r="G551" i="12"/>
  <c r="F551" i="12"/>
  <c r="D551" i="12"/>
  <c r="C551" i="12"/>
  <c r="G550" i="12"/>
  <c r="F550" i="12"/>
  <c r="D550" i="12"/>
  <c r="C550" i="12"/>
  <c r="G549" i="12"/>
  <c r="F549" i="12"/>
  <c r="D549" i="12"/>
  <c r="C549" i="12"/>
  <c r="G548" i="12"/>
  <c r="G547" i="12"/>
  <c r="F547" i="12"/>
  <c r="D547" i="12"/>
  <c r="C547" i="12"/>
  <c r="G546" i="12"/>
  <c r="F546" i="12"/>
  <c r="D546" i="12"/>
  <c r="C546" i="12"/>
  <c r="G545" i="12"/>
  <c r="F545" i="12"/>
  <c r="D545" i="12"/>
  <c r="C545" i="12"/>
  <c r="G544" i="12"/>
  <c r="F544" i="12"/>
  <c r="D544" i="12"/>
  <c r="C544" i="12"/>
  <c r="G543" i="12"/>
  <c r="F543" i="12"/>
  <c r="D543" i="12"/>
  <c r="C543" i="12"/>
  <c r="G542" i="12"/>
  <c r="G541" i="12"/>
  <c r="F541" i="12"/>
  <c r="D541" i="12"/>
  <c r="C541" i="12"/>
  <c r="G540" i="12"/>
  <c r="F540" i="12"/>
  <c r="D540" i="12"/>
  <c r="C540" i="12"/>
  <c r="G539" i="12"/>
  <c r="F539" i="12"/>
  <c r="D539" i="12"/>
  <c r="C539" i="12"/>
  <c r="G538" i="12"/>
  <c r="F538" i="12"/>
  <c r="D538" i="12"/>
  <c r="C538" i="12"/>
  <c r="G537" i="12"/>
  <c r="F537" i="12"/>
  <c r="D537" i="12"/>
  <c r="C537" i="12"/>
  <c r="G536" i="12"/>
  <c r="G535" i="12"/>
  <c r="F535" i="12"/>
  <c r="D535" i="12"/>
  <c r="C535" i="12"/>
  <c r="G534" i="12"/>
  <c r="F534" i="12"/>
  <c r="D534" i="12"/>
  <c r="C534" i="12"/>
  <c r="G533" i="12"/>
  <c r="F533" i="12"/>
  <c r="D533" i="12"/>
  <c r="C533" i="12"/>
  <c r="G532" i="12"/>
  <c r="F532" i="12"/>
  <c r="D532" i="12"/>
  <c r="C532" i="12"/>
  <c r="G531" i="12"/>
  <c r="F531" i="12"/>
  <c r="D531" i="12"/>
  <c r="C531" i="12"/>
  <c r="G530" i="12"/>
  <c r="G529" i="12"/>
  <c r="F529" i="12"/>
  <c r="D529" i="12"/>
  <c r="C529" i="12"/>
  <c r="G528" i="12"/>
  <c r="F528" i="12"/>
  <c r="D528" i="12"/>
  <c r="C528" i="12"/>
  <c r="G527" i="12"/>
  <c r="F527" i="12"/>
  <c r="D527" i="12"/>
  <c r="C527" i="12"/>
  <c r="G526" i="12"/>
  <c r="F526" i="12"/>
  <c r="D526" i="12"/>
  <c r="C526" i="12"/>
  <c r="G525" i="12"/>
  <c r="F525" i="12"/>
  <c r="D525" i="12"/>
  <c r="C525" i="12"/>
  <c r="G524" i="12"/>
  <c r="G523" i="12"/>
  <c r="F523" i="12"/>
  <c r="D523" i="12"/>
  <c r="C523" i="12"/>
  <c r="G522" i="12"/>
  <c r="F522" i="12"/>
  <c r="D522" i="12"/>
  <c r="C522" i="12"/>
  <c r="G521" i="12"/>
  <c r="F521" i="12"/>
  <c r="D521" i="12"/>
  <c r="C521" i="12"/>
  <c r="G520" i="12"/>
  <c r="F520" i="12"/>
  <c r="D520" i="12"/>
  <c r="C520" i="12"/>
  <c r="G519" i="12"/>
  <c r="F519" i="12"/>
  <c r="D519" i="12"/>
  <c r="C519" i="12"/>
  <c r="G518" i="12"/>
  <c r="G517" i="12"/>
  <c r="F517" i="12"/>
  <c r="D517" i="12"/>
  <c r="C517" i="12"/>
  <c r="G516" i="12"/>
  <c r="F516" i="12"/>
  <c r="D516" i="12"/>
  <c r="C516" i="12"/>
  <c r="G515" i="12"/>
  <c r="F515" i="12"/>
  <c r="D515" i="12"/>
  <c r="C515" i="12"/>
  <c r="G514" i="12"/>
  <c r="F514" i="12"/>
  <c r="D514" i="12"/>
  <c r="C514" i="12"/>
  <c r="G513" i="12"/>
  <c r="F513" i="12"/>
  <c r="D513" i="12"/>
  <c r="C513" i="12"/>
  <c r="G512" i="12"/>
  <c r="G511" i="12"/>
  <c r="F511" i="12"/>
  <c r="D511" i="12"/>
  <c r="C511" i="12"/>
  <c r="G510" i="12"/>
  <c r="F510" i="12"/>
  <c r="D510" i="12"/>
  <c r="C510" i="12"/>
  <c r="G509" i="12"/>
  <c r="F509" i="12"/>
  <c r="D509" i="12"/>
  <c r="C509" i="12"/>
  <c r="G508" i="12"/>
  <c r="F508" i="12"/>
  <c r="D508" i="12"/>
  <c r="C508" i="12"/>
  <c r="G507" i="12"/>
  <c r="F507" i="12"/>
  <c r="D507" i="12"/>
  <c r="C507" i="12"/>
  <c r="G506" i="12"/>
  <c r="G505" i="12"/>
  <c r="F505" i="12"/>
  <c r="D505" i="12"/>
  <c r="C505" i="12"/>
  <c r="G504" i="12"/>
  <c r="F504" i="12"/>
  <c r="D504" i="12"/>
  <c r="C504" i="12"/>
  <c r="G503" i="12"/>
  <c r="F503" i="12"/>
  <c r="D503" i="12"/>
  <c r="C503" i="12"/>
  <c r="G502" i="12"/>
  <c r="F502" i="12"/>
  <c r="D502" i="12"/>
  <c r="C502" i="12"/>
  <c r="G501" i="12"/>
  <c r="F501" i="12"/>
  <c r="D501" i="12"/>
  <c r="C501" i="12"/>
  <c r="G500" i="12"/>
  <c r="G499" i="12"/>
  <c r="F499" i="12"/>
  <c r="D499" i="12"/>
  <c r="C499" i="12"/>
  <c r="G498" i="12"/>
  <c r="F498" i="12"/>
  <c r="D498" i="12"/>
  <c r="C498" i="12"/>
  <c r="G497" i="12"/>
  <c r="F497" i="12"/>
  <c r="D497" i="12"/>
  <c r="C497" i="12"/>
  <c r="G496" i="12"/>
  <c r="F496" i="12"/>
  <c r="D496" i="12"/>
  <c r="C496" i="12"/>
  <c r="G495" i="12"/>
  <c r="F495" i="12"/>
  <c r="D495" i="12"/>
  <c r="C495" i="12"/>
  <c r="G494" i="12"/>
  <c r="G493" i="12"/>
  <c r="F493" i="12"/>
  <c r="D493" i="12"/>
  <c r="C493" i="12"/>
  <c r="G492" i="12"/>
  <c r="F492" i="12"/>
  <c r="D492" i="12"/>
  <c r="C492" i="12"/>
  <c r="G491" i="12"/>
  <c r="F491" i="12"/>
  <c r="D491" i="12"/>
  <c r="C491" i="12"/>
  <c r="G490" i="12"/>
  <c r="F490" i="12"/>
  <c r="D490" i="12"/>
  <c r="C490" i="12"/>
  <c r="G489" i="12"/>
  <c r="F489" i="12"/>
  <c r="D489" i="12"/>
  <c r="C489" i="12"/>
  <c r="G488" i="12"/>
  <c r="G487" i="12"/>
  <c r="F487" i="12"/>
  <c r="D487" i="12"/>
  <c r="C487" i="12"/>
  <c r="G486" i="12"/>
  <c r="F486" i="12"/>
  <c r="D486" i="12"/>
  <c r="C486" i="12"/>
  <c r="G485" i="12"/>
  <c r="F485" i="12"/>
  <c r="D485" i="12"/>
  <c r="C485" i="12"/>
  <c r="G484" i="12"/>
  <c r="F484" i="12"/>
  <c r="D484" i="12"/>
  <c r="C484" i="12"/>
  <c r="G483" i="12"/>
  <c r="F483" i="12"/>
  <c r="D483" i="12"/>
  <c r="C483" i="12"/>
  <c r="G482" i="12"/>
  <c r="G481" i="12"/>
  <c r="F481" i="12"/>
  <c r="D481" i="12"/>
  <c r="C481" i="12"/>
  <c r="G480" i="12"/>
  <c r="F480" i="12"/>
  <c r="D480" i="12"/>
  <c r="C480" i="12"/>
  <c r="G479" i="12"/>
  <c r="F479" i="12"/>
  <c r="D479" i="12"/>
  <c r="C479" i="12"/>
  <c r="G478" i="12"/>
  <c r="F478" i="12"/>
  <c r="D478" i="12"/>
  <c r="C478" i="12"/>
  <c r="G477" i="12"/>
  <c r="F477" i="12"/>
  <c r="D477" i="12"/>
  <c r="C477" i="12"/>
  <c r="G476" i="12"/>
  <c r="D476" i="12"/>
  <c r="G475" i="12"/>
  <c r="F475" i="12"/>
  <c r="D475" i="12"/>
  <c r="C475" i="12"/>
  <c r="G474" i="12"/>
  <c r="F474" i="12"/>
  <c r="D474" i="12"/>
  <c r="C474" i="12"/>
  <c r="G473" i="12"/>
  <c r="F473" i="12"/>
  <c r="D473" i="12"/>
  <c r="C473" i="12"/>
  <c r="G472" i="12"/>
  <c r="F472" i="12"/>
  <c r="D472" i="12"/>
  <c r="C472" i="12"/>
  <c r="G471" i="12"/>
  <c r="F471" i="12"/>
  <c r="D471" i="12"/>
  <c r="C471" i="12"/>
  <c r="G470" i="12"/>
  <c r="G469" i="12"/>
  <c r="F469" i="12"/>
  <c r="D469" i="12"/>
  <c r="C469" i="12"/>
  <c r="G468" i="12"/>
  <c r="F468" i="12"/>
  <c r="D468" i="12"/>
  <c r="C468" i="12"/>
  <c r="G467" i="12"/>
  <c r="F467" i="12"/>
  <c r="D467" i="12"/>
  <c r="C467" i="12"/>
  <c r="G466" i="12"/>
  <c r="F466" i="12"/>
  <c r="D466" i="12"/>
  <c r="C466" i="12"/>
  <c r="G465" i="12"/>
  <c r="F465" i="12"/>
  <c r="D465" i="12"/>
  <c r="C465" i="12"/>
  <c r="G464" i="12"/>
  <c r="G463" i="12"/>
  <c r="F463" i="12"/>
  <c r="D463" i="12"/>
  <c r="C463" i="12"/>
  <c r="G462" i="12"/>
  <c r="F462" i="12"/>
  <c r="D462" i="12"/>
  <c r="C462" i="12"/>
  <c r="G461" i="12"/>
  <c r="F461" i="12"/>
  <c r="D461" i="12"/>
  <c r="C461" i="12"/>
  <c r="G460" i="12"/>
  <c r="F460" i="12"/>
  <c r="D460" i="12"/>
  <c r="C460" i="12"/>
  <c r="G459" i="12"/>
  <c r="F459" i="12"/>
  <c r="D459" i="12"/>
  <c r="C459" i="12"/>
  <c r="G458" i="12"/>
  <c r="G457" i="12"/>
  <c r="F457" i="12"/>
  <c r="D457" i="12"/>
  <c r="C457" i="12"/>
  <c r="G456" i="12"/>
  <c r="F456" i="12"/>
  <c r="D456" i="12"/>
  <c r="C456" i="12"/>
  <c r="G455" i="12"/>
  <c r="F455" i="12"/>
  <c r="D455" i="12"/>
  <c r="C455" i="12"/>
  <c r="G454" i="12"/>
  <c r="F454" i="12"/>
  <c r="D454" i="12"/>
  <c r="C454" i="12"/>
  <c r="G453" i="12"/>
  <c r="F453" i="12"/>
  <c r="D453" i="12"/>
  <c r="C453" i="12"/>
  <c r="G452" i="12"/>
  <c r="G451" i="12"/>
  <c r="F451" i="12"/>
  <c r="D451" i="12"/>
  <c r="C451" i="12"/>
  <c r="G450" i="12"/>
  <c r="F450" i="12"/>
  <c r="D450" i="12"/>
  <c r="C450" i="12"/>
  <c r="G449" i="12"/>
  <c r="F449" i="12"/>
  <c r="D449" i="12"/>
  <c r="C449" i="12"/>
  <c r="G448" i="12"/>
  <c r="F448" i="12"/>
  <c r="D448" i="12"/>
  <c r="C448" i="12"/>
  <c r="G447" i="12"/>
  <c r="F447" i="12"/>
  <c r="D447" i="12"/>
  <c r="C447" i="12"/>
  <c r="G446" i="12"/>
  <c r="G445" i="12"/>
  <c r="F445" i="12"/>
  <c r="D445" i="12"/>
  <c r="C445" i="12"/>
  <c r="G444" i="12"/>
  <c r="F444" i="12"/>
  <c r="D444" i="12"/>
  <c r="C444" i="12"/>
  <c r="G443" i="12"/>
  <c r="F443" i="12"/>
  <c r="D443" i="12"/>
  <c r="C443" i="12"/>
  <c r="G442" i="12"/>
  <c r="F442" i="12"/>
  <c r="D442" i="12"/>
  <c r="C442" i="12"/>
  <c r="G441" i="12"/>
  <c r="F441" i="12"/>
  <c r="D441" i="12"/>
  <c r="C441" i="12"/>
  <c r="G440" i="12"/>
  <c r="G439" i="12"/>
  <c r="F439" i="12"/>
  <c r="D439" i="12"/>
  <c r="C439" i="12"/>
  <c r="G438" i="12"/>
  <c r="F438" i="12"/>
  <c r="D438" i="12"/>
  <c r="C438" i="12"/>
  <c r="G437" i="12"/>
  <c r="F437" i="12"/>
  <c r="D437" i="12"/>
  <c r="C437" i="12"/>
  <c r="G436" i="12"/>
  <c r="F436" i="12"/>
  <c r="D436" i="12"/>
  <c r="C436" i="12"/>
  <c r="G435" i="12"/>
  <c r="F435" i="12"/>
  <c r="D435" i="12"/>
  <c r="C435" i="12"/>
  <c r="G434" i="12"/>
  <c r="G433" i="12"/>
  <c r="F433" i="12"/>
  <c r="D433" i="12"/>
  <c r="C433" i="12"/>
  <c r="G432" i="12"/>
  <c r="F432" i="12"/>
  <c r="D432" i="12"/>
  <c r="C432" i="12"/>
  <c r="G431" i="12"/>
  <c r="F431" i="12"/>
  <c r="D431" i="12"/>
  <c r="C431" i="12"/>
  <c r="G430" i="12"/>
  <c r="F430" i="12"/>
  <c r="D430" i="12"/>
  <c r="C430" i="12"/>
  <c r="G429" i="12"/>
  <c r="F429" i="12"/>
  <c r="D429" i="12"/>
  <c r="C429" i="12"/>
  <c r="G428" i="12"/>
  <c r="G427" i="12"/>
  <c r="F427" i="12"/>
  <c r="D427" i="12"/>
  <c r="C427" i="12"/>
  <c r="G426" i="12"/>
  <c r="F426" i="12"/>
  <c r="D426" i="12"/>
  <c r="C426" i="12"/>
  <c r="G425" i="12"/>
  <c r="F425" i="12"/>
  <c r="D425" i="12"/>
  <c r="C425" i="12"/>
  <c r="G424" i="12"/>
  <c r="F424" i="12"/>
  <c r="D424" i="12"/>
  <c r="C424" i="12"/>
  <c r="G423" i="12"/>
  <c r="F423" i="12"/>
  <c r="D423" i="12"/>
  <c r="C423" i="12"/>
  <c r="G422" i="12"/>
  <c r="C422" i="12"/>
  <c r="G421" i="12"/>
  <c r="F421" i="12"/>
  <c r="D421" i="12"/>
  <c r="C421" i="12"/>
  <c r="G420" i="12"/>
  <c r="F420" i="12"/>
  <c r="D420" i="12"/>
  <c r="C420" i="12"/>
  <c r="G419" i="12"/>
  <c r="F419" i="12"/>
  <c r="D419" i="12"/>
  <c r="C419" i="12"/>
  <c r="G418" i="12"/>
  <c r="F418" i="12"/>
  <c r="D418" i="12"/>
  <c r="C418" i="12"/>
  <c r="G417" i="12"/>
  <c r="F417" i="12"/>
  <c r="D417" i="12"/>
  <c r="C417" i="12"/>
  <c r="G416" i="12"/>
  <c r="G415" i="12"/>
  <c r="F415" i="12"/>
  <c r="D415" i="12"/>
  <c r="C415" i="12"/>
  <c r="G414" i="12"/>
  <c r="F414" i="12"/>
  <c r="D414" i="12"/>
  <c r="C414" i="12"/>
  <c r="G413" i="12"/>
  <c r="F413" i="12"/>
  <c r="D413" i="12"/>
  <c r="C413" i="12"/>
  <c r="G412" i="12"/>
  <c r="F412" i="12"/>
  <c r="D412" i="12"/>
  <c r="C412" i="12"/>
  <c r="G411" i="12"/>
  <c r="F411" i="12"/>
  <c r="D411" i="12"/>
  <c r="C411" i="12"/>
  <c r="G410" i="12"/>
  <c r="G409" i="12"/>
  <c r="F409" i="12"/>
  <c r="D409" i="12"/>
  <c r="C409" i="12"/>
  <c r="G408" i="12"/>
  <c r="F408" i="12"/>
  <c r="D408" i="12"/>
  <c r="C408" i="12"/>
  <c r="G407" i="12"/>
  <c r="F407" i="12"/>
  <c r="D407" i="12"/>
  <c r="C407" i="12"/>
  <c r="G406" i="12"/>
  <c r="F406" i="12"/>
  <c r="D406" i="12"/>
  <c r="C406" i="12"/>
  <c r="G405" i="12"/>
  <c r="F405" i="12"/>
  <c r="D405" i="12"/>
  <c r="C405" i="12"/>
  <c r="G404" i="12"/>
  <c r="G403" i="12"/>
  <c r="F403" i="12"/>
  <c r="D403" i="12"/>
  <c r="C403" i="12"/>
  <c r="G402" i="12"/>
  <c r="F402" i="12"/>
  <c r="D402" i="12"/>
  <c r="C402" i="12"/>
  <c r="G401" i="12"/>
  <c r="F401" i="12"/>
  <c r="D401" i="12"/>
  <c r="C401" i="12"/>
  <c r="G400" i="12"/>
  <c r="F400" i="12"/>
  <c r="D400" i="12"/>
  <c r="C400" i="12"/>
  <c r="G399" i="12"/>
  <c r="F399" i="12"/>
  <c r="D399" i="12"/>
  <c r="C399" i="12"/>
  <c r="G398" i="12"/>
  <c r="G397" i="12"/>
  <c r="F397" i="12"/>
  <c r="D397" i="12"/>
  <c r="C397" i="12"/>
  <c r="G396" i="12"/>
  <c r="F396" i="12"/>
  <c r="D396" i="12"/>
  <c r="C396" i="12"/>
  <c r="G395" i="12"/>
  <c r="F395" i="12"/>
  <c r="D395" i="12"/>
  <c r="C395" i="12"/>
  <c r="G394" i="12"/>
  <c r="F394" i="12"/>
  <c r="D394" i="12"/>
  <c r="C394" i="12"/>
  <c r="G393" i="12"/>
  <c r="F393" i="12"/>
  <c r="D393" i="12"/>
  <c r="C393" i="12"/>
  <c r="G392" i="12"/>
  <c r="G391" i="12"/>
  <c r="F391" i="12"/>
  <c r="D391" i="12"/>
  <c r="C391" i="12"/>
  <c r="G390" i="12"/>
  <c r="F390" i="12"/>
  <c r="D390" i="12"/>
  <c r="C390" i="12"/>
  <c r="G389" i="12"/>
  <c r="F389" i="12"/>
  <c r="D389" i="12"/>
  <c r="C389" i="12"/>
  <c r="G388" i="12"/>
  <c r="F388" i="12"/>
  <c r="D388" i="12"/>
  <c r="C388" i="12"/>
  <c r="G387" i="12"/>
  <c r="F387" i="12"/>
  <c r="D387" i="12"/>
  <c r="C387" i="12"/>
  <c r="G386" i="12"/>
  <c r="F386" i="12"/>
  <c r="G385" i="12"/>
  <c r="F385" i="12"/>
  <c r="D385" i="12"/>
  <c r="C385" i="12"/>
  <c r="G384" i="12"/>
  <c r="F384" i="12"/>
  <c r="D384" i="12"/>
  <c r="C384" i="12"/>
  <c r="G383" i="12"/>
  <c r="F383" i="12"/>
  <c r="D383" i="12"/>
  <c r="C383" i="12"/>
  <c r="G382" i="12"/>
  <c r="F382" i="12"/>
  <c r="D382" i="12"/>
  <c r="C382" i="12"/>
  <c r="G381" i="12"/>
  <c r="F381" i="12"/>
  <c r="D381" i="12"/>
  <c r="C381" i="12"/>
  <c r="G380" i="12"/>
  <c r="G379" i="12"/>
  <c r="F379" i="12"/>
  <c r="D379" i="12"/>
  <c r="C379" i="12"/>
  <c r="G378" i="12"/>
  <c r="F378" i="12"/>
  <c r="D378" i="12"/>
  <c r="C378" i="12"/>
  <c r="G377" i="12"/>
  <c r="F377" i="12"/>
  <c r="D377" i="12"/>
  <c r="C377" i="12"/>
  <c r="G376" i="12"/>
  <c r="F376" i="12"/>
  <c r="D376" i="12"/>
  <c r="C376" i="12"/>
  <c r="G375" i="12"/>
  <c r="F375" i="12"/>
  <c r="D375" i="12"/>
  <c r="C375" i="12"/>
  <c r="G374" i="12"/>
  <c r="G373" i="12"/>
  <c r="F373" i="12"/>
  <c r="D373" i="12"/>
  <c r="C373" i="12"/>
  <c r="G372" i="12"/>
  <c r="F372" i="12"/>
  <c r="D372" i="12"/>
  <c r="C372" i="12"/>
  <c r="G371" i="12"/>
  <c r="F371" i="12"/>
  <c r="D371" i="12"/>
  <c r="C371" i="12"/>
  <c r="G370" i="12"/>
  <c r="F370" i="12"/>
  <c r="D370" i="12"/>
  <c r="C370" i="12"/>
  <c r="G369" i="12"/>
  <c r="F369" i="12"/>
  <c r="D369" i="12"/>
  <c r="C369" i="12"/>
  <c r="G368" i="12"/>
  <c r="G367" i="12"/>
  <c r="F367" i="12"/>
  <c r="D367" i="12"/>
  <c r="C367" i="12"/>
  <c r="G366" i="12"/>
  <c r="F366" i="12"/>
  <c r="D366" i="12"/>
  <c r="C366" i="12"/>
  <c r="G365" i="12"/>
  <c r="F365" i="12"/>
  <c r="D365" i="12"/>
  <c r="C365" i="12"/>
  <c r="G364" i="12"/>
  <c r="F364" i="12"/>
  <c r="D364" i="12"/>
  <c r="C364" i="12"/>
  <c r="G363" i="12"/>
  <c r="F363" i="12"/>
  <c r="D363" i="12"/>
  <c r="C363" i="12"/>
  <c r="G362" i="12"/>
  <c r="G361" i="12"/>
  <c r="F361" i="12"/>
  <c r="D361" i="12"/>
  <c r="C361" i="12"/>
  <c r="G360" i="12"/>
  <c r="F360" i="12"/>
  <c r="D360" i="12"/>
  <c r="C360" i="12"/>
  <c r="G359" i="12"/>
  <c r="F359" i="12"/>
  <c r="D359" i="12"/>
  <c r="C359" i="12"/>
  <c r="G358" i="12"/>
  <c r="F358" i="12"/>
  <c r="D358" i="12"/>
  <c r="C358" i="12"/>
  <c r="G357" i="12"/>
  <c r="F357" i="12"/>
  <c r="D357" i="12"/>
  <c r="C357" i="12"/>
  <c r="G356" i="12"/>
  <c r="G355" i="12"/>
  <c r="F355" i="12"/>
  <c r="D355" i="12"/>
  <c r="C355" i="12"/>
  <c r="G354" i="12"/>
  <c r="F354" i="12"/>
  <c r="D354" i="12"/>
  <c r="C354" i="12"/>
  <c r="G353" i="12"/>
  <c r="F353" i="12"/>
  <c r="D353" i="12"/>
  <c r="C353" i="12"/>
  <c r="G352" i="12"/>
  <c r="F352" i="12"/>
  <c r="D352" i="12"/>
  <c r="C352" i="12"/>
  <c r="G351" i="12"/>
  <c r="F351" i="12"/>
  <c r="D351" i="12"/>
  <c r="C351" i="12"/>
  <c r="G350" i="12"/>
  <c r="G349" i="12"/>
  <c r="F349" i="12"/>
  <c r="D349" i="12"/>
  <c r="C349" i="12"/>
  <c r="G348" i="12"/>
  <c r="F348" i="12"/>
  <c r="D348" i="12"/>
  <c r="C348" i="12"/>
  <c r="G347" i="12"/>
  <c r="F347" i="12"/>
  <c r="D347" i="12"/>
  <c r="C347" i="12"/>
  <c r="G346" i="12"/>
  <c r="F346" i="12"/>
  <c r="D346" i="12"/>
  <c r="C346" i="12"/>
  <c r="G345" i="12"/>
  <c r="F345" i="12"/>
  <c r="D345" i="12"/>
  <c r="C345" i="12"/>
  <c r="G344" i="12"/>
  <c r="G343" i="12"/>
  <c r="F343" i="12"/>
  <c r="D343" i="12"/>
  <c r="C343" i="12"/>
  <c r="G342" i="12"/>
  <c r="F342" i="12"/>
  <c r="D342" i="12"/>
  <c r="C342" i="12"/>
  <c r="G341" i="12"/>
  <c r="F341" i="12"/>
  <c r="D341" i="12"/>
  <c r="C341" i="12"/>
  <c r="G340" i="12"/>
  <c r="F340" i="12"/>
  <c r="D340" i="12"/>
  <c r="C340" i="12"/>
  <c r="G339" i="12"/>
  <c r="F339" i="12"/>
  <c r="D339" i="12"/>
  <c r="C339" i="12"/>
  <c r="G338" i="12"/>
  <c r="G337" i="12"/>
  <c r="F337" i="12"/>
  <c r="D337" i="12"/>
  <c r="C337" i="12"/>
  <c r="G336" i="12"/>
  <c r="F336" i="12"/>
  <c r="D336" i="12"/>
  <c r="C336" i="12"/>
  <c r="G335" i="12"/>
  <c r="F335" i="12"/>
  <c r="D335" i="12"/>
  <c r="C335" i="12"/>
  <c r="G334" i="12"/>
  <c r="F334" i="12"/>
  <c r="D334" i="12"/>
  <c r="C334" i="12"/>
  <c r="G333" i="12"/>
  <c r="F333" i="12"/>
  <c r="D333" i="12"/>
  <c r="C333" i="12"/>
  <c r="G332" i="12"/>
  <c r="C332" i="12"/>
  <c r="G331" i="12"/>
  <c r="F331" i="12"/>
  <c r="D331" i="12"/>
  <c r="C331" i="12"/>
  <c r="G330" i="12"/>
  <c r="F330" i="12"/>
  <c r="D330" i="12"/>
  <c r="C330" i="12"/>
  <c r="G329" i="12"/>
  <c r="F329" i="12"/>
  <c r="D329" i="12"/>
  <c r="C329" i="12"/>
  <c r="G328" i="12"/>
  <c r="F328" i="12"/>
  <c r="D328" i="12"/>
  <c r="C328" i="12"/>
  <c r="G327" i="12"/>
  <c r="F327" i="12"/>
  <c r="D327" i="12"/>
  <c r="C327" i="12"/>
  <c r="G326" i="12"/>
  <c r="G325" i="12"/>
  <c r="F325" i="12"/>
  <c r="D325" i="12"/>
  <c r="C325" i="12"/>
  <c r="G324" i="12"/>
  <c r="F324" i="12"/>
  <c r="D324" i="12"/>
  <c r="C324" i="12"/>
  <c r="G323" i="12"/>
  <c r="F323" i="12"/>
  <c r="D323" i="12"/>
  <c r="C323" i="12"/>
  <c r="G322" i="12"/>
  <c r="F322" i="12"/>
  <c r="D322" i="12"/>
  <c r="C322" i="12"/>
  <c r="G321" i="12"/>
  <c r="F321" i="12"/>
  <c r="D321" i="12"/>
  <c r="C321" i="12"/>
  <c r="G320" i="12"/>
  <c r="G319" i="12"/>
  <c r="F319" i="12"/>
  <c r="D319" i="12"/>
  <c r="C319" i="12"/>
  <c r="G318" i="12"/>
  <c r="F318" i="12"/>
  <c r="D318" i="12"/>
  <c r="C318" i="12"/>
  <c r="G317" i="12"/>
  <c r="F317" i="12"/>
  <c r="D317" i="12"/>
  <c r="C317" i="12"/>
  <c r="G316" i="12"/>
  <c r="F316" i="12"/>
  <c r="D316" i="12"/>
  <c r="C316" i="12"/>
  <c r="G315" i="12"/>
  <c r="F315" i="12"/>
  <c r="D315" i="12"/>
  <c r="C315" i="12"/>
  <c r="G314" i="12"/>
  <c r="C314" i="12"/>
  <c r="G313" i="12"/>
  <c r="F313" i="12"/>
  <c r="D313" i="12"/>
  <c r="C313" i="12"/>
  <c r="G312" i="12"/>
  <c r="F312" i="12"/>
  <c r="D312" i="12"/>
  <c r="C312" i="12"/>
  <c r="G311" i="12"/>
  <c r="F311" i="12"/>
  <c r="D311" i="12"/>
  <c r="C311" i="12"/>
  <c r="G310" i="12"/>
  <c r="F310" i="12"/>
  <c r="D310" i="12"/>
  <c r="C310" i="12"/>
  <c r="G309" i="12"/>
  <c r="F309" i="12"/>
  <c r="D309" i="12"/>
  <c r="C309" i="12"/>
  <c r="G308" i="12"/>
  <c r="G307" i="12"/>
  <c r="F307" i="12"/>
  <c r="D307" i="12"/>
  <c r="C307" i="12"/>
  <c r="G306" i="12"/>
  <c r="F306" i="12"/>
  <c r="D306" i="12"/>
  <c r="C306" i="12"/>
  <c r="G305" i="12"/>
  <c r="F305" i="12"/>
  <c r="D305" i="12"/>
  <c r="C305" i="12"/>
  <c r="G304" i="12"/>
  <c r="F304" i="12"/>
  <c r="D304" i="12"/>
  <c r="C304" i="12"/>
  <c r="G303" i="12"/>
  <c r="F303" i="12"/>
  <c r="D303" i="12"/>
  <c r="C303" i="12"/>
  <c r="G302" i="12"/>
  <c r="G301" i="12"/>
  <c r="F301" i="12"/>
  <c r="D301" i="12"/>
  <c r="C301" i="12"/>
  <c r="G300" i="12"/>
  <c r="F300" i="12"/>
  <c r="D300" i="12"/>
  <c r="C300" i="12"/>
  <c r="G299" i="12"/>
  <c r="F299" i="12"/>
  <c r="D299" i="12"/>
  <c r="C299" i="12"/>
  <c r="G298" i="12"/>
  <c r="F298" i="12"/>
  <c r="D298" i="12"/>
  <c r="C298" i="12"/>
  <c r="G297" i="12"/>
  <c r="F297" i="12"/>
  <c r="D297" i="12"/>
  <c r="C297" i="12"/>
  <c r="G296" i="12"/>
  <c r="G295" i="12"/>
  <c r="F295" i="12"/>
  <c r="D295" i="12"/>
  <c r="C295" i="12"/>
  <c r="G294" i="12"/>
  <c r="F294" i="12"/>
  <c r="D294" i="12"/>
  <c r="C294" i="12"/>
  <c r="G293" i="12"/>
  <c r="F293" i="12"/>
  <c r="D293" i="12"/>
  <c r="C293" i="12"/>
  <c r="G292" i="12"/>
  <c r="F292" i="12"/>
  <c r="D292" i="12"/>
  <c r="C292" i="12"/>
  <c r="G291" i="12"/>
  <c r="F291" i="12"/>
  <c r="D291" i="12"/>
  <c r="C291" i="12"/>
  <c r="G290" i="12"/>
  <c r="G289" i="12"/>
  <c r="F289" i="12"/>
  <c r="D289" i="12"/>
  <c r="C289" i="12"/>
  <c r="G288" i="12"/>
  <c r="F288" i="12"/>
  <c r="D288" i="12"/>
  <c r="C288" i="12"/>
  <c r="G287" i="12"/>
  <c r="F287" i="12"/>
  <c r="D287" i="12"/>
  <c r="C287" i="12"/>
  <c r="G286" i="12"/>
  <c r="F286" i="12"/>
  <c r="D286" i="12"/>
  <c r="C286" i="12"/>
  <c r="G285" i="12"/>
  <c r="F285" i="12"/>
  <c r="D285" i="12"/>
  <c r="C285" i="12"/>
  <c r="G284" i="12"/>
  <c r="G283" i="12"/>
  <c r="F283" i="12"/>
  <c r="D283" i="12"/>
  <c r="C283" i="12"/>
  <c r="G282" i="12"/>
  <c r="F282" i="12"/>
  <c r="D282" i="12"/>
  <c r="C282" i="12"/>
  <c r="G281" i="12"/>
  <c r="F281" i="12"/>
  <c r="D281" i="12"/>
  <c r="C281" i="12"/>
  <c r="G280" i="12"/>
  <c r="F280" i="12"/>
  <c r="D280" i="12"/>
  <c r="C280" i="12"/>
  <c r="G279" i="12"/>
  <c r="F279" i="12"/>
  <c r="D279" i="12"/>
  <c r="C279" i="12"/>
  <c r="G278" i="12"/>
  <c r="F278" i="12"/>
  <c r="G277" i="12"/>
  <c r="F277" i="12"/>
  <c r="D277" i="12"/>
  <c r="C277" i="12"/>
  <c r="G276" i="12"/>
  <c r="F276" i="12"/>
  <c r="D276" i="12"/>
  <c r="C276" i="12"/>
  <c r="G275" i="12"/>
  <c r="F275" i="12"/>
  <c r="D275" i="12"/>
  <c r="C275" i="12"/>
  <c r="G274" i="12"/>
  <c r="F274" i="12"/>
  <c r="D274" i="12"/>
  <c r="C274" i="12"/>
  <c r="G273" i="12"/>
  <c r="F273" i="12"/>
  <c r="D273" i="12"/>
  <c r="C273" i="12"/>
  <c r="G272" i="12"/>
  <c r="G271" i="12"/>
  <c r="F271" i="12"/>
  <c r="D271" i="12"/>
  <c r="C271" i="12"/>
  <c r="G270" i="12"/>
  <c r="F270" i="12"/>
  <c r="D270" i="12"/>
  <c r="C270" i="12"/>
  <c r="G269" i="12"/>
  <c r="F269" i="12"/>
  <c r="D269" i="12"/>
  <c r="C269" i="12"/>
  <c r="G268" i="12"/>
  <c r="F268" i="12"/>
  <c r="D268" i="12"/>
  <c r="C268" i="12"/>
  <c r="G267" i="12"/>
  <c r="F267" i="12"/>
  <c r="D267" i="12"/>
  <c r="C267" i="12"/>
  <c r="G266" i="12"/>
  <c r="G265" i="12"/>
  <c r="F265" i="12"/>
  <c r="D265" i="12"/>
  <c r="C265" i="12"/>
  <c r="G264" i="12"/>
  <c r="F264" i="12"/>
  <c r="D264" i="12"/>
  <c r="C264" i="12"/>
  <c r="G263" i="12"/>
  <c r="F263" i="12"/>
  <c r="D263" i="12"/>
  <c r="C263" i="12"/>
  <c r="G262" i="12"/>
  <c r="F262" i="12"/>
  <c r="D262" i="12"/>
  <c r="C262" i="12"/>
  <c r="G261" i="12"/>
  <c r="F261" i="12"/>
  <c r="D261" i="12"/>
  <c r="C261" i="12"/>
  <c r="G260" i="12"/>
  <c r="G259" i="12"/>
  <c r="F259" i="12"/>
  <c r="D259" i="12"/>
  <c r="C259" i="12"/>
  <c r="G258" i="12"/>
  <c r="F258" i="12"/>
  <c r="D258" i="12"/>
  <c r="C258" i="12"/>
  <c r="G257" i="12"/>
  <c r="F257" i="12"/>
  <c r="D257" i="12"/>
  <c r="C257" i="12"/>
  <c r="G256" i="12"/>
  <c r="F256" i="12"/>
  <c r="D256" i="12"/>
  <c r="C256" i="12"/>
  <c r="G255" i="12"/>
  <c r="F255" i="12"/>
  <c r="D255" i="12"/>
  <c r="C255" i="12"/>
  <c r="G254" i="12"/>
  <c r="G253" i="12"/>
  <c r="F253" i="12"/>
  <c r="D253" i="12"/>
  <c r="C253" i="12"/>
  <c r="G252" i="12"/>
  <c r="F252" i="12"/>
  <c r="D252" i="12"/>
  <c r="C252" i="12"/>
  <c r="G251" i="12"/>
  <c r="F251" i="12"/>
  <c r="D251" i="12"/>
  <c r="C251" i="12"/>
  <c r="G250" i="12"/>
  <c r="F250" i="12"/>
  <c r="D250" i="12"/>
  <c r="C250" i="12"/>
  <c r="G249" i="12"/>
  <c r="F249" i="12"/>
  <c r="D249" i="12"/>
  <c r="C249" i="12"/>
  <c r="G248" i="12"/>
  <c r="G247" i="12"/>
  <c r="F247" i="12"/>
  <c r="D247" i="12"/>
  <c r="C247" i="12"/>
  <c r="G246" i="12"/>
  <c r="F246" i="12"/>
  <c r="D246" i="12"/>
  <c r="C246" i="12"/>
  <c r="G245" i="12"/>
  <c r="F245" i="12"/>
  <c r="D245" i="12"/>
  <c r="C245" i="12"/>
  <c r="G244" i="12"/>
  <c r="F244" i="12"/>
  <c r="D244" i="12"/>
  <c r="C244" i="12"/>
  <c r="G243" i="12"/>
  <c r="F243" i="12"/>
  <c r="D243" i="12"/>
  <c r="C243" i="12"/>
  <c r="G242" i="12"/>
  <c r="G241" i="12"/>
  <c r="F241" i="12"/>
  <c r="D241" i="12"/>
  <c r="C241" i="12"/>
  <c r="G240" i="12"/>
  <c r="F240" i="12"/>
  <c r="D240" i="12"/>
  <c r="C240" i="12"/>
  <c r="G239" i="12"/>
  <c r="F239" i="12"/>
  <c r="D239" i="12"/>
  <c r="C239" i="12"/>
  <c r="G238" i="12"/>
  <c r="F238" i="12"/>
  <c r="D238" i="12"/>
  <c r="C238" i="12"/>
  <c r="G237" i="12"/>
  <c r="F237" i="12"/>
  <c r="D237" i="12"/>
  <c r="C237" i="12"/>
  <c r="G236" i="12"/>
  <c r="F236" i="12"/>
  <c r="G235" i="12"/>
  <c r="F235" i="12"/>
  <c r="D235" i="12"/>
  <c r="C235" i="12"/>
  <c r="G234" i="12"/>
  <c r="F234" i="12"/>
  <c r="D234" i="12"/>
  <c r="C234" i="12"/>
  <c r="G233" i="12"/>
  <c r="F233" i="12"/>
  <c r="D233" i="12"/>
  <c r="C233" i="12"/>
  <c r="G232" i="12"/>
  <c r="F232" i="12"/>
  <c r="D232" i="12"/>
  <c r="C232" i="12"/>
  <c r="G231" i="12"/>
  <c r="F231" i="12"/>
  <c r="D231" i="12"/>
  <c r="C231" i="12"/>
  <c r="G230" i="12"/>
  <c r="D230" i="12"/>
  <c r="G229" i="12"/>
  <c r="F229" i="12"/>
  <c r="D229" i="12"/>
  <c r="C229" i="12"/>
  <c r="G228" i="12"/>
  <c r="F228" i="12"/>
  <c r="D228" i="12"/>
  <c r="C228" i="12"/>
  <c r="G227" i="12"/>
  <c r="F227" i="12"/>
  <c r="D227" i="12"/>
  <c r="E227" i="12" s="1"/>
  <c r="C227" i="12"/>
  <c r="G226" i="12"/>
  <c r="F226" i="12"/>
  <c r="D226" i="12"/>
  <c r="C226" i="12"/>
  <c r="G225" i="12"/>
  <c r="F225" i="12"/>
  <c r="D225" i="12"/>
  <c r="C225" i="12"/>
  <c r="G224" i="12"/>
  <c r="G223" i="12"/>
  <c r="F223" i="12"/>
  <c r="D223" i="12"/>
  <c r="C223" i="12"/>
  <c r="G222" i="12"/>
  <c r="F222" i="12"/>
  <c r="D222" i="12"/>
  <c r="C222" i="12"/>
  <c r="G221" i="12"/>
  <c r="F221" i="12"/>
  <c r="D221" i="12"/>
  <c r="C221" i="12"/>
  <c r="G220" i="12"/>
  <c r="F220" i="12"/>
  <c r="D220" i="12"/>
  <c r="C220" i="12"/>
  <c r="G219" i="12"/>
  <c r="F219" i="12"/>
  <c r="D219" i="12"/>
  <c r="C219" i="12"/>
  <c r="G218" i="12"/>
  <c r="G217" i="12"/>
  <c r="F217" i="12"/>
  <c r="D217" i="12"/>
  <c r="C217" i="12"/>
  <c r="G216" i="12"/>
  <c r="F216" i="12"/>
  <c r="D216" i="12"/>
  <c r="C216" i="12"/>
  <c r="G215" i="12"/>
  <c r="F215" i="12"/>
  <c r="D215" i="12"/>
  <c r="C215" i="12"/>
  <c r="G214" i="12"/>
  <c r="F214" i="12"/>
  <c r="D214" i="12"/>
  <c r="C214" i="12"/>
  <c r="G213" i="12"/>
  <c r="F213" i="12"/>
  <c r="D213" i="12"/>
  <c r="C213" i="12"/>
  <c r="G212" i="12"/>
  <c r="G211" i="12"/>
  <c r="F211" i="12"/>
  <c r="D211" i="12"/>
  <c r="C211" i="12"/>
  <c r="G210" i="12"/>
  <c r="F210" i="12"/>
  <c r="D210" i="12"/>
  <c r="C210" i="12"/>
  <c r="G209" i="12"/>
  <c r="F209" i="12"/>
  <c r="D209" i="12"/>
  <c r="C209" i="12"/>
  <c r="G208" i="12"/>
  <c r="F208" i="12"/>
  <c r="D208" i="12"/>
  <c r="C208" i="12"/>
  <c r="G207" i="12"/>
  <c r="F207" i="12"/>
  <c r="D207" i="12"/>
  <c r="C207" i="12"/>
  <c r="G206" i="12"/>
  <c r="G205" i="12"/>
  <c r="F205" i="12"/>
  <c r="D205" i="12"/>
  <c r="C205" i="12"/>
  <c r="G204" i="12"/>
  <c r="F204" i="12"/>
  <c r="D204" i="12"/>
  <c r="C204" i="12"/>
  <c r="G203" i="12"/>
  <c r="F203" i="12"/>
  <c r="D203" i="12"/>
  <c r="C203" i="12"/>
  <c r="G202" i="12"/>
  <c r="F202" i="12"/>
  <c r="D202" i="12"/>
  <c r="C202" i="12"/>
  <c r="G201" i="12"/>
  <c r="F201" i="12"/>
  <c r="D201" i="12"/>
  <c r="C201" i="12"/>
  <c r="G200" i="12"/>
  <c r="F200" i="12"/>
  <c r="G199" i="12"/>
  <c r="F199" i="12"/>
  <c r="D199" i="12"/>
  <c r="C199" i="12"/>
  <c r="G198" i="12"/>
  <c r="F198" i="12"/>
  <c r="D198" i="12"/>
  <c r="C198" i="12"/>
  <c r="G197" i="12"/>
  <c r="F197" i="12"/>
  <c r="D197" i="12"/>
  <c r="C197" i="12"/>
  <c r="G196" i="12"/>
  <c r="F196" i="12"/>
  <c r="D196" i="12"/>
  <c r="C196" i="12"/>
  <c r="G195" i="12"/>
  <c r="F195" i="12"/>
  <c r="D195" i="12"/>
  <c r="C195" i="12"/>
  <c r="G194" i="12"/>
  <c r="D194" i="12"/>
  <c r="G193" i="12"/>
  <c r="F193" i="12"/>
  <c r="D193" i="12"/>
  <c r="C193" i="12"/>
  <c r="G192" i="12"/>
  <c r="F192" i="12"/>
  <c r="D192" i="12"/>
  <c r="C192" i="12"/>
  <c r="G191" i="12"/>
  <c r="F191" i="12"/>
  <c r="D191" i="12"/>
  <c r="C191" i="12"/>
  <c r="G190" i="12"/>
  <c r="F190" i="12"/>
  <c r="D190" i="12"/>
  <c r="C190" i="12"/>
  <c r="G189" i="12"/>
  <c r="F189" i="12"/>
  <c r="D189" i="12"/>
  <c r="C189" i="12"/>
  <c r="G188" i="12"/>
  <c r="G187" i="12"/>
  <c r="F187" i="12"/>
  <c r="D187" i="12"/>
  <c r="C187" i="12"/>
  <c r="G186" i="12"/>
  <c r="F186" i="12"/>
  <c r="D186" i="12"/>
  <c r="C186" i="12"/>
  <c r="G185" i="12"/>
  <c r="F185" i="12"/>
  <c r="D185" i="12"/>
  <c r="C185" i="12"/>
  <c r="G184" i="12"/>
  <c r="F184" i="12"/>
  <c r="D184" i="12"/>
  <c r="C184" i="12"/>
  <c r="G183" i="12"/>
  <c r="F183" i="12"/>
  <c r="D183" i="12"/>
  <c r="C183" i="12"/>
  <c r="G182" i="12"/>
  <c r="G181" i="12"/>
  <c r="F181" i="12"/>
  <c r="D181" i="12"/>
  <c r="C181" i="12"/>
  <c r="G180" i="12"/>
  <c r="F180" i="12"/>
  <c r="D180" i="12"/>
  <c r="C180" i="12"/>
  <c r="G179" i="12"/>
  <c r="F179" i="12"/>
  <c r="D179" i="12"/>
  <c r="C179" i="12"/>
  <c r="G178" i="12"/>
  <c r="F178" i="12"/>
  <c r="D178" i="12"/>
  <c r="C178" i="12"/>
  <c r="G177" i="12"/>
  <c r="F177" i="12"/>
  <c r="D177" i="12"/>
  <c r="C177" i="12"/>
  <c r="G176" i="12"/>
  <c r="G175" i="12"/>
  <c r="F175" i="12"/>
  <c r="D175" i="12"/>
  <c r="C175" i="12"/>
  <c r="G174" i="12"/>
  <c r="F174" i="12"/>
  <c r="D174" i="12"/>
  <c r="C174" i="12"/>
  <c r="G173" i="12"/>
  <c r="F173" i="12"/>
  <c r="D173" i="12"/>
  <c r="C173" i="12"/>
  <c r="G172" i="12"/>
  <c r="F172" i="12"/>
  <c r="D172" i="12"/>
  <c r="C172" i="12"/>
  <c r="G171" i="12"/>
  <c r="F171" i="12"/>
  <c r="D171" i="12"/>
  <c r="C171" i="12"/>
  <c r="G170" i="12"/>
  <c r="G169" i="12"/>
  <c r="F169" i="12"/>
  <c r="D169" i="12"/>
  <c r="C169" i="12"/>
  <c r="G168" i="12"/>
  <c r="F168" i="12"/>
  <c r="D168" i="12"/>
  <c r="C168" i="12"/>
  <c r="G167" i="12"/>
  <c r="F167" i="12"/>
  <c r="D167" i="12"/>
  <c r="C167" i="12"/>
  <c r="G166" i="12"/>
  <c r="F166" i="12"/>
  <c r="D166" i="12"/>
  <c r="C166" i="12"/>
  <c r="G165" i="12"/>
  <c r="F165" i="12"/>
  <c r="D165" i="12"/>
  <c r="C165" i="12"/>
  <c r="G164" i="12"/>
  <c r="F164" i="12"/>
  <c r="G163" i="12"/>
  <c r="F163" i="12"/>
  <c r="D163" i="12"/>
  <c r="C163" i="12"/>
  <c r="G162" i="12"/>
  <c r="F162" i="12"/>
  <c r="D162" i="12"/>
  <c r="C162" i="12"/>
  <c r="G161" i="12"/>
  <c r="F161" i="12"/>
  <c r="D161" i="12"/>
  <c r="C161" i="12"/>
  <c r="G160" i="12"/>
  <c r="F160" i="12"/>
  <c r="D160" i="12"/>
  <c r="C160" i="12"/>
  <c r="G159" i="12"/>
  <c r="F159" i="12"/>
  <c r="D159" i="12"/>
  <c r="C159" i="12"/>
  <c r="G158" i="12"/>
  <c r="D158" i="12"/>
  <c r="G157" i="12"/>
  <c r="F157" i="12"/>
  <c r="D157" i="12"/>
  <c r="C157" i="12"/>
  <c r="G156" i="12"/>
  <c r="F156" i="12"/>
  <c r="D156" i="12"/>
  <c r="C156" i="12"/>
  <c r="G155" i="12"/>
  <c r="F155" i="12"/>
  <c r="D155" i="12"/>
  <c r="C155" i="12"/>
  <c r="G154" i="12"/>
  <c r="E154" i="12" s="1"/>
  <c r="F154" i="12"/>
  <c r="D154" i="12"/>
  <c r="C154" i="12"/>
  <c r="G153" i="12"/>
  <c r="F153" i="12"/>
  <c r="D153" i="12"/>
  <c r="C153" i="12"/>
  <c r="G152" i="12"/>
  <c r="G151" i="12"/>
  <c r="F151" i="12"/>
  <c r="D151" i="12"/>
  <c r="C151" i="12"/>
  <c r="G150" i="12"/>
  <c r="F150" i="12"/>
  <c r="D150" i="12"/>
  <c r="C150" i="12"/>
  <c r="G149" i="12"/>
  <c r="F149" i="12"/>
  <c r="D149" i="12"/>
  <c r="C149" i="12"/>
  <c r="G148" i="12"/>
  <c r="F148" i="12"/>
  <c r="D148" i="12"/>
  <c r="C148" i="12"/>
  <c r="G147" i="12"/>
  <c r="F147" i="12"/>
  <c r="D147" i="12"/>
  <c r="C147" i="12"/>
  <c r="G146" i="12"/>
  <c r="G145" i="12"/>
  <c r="F145" i="12"/>
  <c r="D145" i="12"/>
  <c r="C145" i="12"/>
  <c r="G144" i="12"/>
  <c r="F144" i="12"/>
  <c r="D144" i="12"/>
  <c r="C144" i="12"/>
  <c r="G143" i="12"/>
  <c r="F143" i="12"/>
  <c r="D143" i="12"/>
  <c r="C143" i="12"/>
  <c r="G142" i="12"/>
  <c r="F142" i="12"/>
  <c r="D142" i="12"/>
  <c r="C142" i="12"/>
  <c r="G141" i="12"/>
  <c r="F141" i="12"/>
  <c r="D141" i="12"/>
  <c r="C141" i="12"/>
  <c r="G140" i="12"/>
  <c r="G139" i="12"/>
  <c r="F139" i="12"/>
  <c r="D139" i="12"/>
  <c r="C139" i="12"/>
  <c r="G138" i="12"/>
  <c r="F138" i="12"/>
  <c r="D138" i="12"/>
  <c r="C138" i="12"/>
  <c r="G137" i="12"/>
  <c r="F137" i="12"/>
  <c r="D137" i="12"/>
  <c r="C137" i="12"/>
  <c r="G136" i="12"/>
  <c r="F136" i="12"/>
  <c r="D136" i="12"/>
  <c r="C136" i="12"/>
  <c r="G135" i="12"/>
  <c r="F135" i="12"/>
  <c r="D135" i="12"/>
  <c r="C135" i="12"/>
  <c r="G134" i="12"/>
  <c r="G133" i="12"/>
  <c r="F133" i="12"/>
  <c r="D133" i="12"/>
  <c r="C133" i="12"/>
  <c r="G132" i="12"/>
  <c r="F132" i="12"/>
  <c r="D132" i="12"/>
  <c r="C132" i="12"/>
  <c r="G131" i="12"/>
  <c r="F131" i="12"/>
  <c r="D131" i="12"/>
  <c r="C131" i="12"/>
  <c r="G130" i="12"/>
  <c r="E130" i="12" s="1"/>
  <c r="F130" i="12"/>
  <c r="D130" i="12"/>
  <c r="C130" i="12"/>
  <c r="G129" i="12"/>
  <c r="F129" i="12"/>
  <c r="D129" i="12"/>
  <c r="E129" i="12" s="1"/>
  <c r="C129" i="12"/>
  <c r="G128" i="12"/>
  <c r="D128" i="12"/>
  <c r="G127" i="12"/>
  <c r="F127" i="12"/>
  <c r="D127" i="12"/>
  <c r="E127" i="12" s="1"/>
  <c r="C127" i="12"/>
  <c r="G126" i="12"/>
  <c r="F126" i="12"/>
  <c r="D126" i="12"/>
  <c r="C126" i="12"/>
  <c r="G125" i="12"/>
  <c r="F125" i="12"/>
  <c r="D125" i="12"/>
  <c r="C125" i="12"/>
  <c r="G124" i="12"/>
  <c r="F124" i="12"/>
  <c r="D124" i="12"/>
  <c r="C124" i="12"/>
  <c r="G123" i="12"/>
  <c r="F123" i="12"/>
  <c r="D123" i="12"/>
  <c r="C123" i="12"/>
  <c r="G122" i="12"/>
  <c r="G121" i="12"/>
  <c r="F121" i="12"/>
  <c r="D121" i="12"/>
  <c r="C121" i="12"/>
  <c r="G120" i="12"/>
  <c r="F120" i="12"/>
  <c r="D120" i="12"/>
  <c r="C120" i="12"/>
  <c r="G119" i="12"/>
  <c r="F119" i="12"/>
  <c r="D119" i="12"/>
  <c r="C119" i="12"/>
  <c r="G118" i="12"/>
  <c r="F118" i="12"/>
  <c r="D118" i="12"/>
  <c r="C118" i="12"/>
  <c r="G117" i="12"/>
  <c r="F117" i="12"/>
  <c r="D117" i="12"/>
  <c r="C117" i="12"/>
  <c r="G116" i="12"/>
  <c r="G115" i="12"/>
  <c r="F115" i="12"/>
  <c r="D115" i="12"/>
  <c r="C115" i="12"/>
  <c r="G114" i="12"/>
  <c r="F114" i="12"/>
  <c r="D114" i="12"/>
  <c r="C114" i="12"/>
  <c r="G113" i="12"/>
  <c r="F113" i="12"/>
  <c r="D113" i="12"/>
  <c r="C113" i="12"/>
  <c r="G112" i="12"/>
  <c r="F112" i="12"/>
  <c r="D112" i="12"/>
  <c r="C112" i="12"/>
  <c r="G111" i="12"/>
  <c r="F111" i="12"/>
  <c r="D111" i="12"/>
  <c r="C111" i="12"/>
  <c r="G110" i="12"/>
  <c r="G109" i="12"/>
  <c r="F109" i="12"/>
  <c r="D109" i="12"/>
  <c r="C109" i="12"/>
  <c r="G108" i="12"/>
  <c r="F108" i="12"/>
  <c r="D108" i="12"/>
  <c r="C108" i="12"/>
  <c r="G107" i="12"/>
  <c r="F107" i="12"/>
  <c r="D107" i="12"/>
  <c r="C107" i="12"/>
  <c r="G106" i="12"/>
  <c r="F106" i="12"/>
  <c r="D106" i="12"/>
  <c r="C106" i="12"/>
  <c r="G105" i="12"/>
  <c r="F105" i="12"/>
  <c r="D105" i="12"/>
  <c r="C105" i="12"/>
  <c r="G104" i="12"/>
  <c r="D104" i="12"/>
  <c r="G103" i="12"/>
  <c r="F103" i="12"/>
  <c r="D103" i="12"/>
  <c r="C103" i="12"/>
  <c r="G102" i="12"/>
  <c r="F102" i="12"/>
  <c r="D102" i="12"/>
  <c r="C102" i="12"/>
  <c r="G101" i="12"/>
  <c r="F101" i="12"/>
  <c r="D101" i="12"/>
  <c r="C101" i="12"/>
  <c r="G100" i="12"/>
  <c r="F100" i="12"/>
  <c r="D100" i="12"/>
  <c r="C100" i="12"/>
  <c r="G99" i="12"/>
  <c r="F99" i="12"/>
  <c r="D99" i="12"/>
  <c r="C99" i="12"/>
  <c r="G98" i="12"/>
  <c r="G97" i="12"/>
  <c r="F97" i="12"/>
  <c r="D97" i="12"/>
  <c r="C97" i="12"/>
  <c r="G96" i="12"/>
  <c r="F96" i="12"/>
  <c r="D96" i="12"/>
  <c r="C96" i="12"/>
  <c r="G95" i="12"/>
  <c r="F95" i="12"/>
  <c r="D95" i="12"/>
  <c r="C95" i="12"/>
  <c r="G94" i="12"/>
  <c r="F94" i="12"/>
  <c r="D94" i="12"/>
  <c r="C94" i="12"/>
  <c r="G93" i="12"/>
  <c r="F93" i="12"/>
  <c r="D93" i="12"/>
  <c r="C93" i="12"/>
  <c r="G92" i="12"/>
  <c r="G91" i="12"/>
  <c r="F91" i="12"/>
  <c r="D91" i="12"/>
  <c r="C91" i="12"/>
  <c r="G90" i="12"/>
  <c r="F90" i="12"/>
  <c r="D90" i="12"/>
  <c r="C90" i="12"/>
  <c r="G89" i="12"/>
  <c r="F89" i="12"/>
  <c r="D89" i="12"/>
  <c r="C89" i="12"/>
  <c r="G88" i="12"/>
  <c r="F88" i="12"/>
  <c r="D88" i="12"/>
  <c r="C88" i="12"/>
  <c r="G87" i="12"/>
  <c r="F87" i="12"/>
  <c r="D87" i="12"/>
  <c r="C87" i="12"/>
  <c r="G86" i="12"/>
  <c r="G85" i="12"/>
  <c r="F85" i="12"/>
  <c r="D85" i="12"/>
  <c r="C85" i="12"/>
  <c r="G84" i="12"/>
  <c r="F84" i="12"/>
  <c r="D84" i="12"/>
  <c r="C84" i="12"/>
  <c r="G83" i="12"/>
  <c r="F83" i="12"/>
  <c r="D83" i="12"/>
  <c r="C83" i="12"/>
  <c r="G82" i="12"/>
  <c r="F82" i="12"/>
  <c r="D82" i="12"/>
  <c r="C82" i="12"/>
  <c r="G81" i="12"/>
  <c r="F81" i="12"/>
  <c r="D81" i="12"/>
  <c r="C81" i="12"/>
  <c r="G80" i="12"/>
  <c r="G79" i="12"/>
  <c r="F79" i="12"/>
  <c r="D79" i="12"/>
  <c r="C79" i="12"/>
  <c r="G78" i="12"/>
  <c r="F78" i="12"/>
  <c r="D78" i="12"/>
  <c r="C78" i="12"/>
  <c r="G77" i="12"/>
  <c r="F77" i="12"/>
  <c r="D77" i="12"/>
  <c r="C77" i="12"/>
  <c r="G76" i="12"/>
  <c r="F76" i="12"/>
  <c r="D76" i="12"/>
  <c r="C76" i="12"/>
  <c r="G75" i="12"/>
  <c r="F75" i="12"/>
  <c r="D75" i="12"/>
  <c r="C75" i="12"/>
  <c r="G74" i="12"/>
  <c r="G73" i="12"/>
  <c r="F73" i="12"/>
  <c r="D73" i="12"/>
  <c r="C73" i="12"/>
  <c r="G72" i="12"/>
  <c r="F72" i="12"/>
  <c r="D72" i="12"/>
  <c r="C72" i="12"/>
  <c r="G71" i="12"/>
  <c r="F71" i="12"/>
  <c r="D71" i="12"/>
  <c r="C71" i="12"/>
  <c r="G70" i="12"/>
  <c r="F70" i="12"/>
  <c r="D70" i="12"/>
  <c r="C70" i="12"/>
  <c r="G69" i="12"/>
  <c r="F69" i="12"/>
  <c r="D69" i="12"/>
  <c r="C69" i="12"/>
  <c r="G68" i="12"/>
  <c r="G67" i="12"/>
  <c r="F67" i="12"/>
  <c r="D67" i="12"/>
  <c r="C67" i="12"/>
  <c r="G66" i="12"/>
  <c r="F66" i="12"/>
  <c r="D66" i="12"/>
  <c r="C66" i="12"/>
  <c r="G65" i="12"/>
  <c r="F65" i="12"/>
  <c r="D65" i="12"/>
  <c r="C65" i="12"/>
  <c r="G64" i="12"/>
  <c r="F64" i="12"/>
  <c r="D64" i="12"/>
  <c r="C64" i="12"/>
  <c r="G63" i="12"/>
  <c r="F63" i="12"/>
  <c r="D63" i="12"/>
  <c r="C63" i="12"/>
  <c r="G62" i="12"/>
  <c r="G61" i="12"/>
  <c r="F61" i="12"/>
  <c r="D61" i="12"/>
  <c r="C61" i="12"/>
  <c r="G60" i="12"/>
  <c r="F60" i="12"/>
  <c r="D60" i="12"/>
  <c r="C60" i="12"/>
  <c r="G59" i="12"/>
  <c r="F59" i="12"/>
  <c r="D59" i="12"/>
  <c r="E59" i="12" s="1"/>
  <c r="C59" i="12"/>
  <c r="G58" i="12"/>
  <c r="F58" i="12"/>
  <c r="D58" i="12"/>
  <c r="C58" i="12"/>
  <c r="G57" i="12"/>
  <c r="F57" i="12"/>
  <c r="D57" i="12"/>
  <c r="C57" i="12"/>
  <c r="G56" i="12"/>
  <c r="G55" i="12"/>
  <c r="F55" i="12"/>
  <c r="D55" i="12"/>
  <c r="C55" i="12"/>
  <c r="G54" i="12"/>
  <c r="F54" i="12"/>
  <c r="D54" i="12"/>
  <c r="C54" i="12"/>
  <c r="G53" i="12"/>
  <c r="F53" i="12"/>
  <c r="D53" i="12"/>
  <c r="C53" i="12"/>
  <c r="G52" i="12"/>
  <c r="F52" i="12"/>
  <c r="D52" i="12"/>
  <c r="C52" i="12"/>
  <c r="G51" i="12"/>
  <c r="F51" i="12"/>
  <c r="D51" i="12"/>
  <c r="C51" i="12"/>
  <c r="G50" i="12"/>
  <c r="C50" i="12"/>
  <c r="G49" i="12"/>
  <c r="F49" i="12"/>
  <c r="D49" i="12"/>
  <c r="C49" i="12"/>
  <c r="G48" i="12"/>
  <c r="F48" i="12"/>
  <c r="D48" i="12"/>
  <c r="C48" i="12"/>
  <c r="G47" i="12"/>
  <c r="F47" i="12"/>
  <c r="D47" i="12"/>
  <c r="C47" i="12"/>
  <c r="G46" i="12"/>
  <c r="F46" i="12"/>
  <c r="D46" i="12"/>
  <c r="C46" i="12"/>
  <c r="G45" i="12"/>
  <c r="F45" i="12"/>
  <c r="D45" i="12"/>
  <c r="C45" i="12"/>
  <c r="G44" i="12"/>
  <c r="D44" i="12"/>
  <c r="G43" i="12"/>
  <c r="F43" i="12"/>
  <c r="D43" i="12"/>
  <c r="C43" i="12"/>
  <c r="G42" i="12"/>
  <c r="F42" i="12"/>
  <c r="D42" i="12"/>
  <c r="C42" i="12"/>
  <c r="G41" i="12"/>
  <c r="F41" i="12"/>
  <c r="D41" i="12"/>
  <c r="C41" i="12"/>
  <c r="G40" i="12"/>
  <c r="F40" i="12"/>
  <c r="D40" i="12"/>
  <c r="C40" i="12"/>
  <c r="G39" i="12"/>
  <c r="F39" i="12"/>
  <c r="D39" i="12"/>
  <c r="C39" i="12"/>
  <c r="G38" i="12"/>
  <c r="G37" i="12"/>
  <c r="F37" i="12"/>
  <c r="D37" i="12"/>
  <c r="C37" i="12"/>
  <c r="G36" i="12"/>
  <c r="F36" i="12"/>
  <c r="D36" i="12"/>
  <c r="C36" i="12"/>
  <c r="G35" i="12"/>
  <c r="F35" i="12"/>
  <c r="D35" i="12"/>
  <c r="C35" i="12"/>
  <c r="G34" i="12"/>
  <c r="F34" i="12"/>
  <c r="D34" i="12"/>
  <c r="C34" i="12"/>
  <c r="G33" i="12"/>
  <c r="F33" i="12"/>
  <c r="D33" i="12"/>
  <c r="C33" i="12"/>
  <c r="G32" i="12"/>
  <c r="F32" i="12"/>
  <c r="G31" i="12"/>
  <c r="F31" i="12"/>
  <c r="D31" i="12"/>
  <c r="C31" i="12"/>
  <c r="G30" i="12"/>
  <c r="F30" i="12"/>
  <c r="D30" i="12"/>
  <c r="C30" i="12"/>
  <c r="G29" i="12"/>
  <c r="F29" i="12"/>
  <c r="D29" i="12"/>
  <c r="C29" i="12"/>
  <c r="G28" i="12"/>
  <c r="F28" i="12"/>
  <c r="D28" i="12"/>
  <c r="C28" i="12"/>
  <c r="G27" i="12"/>
  <c r="F27" i="12"/>
  <c r="D27" i="12"/>
  <c r="C27" i="12"/>
  <c r="G26" i="12"/>
  <c r="G25" i="12"/>
  <c r="F25" i="12"/>
  <c r="D25" i="12"/>
  <c r="C25" i="12"/>
  <c r="G24" i="12"/>
  <c r="F24" i="12"/>
  <c r="D24" i="12"/>
  <c r="C24" i="12"/>
  <c r="G23" i="12"/>
  <c r="F23" i="12"/>
  <c r="D23" i="12"/>
  <c r="C23" i="12"/>
  <c r="G22" i="12"/>
  <c r="F22" i="12"/>
  <c r="D22" i="12"/>
  <c r="C22" i="12"/>
  <c r="G21" i="12"/>
  <c r="F21" i="12"/>
  <c r="D21" i="12"/>
  <c r="C21" i="12"/>
  <c r="G20" i="12"/>
  <c r="G19" i="12"/>
  <c r="F19" i="12"/>
  <c r="D19" i="12"/>
  <c r="C19" i="12"/>
  <c r="G18" i="12"/>
  <c r="F18" i="12"/>
  <c r="D18" i="12"/>
  <c r="C18" i="12"/>
  <c r="G17" i="12"/>
  <c r="F17" i="12"/>
  <c r="D17" i="12"/>
  <c r="E17" i="12" s="1"/>
  <c r="C17" i="12"/>
  <c r="G16" i="12"/>
  <c r="F16" i="12"/>
  <c r="D16" i="12"/>
  <c r="C16" i="12"/>
  <c r="G15" i="12"/>
  <c r="F15" i="12"/>
  <c r="D15" i="12"/>
  <c r="C15" i="12"/>
  <c r="G14" i="12"/>
  <c r="C14" i="12"/>
  <c r="G13" i="12"/>
  <c r="F13" i="12"/>
  <c r="D13" i="12"/>
  <c r="C13" i="12"/>
  <c r="G12" i="12"/>
  <c r="F12" i="12"/>
  <c r="D12" i="12"/>
  <c r="C12" i="12"/>
  <c r="G11" i="12"/>
  <c r="F11" i="12"/>
  <c r="D11" i="12"/>
  <c r="C11" i="12"/>
  <c r="G10" i="12"/>
  <c r="F10" i="12"/>
  <c r="D10" i="12"/>
  <c r="C10" i="12"/>
  <c r="G9" i="12"/>
  <c r="F9" i="12"/>
  <c r="D9" i="12"/>
  <c r="C9" i="12"/>
  <c r="G8" i="12"/>
  <c r="D8" i="12"/>
  <c r="C8" i="12"/>
  <c r="G7" i="12"/>
  <c r="F7" i="12"/>
  <c r="D7" i="12"/>
  <c r="C7" i="12"/>
  <c r="G6" i="12"/>
  <c r="F6" i="12"/>
  <c r="D6" i="12"/>
  <c r="C6" i="12"/>
  <c r="G5" i="12"/>
  <c r="F5" i="12"/>
  <c r="D5" i="12"/>
  <c r="C5" i="12"/>
  <c r="G4" i="12"/>
  <c r="F4" i="12"/>
  <c r="D4" i="12"/>
  <c r="C4" i="12"/>
  <c r="G3" i="12"/>
  <c r="F3" i="12"/>
  <c r="D3" i="12"/>
  <c r="C3" i="12"/>
  <c r="G2" i="12"/>
  <c r="F2" i="12"/>
  <c r="C2" i="12"/>
  <c r="E917" i="12" l="1"/>
  <c r="F924" i="12"/>
  <c r="C923" i="12"/>
  <c r="E923" i="12" s="1"/>
  <c r="F921" i="12"/>
  <c r="D920" i="12"/>
  <c r="F914" i="12"/>
  <c r="C913" i="12"/>
  <c r="D924" i="12"/>
  <c r="E924" i="12" s="1"/>
  <c r="C920" i="12"/>
  <c r="F918" i="12"/>
  <c r="F925" i="12"/>
  <c r="F922" i="12"/>
  <c r="D921" i="12"/>
  <c r="D918" i="12"/>
  <c r="C914" i="12"/>
  <c r="F912" i="12"/>
  <c r="D925" i="12"/>
  <c r="E925" i="12" s="1"/>
  <c r="D922" i="12"/>
  <c r="E922" i="12" s="1"/>
  <c r="F919" i="12"/>
  <c r="E919" i="12" s="1"/>
  <c r="F916" i="12"/>
  <c r="E916" i="12" s="1"/>
  <c r="D915" i="12"/>
  <c r="E915" i="12" s="1"/>
  <c r="D912" i="12"/>
  <c r="E912" i="12" s="1"/>
  <c r="E913" i="12"/>
  <c r="E24" i="12"/>
  <c r="E431" i="12"/>
  <c r="E595" i="12"/>
  <c r="E905" i="12"/>
  <c r="E515" i="12"/>
  <c r="E757" i="12"/>
  <c r="E817" i="12"/>
  <c r="E613" i="12"/>
  <c r="E487" i="12"/>
  <c r="E31" i="12"/>
  <c r="E33" i="12"/>
  <c r="E85" i="12"/>
  <c r="E123" i="12"/>
  <c r="E155" i="12"/>
  <c r="E263" i="12"/>
  <c r="E348" i="12"/>
  <c r="E360" i="12"/>
  <c r="E384" i="12"/>
  <c r="E413" i="12"/>
  <c r="E433" i="12"/>
  <c r="E821" i="12"/>
  <c r="E874" i="12"/>
  <c r="E877" i="12"/>
  <c r="E889" i="12"/>
  <c r="E532" i="12"/>
  <c r="E523" i="12"/>
  <c r="E577" i="12"/>
  <c r="E739" i="12"/>
  <c r="E453" i="12"/>
  <c r="E454" i="12"/>
  <c r="E456" i="12"/>
  <c r="E457" i="12"/>
  <c r="E466" i="12"/>
  <c r="E659" i="12"/>
  <c r="E667" i="12"/>
  <c r="E41" i="12"/>
  <c r="E49" i="12"/>
  <c r="E51" i="12"/>
  <c r="E52" i="12"/>
  <c r="E87" i="12"/>
  <c r="E88" i="12"/>
  <c r="E100" i="12"/>
  <c r="E119" i="12"/>
  <c r="E168" i="12"/>
  <c r="E180" i="12"/>
  <c r="E298" i="12"/>
  <c r="E443" i="12"/>
  <c r="E455" i="12"/>
  <c r="E463" i="12"/>
  <c r="E502" i="12"/>
  <c r="E809" i="12"/>
  <c r="E831" i="12"/>
  <c r="E907" i="12"/>
  <c r="E124" i="12"/>
  <c r="E190" i="12"/>
  <c r="E574" i="12"/>
  <c r="E718" i="12"/>
  <c r="E2" i="12"/>
  <c r="E5" i="12"/>
  <c r="E10" i="12"/>
  <c r="E23" i="12"/>
  <c r="E46" i="12"/>
  <c r="E101" i="12"/>
  <c r="E204" i="12"/>
  <c r="E216" i="12"/>
  <c r="E299" i="12"/>
  <c r="E334" i="12"/>
  <c r="E436" i="12"/>
  <c r="E439" i="12"/>
  <c r="E448" i="12"/>
  <c r="E451" i="12"/>
  <c r="E469" i="12"/>
  <c r="E527" i="12"/>
  <c r="E535" i="12"/>
  <c r="E559" i="12"/>
  <c r="E563" i="12"/>
  <c r="E571" i="12"/>
  <c r="E587" i="12"/>
  <c r="E646" i="12"/>
  <c r="E671" i="12"/>
  <c r="E679" i="12"/>
  <c r="E703" i="12"/>
  <c r="E707" i="12"/>
  <c r="E715" i="12"/>
  <c r="E731" i="12"/>
  <c r="E899" i="12"/>
  <c r="E904" i="12"/>
  <c r="E15" i="12"/>
  <c r="E94" i="12"/>
  <c r="E191" i="12"/>
  <c r="E226" i="12"/>
  <c r="E449" i="12"/>
  <c r="E599" i="12"/>
  <c r="E607" i="12"/>
  <c r="E631" i="12"/>
  <c r="E635" i="12"/>
  <c r="E643" i="12"/>
  <c r="E743" i="12"/>
  <c r="E751" i="12"/>
  <c r="E775" i="12"/>
  <c r="E779" i="12"/>
  <c r="E787" i="12"/>
  <c r="E803" i="12"/>
  <c r="E871" i="12"/>
  <c r="E910" i="12"/>
  <c r="E4" i="12"/>
  <c r="E7" i="12"/>
  <c r="E67" i="12"/>
  <c r="E91" i="12"/>
  <c r="E103" i="12"/>
  <c r="E144" i="12"/>
  <c r="E240" i="12"/>
  <c r="E252" i="12"/>
  <c r="E276" i="12"/>
  <c r="E335" i="12"/>
  <c r="E354" i="12"/>
  <c r="E371" i="12"/>
  <c r="E419" i="12"/>
  <c r="E541" i="12"/>
  <c r="E685" i="12"/>
  <c r="E820" i="12"/>
  <c r="E823" i="12"/>
  <c r="E827" i="12"/>
  <c r="E835" i="12"/>
  <c r="E883" i="12"/>
  <c r="E887" i="12"/>
  <c r="E903" i="12"/>
  <c r="C648" i="12"/>
  <c r="E648" i="12" s="1"/>
  <c r="E8" i="12"/>
  <c r="F896" i="12"/>
  <c r="D896" i="12"/>
  <c r="C896" i="12"/>
  <c r="D866" i="12"/>
  <c r="C866" i="12"/>
  <c r="D836" i="12"/>
  <c r="C836" i="12"/>
  <c r="F836" i="12"/>
  <c r="F806" i="12"/>
  <c r="D806" i="12"/>
  <c r="C806" i="12"/>
  <c r="F776" i="12"/>
  <c r="D776" i="12"/>
  <c r="C776" i="12"/>
  <c r="D752" i="12"/>
  <c r="C752" i="12"/>
  <c r="F752" i="12"/>
  <c r="D680" i="12"/>
  <c r="C680" i="12"/>
  <c r="F680" i="12"/>
  <c r="F674" i="12"/>
  <c r="D674" i="12"/>
  <c r="C674" i="12"/>
  <c r="F590" i="12"/>
  <c r="D590" i="12"/>
  <c r="C590" i="12"/>
  <c r="F560" i="12"/>
  <c r="D560" i="12"/>
  <c r="C560" i="12"/>
  <c r="F512" i="12"/>
  <c r="D512" i="12"/>
  <c r="C512" i="12"/>
  <c r="C482" i="12"/>
  <c r="F482" i="12"/>
  <c r="D482" i="12"/>
  <c r="F452" i="12"/>
  <c r="D452" i="12"/>
  <c r="C452" i="12"/>
  <c r="F422" i="12"/>
  <c r="D422" i="12"/>
  <c r="D392" i="12"/>
  <c r="C392" i="12"/>
  <c r="F362" i="12"/>
  <c r="D362" i="12"/>
  <c r="C362" i="12"/>
  <c r="F332" i="12"/>
  <c r="D332" i="12"/>
  <c r="C302" i="12"/>
  <c r="F302" i="12"/>
  <c r="D272" i="12"/>
  <c r="C272" i="12"/>
  <c r="C104" i="12"/>
  <c r="F104" i="12"/>
  <c r="E11" i="12"/>
  <c r="D14" i="12"/>
  <c r="E14" i="12" s="1"/>
  <c r="C20" i="12"/>
  <c r="E21" i="12"/>
  <c r="E30" i="12"/>
  <c r="E37" i="12"/>
  <c r="F38" i="12"/>
  <c r="E47" i="12"/>
  <c r="D50" i="12"/>
  <c r="E50" i="12" s="1"/>
  <c r="C56" i="12"/>
  <c r="E58" i="12"/>
  <c r="E66" i="12"/>
  <c r="E78" i="12"/>
  <c r="E82" i="12"/>
  <c r="C92" i="12"/>
  <c r="E109" i="12"/>
  <c r="E118" i="12"/>
  <c r="F158" i="12"/>
  <c r="F194" i="12"/>
  <c r="E194" i="12" s="1"/>
  <c r="F230" i="12"/>
  <c r="E246" i="12"/>
  <c r="F890" i="12"/>
  <c r="D890" i="12"/>
  <c r="C890" i="12"/>
  <c r="D860" i="12"/>
  <c r="C860" i="12"/>
  <c r="F860" i="12"/>
  <c r="F830" i="12"/>
  <c r="D830" i="12"/>
  <c r="C830" i="12"/>
  <c r="F800" i="12"/>
  <c r="D800" i="12"/>
  <c r="C800" i="12"/>
  <c r="C770" i="12"/>
  <c r="F770" i="12"/>
  <c r="D770" i="12"/>
  <c r="F746" i="12"/>
  <c r="D746" i="12"/>
  <c r="C746" i="12"/>
  <c r="F734" i="12"/>
  <c r="D734" i="12"/>
  <c r="C734" i="12"/>
  <c r="F710" i="12"/>
  <c r="D710" i="12"/>
  <c r="C710" i="12"/>
  <c r="C686" i="12"/>
  <c r="F686" i="12"/>
  <c r="F650" i="12"/>
  <c r="D650" i="12"/>
  <c r="C650" i="12"/>
  <c r="E650" i="12" s="1"/>
  <c r="C626" i="12"/>
  <c r="F626" i="12"/>
  <c r="D626" i="12"/>
  <c r="F602" i="12"/>
  <c r="D602" i="12"/>
  <c r="C602" i="12"/>
  <c r="F578" i="12"/>
  <c r="D578" i="12"/>
  <c r="C578" i="12"/>
  <c r="C554" i="12"/>
  <c r="E554" i="12" s="1"/>
  <c r="F554" i="12"/>
  <c r="F530" i="12"/>
  <c r="D530" i="12"/>
  <c r="C530" i="12"/>
  <c r="F500" i="12"/>
  <c r="C500" i="12"/>
  <c r="C470" i="12"/>
  <c r="F470" i="12"/>
  <c r="D470" i="12"/>
  <c r="F440" i="12"/>
  <c r="D440" i="12"/>
  <c r="C440" i="12"/>
  <c r="D404" i="12"/>
  <c r="C404" i="12"/>
  <c r="F404" i="12"/>
  <c r="D374" i="12"/>
  <c r="C374" i="12"/>
  <c r="F344" i="12"/>
  <c r="D344" i="12"/>
  <c r="C344" i="12"/>
  <c r="F314" i="12"/>
  <c r="D314" i="12"/>
  <c r="D284" i="12"/>
  <c r="C284" i="12"/>
  <c r="F152" i="12"/>
  <c r="D152" i="12"/>
  <c r="F128" i="12"/>
  <c r="C128" i="12"/>
  <c r="E128" i="12" s="1"/>
  <c r="F116" i="12"/>
  <c r="D116" i="12"/>
  <c r="D20" i="12"/>
  <c r="C26" i="12"/>
  <c r="E27" i="12"/>
  <c r="E28" i="12"/>
  <c r="E36" i="12"/>
  <c r="E43" i="12"/>
  <c r="F44" i="12"/>
  <c r="E44" i="12" s="1"/>
  <c r="E53" i="12"/>
  <c r="D56" i="12"/>
  <c r="E56" i="12" s="1"/>
  <c r="C62" i="12"/>
  <c r="E64" i="12"/>
  <c r="E69" i="12"/>
  <c r="E70" i="12"/>
  <c r="E75" i="12"/>
  <c r="E76" i="12"/>
  <c r="C86" i="12"/>
  <c r="D92" i="12"/>
  <c r="E108" i="12"/>
  <c r="C146" i="12"/>
  <c r="C182" i="12"/>
  <c r="C218" i="12"/>
  <c r="C254" i="12"/>
  <c r="F272" i="12"/>
  <c r="E158" i="12"/>
  <c r="F902" i="12"/>
  <c r="D902" i="12"/>
  <c r="C902" i="12"/>
  <c r="C872" i="12"/>
  <c r="F872" i="12"/>
  <c r="D872" i="12"/>
  <c r="D842" i="12"/>
  <c r="C842" i="12"/>
  <c r="F842" i="12"/>
  <c r="F812" i="12"/>
  <c r="D812" i="12"/>
  <c r="C812" i="12"/>
  <c r="F782" i="12"/>
  <c r="D782" i="12"/>
  <c r="C782" i="12"/>
  <c r="C758" i="12"/>
  <c r="F758" i="12"/>
  <c r="D758" i="12"/>
  <c r="F740" i="12"/>
  <c r="D740" i="12"/>
  <c r="C740" i="12"/>
  <c r="F722" i="12"/>
  <c r="D722" i="12"/>
  <c r="C722" i="12"/>
  <c r="F704" i="12"/>
  <c r="D704" i="12"/>
  <c r="E704" i="12" s="1"/>
  <c r="F668" i="12"/>
  <c r="D668" i="12"/>
  <c r="E668" i="12" s="1"/>
  <c r="C668" i="12"/>
  <c r="F644" i="12"/>
  <c r="D644" i="12"/>
  <c r="C644" i="12"/>
  <c r="C620" i="12"/>
  <c r="F620" i="12"/>
  <c r="D620" i="12"/>
  <c r="C542" i="12"/>
  <c r="F542" i="12"/>
  <c r="D542" i="12"/>
  <c r="F518" i="12"/>
  <c r="D518" i="12"/>
  <c r="D488" i="12"/>
  <c r="F488" i="12"/>
  <c r="C488" i="12"/>
  <c r="F458" i="12"/>
  <c r="D458" i="12"/>
  <c r="C458" i="12"/>
  <c r="E458" i="12" s="1"/>
  <c r="F428" i="12"/>
  <c r="D428" i="12"/>
  <c r="D398" i="12"/>
  <c r="C398" i="12"/>
  <c r="E398" i="12" s="1"/>
  <c r="F368" i="12"/>
  <c r="D368" i="12"/>
  <c r="C368" i="12"/>
  <c r="F338" i="12"/>
  <c r="D338" i="12"/>
  <c r="C338" i="12"/>
  <c r="F308" i="12"/>
  <c r="D308" i="12"/>
  <c r="E308" i="12" s="1"/>
  <c r="D278" i="12"/>
  <c r="C278" i="12"/>
  <c r="F224" i="12"/>
  <c r="D224" i="12"/>
  <c r="F122" i="12"/>
  <c r="C122" i="12"/>
  <c r="E122" i="12" s="1"/>
  <c r="D98" i="12"/>
  <c r="F98" i="12"/>
  <c r="E6" i="12"/>
  <c r="E16" i="12"/>
  <c r="E42" i="12"/>
  <c r="D62" i="12"/>
  <c r="E62" i="12" s="1"/>
  <c r="C68" i="12"/>
  <c r="C74" i="12"/>
  <c r="C80" i="12"/>
  <c r="D86" i="12"/>
  <c r="E86" i="12" s="1"/>
  <c r="E106" i="12"/>
  <c r="C116" i="12"/>
  <c r="C140" i="12"/>
  <c r="F146" i="12"/>
  <c r="E146" i="12" s="1"/>
  <c r="C176" i="12"/>
  <c r="F182" i="12"/>
  <c r="C212" i="12"/>
  <c r="F218" i="12"/>
  <c r="E218" i="12" s="1"/>
  <c r="C248" i="12"/>
  <c r="F254" i="12"/>
  <c r="F866" i="12"/>
  <c r="D908" i="12"/>
  <c r="C908" i="12"/>
  <c r="F908" i="12"/>
  <c r="C878" i="12"/>
  <c r="F878" i="12"/>
  <c r="D878" i="12"/>
  <c r="D848" i="12"/>
  <c r="C848" i="12"/>
  <c r="F818" i="12"/>
  <c r="D818" i="12"/>
  <c r="C818" i="12"/>
  <c r="F794" i="12"/>
  <c r="D794" i="12"/>
  <c r="C794" i="12"/>
  <c r="C764" i="12"/>
  <c r="F764" i="12"/>
  <c r="D764" i="12"/>
  <c r="C698" i="12"/>
  <c r="F698" i="12"/>
  <c r="D698" i="12"/>
  <c r="F662" i="12"/>
  <c r="D662" i="12"/>
  <c r="C662" i="12"/>
  <c r="F638" i="12"/>
  <c r="D638" i="12"/>
  <c r="C638" i="12"/>
  <c r="C614" i="12"/>
  <c r="F614" i="12"/>
  <c r="D614" i="12"/>
  <c r="F584" i="12"/>
  <c r="D584" i="12"/>
  <c r="C584" i="12"/>
  <c r="F566" i="12"/>
  <c r="D566" i="12"/>
  <c r="C566" i="12"/>
  <c r="D536" i="12"/>
  <c r="C536" i="12"/>
  <c r="F536" i="12"/>
  <c r="F506" i="12"/>
  <c r="D506" i="12"/>
  <c r="C506" i="12"/>
  <c r="C476" i="12"/>
  <c r="F476" i="12"/>
  <c r="F446" i="12"/>
  <c r="D446" i="12"/>
  <c r="C446" i="12"/>
  <c r="F416" i="12"/>
  <c r="D416" i="12"/>
  <c r="D386" i="12"/>
  <c r="C386" i="12"/>
  <c r="F356" i="12"/>
  <c r="D356" i="12"/>
  <c r="C356" i="12"/>
  <c r="F326" i="12"/>
  <c r="D326" i="12"/>
  <c r="E326" i="12" s="1"/>
  <c r="D296" i="12"/>
  <c r="C296" i="12"/>
  <c r="F296" i="12"/>
  <c r="D266" i="12"/>
  <c r="C266" i="12"/>
  <c r="D188" i="12"/>
  <c r="F188" i="12"/>
  <c r="E13" i="12"/>
  <c r="D26" i="12"/>
  <c r="C32" i="12"/>
  <c r="E32" i="12" s="1"/>
  <c r="E34" i="12"/>
  <c r="E3" i="12"/>
  <c r="E12" i="12"/>
  <c r="E19" i="12"/>
  <c r="E22" i="12"/>
  <c r="E29" i="12"/>
  <c r="C38" i="12"/>
  <c r="E38" i="12" s="1"/>
  <c r="E39" i="12"/>
  <c r="E40" i="12"/>
  <c r="E48" i="12"/>
  <c r="E55" i="12"/>
  <c r="E65" i="12"/>
  <c r="D68" i="12"/>
  <c r="D74" i="12"/>
  <c r="E77" i="12"/>
  <c r="D80" i="12"/>
  <c r="E80" i="12" s="1"/>
  <c r="E102" i="12"/>
  <c r="D110" i="12"/>
  <c r="D134" i="12"/>
  <c r="F140" i="12"/>
  <c r="C170" i="12"/>
  <c r="F176" i="12"/>
  <c r="C206" i="12"/>
  <c r="F212" i="12"/>
  <c r="C242" i="12"/>
  <c r="F248" i="12"/>
  <c r="F266" i="12"/>
  <c r="F284" i="12"/>
  <c r="D302" i="12"/>
  <c r="F374" i="12"/>
  <c r="F392" i="12"/>
  <c r="C428" i="12"/>
  <c r="D686" i="12"/>
  <c r="E230" i="12"/>
  <c r="F884" i="12"/>
  <c r="D884" i="12"/>
  <c r="D854" i="12"/>
  <c r="C854" i="12"/>
  <c r="F854" i="12"/>
  <c r="F824" i="12"/>
  <c r="D824" i="12"/>
  <c r="C824" i="12"/>
  <c r="F788" i="12"/>
  <c r="D788" i="12"/>
  <c r="C788" i="12"/>
  <c r="F728" i="12"/>
  <c r="D728" i="12"/>
  <c r="C728" i="12"/>
  <c r="F716" i="12"/>
  <c r="D716" i="12"/>
  <c r="C716" i="12"/>
  <c r="C692" i="12"/>
  <c r="F692" i="12"/>
  <c r="D692" i="12"/>
  <c r="F656" i="12"/>
  <c r="D656" i="12"/>
  <c r="C656" i="12"/>
  <c r="F632" i="12"/>
  <c r="D632" i="12"/>
  <c r="C632" i="12"/>
  <c r="D608" i="12"/>
  <c r="C608" i="12"/>
  <c r="F608" i="12"/>
  <c r="F596" i="12"/>
  <c r="D596" i="12"/>
  <c r="C596" i="12"/>
  <c r="F572" i="12"/>
  <c r="D572" i="12"/>
  <c r="C572" i="12"/>
  <c r="C548" i="12"/>
  <c r="F548" i="12"/>
  <c r="D548" i="12"/>
  <c r="F524" i="12"/>
  <c r="D524" i="12"/>
  <c r="C524" i="12"/>
  <c r="D494" i="12"/>
  <c r="F494" i="12"/>
  <c r="C494" i="12"/>
  <c r="D464" i="12"/>
  <c r="C464" i="12"/>
  <c r="F464" i="12"/>
  <c r="F434" i="12"/>
  <c r="D434" i="12"/>
  <c r="C434" i="12"/>
  <c r="C410" i="12"/>
  <c r="F410" i="12"/>
  <c r="D380" i="12"/>
  <c r="C380" i="12"/>
  <c r="F350" i="12"/>
  <c r="D350" i="12"/>
  <c r="C350" i="12"/>
  <c r="F320" i="12"/>
  <c r="D320" i="12"/>
  <c r="D290" i="12"/>
  <c r="C290" i="12"/>
  <c r="F260" i="12"/>
  <c r="D260" i="12"/>
  <c r="C260" i="12"/>
  <c r="E9" i="12"/>
  <c r="E18" i="12"/>
  <c r="E25" i="12"/>
  <c r="E35" i="12"/>
  <c r="E45" i="12"/>
  <c r="E54" i="12"/>
  <c r="F110" i="12"/>
  <c r="F134" i="12"/>
  <c r="C164" i="12"/>
  <c r="E164" i="12" s="1"/>
  <c r="F170" i="12"/>
  <c r="E170" i="12" s="1"/>
  <c r="C200" i="12"/>
  <c r="E200" i="12" s="1"/>
  <c r="F206" i="12"/>
  <c r="C236" i="12"/>
  <c r="E236" i="12" s="1"/>
  <c r="F242" i="12"/>
  <c r="E242" i="12" s="1"/>
  <c r="C518" i="12"/>
  <c r="F848" i="12"/>
  <c r="E90" i="12"/>
  <c r="E113" i="12"/>
  <c r="E135" i="12"/>
  <c r="E136" i="12"/>
  <c r="E142" i="12"/>
  <c r="E148" i="12"/>
  <c r="E156" i="12"/>
  <c r="E176" i="12"/>
  <c r="E181" i="12"/>
  <c r="E187" i="12"/>
  <c r="E197" i="12"/>
  <c r="E232" i="12"/>
  <c r="E237" i="12"/>
  <c r="E238" i="12"/>
  <c r="E243" i="12"/>
  <c r="E244" i="12"/>
  <c r="E250" i="12"/>
  <c r="E256" i="12"/>
  <c r="E264" i="12"/>
  <c r="E284" i="12"/>
  <c r="E289" i="12"/>
  <c r="E295" i="12"/>
  <c r="E305" i="12"/>
  <c r="E340" i="12"/>
  <c r="E345" i="12"/>
  <c r="E346" i="12"/>
  <c r="E351" i="12"/>
  <c r="E352" i="12"/>
  <c r="E358" i="12"/>
  <c r="E364" i="12"/>
  <c r="E372" i="12"/>
  <c r="E397" i="12"/>
  <c r="E403" i="12"/>
  <c r="E491" i="12"/>
  <c r="E505" i="12"/>
  <c r="E526" i="12"/>
  <c r="E529" i="12"/>
  <c r="E649" i="12"/>
  <c r="E262" i="12"/>
  <c r="E282" i="12"/>
  <c r="E288" i="12"/>
  <c r="E370" i="12"/>
  <c r="E390" i="12"/>
  <c r="E396" i="12"/>
  <c r="E442" i="12"/>
  <c r="E445" i="12"/>
  <c r="E460" i="12"/>
  <c r="E721" i="12"/>
  <c r="E160" i="12"/>
  <c r="E165" i="12"/>
  <c r="E166" i="12"/>
  <c r="E171" i="12"/>
  <c r="E172" i="12"/>
  <c r="E178" i="12"/>
  <c r="E184" i="12"/>
  <c r="E192" i="12"/>
  <c r="E217" i="12"/>
  <c r="E223" i="12"/>
  <c r="E233" i="12"/>
  <c r="E268" i="12"/>
  <c r="E273" i="12"/>
  <c r="E274" i="12"/>
  <c r="E279" i="12"/>
  <c r="E280" i="12"/>
  <c r="E286" i="12"/>
  <c r="E292" i="12"/>
  <c r="E314" i="12"/>
  <c r="E325" i="12"/>
  <c r="E331" i="12"/>
  <c r="E341" i="12"/>
  <c r="E376" i="12"/>
  <c r="E381" i="12"/>
  <c r="E382" i="12"/>
  <c r="E387" i="12"/>
  <c r="E388" i="12"/>
  <c r="E394" i="12"/>
  <c r="E400" i="12"/>
  <c r="E427" i="12"/>
  <c r="E499" i="12"/>
  <c r="E793" i="12"/>
  <c r="E312" i="12"/>
  <c r="E318" i="12"/>
  <c r="E324" i="12"/>
  <c r="E95" i="12"/>
  <c r="E111" i="12"/>
  <c r="E112" i="12"/>
  <c r="E120" i="12"/>
  <c r="E132" i="12"/>
  <c r="E145" i="12"/>
  <c r="E151" i="12"/>
  <c r="E161" i="12"/>
  <c r="E196" i="12"/>
  <c r="E201" i="12"/>
  <c r="E202" i="12"/>
  <c r="E207" i="12"/>
  <c r="E208" i="12"/>
  <c r="E214" i="12"/>
  <c r="E220" i="12"/>
  <c r="E228" i="12"/>
  <c r="E253" i="12"/>
  <c r="E259" i="12"/>
  <c r="E269" i="12"/>
  <c r="E304" i="12"/>
  <c r="E309" i="12"/>
  <c r="E310" i="12"/>
  <c r="E315" i="12"/>
  <c r="E316" i="12"/>
  <c r="E322" i="12"/>
  <c r="E328" i="12"/>
  <c r="E361" i="12"/>
  <c r="E362" i="12"/>
  <c r="E367" i="12"/>
  <c r="E377" i="12"/>
  <c r="E407" i="12"/>
  <c r="E412" i="12"/>
  <c r="E415" i="12"/>
  <c r="E418" i="12"/>
  <c r="E421" i="12"/>
  <c r="E424" i="12"/>
  <c r="E430" i="12"/>
  <c r="E503" i="12"/>
  <c r="E508" i="12"/>
  <c r="E511" i="12"/>
  <c r="E514" i="12"/>
  <c r="E517" i="12"/>
  <c r="E520" i="12"/>
  <c r="E575" i="12"/>
  <c r="E580" i="12"/>
  <c r="E583" i="12"/>
  <c r="E586" i="12"/>
  <c r="E589" i="12"/>
  <c r="E592" i="12"/>
  <c r="E647" i="12"/>
  <c r="E652" i="12"/>
  <c r="E655" i="12"/>
  <c r="E658" i="12"/>
  <c r="E661" i="12"/>
  <c r="E664" i="12"/>
  <c r="E719" i="12"/>
  <c r="E727" i="12"/>
  <c r="E730" i="12"/>
  <c r="E733" i="12"/>
  <c r="E736" i="12"/>
  <c r="E791" i="12"/>
  <c r="E799" i="12"/>
  <c r="E811" i="12"/>
  <c r="E838" i="12"/>
  <c r="E841" i="12"/>
  <c r="E860" i="12"/>
  <c r="E893" i="12"/>
  <c r="F894" i="12"/>
  <c r="C906" i="12"/>
  <c r="E906" i="12" s="1"/>
  <c r="E598" i="12"/>
  <c r="E601" i="12"/>
  <c r="E604" i="12"/>
  <c r="E670" i="12"/>
  <c r="E673" i="12"/>
  <c r="E676" i="12"/>
  <c r="E742" i="12"/>
  <c r="E745" i="12"/>
  <c r="E829" i="12"/>
  <c r="E538" i="12"/>
  <c r="E610" i="12"/>
  <c r="E682" i="12"/>
  <c r="E847" i="12"/>
  <c r="E849" i="12"/>
  <c r="E853" i="12"/>
  <c r="E865" i="12"/>
  <c r="E867" i="12"/>
  <c r="E886" i="12"/>
  <c r="E467" i="12"/>
  <c r="E472" i="12"/>
  <c r="E475" i="12"/>
  <c r="E478" i="12"/>
  <c r="E481" i="12"/>
  <c r="E484" i="12"/>
  <c r="E539" i="12"/>
  <c r="E544" i="12"/>
  <c r="E547" i="12"/>
  <c r="E550" i="12"/>
  <c r="E553" i="12"/>
  <c r="E556" i="12"/>
  <c r="E611" i="12"/>
  <c r="E616" i="12"/>
  <c r="E619" i="12"/>
  <c r="E622" i="12"/>
  <c r="E625" i="12"/>
  <c r="E628" i="12"/>
  <c r="E683" i="12"/>
  <c r="E688" i="12"/>
  <c r="E691" i="12"/>
  <c r="E694" i="12"/>
  <c r="E697" i="12"/>
  <c r="E700" i="12"/>
  <c r="E755" i="12"/>
  <c r="E763" i="12"/>
  <c r="E769" i="12"/>
  <c r="E839" i="12"/>
  <c r="E851" i="12"/>
  <c r="E863" i="12"/>
  <c r="E892" i="12"/>
  <c r="E895" i="12"/>
  <c r="C911" i="12"/>
  <c r="E911" i="12" s="1"/>
  <c r="E479" i="12"/>
  <c r="E485" i="12"/>
  <c r="E489" i="12"/>
  <c r="E490" i="12"/>
  <c r="E492" i="12"/>
  <c r="E493" i="12"/>
  <c r="E496" i="12"/>
  <c r="E551" i="12"/>
  <c r="E562" i="12"/>
  <c r="E565" i="12"/>
  <c r="E568" i="12"/>
  <c r="E623" i="12"/>
  <c r="E629" i="12"/>
  <c r="E634" i="12"/>
  <c r="E637" i="12"/>
  <c r="E640" i="12"/>
  <c r="E695" i="12"/>
  <c r="E701" i="12"/>
  <c r="E706" i="12"/>
  <c r="E709" i="12"/>
  <c r="E712" i="12"/>
  <c r="E767" i="12"/>
  <c r="E781" i="12"/>
  <c r="E875" i="12"/>
  <c r="E881" i="12"/>
  <c r="E885" i="12"/>
  <c r="E898" i="12"/>
  <c r="E57" i="12"/>
  <c r="E73" i="12"/>
  <c r="E83" i="12"/>
  <c r="E93" i="12"/>
  <c r="E63" i="12"/>
  <c r="E72" i="12"/>
  <c r="E79" i="12"/>
  <c r="E89" i="12"/>
  <c r="E99" i="12"/>
  <c r="E115" i="12"/>
  <c r="E125" i="12"/>
  <c r="E61" i="12"/>
  <c r="E81" i="12"/>
  <c r="E84" i="12"/>
  <c r="E71" i="12"/>
  <c r="E97" i="12"/>
  <c r="E60" i="12"/>
  <c r="E96" i="12"/>
  <c r="E105" i="12"/>
  <c r="E114" i="12"/>
  <c r="E121" i="12"/>
  <c r="E131" i="12"/>
  <c r="E141" i="12"/>
  <c r="E150" i="12"/>
  <c r="E157" i="12"/>
  <c r="E167" i="12"/>
  <c r="E177" i="12"/>
  <c r="E186" i="12"/>
  <c r="E193" i="12"/>
  <c r="E203" i="12"/>
  <c r="E213" i="12"/>
  <c r="E222" i="12"/>
  <c r="E229" i="12"/>
  <c r="E239" i="12"/>
  <c r="E249" i="12"/>
  <c r="E258" i="12"/>
  <c r="E265" i="12"/>
  <c r="E275" i="12"/>
  <c r="E285" i="12"/>
  <c r="E294" i="12"/>
  <c r="E301" i="12"/>
  <c r="E311" i="12"/>
  <c r="E321" i="12"/>
  <c r="E330" i="12"/>
  <c r="E337" i="12"/>
  <c r="E347" i="12"/>
  <c r="E357" i="12"/>
  <c r="E366" i="12"/>
  <c r="E373" i="12"/>
  <c r="E383" i="12"/>
  <c r="E393" i="12"/>
  <c r="E402" i="12"/>
  <c r="E406" i="12"/>
  <c r="E409" i="12"/>
  <c r="E425" i="12"/>
  <c r="E461" i="12"/>
  <c r="E497" i="12"/>
  <c r="E533" i="12"/>
  <c r="E569" i="12"/>
  <c r="E605" i="12"/>
  <c r="E641" i="12"/>
  <c r="E677" i="12"/>
  <c r="E713" i="12"/>
  <c r="E749" i="12"/>
  <c r="E766" i="12"/>
  <c r="E785" i="12"/>
  <c r="E802" i="12"/>
  <c r="E805" i="12"/>
  <c r="E833" i="12"/>
  <c r="E869" i="12"/>
  <c r="E137" i="12"/>
  <c r="E147" i="12"/>
  <c r="E163" i="12"/>
  <c r="E173" i="12"/>
  <c r="E183" i="12"/>
  <c r="E199" i="12"/>
  <c r="E209" i="12"/>
  <c r="E219" i="12"/>
  <c r="E235" i="12"/>
  <c r="E245" i="12"/>
  <c r="E255" i="12"/>
  <c r="E271" i="12"/>
  <c r="E281" i="12"/>
  <c r="E291" i="12"/>
  <c r="E300" i="12"/>
  <c r="E307" i="12"/>
  <c r="E317" i="12"/>
  <c r="E327" i="12"/>
  <c r="E336" i="12"/>
  <c r="E343" i="12"/>
  <c r="E353" i="12"/>
  <c r="E363" i="12"/>
  <c r="E379" i="12"/>
  <c r="E389" i="12"/>
  <c r="E399" i="12"/>
  <c r="E471" i="12"/>
  <c r="E474" i="12"/>
  <c r="E856" i="12"/>
  <c r="E859" i="12"/>
  <c r="E107" i="12"/>
  <c r="E117" i="12"/>
  <c r="E126" i="12"/>
  <c r="E133" i="12"/>
  <c r="E143" i="12"/>
  <c r="E153" i="12"/>
  <c r="E162" i="12"/>
  <c r="E169" i="12"/>
  <c r="E179" i="12"/>
  <c r="E189" i="12"/>
  <c r="E198" i="12"/>
  <c r="E205" i="12"/>
  <c r="E215" i="12"/>
  <c r="E225" i="12"/>
  <c r="E234" i="12"/>
  <c r="E241" i="12"/>
  <c r="E251" i="12"/>
  <c r="E261" i="12"/>
  <c r="E270" i="12"/>
  <c r="E277" i="12"/>
  <c r="E287" i="12"/>
  <c r="E297" i="12"/>
  <c r="E306" i="12"/>
  <c r="E313" i="12"/>
  <c r="E323" i="12"/>
  <c r="E333" i="12"/>
  <c r="E342" i="12"/>
  <c r="E349" i="12"/>
  <c r="E359" i="12"/>
  <c r="E369" i="12"/>
  <c r="E378" i="12"/>
  <c r="E385" i="12"/>
  <c r="E395" i="12"/>
  <c r="E408" i="12"/>
  <c r="E422" i="12"/>
  <c r="E437" i="12"/>
  <c r="E473" i="12"/>
  <c r="E509" i="12"/>
  <c r="E545" i="12"/>
  <c r="E581" i="12"/>
  <c r="E617" i="12"/>
  <c r="E653" i="12"/>
  <c r="E689" i="12"/>
  <c r="E710" i="12"/>
  <c r="E725" i="12"/>
  <c r="E746" i="12"/>
  <c r="E761" i="12"/>
  <c r="E797" i="12"/>
  <c r="E845" i="12"/>
  <c r="E139" i="12"/>
  <c r="E149" i="12"/>
  <c r="E159" i="12"/>
  <c r="E175" i="12"/>
  <c r="E185" i="12"/>
  <c r="E195" i="12"/>
  <c r="E211" i="12"/>
  <c r="E221" i="12"/>
  <c r="E231" i="12"/>
  <c r="E247" i="12"/>
  <c r="E257" i="12"/>
  <c r="E267" i="12"/>
  <c r="E283" i="12"/>
  <c r="E293" i="12"/>
  <c r="E303" i="12"/>
  <c r="E319" i="12"/>
  <c r="E329" i="12"/>
  <c r="E339" i="12"/>
  <c r="E355" i="12"/>
  <c r="E365" i="12"/>
  <c r="E375" i="12"/>
  <c r="E391" i="12"/>
  <c r="E401" i="12"/>
  <c r="E748" i="12"/>
  <c r="E784" i="12"/>
  <c r="E138" i="12"/>
  <c r="E174" i="12"/>
  <c r="E210" i="12"/>
  <c r="E470" i="12"/>
  <c r="E521" i="12"/>
  <c r="E557" i="12"/>
  <c r="E593" i="12"/>
  <c r="E665" i="12"/>
  <c r="E737" i="12"/>
  <c r="E773" i="12"/>
  <c r="E815" i="12"/>
  <c r="E857" i="12"/>
  <c r="E423" i="12"/>
  <c r="E426" i="12"/>
  <c r="E441" i="12"/>
  <c r="E444" i="12"/>
  <c r="E411" i="12"/>
  <c r="E414" i="12"/>
  <c r="E429" i="12"/>
  <c r="E432" i="12"/>
  <c r="E447" i="12"/>
  <c r="E450" i="12"/>
  <c r="E405" i="12"/>
  <c r="E417" i="12"/>
  <c r="E420" i="12"/>
  <c r="E435" i="12"/>
  <c r="E438" i="12"/>
  <c r="E459" i="12"/>
  <c r="E462" i="12"/>
  <c r="E477" i="12"/>
  <c r="E480" i="12"/>
  <c r="E495" i="12"/>
  <c r="E498" i="12"/>
  <c r="E513" i="12"/>
  <c r="E516" i="12"/>
  <c r="E531" i="12"/>
  <c r="E534" i="12"/>
  <c r="E549" i="12"/>
  <c r="E552" i="12"/>
  <c r="E567" i="12"/>
  <c r="E570" i="12"/>
  <c r="E585" i="12"/>
  <c r="E588" i="12"/>
  <c r="E603" i="12"/>
  <c r="E606" i="12"/>
  <c r="E621" i="12"/>
  <c r="E624" i="12"/>
  <c r="E639" i="12"/>
  <c r="E642" i="12"/>
  <c r="E657" i="12"/>
  <c r="E660" i="12"/>
  <c r="E675" i="12"/>
  <c r="E678" i="12"/>
  <c r="E693" i="12"/>
  <c r="E696" i="12"/>
  <c r="E711" i="12"/>
  <c r="E714" i="12"/>
  <c r="E729" i="12"/>
  <c r="E732" i="12"/>
  <c r="E747" i="12"/>
  <c r="E750" i="12"/>
  <c r="E754" i="12"/>
  <c r="E765" i="12"/>
  <c r="E768" i="12"/>
  <c r="E772" i="12"/>
  <c r="E783" i="12"/>
  <c r="E786" i="12"/>
  <c r="E790" i="12"/>
  <c r="E801" i="12"/>
  <c r="E804" i="12"/>
  <c r="E808" i="12"/>
  <c r="E819" i="12"/>
  <c r="E822" i="12"/>
  <c r="E826" i="12"/>
  <c r="E837" i="12"/>
  <c r="E840" i="12"/>
  <c r="E844" i="12"/>
  <c r="E855" i="12"/>
  <c r="E858" i="12"/>
  <c r="E862" i="12"/>
  <c r="E873" i="12"/>
  <c r="E876" i="12"/>
  <c r="E880" i="12"/>
  <c r="E891" i="12"/>
  <c r="E894" i="12"/>
  <c r="E909" i="12"/>
  <c r="E465" i="12"/>
  <c r="E468" i="12"/>
  <c r="E483" i="12"/>
  <c r="E486" i="12"/>
  <c r="E501" i="12"/>
  <c r="E504" i="12"/>
  <c r="E519" i="12"/>
  <c r="E522" i="12"/>
  <c r="E537" i="12"/>
  <c r="E540" i="12"/>
  <c r="E555" i="12"/>
  <c r="E558" i="12"/>
  <c r="E573" i="12"/>
  <c r="E576" i="12"/>
  <c r="E591" i="12"/>
  <c r="E594" i="12"/>
  <c r="E609" i="12"/>
  <c r="E612" i="12"/>
  <c r="E627" i="12"/>
  <c r="E630" i="12"/>
  <c r="E645" i="12"/>
  <c r="E663" i="12"/>
  <c r="E666" i="12"/>
  <c r="E681" i="12"/>
  <c r="E684" i="12"/>
  <c r="E699" i="12"/>
  <c r="E702" i="12"/>
  <c r="E717" i="12"/>
  <c r="E720" i="12"/>
  <c r="E724" i="12"/>
  <c r="E735" i="12"/>
  <c r="E738" i="12"/>
  <c r="E753" i="12"/>
  <c r="E756" i="12"/>
  <c r="E760" i="12"/>
  <c r="E771" i="12"/>
  <c r="E774" i="12"/>
  <c r="E778" i="12"/>
  <c r="E789" i="12"/>
  <c r="E792" i="12"/>
  <c r="E796" i="12"/>
  <c r="E807" i="12"/>
  <c r="E810" i="12"/>
  <c r="E814" i="12"/>
  <c r="E825" i="12"/>
  <c r="E828" i="12"/>
  <c r="E832" i="12"/>
  <c r="E843" i="12"/>
  <c r="E846" i="12"/>
  <c r="E850" i="12"/>
  <c r="E861" i="12"/>
  <c r="E864" i="12"/>
  <c r="E868" i="12"/>
  <c r="E879" i="12"/>
  <c r="E882" i="12"/>
  <c r="E897" i="12"/>
  <c r="E900" i="12"/>
  <c r="E507" i="12"/>
  <c r="E510" i="12"/>
  <c r="E525" i="12"/>
  <c r="E528" i="12"/>
  <c r="E543" i="12"/>
  <c r="E546" i="12"/>
  <c r="E561" i="12"/>
  <c r="E564" i="12"/>
  <c r="E579" i="12"/>
  <c r="E582" i="12"/>
  <c r="E597" i="12"/>
  <c r="E600" i="12"/>
  <c r="E615" i="12"/>
  <c r="E618" i="12"/>
  <c r="E633" i="12"/>
  <c r="E636" i="12"/>
  <c r="E651" i="12"/>
  <c r="E654" i="12"/>
  <c r="E669" i="12"/>
  <c r="E672" i="12"/>
  <c r="E687" i="12"/>
  <c r="E690" i="12"/>
  <c r="E705" i="12"/>
  <c r="E708" i="12"/>
  <c r="E723" i="12"/>
  <c r="E726" i="12"/>
  <c r="E741" i="12"/>
  <c r="E744" i="12"/>
  <c r="E759" i="12"/>
  <c r="E762" i="12"/>
  <c r="E777" i="12"/>
  <c r="E780" i="12"/>
  <c r="E795" i="12"/>
  <c r="E798" i="12"/>
  <c r="E813" i="12"/>
  <c r="E816" i="12"/>
  <c r="E834" i="12"/>
  <c r="E852" i="12"/>
  <c r="E870" i="12"/>
  <c r="E888" i="12"/>
  <c r="E750" i="11"/>
  <c r="C750" i="11"/>
  <c r="E749" i="11"/>
  <c r="C749" i="11"/>
  <c r="E748" i="11"/>
  <c r="C748" i="11"/>
  <c r="E747" i="11"/>
  <c r="C747" i="11"/>
  <c r="E746" i="11"/>
  <c r="C746" i="11"/>
  <c r="E745" i="11"/>
  <c r="C745" i="11"/>
  <c r="E744" i="11"/>
  <c r="C744" i="11"/>
  <c r="E743" i="11"/>
  <c r="C743" i="11"/>
  <c r="E742" i="11"/>
  <c r="C742" i="11"/>
  <c r="E741" i="11"/>
  <c r="C741" i="11"/>
  <c r="E740" i="11"/>
  <c r="C740" i="11"/>
  <c r="E739" i="11"/>
  <c r="C739" i="11"/>
  <c r="E738" i="11"/>
  <c r="C738" i="11"/>
  <c r="E737" i="11"/>
  <c r="C737" i="11"/>
  <c r="E736" i="11"/>
  <c r="C736" i="11"/>
  <c r="E735" i="11"/>
  <c r="C735" i="11"/>
  <c r="E734" i="11"/>
  <c r="C734" i="11"/>
  <c r="E733" i="11"/>
  <c r="C733" i="11"/>
  <c r="E732" i="11"/>
  <c r="C732" i="11"/>
  <c r="E731" i="11"/>
  <c r="C731" i="11"/>
  <c r="E730" i="11"/>
  <c r="C730" i="11"/>
  <c r="E729" i="11"/>
  <c r="C729" i="11"/>
  <c r="E728" i="11"/>
  <c r="C728" i="11"/>
  <c r="E727" i="11"/>
  <c r="C727" i="11"/>
  <c r="E726" i="11"/>
  <c r="C726" i="11"/>
  <c r="E725" i="11"/>
  <c r="C725" i="11"/>
  <c r="E724" i="11"/>
  <c r="C724" i="11"/>
  <c r="E723" i="11"/>
  <c r="C723" i="11"/>
  <c r="E722" i="11"/>
  <c r="C722" i="11"/>
  <c r="E721" i="11"/>
  <c r="C721" i="11"/>
  <c r="E720" i="11"/>
  <c r="C720" i="11"/>
  <c r="E719" i="11"/>
  <c r="C719" i="11"/>
  <c r="E718" i="11"/>
  <c r="C718" i="11"/>
  <c r="E717" i="11"/>
  <c r="C717" i="11"/>
  <c r="E716" i="11"/>
  <c r="C716" i="11"/>
  <c r="E715" i="11"/>
  <c r="C715" i="11"/>
  <c r="E714" i="11"/>
  <c r="C714" i="11"/>
  <c r="E713" i="11"/>
  <c r="C713" i="11"/>
  <c r="E712" i="11"/>
  <c r="C712" i="11"/>
  <c r="E711" i="11"/>
  <c r="C711" i="11"/>
  <c r="E710" i="11"/>
  <c r="C710" i="11"/>
  <c r="E709" i="11"/>
  <c r="C709" i="11"/>
  <c r="E708" i="11"/>
  <c r="C708" i="11"/>
  <c r="E707" i="11"/>
  <c r="C707" i="11"/>
  <c r="E706" i="11"/>
  <c r="C706" i="11"/>
  <c r="E705" i="11"/>
  <c r="C705" i="11"/>
  <c r="E704" i="11"/>
  <c r="C704" i="11"/>
  <c r="E703" i="11"/>
  <c r="C703" i="11"/>
  <c r="E702" i="11"/>
  <c r="C702" i="11"/>
  <c r="E701" i="11"/>
  <c r="C701" i="11"/>
  <c r="E700" i="11"/>
  <c r="C700" i="11"/>
  <c r="E699" i="11"/>
  <c r="C699" i="11"/>
  <c r="E698" i="11"/>
  <c r="C698" i="11"/>
  <c r="E697" i="11"/>
  <c r="C697" i="11"/>
  <c r="E696" i="11"/>
  <c r="C696" i="11"/>
  <c r="E695" i="11"/>
  <c r="C695" i="11"/>
  <c r="E694" i="11"/>
  <c r="C694" i="11"/>
  <c r="E693" i="11"/>
  <c r="C693" i="11"/>
  <c r="E692" i="11"/>
  <c r="C692" i="11"/>
  <c r="E691" i="11"/>
  <c r="C691" i="11"/>
  <c r="E690" i="11"/>
  <c r="C690" i="11"/>
  <c r="E689" i="11"/>
  <c r="C689" i="11"/>
  <c r="E688" i="11"/>
  <c r="C688" i="11"/>
  <c r="E687" i="11"/>
  <c r="C687" i="11"/>
  <c r="E686" i="11"/>
  <c r="C686" i="11"/>
  <c r="E685" i="11"/>
  <c r="C685" i="11"/>
  <c r="E684" i="11"/>
  <c r="C684" i="11"/>
  <c r="E683" i="11"/>
  <c r="C683" i="11"/>
  <c r="E682" i="11"/>
  <c r="C682" i="11"/>
  <c r="E681" i="11"/>
  <c r="C681" i="11"/>
  <c r="E680" i="11"/>
  <c r="C680" i="11"/>
  <c r="E679" i="11"/>
  <c r="C679" i="11"/>
  <c r="E678" i="11"/>
  <c r="C678" i="11"/>
  <c r="E677" i="11"/>
  <c r="C677" i="11"/>
  <c r="E676" i="11"/>
  <c r="C676" i="11"/>
  <c r="E675" i="11"/>
  <c r="C675" i="11"/>
  <c r="E674" i="11"/>
  <c r="C674" i="11"/>
  <c r="E673" i="11"/>
  <c r="C673" i="11"/>
  <c r="E672" i="11"/>
  <c r="C672" i="11"/>
  <c r="E671" i="11"/>
  <c r="C671" i="11"/>
  <c r="E670" i="11"/>
  <c r="C670" i="11"/>
  <c r="E669" i="11"/>
  <c r="C669" i="11"/>
  <c r="E668" i="11"/>
  <c r="C668" i="11"/>
  <c r="E667" i="11"/>
  <c r="C667" i="11"/>
  <c r="E666" i="11"/>
  <c r="C666" i="11"/>
  <c r="E665" i="11"/>
  <c r="C665" i="11"/>
  <c r="E664" i="11"/>
  <c r="C664" i="11"/>
  <c r="E663" i="11"/>
  <c r="C663" i="11"/>
  <c r="E662" i="11"/>
  <c r="C662" i="11"/>
  <c r="E661" i="11"/>
  <c r="C661" i="11"/>
  <c r="E660" i="11"/>
  <c r="C660" i="11"/>
  <c r="E659" i="11"/>
  <c r="C659" i="11"/>
  <c r="E658" i="11"/>
  <c r="C658" i="11"/>
  <c r="E657" i="11"/>
  <c r="C657" i="11"/>
  <c r="E656" i="11"/>
  <c r="C656" i="11"/>
  <c r="E655" i="11"/>
  <c r="C655" i="11"/>
  <c r="E654" i="11"/>
  <c r="C654" i="11"/>
  <c r="E653" i="11"/>
  <c r="C653" i="11"/>
  <c r="E652" i="11"/>
  <c r="C652" i="11"/>
  <c r="E651" i="11"/>
  <c r="C651" i="11"/>
  <c r="E650" i="11"/>
  <c r="C650" i="11"/>
  <c r="E649" i="11"/>
  <c r="C649" i="11"/>
  <c r="E648" i="11"/>
  <c r="C648" i="11"/>
  <c r="E647" i="11"/>
  <c r="C647" i="11"/>
  <c r="E646" i="11"/>
  <c r="C646" i="11"/>
  <c r="E645" i="11"/>
  <c r="C645" i="11"/>
  <c r="E644" i="11"/>
  <c r="C644" i="11"/>
  <c r="E643" i="11"/>
  <c r="C643" i="11"/>
  <c r="E642" i="11"/>
  <c r="C642" i="11"/>
  <c r="E641" i="11"/>
  <c r="C641" i="11"/>
  <c r="E640" i="11"/>
  <c r="C640" i="11"/>
  <c r="E639" i="11"/>
  <c r="C639" i="11"/>
  <c r="E638" i="11"/>
  <c r="C638" i="11"/>
  <c r="E637" i="11"/>
  <c r="C637" i="11"/>
  <c r="E636" i="11"/>
  <c r="C636" i="11"/>
  <c r="E635" i="11"/>
  <c r="C635" i="11"/>
  <c r="E634" i="11"/>
  <c r="C634" i="11"/>
  <c r="E633" i="11"/>
  <c r="C633" i="11"/>
  <c r="E632" i="11"/>
  <c r="C632" i="11"/>
  <c r="E631" i="11"/>
  <c r="C631" i="11"/>
  <c r="E630" i="11"/>
  <c r="C630" i="11"/>
  <c r="E629" i="11"/>
  <c r="C629" i="11"/>
  <c r="E628" i="11"/>
  <c r="C628" i="11"/>
  <c r="E627" i="11"/>
  <c r="C627" i="11"/>
  <c r="E626" i="11"/>
  <c r="C626" i="11"/>
  <c r="E625" i="11"/>
  <c r="C625" i="11"/>
  <c r="E624" i="11"/>
  <c r="C624" i="11"/>
  <c r="E623" i="11"/>
  <c r="C623" i="11"/>
  <c r="E622" i="11"/>
  <c r="C622" i="11"/>
  <c r="E621" i="11"/>
  <c r="C621" i="11"/>
  <c r="E620" i="11"/>
  <c r="C620" i="11"/>
  <c r="E619" i="11"/>
  <c r="C619" i="11"/>
  <c r="E618" i="11"/>
  <c r="C618" i="11"/>
  <c r="E617" i="11"/>
  <c r="C617" i="11"/>
  <c r="E616" i="11"/>
  <c r="C616" i="11"/>
  <c r="E615" i="11"/>
  <c r="C615" i="11"/>
  <c r="E614" i="11"/>
  <c r="C614" i="11"/>
  <c r="E613" i="11"/>
  <c r="C613" i="11"/>
  <c r="E612" i="11"/>
  <c r="C612" i="11"/>
  <c r="E611" i="11"/>
  <c r="C611" i="11"/>
  <c r="E610" i="11"/>
  <c r="C610" i="11"/>
  <c r="E609" i="11"/>
  <c r="C609" i="11"/>
  <c r="E608" i="11"/>
  <c r="C608" i="11"/>
  <c r="E607" i="11"/>
  <c r="C607" i="11"/>
  <c r="E606" i="11"/>
  <c r="C606" i="11"/>
  <c r="E605" i="11"/>
  <c r="C605" i="11"/>
  <c r="E604" i="11"/>
  <c r="C604" i="11"/>
  <c r="E603" i="11"/>
  <c r="C603" i="11"/>
  <c r="E602" i="11"/>
  <c r="C602" i="11"/>
  <c r="E601" i="11"/>
  <c r="C601" i="11"/>
  <c r="E600" i="11"/>
  <c r="C600" i="11"/>
  <c r="E599" i="11"/>
  <c r="C599" i="11"/>
  <c r="E598" i="11"/>
  <c r="C598" i="11"/>
  <c r="E597" i="11"/>
  <c r="C597" i="11"/>
  <c r="E596" i="11"/>
  <c r="C596" i="11"/>
  <c r="E595" i="11"/>
  <c r="C595" i="11"/>
  <c r="E594" i="11"/>
  <c r="C594" i="11"/>
  <c r="E593" i="11"/>
  <c r="C593" i="11"/>
  <c r="E592" i="11"/>
  <c r="C592" i="11"/>
  <c r="E591" i="11"/>
  <c r="C591" i="11"/>
  <c r="E590" i="11"/>
  <c r="C590" i="11"/>
  <c r="E589" i="11"/>
  <c r="C589" i="11"/>
  <c r="E588" i="11"/>
  <c r="C588" i="11"/>
  <c r="E587" i="11"/>
  <c r="C587" i="11"/>
  <c r="E586" i="11"/>
  <c r="C586" i="11"/>
  <c r="E585" i="11"/>
  <c r="C585" i="11"/>
  <c r="E584" i="11"/>
  <c r="C584" i="11"/>
  <c r="E583" i="11"/>
  <c r="C583" i="11"/>
  <c r="E582" i="11"/>
  <c r="C582" i="11"/>
  <c r="E581" i="11"/>
  <c r="C581" i="11"/>
  <c r="E580" i="11"/>
  <c r="C580" i="11"/>
  <c r="E579" i="11"/>
  <c r="C579" i="11"/>
  <c r="E578" i="11"/>
  <c r="C578" i="11"/>
  <c r="E577" i="11"/>
  <c r="C577" i="11"/>
  <c r="E576" i="11"/>
  <c r="C576" i="11"/>
  <c r="E575" i="11"/>
  <c r="C575" i="11"/>
  <c r="E574" i="11"/>
  <c r="C574" i="11"/>
  <c r="E573" i="11"/>
  <c r="C573" i="11"/>
  <c r="E572" i="11"/>
  <c r="C572" i="11"/>
  <c r="E571" i="11"/>
  <c r="C571" i="11"/>
  <c r="E570" i="11"/>
  <c r="C570" i="11"/>
  <c r="E569" i="11"/>
  <c r="C569" i="11"/>
  <c r="E568" i="11"/>
  <c r="C568" i="11"/>
  <c r="E567" i="11"/>
  <c r="C567" i="11"/>
  <c r="E566" i="11"/>
  <c r="C566" i="11"/>
  <c r="E565" i="11"/>
  <c r="C565" i="11"/>
  <c r="E564" i="11"/>
  <c r="C564" i="11"/>
  <c r="E563" i="11"/>
  <c r="C563" i="11"/>
  <c r="E562" i="11"/>
  <c r="C562" i="11"/>
  <c r="E561" i="11"/>
  <c r="C561" i="11"/>
  <c r="E560" i="11"/>
  <c r="C560" i="11"/>
  <c r="E559" i="11"/>
  <c r="C559" i="11"/>
  <c r="E558" i="11"/>
  <c r="C558" i="11"/>
  <c r="E557" i="11"/>
  <c r="C557" i="11"/>
  <c r="E556" i="11"/>
  <c r="C556" i="11"/>
  <c r="E555" i="11"/>
  <c r="C555" i="11"/>
  <c r="E554" i="11"/>
  <c r="C554" i="11"/>
  <c r="E553" i="11"/>
  <c r="C553" i="11"/>
  <c r="E552" i="11"/>
  <c r="C552" i="11"/>
  <c r="E551" i="11"/>
  <c r="C551" i="11"/>
  <c r="E550" i="11"/>
  <c r="C550" i="11"/>
  <c r="A550" i="11"/>
  <c r="B550" i="11" s="1"/>
  <c r="E549" i="11"/>
  <c r="C549" i="11"/>
  <c r="B549" i="11"/>
  <c r="A549" i="11"/>
  <c r="E548" i="11"/>
  <c r="C548" i="11"/>
  <c r="B548" i="11"/>
  <c r="A548" i="11"/>
  <c r="E547" i="11"/>
  <c r="C547" i="11"/>
  <c r="A547" i="11"/>
  <c r="B547" i="11" s="1"/>
  <c r="E546" i="11"/>
  <c r="C546" i="11"/>
  <c r="B546" i="11"/>
  <c r="A546" i="11"/>
  <c r="E545" i="11"/>
  <c r="C545" i="11"/>
  <c r="B545" i="11"/>
  <c r="A545" i="11"/>
  <c r="E544" i="11"/>
  <c r="C544" i="11"/>
  <c r="A544" i="11"/>
  <c r="B544" i="11" s="1"/>
  <c r="E543" i="11"/>
  <c r="C543" i="11"/>
  <c r="B543" i="11"/>
  <c r="A543" i="11"/>
  <c r="E542" i="11"/>
  <c r="C542" i="11"/>
  <c r="B542" i="11"/>
  <c r="A542" i="11"/>
  <c r="E541" i="11"/>
  <c r="C541" i="11"/>
  <c r="A541" i="11"/>
  <c r="B541" i="11" s="1"/>
  <c r="E540" i="11"/>
  <c r="C540" i="11"/>
  <c r="B540" i="11"/>
  <c r="A540" i="11"/>
  <c r="E539" i="11"/>
  <c r="C539" i="11"/>
  <c r="B539" i="11"/>
  <c r="A539" i="11"/>
  <c r="E538" i="11"/>
  <c r="C538" i="11"/>
  <c r="A538" i="11"/>
  <c r="B538" i="11" s="1"/>
  <c r="E537" i="11"/>
  <c r="C537" i="11"/>
  <c r="B537" i="11"/>
  <c r="A537" i="11"/>
  <c r="E536" i="11"/>
  <c r="C536" i="11"/>
  <c r="B536" i="11"/>
  <c r="A536" i="11"/>
  <c r="E535" i="11"/>
  <c r="C535" i="11"/>
  <c r="A535" i="11"/>
  <c r="B535" i="11" s="1"/>
  <c r="E534" i="11"/>
  <c r="C534" i="11"/>
  <c r="B534" i="11"/>
  <c r="A534" i="11"/>
  <c r="E533" i="11"/>
  <c r="C533" i="11"/>
  <c r="B533" i="11"/>
  <c r="A533" i="11"/>
  <c r="E532" i="11"/>
  <c r="C532" i="11"/>
  <c r="A532" i="11"/>
  <c r="B532" i="11" s="1"/>
  <c r="E531" i="11"/>
  <c r="C531" i="11"/>
  <c r="B531" i="11"/>
  <c r="A531" i="11"/>
  <c r="E530" i="11"/>
  <c r="C530" i="11"/>
  <c r="B530" i="11"/>
  <c r="A530" i="11"/>
  <c r="E529" i="11"/>
  <c r="C529" i="11"/>
  <c r="A529" i="11"/>
  <c r="B529" i="11" s="1"/>
  <c r="E528" i="11"/>
  <c r="C528" i="11"/>
  <c r="E527" i="11"/>
  <c r="C527" i="11"/>
  <c r="E526" i="11"/>
  <c r="C526" i="11"/>
  <c r="E525" i="11"/>
  <c r="C525" i="11"/>
  <c r="E524" i="11"/>
  <c r="C524" i="11"/>
  <c r="E523" i="11"/>
  <c r="C523" i="11"/>
  <c r="E522" i="11"/>
  <c r="C522" i="11"/>
  <c r="E521" i="11"/>
  <c r="C521" i="11"/>
  <c r="E520" i="11"/>
  <c r="C520" i="11"/>
  <c r="E519" i="11"/>
  <c r="C519" i="11"/>
  <c r="E518" i="11"/>
  <c r="C518" i="11"/>
  <c r="E517" i="11"/>
  <c r="C517" i="11"/>
  <c r="E516" i="11"/>
  <c r="C516" i="11"/>
  <c r="E515" i="11"/>
  <c r="C515" i="11"/>
  <c r="E514" i="11"/>
  <c r="C514" i="11"/>
  <c r="E513" i="11"/>
  <c r="C513" i="11"/>
  <c r="E512" i="11"/>
  <c r="C512" i="11"/>
  <c r="E511" i="11"/>
  <c r="C511" i="11"/>
  <c r="E510" i="11"/>
  <c r="C510" i="11"/>
  <c r="E509" i="11"/>
  <c r="C509" i="11"/>
  <c r="E508" i="11"/>
  <c r="C508" i="11"/>
  <c r="E507" i="11"/>
  <c r="C507" i="11"/>
  <c r="E506" i="11"/>
  <c r="C506" i="11"/>
  <c r="E505" i="11"/>
  <c r="C505" i="11"/>
  <c r="E504" i="11"/>
  <c r="C504" i="11"/>
  <c r="E503" i="11"/>
  <c r="C503" i="11"/>
  <c r="E502" i="11"/>
  <c r="C502" i="11"/>
  <c r="E501" i="11"/>
  <c r="C501" i="11"/>
  <c r="E500" i="11"/>
  <c r="C500" i="11"/>
  <c r="E499" i="11"/>
  <c r="C499" i="11"/>
  <c r="E498" i="11"/>
  <c r="C498" i="11"/>
  <c r="E497" i="11"/>
  <c r="C497" i="11"/>
  <c r="E496" i="11"/>
  <c r="C496" i="11"/>
  <c r="E495" i="11"/>
  <c r="C495" i="11"/>
  <c r="E494" i="11"/>
  <c r="C494" i="11"/>
  <c r="E493" i="11"/>
  <c r="C493" i="11"/>
  <c r="E492" i="11"/>
  <c r="C492" i="11"/>
  <c r="E491" i="11"/>
  <c r="C491" i="11"/>
  <c r="E490" i="11"/>
  <c r="C490" i="11"/>
  <c r="E489" i="11"/>
  <c r="C489" i="11"/>
  <c r="E488" i="11"/>
  <c r="C488" i="11"/>
  <c r="E487" i="11"/>
  <c r="C487" i="11"/>
  <c r="E486" i="11"/>
  <c r="C486" i="11"/>
  <c r="E485" i="11"/>
  <c r="C485" i="11"/>
  <c r="E484" i="11"/>
  <c r="C484" i="11"/>
  <c r="E483" i="11"/>
  <c r="C483" i="11"/>
  <c r="E482" i="11"/>
  <c r="C482" i="11"/>
  <c r="E481" i="11"/>
  <c r="C481" i="11"/>
  <c r="E480" i="11"/>
  <c r="C480" i="11"/>
  <c r="E479" i="11"/>
  <c r="C479" i="11"/>
  <c r="E478" i="11"/>
  <c r="C478" i="11"/>
  <c r="E477" i="11"/>
  <c r="C477" i="11"/>
  <c r="E476" i="11"/>
  <c r="C476" i="11"/>
  <c r="E475" i="11"/>
  <c r="C475" i="11"/>
  <c r="E474" i="11"/>
  <c r="C474" i="11"/>
  <c r="E473" i="11"/>
  <c r="C473" i="11"/>
  <c r="E472" i="11"/>
  <c r="C472" i="11"/>
  <c r="E471" i="11"/>
  <c r="C471" i="11"/>
  <c r="E470" i="11"/>
  <c r="C470" i="11"/>
  <c r="E469" i="11"/>
  <c r="C469" i="11"/>
  <c r="E468" i="11"/>
  <c r="C468" i="11"/>
  <c r="E467" i="11"/>
  <c r="C467" i="11"/>
  <c r="E466" i="11"/>
  <c r="C466" i="11"/>
  <c r="E465" i="11"/>
  <c r="C465" i="11"/>
  <c r="E464" i="11"/>
  <c r="C464" i="11"/>
  <c r="E463" i="11"/>
  <c r="C463" i="11"/>
  <c r="E462" i="11"/>
  <c r="C462" i="11"/>
  <c r="E461" i="11"/>
  <c r="C461" i="11"/>
  <c r="E460" i="11"/>
  <c r="C460" i="11"/>
  <c r="E459" i="11"/>
  <c r="C459" i="11"/>
  <c r="E458" i="11"/>
  <c r="C458" i="11"/>
  <c r="E457" i="11"/>
  <c r="C457" i="11"/>
  <c r="E456" i="11"/>
  <c r="C456" i="11"/>
  <c r="E455" i="11"/>
  <c r="C455" i="11"/>
  <c r="E454" i="11"/>
  <c r="C454" i="11"/>
  <c r="E453" i="11"/>
  <c r="C453" i="11"/>
  <c r="E452" i="11"/>
  <c r="C452" i="11"/>
  <c r="E451" i="11"/>
  <c r="C451" i="11"/>
  <c r="E450" i="11"/>
  <c r="C450" i="11"/>
  <c r="E449" i="11"/>
  <c r="C449" i="11"/>
  <c r="E448" i="11"/>
  <c r="C448" i="11"/>
  <c r="E447" i="11"/>
  <c r="C447" i="11"/>
  <c r="E446" i="11"/>
  <c r="C446" i="11"/>
  <c r="E445" i="11"/>
  <c r="C445" i="11"/>
  <c r="E444" i="11"/>
  <c r="C444" i="11"/>
  <c r="E443" i="11"/>
  <c r="C443" i="11"/>
  <c r="E442" i="11"/>
  <c r="C442" i="11"/>
  <c r="E441" i="11"/>
  <c r="C441" i="11"/>
  <c r="E440" i="11"/>
  <c r="C440" i="11"/>
  <c r="E439" i="11"/>
  <c r="C439" i="11"/>
  <c r="E438" i="11"/>
  <c r="C438" i="11"/>
  <c r="E437" i="11"/>
  <c r="C437" i="11"/>
  <c r="E436" i="11"/>
  <c r="C436" i="11"/>
  <c r="E435" i="11"/>
  <c r="C435" i="11"/>
  <c r="E434" i="11"/>
  <c r="C434" i="11"/>
  <c r="E433" i="11"/>
  <c r="C433" i="11"/>
  <c r="E432" i="11"/>
  <c r="C432" i="11"/>
  <c r="E431" i="11"/>
  <c r="C431" i="11"/>
  <c r="E430" i="11"/>
  <c r="C430" i="11"/>
  <c r="E429" i="11"/>
  <c r="C429" i="11"/>
  <c r="E428" i="11"/>
  <c r="C428" i="11"/>
  <c r="E427" i="11"/>
  <c r="C427" i="11"/>
  <c r="E426" i="11"/>
  <c r="C426" i="11"/>
  <c r="E425" i="11"/>
  <c r="C425" i="11"/>
  <c r="E424" i="11"/>
  <c r="C424" i="11"/>
  <c r="E423" i="11"/>
  <c r="C423" i="11"/>
  <c r="E422" i="11"/>
  <c r="C422" i="11"/>
  <c r="E421" i="11"/>
  <c r="C421" i="11"/>
  <c r="E420" i="11"/>
  <c r="C420" i="11"/>
  <c r="E419" i="11"/>
  <c r="C419" i="11"/>
  <c r="E418" i="11"/>
  <c r="C418" i="11"/>
  <c r="E417" i="11"/>
  <c r="C417" i="11"/>
  <c r="E416" i="11"/>
  <c r="C416" i="11"/>
  <c r="E415" i="11"/>
  <c r="C415" i="11"/>
  <c r="E414" i="11"/>
  <c r="C414" i="11"/>
  <c r="E413" i="11"/>
  <c r="C413" i="11"/>
  <c r="E412" i="11"/>
  <c r="C412" i="11"/>
  <c r="E411" i="11"/>
  <c r="C411" i="11"/>
  <c r="E410" i="11"/>
  <c r="C410" i="11"/>
  <c r="E409" i="11"/>
  <c r="C409" i="11"/>
  <c r="E408" i="11"/>
  <c r="C408" i="11"/>
  <c r="E407" i="11"/>
  <c r="C407" i="11"/>
  <c r="E406" i="11"/>
  <c r="C406" i="11"/>
  <c r="E405" i="11"/>
  <c r="C405" i="11"/>
  <c r="E404" i="11"/>
  <c r="C404" i="11"/>
  <c r="E403" i="11"/>
  <c r="C403" i="11"/>
  <c r="E402" i="11"/>
  <c r="C402" i="11"/>
  <c r="E401" i="11"/>
  <c r="C401" i="11"/>
  <c r="E400" i="11"/>
  <c r="C400" i="11"/>
  <c r="E399" i="11"/>
  <c r="C399" i="11"/>
  <c r="E398" i="11"/>
  <c r="C398" i="11"/>
  <c r="E397" i="11"/>
  <c r="C397" i="11"/>
  <c r="E396" i="11"/>
  <c r="C396" i="11"/>
  <c r="E395" i="11"/>
  <c r="C395" i="11"/>
  <c r="E394" i="11"/>
  <c r="C394" i="11"/>
  <c r="E393" i="11"/>
  <c r="C393" i="11"/>
  <c r="E392" i="11"/>
  <c r="C392" i="11"/>
  <c r="E391" i="11"/>
  <c r="C391" i="11"/>
  <c r="E390" i="11"/>
  <c r="C390" i="11"/>
  <c r="E389" i="11"/>
  <c r="C389" i="11"/>
  <c r="E388" i="11"/>
  <c r="C388" i="11"/>
  <c r="E387" i="11"/>
  <c r="C387" i="11"/>
  <c r="E386" i="11"/>
  <c r="C386" i="11"/>
  <c r="E385" i="11"/>
  <c r="C385" i="11"/>
  <c r="E384" i="11"/>
  <c r="C384" i="11"/>
  <c r="E383" i="11"/>
  <c r="C383" i="11"/>
  <c r="E382" i="11"/>
  <c r="C382" i="11"/>
  <c r="E381" i="11"/>
  <c r="C381" i="11"/>
  <c r="E380" i="11"/>
  <c r="C380" i="11"/>
  <c r="E379" i="11"/>
  <c r="C379" i="11"/>
  <c r="E378" i="11"/>
  <c r="C378" i="11"/>
  <c r="E377" i="11"/>
  <c r="C377" i="11"/>
  <c r="E376" i="11"/>
  <c r="C376" i="11"/>
  <c r="E375" i="11"/>
  <c r="C375" i="11"/>
  <c r="E374" i="11"/>
  <c r="C374" i="11"/>
  <c r="E373" i="11"/>
  <c r="C373" i="11"/>
  <c r="E372" i="11"/>
  <c r="C372" i="11"/>
  <c r="E371" i="11"/>
  <c r="C371" i="11"/>
  <c r="E370" i="11"/>
  <c r="C370" i="11"/>
  <c r="E369" i="11"/>
  <c r="C369" i="11"/>
  <c r="E368" i="11"/>
  <c r="C368" i="11"/>
  <c r="E367" i="11"/>
  <c r="C367" i="11"/>
  <c r="E366" i="11"/>
  <c r="C366" i="11"/>
  <c r="E365" i="11"/>
  <c r="C365" i="11"/>
  <c r="E364" i="11"/>
  <c r="C364" i="11"/>
  <c r="E363" i="11"/>
  <c r="C363" i="11"/>
  <c r="E362" i="11"/>
  <c r="C362" i="11"/>
  <c r="E361" i="11"/>
  <c r="C361" i="11"/>
  <c r="E360" i="11"/>
  <c r="C360" i="11"/>
  <c r="E359" i="11"/>
  <c r="C359" i="11"/>
  <c r="E358" i="11"/>
  <c r="C358" i="11"/>
  <c r="E357" i="11"/>
  <c r="C357" i="11"/>
  <c r="E356" i="11"/>
  <c r="C356" i="11"/>
  <c r="E355" i="11"/>
  <c r="C355" i="11"/>
  <c r="E354" i="11"/>
  <c r="C354" i="11"/>
  <c r="E353" i="11"/>
  <c r="C353" i="11"/>
  <c r="E352" i="11"/>
  <c r="C352" i="11"/>
  <c r="E351" i="11"/>
  <c r="C351" i="11"/>
  <c r="E350" i="11"/>
  <c r="C350" i="11"/>
  <c r="E349" i="11"/>
  <c r="C349" i="11"/>
  <c r="E348" i="11"/>
  <c r="C348" i="11"/>
  <c r="E347" i="11"/>
  <c r="C347" i="11"/>
  <c r="E346" i="11"/>
  <c r="C346" i="11"/>
  <c r="E345" i="11"/>
  <c r="C345" i="11"/>
  <c r="E344" i="11"/>
  <c r="C344" i="11"/>
  <c r="E343" i="11"/>
  <c r="C343" i="11"/>
  <c r="E342" i="11"/>
  <c r="C342" i="11"/>
  <c r="E341" i="11"/>
  <c r="C341" i="11"/>
  <c r="E340" i="11"/>
  <c r="C340" i="11"/>
  <c r="E339" i="11"/>
  <c r="C339" i="11"/>
  <c r="E338" i="11"/>
  <c r="C338" i="11"/>
  <c r="E337" i="11"/>
  <c r="C337" i="11"/>
  <c r="E336" i="11"/>
  <c r="C336" i="11"/>
  <c r="E335" i="11"/>
  <c r="C335" i="11"/>
  <c r="E334" i="11"/>
  <c r="C334" i="11"/>
  <c r="E333" i="11"/>
  <c r="C333" i="11"/>
  <c r="E332" i="11"/>
  <c r="C332" i="11"/>
  <c r="E331" i="11"/>
  <c r="C331" i="11"/>
  <c r="E330" i="11"/>
  <c r="C330" i="11"/>
  <c r="E329" i="11"/>
  <c r="C329" i="11"/>
  <c r="E328" i="11"/>
  <c r="C328" i="11"/>
  <c r="E327" i="11"/>
  <c r="C327" i="11"/>
  <c r="E326" i="11"/>
  <c r="C326" i="11"/>
  <c r="E325" i="11"/>
  <c r="C325" i="11"/>
  <c r="E324" i="11"/>
  <c r="C324" i="11"/>
  <c r="E323" i="11"/>
  <c r="C323" i="11"/>
  <c r="E322" i="11"/>
  <c r="C322" i="11"/>
  <c r="E321" i="11"/>
  <c r="C321" i="11"/>
  <c r="E320" i="11"/>
  <c r="C320" i="11"/>
  <c r="E319" i="11"/>
  <c r="C319" i="11"/>
  <c r="E318" i="11"/>
  <c r="C318" i="11"/>
  <c r="E317" i="11"/>
  <c r="C317" i="11"/>
  <c r="E316" i="11"/>
  <c r="C316" i="11"/>
  <c r="E315" i="11"/>
  <c r="C315" i="11"/>
  <c r="E314" i="11"/>
  <c r="C314" i="11"/>
  <c r="E313" i="11"/>
  <c r="C313" i="11"/>
  <c r="E312" i="11"/>
  <c r="C312" i="11"/>
  <c r="E311" i="11"/>
  <c r="C311" i="11"/>
  <c r="E310" i="11"/>
  <c r="C310" i="11"/>
  <c r="E309" i="11"/>
  <c r="C309" i="11"/>
  <c r="E308" i="11"/>
  <c r="C308" i="11"/>
  <c r="E307" i="11"/>
  <c r="C307" i="11"/>
  <c r="E306" i="11"/>
  <c r="C306" i="11"/>
  <c r="E305" i="11"/>
  <c r="C305" i="11"/>
  <c r="E304" i="11"/>
  <c r="C304" i="11"/>
  <c r="E303" i="11"/>
  <c r="C303" i="11"/>
  <c r="E302" i="11"/>
  <c r="C302" i="11"/>
  <c r="E301" i="11"/>
  <c r="C301" i="11"/>
  <c r="E300" i="11"/>
  <c r="C300" i="11"/>
  <c r="E299" i="11"/>
  <c r="C299" i="11"/>
  <c r="E298" i="11"/>
  <c r="C298" i="11"/>
  <c r="E297" i="11"/>
  <c r="C297" i="11"/>
  <c r="E296" i="11"/>
  <c r="C296" i="11"/>
  <c r="E295" i="11"/>
  <c r="C295" i="11"/>
  <c r="E294" i="11"/>
  <c r="C294" i="11"/>
  <c r="E293" i="11"/>
  <c r="C293" i="11"/>
  <c r="E292" i="11"/>
  <c r="C292" i="11"/>
  <c r="E291" i="11"/>
  <c r="C291" i="11"/>
  <c r="E290" i="11"/>
  <c r="C290" i="11"/>
  <c r="E289" i="11"/>
  <c r="C289" i="11"/>
  <c r="E288" i="11"/>
  <c r="C288" i="11"/>
  <c r="E287" i="11"/>
  <c r="C287" i="11"/>
  <c r="E286" i="11"/>
  <c r="C286" i="11"/>
  <c r="E285" i="11"/>
  <c r="C285" i="11"/>
  <c r="E284" i="11"/>
  <c r="C284" i="11"/>
  <c r="E283" i="11"/>
  <c r="C283" i="11"/>
  <c r="E282" i="11"/>
  <c r="C282" i="11"/>
  <c r="E281" i="11"/>
  <c r="C281" i="11"/>
  <c r="E280" i="11"/>
  <c r="C280" i="11"/>
  <c r="E279" i="11"/>
  <c r="C279" i="11"/>
  <c r="E278" i="11"/>
  <c r="C278" i="11"/>
  <c r="E277" i="11"/>
  <c r="C277" i="11"/>
  <c r="E276" i="11"/>
  <c r="C276" i="11"/>
  <c r="E275" i="11"/>
  <c r="C275" i="11"/>
  <c r="E274" i="11"/>
  <c r="C274" i="11"/>
  <c r="E273" i="11"/>
  <c r="C273" i="11"/>
  <c r="E272" i="11"/>
  <c r="C272" i="11"/>
  <c r="E271" i="11"/>
  <c r="C271" i="11"/>
  <c r="E270" i="11"/>
  <c r="C270" i="11"/>
  <c r="E269" i="11"/>
  <c r="C269" i="11"/>
  <c r="E268" i="11"/>
  <c r="C268" i="11"/>
  <c r="E267" i="11"/>
  <c r="C267" i="11"/>
  <c r="E266" i="11"/>
  <c r="C266" i="11"/>
  <c r="E265" i="11"/>
  <c r="C265" i="11"/>
  <c r="E264" i="11"/>
  <c r="C264" i="11"/>
  <c r="E263" i="11"/>
  <c r="C263" i="11"/>
  <c r="E262" i="11"/>
  <c r="C262" i="11"/>
  <c r="E261" i="11"/>
  <c r="C261" i="11"/>
  <c r="E260" i="11"/>
  <c r="C260" i="11"/>
  <c r="E259" i="11"/>
  <c r="C259" i="11"/>
  <c r="E258" i="11"/>
  <c r="C258" i="11"/>
  <c r="E257" i="11"/>
  <c r="C257" i="11"/>
  <c r="E256" i="11"/>
  <c r="C256" i="11"/>
  <c r="E255" i="11"/>
  <c r="C255" i="11"/>
  <c r="E254" i="11"/>
  <c r="C254" i="11"/>
  <c r="E253" i="11"/>
  <c r="C253" i="11"/>
  <c r="E252" i="11"/>
  <c r="C252" i="11"/>
  <c r="E251" i="11"/>
  <c r="C251" i="11"/>
  <c r="E250" i="11"/>
  <c r="C250" i="11"/>
  <c r="E249" i="11"/>
  <c r="C249" i="11"/>
  <c r="E248" i="11"/>
  <c r="C248" i="11"/>
  <c r="E247" i="11"/>
  <c r="C247" i="11"/>
  <c r="E246" i="11"/>
  <c r="C246" i="11"/>
  <c r="E245" i="11"/>
  <c r="C245" i="11"/>
  <c r="E244" i="11"/>
  <c r="C244" i="11"/>
  <c r="E243" i="11"/>
  <c r="C243" i="11"/>
  <c r="E242" i="11"/>
  <c r="C242" i="11"/>
  <c r="E241" i="11"/>
  <c r="C241" i="11"/>
  <c r="E240" i="11"/>
  <c r="C240" i="11"/>
  <c r="E239" i="11"/>
  <c r="C239" i="11"/>
  <c r="E238" i="11"/>
  <c r="C238" i="11"/>
  <c r="E237" i="11"/>
  <c r="C237" i="11"/>
  <c r="E236" i="11"/>
  <c r="C236" i="11"/>
  <c r="E235" i="11"/>
  <c r="C235" i="11"/>
  <c r="E234" i="11"/>
  <c r="C234" i="11"/>
  <c r="E233" i="11"/>
  <c r="C233" i="11"/>
  <c r="E232" i="11"/>
  <c r="C232" i="11"/>
  <c r="E231" i="11"/>
  <c r="C231" i="11"/>
  <c r="E230" i="11"/>
  <c r="C230" i="11"/>
  <c r="E229" i="11"/>
  <c r="C229" i="11"/>
  <c r="E228" i="11"/>
  <c r="C228" i="11"/>
  <c r="E227" i="11"/>
  <c r="C227" i="11"/>
  <c r="E226" i="11"/>
  <c r="C226" i="11"/>
  <c r="E225" i="11"/>
  <c r="C225" i="11"/>
  <c r="E224" i="11"/>
  <c r="C224" i="11"/>
  <c r="E223" i="11"/>
  <c r="C223" i="11"/>
  <c r="E222" i="11"/>
  <c r="C222" i="11"/>
  <c r="E221" i="11"/>
  <c r="C221" i="11"/>
  <c r="E220" i="11"/>
  <c r="C220" i="11"/>
  <c r="E219" i="11"/>
  <c r="C219" i="11"/>
  <c r="E218" i="11"/>
  <c r="C218" i="11"/>
  <c r="E217" i="11"/>
  <c r="C217" i="11"/>
  <c r="E216" i="11"/>
  <c r="C216" i="11"/>
  <c r="E215" i="11"/>
  <c r="C215" i="11"/>
  <c r="E214" i="11"/>
  <c r="C214" i="11"/>
  <c r="E213" i="11"/>
  <c r="C213" i="11"/>
  <c r="E212" i="11"/>
  <c r="C212" i="11"/>
  <c r="E211" i="11"/>
  <c r="C211" i="11"/>
  <c r="E210" i="11"/>
  <c r="C210" i="11"/>
  <c r="E209" i="11"/>
  <c r="C209" i="11"/>
  <c r="E208" i="11"/>
  <c r="C208" i="11"/>
  <c r="E207" i="11"/>
  <c r="C207" i="11"/>
  <c r="E206" i="11"/>
  <c r="C206" i="11"/>
  <c r="E205" i="11"/>
  <c r="C205" i="11"/>
  <c r="E204" i="11"/>
  <c r="C204" i="11"/>
  <c r="E203" i="11"/>
  <c r="C203" i="11"/>
  <c r="E202" i="11"/>
  <c r="C202" i="11"/>
  <c r="E201" i="11"/>
  <c r="C201" i="11"/>
  <c r="E200" i="11"/>
  <c r="C200" i="11"/>
  <c r="E199" i="11"/>
  <c r="C199" i="11"/>
  <c r="E198" i="11"/>
  <c r="C198" i="11"/>
  <c r="E197" i="11"/>
  <c r="C197" i="11"/>
  <c r="E196" i="11"/>
  <c r="C196" i="11"/>
  <c r="E195" i="11"/>
  <c r="C195" i="11"/>
  <c r="E194" i="11"/>
  <c r="C194" i="11"/>
  <c r="E193" i="11"/>
  <c r="C193" i="11"/>
  <c r="E192" i="11"/>
  <c r="C192" i="11"/>
  <c r="E191" i="11"/>
  <c r="C191" i="11"/>
  <c r="E190" i="11"/>
  <c r="C190" i="11"/>
  <c r="E189" i="11"/>
  <c r="C189" i="11"/>
  <c r="E188" i="11"/>
  <c r="C188" i="11"/>
  <c r="E187" i="11"/>
  <c r="C187" i="11"/>
  <c r="E186" i="11"/>
  <c r="C186" i="11"/>
  <c r="E185" i="11"/>
  <c r="C185" i="11"/>
  <c r="E184" i="11"/>
  <c r="C184" i="11"/>
  <c r="E183" i="11"/>
  <c r="C183" i="11"/>
  <c r="E182" i="11"/>
  <c r="C182" i="11"/>
  <c r="E181" i="11"/>
  <c r="C181" i="11"/>
  <c r="E180" i="11"/>
  <c r="C180" i="11"/>
  <c r="E179" i="11"/>
  <c r="C179" i="11"/>
  <c r="E178" i="11"/>
  <c r="C178" i="11"/>
  <c r="E177" i="11"/>
  <c r="C177" i="11"/>
  <c r="E176" i="11"/>
  <c r="C176" i="11"/>
  <c r="E175" i="11"/>
  <c r="C175" i="11"/>
  <c r="E174" i="11"/>
  <c r="C174" i="11"/>
  <c r="E173" i="11"/>
  <c r="C173" i="11"/>
  <c r="E172" i="11"/>
  <c r="C172" i="11"/>
  <c r="E171" i="11"/>
  <c r="C171" i="11"/>
  <c r="E170" i="11"/>
  <c r="C170" i="11"/>
  <c r="E169" i="11"/>
  <c r="C169" i="11"/>
  <c r="E168" i="11"/>
  <c r="C168" i="11"/>
  <c r="E167" i="11"/>
  <c r="C167" i="11"/>
  <c r="E166" i="11"/>
  <c r="C166" i="11"/>
  <c r="E165" i="11"/>
  <c r="C165" i="11"/>
  <c r="E164" i="11"/>
  <c r="C164" i="11"/>
  <c r="E163" i="11"/>
  <c r="C163" i="11"/>
  <c r="E162" i="11"/>
  <c r="C162" i="11"/>
  <c r="E161" i="11"/>
  <c r="C161" i="11"/>
  <c r="E160" i="11"/>
  <c r="C160" i="11"/>
  <c r="E159" i="11"/>
  <c r="C159" i="11"/>
  <c r="E158" i="11"/>
  <c r="C158" i="11"/>
  <c r="E157" i="11"/>
  <c r="C157" i="11"/>
  <c r="E156" i="11"/>
  <c r="C156" i="11"/>
  <c r="E155" i="11"/>
  <c r="C155" i="11"/>
  <c r="E154" i="11"/>
  <c r="C154" i="11"/>
  <c r="E153" i="11"/>
  <c r="C153" i="11"/>
  <c r="E152" i="11"/>
  <c r="C152" i="11"/>
  <c r="E151" i="11"/>
  <c r="C151" i="11"/>
  <c r="E150" i="11"/>
  <c r="C150" i="11"/>
  <c r="E149" i="11"/>
  <c r="C149" i="11"/>
  <c r="E148" i="11"/>
  <c r="C148" i="11"/>
  <c r="E147" i="11"/>
  <c r="C147" i="11"/>
  <c r="E146" i="11"/>
  <c r="C146" i="11"/>
  <c r="E145" i="11"/>
  <c r="C145" i="11"/>
  <c r="E144" i="11"/>
  <c r="C144" i="11"/>
  <c r="E143" i="11"/>
  <c r="C143" i="11"/>
  <c r="E142" i="11"/>
  <c r="C142" i="11"/>
  <c r="E141" i="11"/>
  <c r="C141" i="11"/>
  <c r="E140" i="11"/>
  <c r="C140" i="11"/>
  <c r="E139" i="11"/>
  <c r="C139" i="11"/>
  <c r="E138" i="11"/>
  <c r="C138" i="11"/>
  <c r="E137" i="11"/>
  <c r="C137" i="11"/>
  <c r="E136" i="11"/>
  <c r="C136" i="11"/>
  <c r="E135" i="11"/>
  <c r="C135" i="11"/>
  <c r="E134" i="11"/>
  <c r="C134" i="11"/>
  <c r="E133" i="11"/>
  <c r="C133" i="11"/>
  <c r="E132" i="11"/>
  <c r="C132" i="11"/>
  <c r="E131" i="11"/>
  <c r="C131" i="11"/>
  <c r="E130" i="11"/>
  <c r="C130" i="11"/>
  <c r="E129" i="11"/>
  <c r="C129" i="11"/>
  <c r="E128" i="11"/>
  <c r="C128" i="11"/>
  <c r="E127" i="11"/>
  <c r="C127" i="11"/>
  <c r="E126" i="11"/>
  <c r="C126" i="11"/>
  <c r="E125" i="11"/>
  <c r="C125" i="11"/>
  <c r="E124" i="11"/>
  <c r="C124" i="11"/>
  <c r="E123" i="11"/>
  <c r="C123" i="11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E3" i="11"/>
  <c r="C3" i="11"/>
  <c r="E2" i="11"/>
  <c r="C2" i="11"/>
  <c r="C1668" i="10"/>
  <c r="C1667" i="10"/>
  <c r="C1666" i="10"/>
  <c r="C1665" i="10"/>
  <c r="C1664" i="10"/>
  <c r="C1663" i="10"/>
  <c r="C1662" i="10"/>
  <c r="C1661" i="10"/>
  <c r="C1660" i="10"/>
  <c r="C1659" i="10"/>
  <c r="C1658" i="10"/>
  <c r="C1657" i="10"/>
  <c r="C1656" i="10"/>
  <c r="C1655" i="10"/>
  <c r="C1654" i="10"/>
  <c r="C1653" i="10"/>
  <c r="C1652" i="10"/>
  <c r="C1651" i="10"/>
  <c r="C1650" i="10"/>
  <c r="C1649" i="10"/>
  <c r="C1648" i="10"/>
  <c r="C1647" i="10"/>
  <c r="C1646" i="10"/>
  <c r="C1645" i="10"/>
  <c r="C1644" i="10"/>
  <c r="C1643" i="10"/>
  <c r="C1642" i="10"/>
  <c r="C1641" i="10"/>
  <c r="C1640" i="10"/>
  <c r="C1639" i="10"/>
  <c r="C1638" i="10"/>
  <c r="C1637" i="10"/>
  <c r="C1636" i="10"/>
  <c r="C1635" i="10"/>
  <c r="C1634" i="10"/>
  <c r="C1633" i="10"/>
  <c r="C1632" i="10"/>
  <c r="C1631" i="10"/>
  <c r="C1630" i="10"/>
  <c r="C1629" i="10"/>
  <c r="C1628" i="10"/>
  <c r="C1627" i="10"/>
  <c r="C1626" i="10"/>
  <c r="C1625" i="10"/>
  <c r="C1624" i="10"/>
  <c r="C1623" i="10"/>
  <c r="C1622" i="10"/>
  <c r="C1621" i="10"/>
  <c r="C1620" i="10"/>
  <c r="C1619" i="10"/>
  <c r="C1618" i="10"/>
  <c r="C1617" i="10"/>
  <c r="C1616" i="10"/>
  <c r="C1615" i="10"/>
  <c r="C1614" i="10"/>
  <c r="C1613" i="10"/>
  <c r="C1612" i="10"/>
  <c r="C1611" i="10"/>
  <c r="C1610" i="10"/>
  <c r="C1609" i="10"/>
  <c r="C1608" i="10"/>
  <c r="C1607" i="10"/>
  <c r="C1606" i="10"/>
  <c r="C1605" i="10"/>
  <c r="C1604" i="10"/>
  <c r="C1603" i="10"/>
  <c r="C1602" i="10"/>
  <c r="C1601" i="10"/>
  <c r="C1600" i="10"/>
  <c r="C1599" i="10"/>
  <c r="C1598" i="10"/>
  <c r="C1597" i="10"/>
  <c r="C1596" i="10"/>
  <c r="C1595" i="10"/>
  <c r="C1594" i="10"/>
  <c r="C1593" i="10"/>
  <c r="C1592" i="10"/>
  <c r="C1591" i="10"/>
  <c r="C1590" i="10"/>
  <c r="C1589" i="10"/>
  <c r="C1588" i="10"/>
  <c r="C1587" i="10"/>
  <c r="C1586" i="10"/>
  <c r="C1585" i="10"/>
  <c r="C1584" i="10"/>
  <c r="C1583" i="10"/>
  <c r="C1582" i="10"/>
  <c r="C1581" i="10"/>
  <c r="C1580" i="10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A1468" i="10"/>
  <c r="B1468" i="10" s="1"/>
  <c r="C1467" i="10"/>
  <c r="A1467" i="10"/>
  <c r="B1467" i="10" s="1"/>
  <c r="C1466" i="10"/>
  <c r="A1466" i="10"/>
  <c r="B1466" i="10" s="1"/>
  <c r="C1465" i="10"/>
  <c r="A1465" i="10"/>
  <c r="B1465" i="10" s="1"/>
  <c r="C1464" i="10"/>
  <c r="A1464" i="10"/>
  <c r="B1464" i="10" s="1"/>
  <c r="C1463" i="10"/>
  <c r="A1463" i="10"/>
  <c r="B1463" i="10" s="1"/>
  <c r="C1462" i="10"/>
  <c r="A1462" i="10"/>
  <c r="B1462" i="10" s="1"/>
  <c r="C1461" i="10"/>
  <c r="A1461" i="10"/>
  <c r="B1461" i="10" s="1"/>
  <c r="C1460" i="10"/>
  <c r="A1460" i="10"/>
  <c r="B1460" i="10" s="1"/>
  <c r="C1459" i="10"/>
  <c r="A1459" i="10"/>
  <c r="B1459" i="10" s="1"/>
  <c r="C1458" i="10"/>
  <c r="A1458" i="10"/>
  <c r="B1458" i="10" s="1"/>
  <c r="C1457" i="10"/>
  <c r="A1457" i="10"/>
  <c r="B1457" i="10" s="1"/>
  <c r="C1456" i="10"/>
  <c r="A1456" i="10"/>
  <c r="B1456" i="10" s="1"/>
  <c r="C1455" i="10"/>
  <c r="A1455" i="10"/>
  <c r="B1455" i="10" s="1"/>
  <c r="C1454" i="10"/>
  <c r="A1454" i="10"/>
  <c r="B1454" i="10" s="1"/>
  <c r="C1453" i="10"/>
  <c r="A1453" i="10"/>
  <c r="B1453" i="10" s="1"/>
  <c r="C1452" i="10"/>
  <c r="A1452" i="10"/>
  <c r="B1452" i="10" s="1"/>
  <c r="C1451" i="10"/>
  <c r="A1451" i="10"/>
  <c r="B1451" i="10" s="1"/>
  <c r="C1450" i="10"/>
  <c r="A1450" i="10"/>
  <c r="B1450" i="10" s="1"/>
  <c r="C1449" i="10"/>
  <c r="A1449" i="10"/>
  <c r="B1449" i="10" s="1"/>
  <c r="C1448" i="10"/>
  <c r="A1448" i="10"/>
  <c r="B1448" i="10" s="1"/>
  <c r="C1447" i="10"/>
  <c r="A1447" i="10"/>
  <c r="B1447" i="10" s="1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G794" i="9"/>
  <c r="F794" i="9"/>
  <c r="D794" i="9"/>
  <c r="C794" i="9"/>
  <c r="E794" i="9" s="1"/>
  <c r="G793" i="9"/>
  <c r="F793" i="9"/>
  <c r="E793" i="9"/>
  <c r="D793" i="9"/>
  <c r="C793" i="9"/>
  <c r="G792" i="9"/>
  <c r="F792" i="9"/>
  <c r="D792" i="9"/>
  <c r="E792" i="9" s="1"/>
  <c r="C792" i="9"/>
  <c r="G791" i="9"/>
  <c r="F791" i="9"/>
  <c r="E791" i="9"/>
  <c r="D791" i="9"/>
  <c r="C791" i="9"/>
  <c r="G790" i="9"/>
  <c r="F790" i="9"/>
  <c r="D790" i="9"/>
  <c r="E790" i="9" s="1"/>
  <c r="C790" i="9"/>
  <c r="G789" i="9"/>
  <c r="F789" i="9"/>
  <c r="D789" i="9"/>
  <c r="E789" i="9" s="1"/>
  <c r="C789" i="9"/>
  <c r="G788" i="9"/>
  <c r="F788" i="9"/>
  <c r="D788" i="9"/>
  <c r="C788" i="9"/>
  <c r="E788" i="9" s="1"/>
  <c r="G787" i="9"/>
  <c r="E787" i="9" s="1"/>
  <c r="F787" i="9"/>
  <c r="D787" i="9"/>
  <c r="C787" i="9"/>
  <c r="G786" i="9"/>
  <c r="F786" i="9"/>
  <c r="D786" i="9"/>
  <c r="E786" i="9" s="1"/>
  <c r="C786" i="9"/>
  <c r="G785" i="9"/>
  <c r="F785" i="9"/>
  <c r="E785" i="9"/>
  <c r="D785" i="9"/>
  <c r="C785" i="9"/>
  <c r="G784" i="9"/>
  <c r="F784" i="9"/>
  <c r="D784" i="9"/>
  <c r="E784" i="9" s="1"/>
  <c r="C784" i="9"/>
  <c r="G783" i="9"/>
  <c r="F783" i="9"/>
  <c r="D783" i="9"/>
  <c r="E783" i="9" s="1"/>
  <c r="C783" i="9"/>
  <c r="G782" i="9"/>
  <c r="F782" i="9"/>
  <c r="D782" i="9"/>
  <c r="C782" i="9"/>
  <c r="E782" i="9" s="1"/>
  <c r="G781" i="9"/>
  <c r="E781" i="9" s="1"/>
  <c r="F781" i="9"/>
  <c r="D781" i="9"/>
  <c r="C781" i="9"/>
  <c r="G780" i="9"/>
  <c r="F780" i="9"/>
  <c r="D780" i="9"/>
  <c r="E780" i="9" s="1"/>
  <c r="C780" i="9"/>
  <c r="G779" i="9"/>
  <c r="F779" i="9"/>
  <c r="E779" i="9"/>
  <c r="D779" i="9"/>
  <c r="C779" i="9"/>
  <c r="G778" i="9"/>
  <c r="F778" i="9"/>
  <c r="D778" i="9"/>
  <c r="E778" i="9" s="1"/>
  <c r="C778" i="9"/>
  <c r="G777" i="9"/>
  <c r="F777" i="9"/>
  <c r="D777" i="9"/>
  <c r="E777" i="9" s="1"/>
  <c r="C777" i="9"/>
  <c r="G776" i="9"/>
  <c r="F776" i="9"/>
  <c r="D776" i="9"/>
  <c r="C776" i="9"/>
  <c r="E776" i="9" s="1"/>
  <c r="G775" i="9"/>
  <c r="E775" i="9" s="1"/>
  <c r="F775" i="9"/>
  <c r="D775" i="9"/>
  <c r="C775" i="9"/>
  <c r="G774" i="9"/>
  <c r="F774" i="9"/>
  <c r="D774" i="9"/>
  <c r="E774" i="9" s="1"/>
  <c r="C774" i="9"/>
  <c r="G773" i="9"/>
  <c r="F773" i="9"/>
  <c r="E773" i="9"/>
  <c r="D773" i="9"/>
  <c r="C773" i="9"/>
  <c r="G772" i="9"/>
  <c r="F772" i="9"/>
  <c r="D772" i="9"/>
  <c r="E772" i="9" s="1"/>
  <c r="C772" i="9"/>
  <c r="G771" i="9"/>
  <c r="F771" i="9"/>
  <c r="D771" i="9"/>
  <c r="E771" i="9" s="1"/>
  <c r="C771" i="9"/>
  <c r="G770" i="9"/>
  <c r="F770" i="9"/>
  <c r="D770" i="9"/>
  <c r="C770" i="9"/>
  <c r="E770" i="9" s="1"/>
  <c r="G769" i="9"/>
  <c r="E769" i="9" s="1"/>
  <c r="F769" i="9"/>
  <c r="D769" i="9"/>
  <c r="C769" i="9"/>
  <c r="G768" i="9"/>
  <c r="F768" i="9"/>
  <c r="D768" i="9"/>
  <c r="E768" i="9" s="1"/>
  <c r="C768" i="9"/>
  <c r="G767" i="9"/>
  <c r="F767" i="9"/>
  <c r="E767" i="9"/>
  <c r="D767" i="9"/>
  <c r="C767" i="9"/>
  <c r="G766" i="9"/>
  <c r="F766" i="9"/>
  <c r="D766" i="9"/>
  <c r="E766" i="9" s="1"/>
  <c r="C766" i="9"/>
  <c r="G765" i="9"/>
  <c r="F765" i="9"/>
  <c r="D765" i="9"/>
  <c r="E765" i="9" s="1"/>
  <c r="C765" i="9"/>
  <c r="G764" i="9"/>
  <c r="F764" i="9"/>
  <c r="D764" i="9"/>
  <c r="C764" i="9"/>
  <c r="E764" i="9" s="1"/>
  <c r="G763" i="9"/>
  <c r="E763" i="9" s="1"/>
  <c r="F763" i="9"/>
  <c r="D763" i="9"/>
  <c r="C763" i="9"/>
  <c r="G762" i="9"/>
  <c r="F762" i="9"/>
  <c r="D762" i="9"/>
  <c r="E762" i="9" s="1"/>
  <c r="C762" i="9"/>
  <c r="G761" i="9"/>
  <c r="F761" i="9"/>
  <c r="E761" i="9"/>
  <c r="D761" i="9"/>
  <c r="C761" i="9"/>
  <c r="G760" i="9"/>
  <c r="F760" i="9"/>
  <c r="D760" i="9"/>
  <c r="E760" i="9" s="1"/>
  <c r="C760" i="9"/>
  <c r="G759" i="9"/>
  <c r="F759" i="9"/>
  <c r="D759" i="9"/>
  <c r="E759" i="9" s="1"/>
  <c r="C759" i="9"/>
  <c r="G758" i="9"/>
  <c r="F758" i="9"/>
  <c r="D758" i="9"/>
  <c r="C758" i="9"/>
  <c r="E758" i="9" s="1"/>
  <c r="G757" i="9"/>
  <c r="E757" i="9" s="1"/>
  <c r="F757" i="9"/>
  <c r="D757" i="9"/>
  <c r="C757" i="9"/>
  <c r="G756" i="9"/>
  <c r="F756" i="9"/>
  <c r="D756" i="9"/>
  <c r="E756" i="9" s="1"/>
  <c r="C756" i="9"/>
  <c r="G755" i="9"/>
  <c r="F755" i="9"/>
  <c r="E755" i="9"/>
  <c r="D755" i="9"/>
  <c r="C755" i="9"/>
  <c r="G754" i="9"/>
  <c r="F754" i="9"/>
  <c r="D754" i="9"/>
  <c r="E754" i="9" s="1"/>
  <c r="C754" i="9"/>
  <c r="G753" i="9"/>
  <c r="F753" i="9"/>
  <c r="D753" i="9"/>
  <c r="E753" i="9" s="1"/>
  <c r="C753" i="9"/>
  <c r="G752" i="9"/>
  <c r="F752" i="9"/>
  <c r="D752" i="9"/>
  <c r="C752" i="9"/>
  <c r="E752" i="9" s="1"/>
  <c r="G751" i="9"/>
  <c r="E751" i="9" s="1"/>
  <c r="F751" i="9"/>
  <c r="D751" i="9"/>
  <c r="C751" i="9"/>
  <c r="G750" i="9"/>
  <c r="F750" i="9"/>
  <c r="D750" i="9"/>
  <c r="E750" i="9" s="1"/>
  <c r="C750" i="9"/>
  <c r="G749" i="9"/>
  <c r="F749" i="9"/>
  <c r="E749" i="9"/>
  <c r="D749" i="9"/>
  <c r="C749" i="9"/>
  <c r="G748" i="9"/>
  <c r="F748" i="9"/>
  <c r="D748" i="9"/>
  <c r="E748" i="9" s="1"/>
  <c r="C748" i="9"/>
  <c r="G747" i="9"/>
  <c r="F747" i="9"/>
  <c r="D747" i="9"/>
  <c r="E747" i="9" s="1"/>
  <c r="C747" i="9"/>
  <c r="G746" i="9"/>
  <c r="F746" i="9"/>
  <c r="D746" i="9"/>
  <c r="C746" i="9"/>
  <c r="E746" i="9" s="1"/>
  <c r="G745" i="9"/>
  <c r="E745" i="9" s="1"/>
  <c r="F745" i="9"/>
  <c r="D745" i="9"/>
  <c r="C745" i="9"/>
  <c r="G744" i="9"/>
  <c r="F744" i="9"/>
  <c r="D744" i="9"/>
  <c r="E744" i="9" s="1"/>
  <c r="C744" i="9"/>
  <c r="G743" i="9"/>
  <c r="F743" i="9"/>
  <c r="E743" i="9"/>
  <c r="D743" i="9"/>
  <c r="C743" i="9"/>
  <c r="G742" i="9"/>
  <c r="F742" i="9"/>
  <c r="D742" i="9"/>
  <c r="E742" i="9" s="1"/>
  <c r="C742" i="9"/>
  <c r="G741" i="9"/>
  <c r="F741" i="9"/>
  <c r="D741" i="9"/>
  <c r="E741" i="9" s="1"/>
  <c r="C741" i="9"/>
  <c r="G740" i="9"/>
  <c r="F740" i="9"/>
  <c r="D740" i="9"/>
  <c r="C740" i="9"/>
  <c r="E740" i="9" s="1"/>
  <c r="G739" i="9"/>
  <c r="E739" i="9" s="1"/>
  <c r="F739" i="9"/>
  <c r="D739" i="9"/>
  <c r="C739" i="9"/>
  <c r="G738" i="9"/>
  <c r="F738" i="9"/>
  <c r="D738" i="9"/>
  <c r="E738" i="9" s="1"/>
  <c r="C738" i="9"/>
  <c r="G737" i="9"/>
  <c r="F737" i="9"/>
  <c r="E737" i="9"/>
  <c r="D737" i="9"/>
  <c r="C737" i="9"/>
  <c r="G736" i="9"/>
  <c r="F736" i="9"/>
  <c r="D736" i="9"/>
  <c r="E736" i="9" s="1"/>
  <c r="C736" i="9"/>
  <c r="G735" i="9"/>
  <c r="F735" i="9"/>
  <c r="D735" i="9"/>
  <c r="E735" i="9" s="1"/>
  <c r="C735" i="9"/>
  <c r="G734" i="9"/>
  <c r="F734" i="9"/>
  <c r="D734" i="9"/>
  <c r="C734" i="9"/>
  <c r="E734" i="9" s="1"/>
  <c r="G733" i="9"/>
  <c r="E733" i="9" s="1"/>
  <c r="F733" i="9"/>
  <c r="D733" i="9"/>
  <c r="C733" i="9"/>
  <c r="G732" i="9"/>
  <c r="F732" i="9"/>
  <c r="D732" i="9"/>
  <c r="E732" i="9" s="1"/>
  <c r="C732" i="9"/>
  <c r="G731" i="9"/>
  <c r="F731" i="9"/>
  <c r="E731" i="9"/>
  <c r="D731" i="9"/>
  <c r="C731" i="9"/>
  <c r="G730" i="9"/>
  <c r="F730" i="9"/>
  <c r="D730" i="9"/>
  <c r="E730" i="9" s="1"/>
  <c r="C730" i="9"/>
  <c r="G729" i="9"/>
  <c r="F729" i="9"/>
  <c r="D729" i="9"/>
  <c r="E729" i="9" s="1"/>
  <c r="C729" i="9"/>
  <c r="G728" i="9"/>
  <c r="F728" i="9"/>
  <c r="D728" i="9"/>
  <c r="C728" i="9"/>
  <c r="E728" i="9" s="1"/>
  <c r="G727" i="9"/>
  <c r="E727" i="9" s="1"/>
  <c r="F727" i="9"/>
  <c r="D727" i="9"/>
  <c r="C727" i="9"/>
  <c r="G726" i="9"/>
  <c r="F726" i="9"/>
  <c r="D726" i="9"/>
  <c r="E726" i="9" s="1"/>
  <c r="C726" i="9"/>
  <c r="G725" i="9"/>
  <c r="F725" i="9"/>
  <c r="E725" i="9"/>
  <c r="D725" i="9"/>
  <c r="C725" i="9"/>
  <c r="G724" i="9"/>
  <c r="F724" i="9"/>
  <c r="D724" i="9"/>
  <c r="E724" i="9" s="1"/>
  <c r="C724" i="9"/>
  <c r="G723" i="9"/>
  <c r="F723" i="9"/>
  <c r="D723" i="9"/>
  <c r="E723" i="9" s="1"/>
  <c r="C723" i="9"/>
  <c r="G722" i="9"/>
  <c r="F722" i="9"/>
  <c r="D722" i="9"/>
  <c r="C722" i="9"/>
  <c r="E722" i="9" s="1"/>
  <c r="G721" i="9"/>
  <c r="E721" i="9" s="1"/>
  <c r="F721" i="9"/>
  <c r="D721" i="9"/>
  <c r="C721" i="9"/>
  <c r="G720" i="9"/>
  <c r="F720" i="9"/>
  <c r="D720" i="9"/>
  <c r="E720" i="9" s="1"/>
  <c r="C720" i="9"/>
  <c r="G719" i="9"/>
  <c r="F719" i="9"/>
  <c r="E719" i="9"/>
  <c r="D719" i="9"/>
  <c r="C719" i="9"/>
  <c r="G718" i="9"/>
  <c r="F718" i="9"/>
  <c r="D718" i="9"/>
  <c r="E718" i="9" s="1"/>
  <c r="C718" i="9"/>
  <c r="G717" i="9"/>
  <c r="F717" i="9"/>
  <c r="D717" i="9"/>
  <c r="C717" i="9"/>
  <c r="G716" i="9"/>
  <c r="F716" i="9"/>
  <c r="D716" i="9"/>
  <c r="C716" i="9"/>
  <c r="E716" i="9" s="1"/>
  <c r="G715" i="9"/>
  <c r="E715" i="9" s="1"/>
  <c r="F715" i="9"/>
  <c r="D715" i="9"/>
  <c r="C715" i="9"/>
  <c r="G714" i="9"/>
  <c r="F714" i="9"/>
  <c r="D714" i="9"/>
  <c r="C714" i="9"/>
  <c r="G713" i="9"/>
  <c r="F713" i="9"/>
  <c r="E713" i="9"/>
  <c r="D713" i="9"/>
  <c r="C713" i="9"/>
  <c r="G712" i="9"/>
  <c r="F712" i="9"/>
  <c r="D712" i="9"/>
  <c r="E712" i="9" s="1"/>
  <c r="C712" i="9"/>
  <c r="G711" i="9"/>
  <c r="F711" i="9"/>
  <c r="D711" i="9"/>
  <c r="E711" i="9" s="1"/>
  <c r="C711" i="9"/>
  <c r="G710" i="9"/>
  <c r="F710" i="9"/>
  <c r="D710" i="9"/>
  <c r="C710" i="9"/>
  <c r="E710" i="9" s="1"/>
  <c r="G709" i="9"/>
  <c r="E709" i="9" s="1"/>
  <c r="F709" i="9"/>
  <c r="D709" i="9"/>
  <c r="C709" i="9"/>
  <c r="G708" i="9"/>
  <c r="F708" i="9"/>
  <c r="D708" i="9"/>
  <c r="E708" i="9" s="1"/>
  <c r="C708" i="9"/>
  <c r="G707" i="9"/>
  <c r="F707" i="9"/>
  <c r="E707" i="9"/>
  <c r="D707" i="9"/>
  <c r="C707" i="9"/>
  <c r="G706" i="9"/>
  <c r="F706" i="9"/>
  <c r="D706" i="9"/>
  <c r="E706" i="9" s="1"/>
  <c r="C706" i="9"/>
  <c r="G705" i="9"/>
  <c r="F705" i="9"/>
  <c r="D705" i="9"/>
  <c r="E705" i="9" s="1"/>
  <c r="C705" i="9"/>
  <c r="G704" i="9"/>
  <c r="F704" i="9"/>
  <c r="D704" i="9"/>
  <c r="C704" i="9"/>
  <c r="E704" i="9" s="1"/>
  <c r="G703" i="9"/>
  <c r="E703" i="9" s="1"/>
  <c r="F703" i="9"/>
  <c r="D703" i="9"/>
  <c r="C703" i="9"/>
  <c r="G702" i="9"/>
  <c r="F702" i="9"/>
  <c r="D702" i="9"/>
  <c r="C702" i="9"/>
  <c r="G701" i="9"/>
  <c r="F701" i="9"/>
  <c r="E701" i="9"/>
  <c r="D701" i="9"/>
  <c r="C701" i="9"/>
  <c r="G700" i="9"/>
  <c r="F700" i="9"/>
  <c r="D700" i="9"/>
  <c r="E700" i="9" s="1"/>
  <c r="C700" i="9"/>
  <c r="G699" i="9"/>
  <c r="F699" i="9"/>
  <c r="D699" i="9"/>
  <c r="E699" i="9" s="1"/>
  <c r="C699" i="9"/>
  <c r="G698" i="9"/>
  <c r="F698" i="9"/>
  <c r="D698" i="9"/>
  <c r="C698" i="9"/>
  <c r="E698" i="9" s="1"/>
  <c r="G697" i="9"/>
  <c r="E697" i="9" s="1"/>
  <c r="F697" i="9"/>
  <c r="D697" i="9"/>
  <c r="C697" i="9"/>
  <c r="G696" i="9"/>
  <c r="F696" i="9"/>
  <c r="D696" i="9"/>
  <c r="C696" i="9"/>
  <c r="G695" i="9"/>
  <c r="F695" i="9"/>
  <c r="E695" i="9"/>
  <c r="D695" i="9"/>
  <c r="C695" i="9"/>
  <c r="G694" i="9"/>
  <c r="F694" i="9"/>
  <c r="D694" i="9"/>
  <c r="E694" i="9" s="1"/>
  <c r="C694" i="9"/>
  <c r="G693" i="9"/>
  <c r="F693" i="9"/>
  <c r="D693" i="9"/>
  <c r="C693" i="9"/>
  <c r="G692" i="9"/>
  <c r="F692" i="9"/>
  <c r="D692" i="9"/>
  <c r="C692" i="9"/>
  <c r="E692" i="9" s="1"/>
  <c r="G691" i="9"/>
  <c r="E691" i="9" s="1"/>
  <c r="F691" i="9"/>
  <c r="D691" i="9"/>
  <c r="C691" i="9"/>
  <c r="G690" i="9"/>
  <c r="F690" i="9"/>
  <c r="D690" i="9"/>
  <c r="C690" i="9"/>
  <c r="G689" i="9"/>
  <c r="F689" i="9"/>
  <c r="E689" i="9"/>
  <c r="D689" i="9"/>
  <c r="C689" i="9"/>
  <c r="G688" i="9"/>
  <c r="F688" i="9"/>
  <c r="D688" i="9"/>
  <c r="E688" i="9" s="1"/>
  <c r="C688" i="9"/>
  <c r="G687" i="9"/>
  <c r="F687" i="9"/>
  <c r="D687" i="9"/>
  <c r="E687" i="9" s="1"/>
  <c r="C687" i="9"/>
  <c r="G686" i="9"/>
  <c r="F686" i="9"/>
  <c r="D686" i="9"/>
  <c r="C686" i="9"/>
  <c r="E686" i="9" s="1"/>
  <c r="G685" i="9"/>
  <c r="E685" i="9" s="1"/>
  <c r="F685" i="9"/>
  <c r="D685" i="9"/>
  <c r="C685" i="9"/>
  <c r="G684" i="9"/>
  <c r="F684" i="9"/>
  <c r="D684" i="9"/>
  <c r="E684" i="9" s="1"/>
  <c r="C684" i="9"/>
  <c r="G683" i="9"/>
  <c r="F683" i="9"/>
  <c r="E683" i="9"/>
  <c r="D683" i="9"/>
  <c r="C683" i="9"/>
  <c r="G682" i="9"/>
  <c r="F682" i="9"/>
  <c r="D682" i="9"/>
  <c r="E682" i="9" s="1"/>
  <c r="C682" i="9"/>
  <c r="G681" i="9"/>
  <c r="F681" i="9"/>
  <c r="D681" i="9"/>
  <c r="C681" i="9"/>
  <c r="G680" i="9"/>
  <c r="F680" i="9"/>
  <c r="D680" i="9"/>
  <c r="C680" i="9"/>
  <c r="E680" i="9" s="1"/>
  <c r="G679" i="9"/>
  <c r="E679" i="9" s="1"/>
  <c r="F679" i="9"/>
  <c r="D679" i="9"/>
  <c r="C679" i="9"/>
  <c r="G678" i="9"/>
  <c r="F678" i="9"/>
  <c r="D678" i="9"/>
  <c r="C678" i="9"/>
  <c r="G677" i="9"/>
  <c r="F677" i="9"/>
  <c r="E677" i="9"/>
  <c r="D677" i="9"/>
  <c r="C677" i="9"/>
  <c r="G676" i="9"/>
  <c r="F676" i="9"/>
  <c r="D676" i="9"/>
  <c r="E676" i="9" s="1"/>
  <c r="C676" i="9"/>
  <c r="G675" i="9"/>
  <c r="F675" i="9"/>
  <c r="D675" i="9"/>
  <c r="E675" i="9" s="1"/>
  <c r="C675" i="9"/>
  <c r="G674" i="9"/>
  <c r="F674" i="9"/>
  <c r="D674" i="9"/>
  <c r="C674" i="9"/>
  <c r="E674" i="9" s="1"/>
  <c r="G673" i="9"/>
  <c r="E673" i="9" s="1"/>
  <c r="F673" i="9"/>
  <c r="D673" i="9"/>
  <c r="C673" i="9"/>
  <c r="G672" i="9"/>
  <c r="F672" i="9"/>
  <c r="D672" i="9"/>
  <c r="E672" i="9" s="1"/>
  <c r="C672" i="9"/>
  <c r="G671" i="9"/>
  <c r="F671" i="9"/>
  <c r="E671" i="9"/>
  <c r="D671" i="9"/>
  <c r="C671" i="9"/>
  <c r="G670" i="9"/>
  <c r="F670" i="9"/>
  <c r="D670" i="9"/>
  <c r="E670" i="9" s="1"/>
  <c r="C670" i="9"/>
  <c r="G669" i="9"/>
  <c r="F669" i="9"/>
  <c r="D669" i="9"/>
  <c r="E669" i="9" s="1"/>
  <c r="C669" i="9"/>
  <c r="G668" i="9"/>
  <c r="F668" i="9"/>
  <c r="D668" i="9"/>
  <c r="C668" i="9"/>
  <c r="E668" i="9" s="1"/>
  <c r="G667" i="9"/>
  <c r="E667" i="9" s="1"/>
  <c r="F667" i="9"/>
  <c r="D667" i="9"/>
  <c r="C667" i="9"/>
  <c r="G666" i="9"/>
  <c r="F666" i="9"/>
  <c r="D666" i="9"/>
  <c r="C666" i="9"/>
  <c r="G665" i="9"/>
  <c r="F665" i="9"/>
  <c r="E665" i="9"/>
  <c r="D665" i="9"/>
  <c r="C665" i="9"/>
  <c r="G664" i="9"/>
  <c r="F664" i="9"/>
  <c r="D664" i="9"/>
  <c r="E664" i="9" s="1"/>
  <c r="C664" i="9"/>
  <c r="G663" i="9"/>
  <c r="F663" i="9"/>
  <c r="D663" i="9"/>
  <c r="E663" i="9" s="1"/>
  <c r="C663" i="9"/>
  <c r="G662" i="9"/>
  <c r="F662" i="9"/>
  <c r="D662" i="9"/>
  <c r="C662" i="9"/>
  <c r="E662" i="9" s="1"/>
  <c r="G661" i="9"/>
  <c r="E661" i="9" s="1"/>
  <c r="F661" i="9"/>
  <c r="D661" i="9"/>
  <c r="C661" i="9"/>
  <c r="G660" i="9"/>
  <c r="F660" i="9"/>
  <c r="D660" i="9"/>
  <c r="C660" i="9"/>
  <c r="G659" i="9"/>
  <c r="F659" i="9"/>
  <c r="E659" i="9"/>
  <c r="D659" i="9"/>
  <c r="C659" i="9"/>
  <c r="G658" i="9"/>
  <c r="F658" i="9"/>
  <c r="D658" i="9"/>
  <c r="E658" i="9" s="1"/>
  <c r="C658" i="9"/>
  <c r="G657" i="9"/>
  <c r="F657" i="9"/>
  <c r="D657" i="9"/>
  <c r="C657" i="9"/>
  <c r="G656" i="9"/>
  <c r="F656" i="9"/>
  <c r="D656" i="9"/>
  <c r="C656" i="9"/>
  <c r="E656" i="9" s="1"/>
  <c r="G655" i="9"/>
  <c r="E655" i="9" s="1"/>
  <c r="F655" i="9"/>
  <c r="D655" i="9"/>
  <c r="C655" i="9"/>
  <c r="G654" i="9"/>
  <c r="F654" i="9"/>
  <c r="D654" i="9"/>
  <c r="C654" i="9"/>
  <c r="G653" i="9"/>
  <c r="F653" i="9"/>
  <c r="E653" i="9"/>
  <c r="D653" i="9"/>
  <c r="C653" i="9"/>
  <c r="G652" i="9"/>
  <c r="F652" i="9"/>
  <c r="D652" i="9"/>
  <c r="E652" i="9" s="1"/>
  <c r="C652" i="9"/>
  <c r="G651" i="9"/>
  <c r="F651" i="9"/>
  <c r="D651" i="9"/>
  <c r="E651" i="9" s="1"/>
  <c r="C651" i="9"/>
  <c r="G650" i="9"/>
  <c r="F650" i="9"/>
  <c r="D650" i="9"/>
  <c r="C650" i="9"/>
  <c r="E650" i="9" s="1"/>
  <c r="G649" i="9"/>
  <c r="E649" i="9" s="1"/>
  <c r="F649" i="9"/>
  <c r="D649" i="9"/>
  <c r="C649" i="9"/>
  <c r="G648" i="9"/>
  <c r="F648" i="9"/>
  <c r="D648" i="9"/>
  <c r="E648" i="9" s="1"/>
  <c r="C648" i="9"/>
  <c r="G647" i="9"/>
  <c r="F647" i="9"/>
  <c r="E647" i="9"/>
  <c r="D647" i="9"/>
  <c r="C647" i="9"/>
  <c r="G646" i="9"/>
  <c r="F646" i="9"/>
  <c r="D646" i="9"/>
  <c r="E646" i="9" s="1"/>
  <c r="C646" i="9"/>
  <c r="G645" i="9"/>
  <c r="F645" i="9"/>
  <c r="D645" i="9"/>
  <c r="C645" i="9"/>
  <c r="G644" i="9"/>
  <c r="F644" i="9"/>
  <c r="D644" i="9"/>
  <c r="C644" i="9"/>
  <c r="E644" i="9" s="1"/>
  <c r="G643" i="9"/>
  <c r="E643" i="9" s="1"/>
  <c r="F643" i="9"/>
  <c r="D643" i="9"/>
  <c r="C643" i="9"/>
  <c r="G642" i="9"/>
  <c r="F642" i="9"/>
  <c r="D642" i="9"/>
  <c r="C642" i="9"/>
  <c r="G641" i="9"/>
  <c r="F641" i="9"/>
  <c r="E641" i="9"/>
  <c r="D641" i="9"/>
  <c r="C641" i="9"/>
  <c r="G640" i="9"/>
  <c r="F640" i="9"/>
  <c r="D640" i="9"/>
  <c r="E640" i="9" s="1"/>
  <c r="C640" i="9"/>
  <c r="G639" i="9"/>
  <c r="F639" i="9"/>
  <c r="D639" i="9"/>
  <c r="E639" i="9" s="1"/>
  <c r="C639" i="9"/>
  <c r="G638" i="9"/>
  <c r="F638" i="9"/>
  <c r="D638" i="9"/>
  <c r="C638" i="9"/>
  <c r="E638" i="9" s="1"/>
  <c r="G637" i="9"/>
  <c r="E637" i="9" s="1"/>
  <c r="F637" i="9"/>
  <c r="D637" i="9"/>
  <c r="C637" i="9"/>
  <c r="G636" i="9"/>
  <c r="F636" i="9"/>
  <c r="D636" i="9"/>
  <c r="E636" i="9" s="1"/>
  <c r="C636" i="9"/>
  <c r="G635" i="9"/>
  <c r="F635" i="9"/>
  <c r="E635" i="9"/>
  <c r="D635" i="9"/>
  <c r="C635" i="9"/>
  <c r="G634" i="9"/>
  <c r="F634" i="9"/>
  <c r="D634" i="9"/>
  <c r="E634" i="9" s="1"/>
  <c r="C634" i="9"/>
  <c r="G633" i="9"/>
  <c r="F633" i="9"/>
  <c r="D633" i="9"/>
  <c r="E633" i="9" s="1"/>
  <c r="C633" i="9"/>
  <c r="G632" i="9"/>
  <c r="F632" i="9"/>
  <c r="D632" i="9"/>
  <c r="C632" i="9"/>
  <c r="E632" i="9" s="1"/>
  <c r="G631" i="9"/>
  <c r="E631" i="9" s="1"/>
  <c r="F631" i="9"/>
  <c r="D631" i="9"/>
  <c r="C631" i="9"/>
  <c r="G630" i="9"/>
  <c r="F630" i="9"/>
  <c r="D630" i="9"/>
  <c r="C630" i="9"/>
  <c r="G629" i="9"/>
  <c r="F629" i="9"/>
  <c r="E629" i="9"/>
  <c r="D629" i="9"/>
  <c r="C629" i="9"/>
  <c r="G628" i="9"/>
  <c r="F628" i="9"/>
  <c r="D628" i="9"/>
  <c r="E628" i="9" s="1"/>
  <c r="C628" i="9"/>
  <c r="G627" i="9"/>
  <c r="F627" i="9"/>
  <c r="D627" i="9"/>
  <c r="E627" i="9" s="1"/>
  <c r="C627" i="9"/>
  <c r="G626" i="9"/>
  <c r="F626" i="9"/>
  <c r="D626" i="9"/>
  <c r="C626" i="9"/>
  <c r="E626" i="9" s="1"/>
  <c r="G625" i="9"/>
  <c r="E625" i="9" s="1"/>
  <c r="F625" i="9"/>
  <c r="D625" i="9"/>
  <c r="C625" i="9"/>
  <c r="G624" i="9"/>
  <c r="F624" i="9"/>
  <c r="D624" i="9"/>
  <c r="C624" i="9"/>
  <c r="G623" i="9"/>
  <c r="F623" i="9"/>
  <c r="E623" i="9"/>
  <c r="D623" i="9"/>
  <c r="C623" i="9"/>
  <c r="G622" i="9"/>
  <c r="F622" i="9"/>
  <c r="D622" i="9"/>
  <c r="E622" i="9" s="1"/>
  <c r="C622" i="9"/>
  <c r="G621" i="9"/>
  <c r="F621" i="9"/>
  <c r="D621" i="9"/>
  <c r="C621" i="9"/>
  <c r="G620" i="9"/>
  <c r="F620" i="9"/>
  <c r="D620" i="9"/>
  <c r="C620" i="9"/>
  <c r="E620" i="9" s="1"/>
  <c r="G619" i="9"/>
  <c r="E619" i="9" s="1"/>
  <c r="F619" i="9"/>
  <c r="D619" i="9"/>
  <c r="C619" i="9"/>
  <c r="G618" i="9"/>
  <c r="F618" i="9"/>
  <c r="D618" i="9"/>
  <c r="C618" i="9"/>
  <c r="G617" i="9"/>
  <c r="F617" i="9"/>
  <c r="E617" i="9"/>
  <c r="D617" i="9"/>
  <c r="C617" i="9"/>
  <c r="G616" i="9"/>
  <c r="F616" i="9"/>
  <c r="D616" i="9"/>
  <c r="E616" i="9" s="1"/>
  <c r="C616" i="9"/>
  <c r="G615" i="9"/>
  <c r="F615" i="9"/>
  <c r="D615" i="9"/>
  <c r="E615" i="9" s="1"/>
  <c r="C615" i="9"/>
  <c r="G614" i="9"/>
  <c r="F614" i="9"/>
  <c r="D614" i="9"/>
  <c r="C614" i="9"/>
  <c r="E614" i="9" s="1"/>
  <c r="G613" i="9"/>
  <c r="E613" i="9" s="1"/>
  <c r="F613" i="9"/>
  <c r="D613" i="9"/>
  <c r="C613" i="9"/>
  <c r="G612" i="9"/>
  <c r="F612" i="9"/>
  <c r="D612" i="9"/>
  <c r="E612" i="9" s="1"/>
  <c r="C612" i="9"/>
  <c r="G611" i="9"/>
  <c r="F611" i="9"/>
  <c r="E611" i="9"/>
  <c r="D611" i="9"/>
  <c r="C611" i="9"/>
  <c r="G610" i="9"/>
  <c r="F610" i="9"/>
  <c r="D610" i="9"/>
  <c r="E610" i="9" s="1"/>
  <c r="C610" i="9"/>
  <c r="G609" i="9"/>
  <c r="F609" i="9"/>
  <c r="D609" i="9"/>
  <c r="C609" i="9"/>
  <c r="G608" i="9"/>
  <c r="F608" i="9"/>
  <c r="D608" i="9"/>
  <c r="C608" i="9"/>
  <c r="E608" i="9" s="1"/>
  <c r="G607" i="9"/>
  <c r="E607" i="9" s="1"/>
  <c r="F607" i="9"/>
  <c r="D607" i="9"/>
  <c r="C607" i="9"/>
  <c r="G606" i="9"/>
  <c r="F606" i="9"/>
  <c r="D606" i="9"/>
  <c r="C606" i="9"/>
  <c r="G605" i="9"/>
  <c r="F605" i="9"/>
  <c r="E605" i="9"/>
  <c r="D605" i="9"/>
  <c r="C605" i="9"/>
  <c r="G604" i="9"/>
  <c r="F604" i="9"/>
  <c r="D604" i="9"/>
  <c r="E604" i="9" s="1"/>
  <c r="C604" i="9"/>
  <c r="G603" i="9"/>
  <c r="F603" i="9"/>
  <c r="D603" i="9"/>
  <c r="E603" i="9" s="1"/>
  <c r="C603" i="9"/>
  <c r="G602" i="9"/>
  <c r="F602" i="9"/>
  <c r="D602" i="9"/>
  <c r="C602" i="9"/>
  <c r="E602" i="9" s="1"/>
  <c r="G601" i="9"/>
  <c r="E601" i="9" s="1"/>
  <c r="F601" i="9"/>
  <c r="D601" i="9"/>
  <c r="C601" i="9"/>
  <c r="G600" i="9"/>
  <c r="F600" i="9"/>
  <c r="D600" i="9"/>
  <c r="E600" i="9" s="1"/>
  <c r="C600" i="9"/>
  <c r="G599" i="9"/>
  <c r="F599" i="9"/>
  <c r="E599" i="9"/>
  <c r="D599" i="9"/>
  <c r="C599" i="9"/>
  <c r="G598" i="9"/>
  <c r="F598" i="9"/>
  <c r="D598" i="9"/>
  <c r="E598" i="9" s="1"/>
  <c r="C598" i="9"/>
  <c r="G597" i="9"/>
  <c r="F597" i="9"/>
  <c r="D597" i="9"/>
  <c r="E597" i="9" s="1"/>
  <c r="C597" i="9"/>
  <c r="G596" i="9"/>
  <c r="F596" i="9"/>
  <c r="D596" i="9"/>
  <c r="C596" i="9"/>
  <c r="E596" i="9" s="1"/>
  <c r="G595" i="9"/>
  <c r="E595" i="9" s="1"/>
  <c r="F595" i="9"/>
  <c r="D595" i="9"/>
  <c r="C595" i="9"/>
  <c r="G594" i="9"/>
  <c r="F594" i="9"/>
  <c r="D594" i="9"/>
  <c r="C594" i="9"/>
  <c r="G593" i="9"/>
  <c r="F593" i="9"/>
  <c r="E593" i="9"/>
  <c r="D593" i="9"/>
  <c r="C593" i="9"/>
  <c r="G592" i="9"/>
  <c r="F592" i="9"/>
  <c r="D592" i="9"/>
  <c r="E592" i="9" s="1"/>
  <c r="C592" i="9"/>
  <c r="G591" i="9"/>
  <c r="F591" i="9"/>
  <c r="D591" i="9"/>
  <c r="E591" i="9" s="1"/>
  <c r="C591" i="9"/>
  <c r="G590" i="9"/>
  <c r="F590" i="9"/>
  <c r="D590" i="9"/>
  <c r="C590" i="9"/>
  <c r="E590" i="9" s="1"/>
  <c r="G589" i="9"/>
  <c r="E589" i="9" s="1"/>
  <c r="F589" i="9"/>
  <c r="D589" i="9"/>
  <c r="C589" i="9"/>
  <c r="G588" i="9"/>
  <c r="F588" i="9"/>
  <c r="D588" i="9"/>
  <c r="C588" i="9"/>
  <c r="G587" i="9"/>
  <c r="F587" i="9"/>
  <c r="E587" i="9"/>
  <c r="D587" i="9"/>
  <c r="C587" i="9"/>
  <c r="G586" i="9"/>
  <c r="F586" i="9"/>
  <c r="D586" i="9"/>
  <c r="E586" i="9" s="1"/>
  <c r="C586" i="9"/>
  <c r="G585" i="9"/>
  <c r="F585" i="9"/>
  <c r="D585" i="9"/>
  <c r="C585" i="9"/>
  <c r="G584" i="9"/>
  <c r="F584" i="9"/>
  <c r="D584" i="9"/>
  <c r="C584" i="9"/>
  <c r="E584" i="9" s="1"/>
  <c r="G583" i="9"/>
  <c r="E583" i="9" s="1"/>
  <c r="F583" i="9"/>
  <c r="D583" i="9"/>
  <c r="C583" i="9"/>
  <c r="G582" i="9"/>
  <c r="F582" i="9"/>
  <c r="D582" i="9"/>
  <c r="C582" i="9"/>
  <c r="G581" i="9"/>
  <c r="F581" i="9"/>
  <c r="E581" i="9"/>
  <c r="D581" i="9"/>
  <c r="C581" i="9"/>
  <c r="G580" i="9"/>
  <c r="F580" i="9"/>
  <c r="D580" i="9"/>
  <c r="E580" i="9" s="1"/>
  <c r="C580" i="9"/>
  <c r="G579" i="9"/>
  <c r="F579" i="9"/>
  <c r="D579" i="9"/>
  <c r="E579" i="9" s="1"/>
  <c r="C579" i="9"/>
  <c r="G578" i="9"/>
  <c r="F578" i="9"/>
  <c r="D578" i="9"/>
  <c r="C578" i="9"/>
  <c r="E578" i="9" s="1"/>
  <c r="G577" i="9"/>
  <c r="E577" i="9" s="1"/>
  <c r="F577" i="9"/>
  <c r="D577" i="9"/>
  <c r="C577" i="9"/>
  <c r="G576" i="9"/>
  <c r="F576" i="9"/>
  <c r="D576" i="9"/>
  <c r="E576" i="9" s="1"/>
  <c r="C576" i="9"/>
  <c r="G575" i="9"/>
  <c r="F575" i="9"/>
  <c r="E575" i="9"/>
  <c r="D575" i="9"/>
  <c r="C575" i="9"/>
  <c r="G574" i="9"/>
  <c r="F574" i="9"/>
  <c r="D574" i="9"/>
  <c r="E574" i="9" s="1"/>
  <c r="C574" i="9"/>
  <c r="G573" i="9"/>
  <c r="F573" i="9"/>
  <c r="D573" i="9"/>
  <c r="C573" i="9"/>
  <c r="G572" i="9"/>
  <c r="F572" i="9"/>
  <c r="D572" i="9"/>
  <c r="C572" i="9"/>
  <c r="E572" i="9" s="1"/>
  <c r="G571" i="9"/>
  <c r="E571" i="9" s="1"/>
  <c r="F571" i="9"/>
  <c r="D571" i="9"/>
  <c r="C571" i="9"/>
  <c r="G570" i="9"/>
  <c r="F570" i="9"/>
  <c r="D570" i="9"/>
  <c r="C570" i="9"/>
  <c r="G569" i="9"/>
  <c r="F569" i="9"/>
  <c r="E569" i="9"/>
  <c r="D569" i="9"/>
  <c r="C569" i="9"/>
  <c r="G568" i="9"/>
  <c r="F568" i="9"/>
  <c r="D568" i="9"/>
  <c r="E568" i="9" s="1"/>
  <c r="C568" i="9"/>
  <c r="G567" i="9"/>
  <c r="F567" i="9"/>
  <c r="D567" i="9"/>
  <c r="E567" i="9" s="1"/>
  <c r="C567" i="9"/>
  <c r="G566" i="9"/>
  <c r="F566" i="9"/>
  <c r="D566" i="9"/>
  <c r="C566" i="9"/>
  <c r="E566" i="9" s="1"/>
  <c r="G565" i="9"/>
  <c r="E565" i="9" s="1"/>
  <c r="F565" i="9"/>
  <c r="D565" i="9"/>
  <c r="C565" i="9"/>
  <c r="G564" i="9"/>
  <c r="F564" i="9"/>
  <c r="D564" i="9"/>
  <c r="E564" i="9" s="1"/>
  <c r="C564" i="9"/>
  <c r="G563" i="9"/>
  <c r="F563" i="9"/>
  <c r="E563" i="9"/>
  <c r="D563" i="9"/>
  <c r="C563" i="9"/>
  <c r="G562" i="9"/>
  <c r="F562" i="9"/>
  <c r="D562" i="9"/>
  <c r="E562" i="9" s="1"/>
  <c r="C562" i="9"/>
  <c r="G561" i="9"/>
  <c r="F561" i="9"/>
  <c r="D561" i="9"/>
  <c r="E561" i="9" s="1"/>
  <c r="C561" i="9"/>
  <c r="G560" i="9"/>
  <c r="F560" i="9"/>
  <c r="D560" i="9"/>
  <c r="C560" i="9"/>
  <c r="E560" i="9" s="1"/>
  <c r="G559" i="9"/>
  <c r="E559" i="9" s="1"/>
  <c r="F559" i="9"/>
  <c r="D559" i="9"/>
  <c r="C559" i="9"/>
  <c r="G558" i="9"/>
  <c r="F558" i="9"/>
  <c r="D558" i="9"/>
  <c r="C558" i="9"/>
  <c r="G557" i="9"/>
  <c r="F557" i="9"/>
  <c r="E557" i="9"/>
  <c r="D557" i="9"/>
  <c r="C557" i="9"/>
  <c r="G556" i="9"/>
  <c r="F556" i="9"/>
  <c r="D556" i="9"/>
  <c r="E556" i="9" s="1"/>
  <c r="C556" i="9"/>
  <c r="G555" i="9"/>
  <c r="F555" i="9"/>
  <c r="D555" i="9"/>
  <c r="E555" i="9" s="1"/>
  <c r="C555" i="9"/>
  <c r="G554" i="9"/>
  <c r="F554" i="9"/>
  <c r="D554" i="9"/>
  <c r="C554" i="9"/>
  <c r="E554" i="9" s="1"/>
  <c r="G553" i="9"/>
  <c r="E553" i="9" s="1"/>
  <c r="F553" i="9"/>
  <c r="D553" i="9"/>
  <c r="C553" i="9"/>
  <c r="G552" i="9"/>
  <c r="F552" i="9"/>
  <c r="D552" i="9"/>
  <c r="C552" i="9"/>
  <c r="G551" i="9"/>
  <c r="F551" i="9"/>
  <c r="E551" i="9"/>
  <c r="D551" i="9"/>
  <c r="C551" i="9"/>
  <c r="G550" i="9"/>
  <c r="F550" i="9"/>
  <c r="D550" i="9"/>
  <c r="E550" i="9" s="1"/>
  <c r="C550" i="9"/>
  <c r="G549" i="9"/>
  <c r="F549" i="9"/>
  <c r="D549" i="9"/>
  <c r="C549" i="9"/>
  <c r="G548" i="9"/>
  <c r="F548" i="9"/>
  <c r="D548" i="9"/>
  <c r="C548" i="9"/>
  <c r="E548" i="9" s="1"/>
  <c r="G547" i="9"/>
  <c r="E547" i="9" s="1"/>
  <c r="F547" i="9"/>
  <c r="D547" i="9"/>
  <c r="C547" i="9"/>
  <c r="G546" i="9"/>
  <c r="F546" i="9"/>
  <c r="D546" i="9"/>
  <c r="C546" i="9"/>
  <c r="G545" i="9"/>
  <c r="F545" i="9"/>
  <c r="E545" i="9"/>
  <c r="D545" i="9"/>
  <c r="C545" i="9"/>
  <c r="G544" i="9"/>
  <c r="F544" i="9"/>
  <c r="D544" i="9"/>
  <c r="E544" i="9" s="1"/>
  <c r="C544" i="9"/>
  <c r="G543" i="9"/>
  <c r="F543" i="9"/>
  <c r="D543" i="9"/>
  <c r="E543" i="9" s="1"/>
  <c r="C543" i="9"/>
  <c r="G542" i="9"/>
  <c r="F542" i="9"/>
  <c r="D542" i="9"/>
  <c r="C542" i="9"/>
  <c r="E542" i="9" s="1"/>
  <c r="G541" i="9"/>
  <c r="E541" i="9" s="1"/>
  <c r="F541" i="9"/>
  <c r="D541" i="9"/>
  <c r="C541" i="9"/>
  <c r="G540" i="9"/>
  <c r="F540" i="9"/>
  <c r="D540" i="9"/>
  <c r="E540" i="9" s="1"/>
  <c r="C540" i="9"/>
  <c r="G539" i="9"/>
  <c r="F539" i="9"/>
  <c r="E539" i="9"/>
  <c r="D539" i="9"/>
  <c r="C539" i="9"/>
  <c r="G538" i="9"/>
  <c r="F538" i="9"/>
  <c r="D538" i="9"/>
  <c r="E538" i="9" s="1"/>
  <c r="C538" i="9"/>
  <c r="G537" i="9"/>
  <c r="F537" i="9"/>
  <c r="D537" i="9"/>
  <c r="C537" i="9"/>
  <c r="G536" i="9"/>
  <c r="F536" i="9"/>
  <c r="D536" i="9"/>
  <c r="C536" i="9"/>
  <c r="E536" i="9" s="1"/>
  <c r="G535" i="9"/>
  <c r="E535" i="9" s="1"/>
  <c r="F535" i="9"/>
  <c r="D535" i="9"/>
  <c r="C535" i="9"/>
  <c r="G534" i="9"/>
  <c r="F534" i="9"/>
  <c r="D534" i="9"/>
  <c r="C534" i="9"/>
  <c r="G533" i="9"/>
  <c r="F533" i="9"/>
  <c r="E533" i="9"/>
  <c r="D533" i="9"/>
  <c r="C533" i="9"/>
  <c r="G532" i="9"/>
  <c r="F532" i="9"/>
  <c r="D532" i="9"/>
  <c r="E532" i="9" s="1"/>
  <c r="C532" i="9"/>
  <c r="G531" i="9"/>
  <c r="F531" i="9"/>
  <c r="D531" i="9"/>
  <c r="E531" i="9" s="1"/>
  <c r="C531" i="9"/>
  <c r="G530" i="9"/>
  <c r="F530" i="9"/>
  <c r="D530" i="9"/>
  <c r="C530" i="9"/>
  <c r="E530" i="9" s="1"/>
  <c r="G529" i="9"/>
  <c r="E529" i="9" s="1"/>
  <c r="F529" i="9"/>
  <c r="D529" i="9"/>
  <c r="C529" i="9"/>
  <c r="G528" i="9"/>
  <c r="F528" i="9"/>
  <c r="D528" i="9"/>
  <c r="E528" i="9" s="1"/>
  <c r="C528" i="9"/>
  <c r="G527" i="9"/>
  <c r="F527" i="9"/>
  <c r="E527" i="9"/>
  <c r="D527" i="9"/>
  <c r="C527" i="9"/>
  <c r="G526" i="9"/>
  <c r="F526" i="9"/>
  <c r="D526" i="9"/>
  <c r="E526" i="9" s="1"/>
  <c r="C526" i="9"/>
  <c r="G525" i="9"/>
  <c r="F525" i="9"/>
  <c r="D525" i="9"/>
  <c r="E525" i="9" s="1"/>
  <c r="C525" i="9"/>
  <c r="G524" i="9"/>
  <c r="F524" i="9"/>
  <c r="D524" i="9"/>
  <c r="C524" i="9"/>
  <c r="E524" i="9" s="1"/>
  <c r="G523" i="9"/>
  <c r="E523" i="9" s="1"/>
  <c r="F523" i="9"/>
  <c r="D523" i="9"/>
  <c r="C523" i="9"/>
  <c r="G522" i="9"/>
  <c r="F522" i="9"/>
  <c r="D522" i="9"/>
  <c r="C522" i="9"/>
  <c r="G521" i="9"/>
  <c r="F521" i="9"/>
  <c r="E521" i="9"/>
  <c r="D521" i="9"/>
  <c r="C521" i="9"/>
  <c r="G520" i="9"/>
  <c r="F520" i="9"/>
  <c r="D520" i="9"/>
  <c r="E520" i="9" s="1"/>
  <c r="C520" i="9"/>
  <c r="G519" i="9"/>
  <c r="F519" i="9"/>
  <c r="D519" i="9"/>
  <c r="E519" i="9" s="1"/>
  <c r="C519" i="9"/>
  <c r="G518" i="9"/>
  <c r="F518" i="9"/>
  <c r="D518" i="9"/>
  <c r="C518" i="9"/>
  <c r="E518" i="9" s="1"/>
  <c r="G517" i="9"/>
  <c r="E517" i="9" s="1"/>
  <c r="F517" i="9"/>
  <c r="D517" i="9"/>
  <c r="C517" i="9"/>
  <c r="G516" i="9"/>
  <c r="F516" i="9"/>
  <c r="D516" i="9"/>
  <c r="C516" i="9"/>
  <c r="G515" i="9"/>
  <c r="F515" i="9"/>
  <c r="E515" i="9"/>
  <c r="D515" i="9"/>
  <c r="C515" i="9"/>
  <c r="G514" i="9"/>
  <c r="F514" i="9"/>
  <c r="D514" i="9"/>
  <c r="E514" i="9" s="1"/>
  <c r="C514" i="9"/>
  <c r="G513" i="9"/>
  <c r="F513" i="9"/>
  <c r="D513" i="9"/>
  <c r="C513" i="9"/>
  <c r="G512" i="9"/>
  <c r="F512" i="9"/>
  <c r="D512" i="9"/>
  <c r="C512" i="9"/>
  <c r="E512" i="9" s="1"/>
  <c r="G511" i="9"/>
  <c r="E511" i="9" s="1"/>
  <c r="F511" i="9"/>
  <c r="D511" i="9"/>
  <c r="C511" i="9"/>
  <c r="G510" i="9"/>
  <c r="F510" i="9"/>
  <c r="D510" i="9"/>
  <c r="C510" i="9"/>
  <c r="G509" i="9"/>
  <c r="F509" i="9"/>
  <c r="E509" i="9"/>
  <c r="D509" i="9"/>
  <c r="C509" i="9"/>
  <c r="G508" i="9"/>
  <c r="F508" i="9"/>
  <c r="D508" i="9"/>
  <c r="E508" i="9" s="1"/>
  <c r="C508" i="9"/>
  <c r="G507" i="9"/>
  <c r="F507" i="9"/>
  <c r="D507" i="9"/>
  <c r="E507" i="9" s="1"/>
  <c r="C507" i="9"/>
  <c r="G506" i="9"/>
  <c r="F506" i="9"/>
  <c r="D506" i="9"/>
  <c r="E506" i="9" s="1"/>
  <c r="C506" i="9"/>
  <c r="G505" i="9"/>
  <c r="E505" i="9" s="1"/>
  <c r="F505" i="9"/>
  <c r="D505" i="9"/>
  <c r="C505" i="9"/>
  <c r="G504" i="9"/>
  <c r="F504" i="9"/>
  <c r="D504" i="9"/>
  <c r="E504" i="9" s="1"/>
  <c r="C504" i="9"/>
  <c r="G503" i="9"/>
  <c r="F503" i="9"/>
  <c r="E503" i="9"/>
  <c r="D503" i="9"/>
  <c r="C503" i="9"/>
  <c r="G502" i="9"/>
  <c r="F502" i="9"/>
  <c r="D502" i="9"/>
  <c r="E502" i="9" s="1"/>
  <c r="C502" i="9"/>
  <c r="G501" i="9"/>
  <c r="F501" i="9"/>
  <c r="D501" i="9"/>
  <c r="C501" i="9"/>
  <c r="G500" i="9"/>
  <c r="F500" i="9"/>
  <c r="D500" i="9"/>
  <c r="E500" i="9" s="1"/>
  <c r="C500" i="9"/>
  <c r="G499" i="9"/>
  <c r="E499" i="9" s="1"/>
  <c r="F499" i="9"/>
  <c r="D499" i="9"/>
  <c r="C499" i="9"/>
  <c r="G498" i="9"/>
  <c r="F498" i="9"/>
  <c r="D498" i="9"/>
  <c r="C498" i="9"/>
  <c r="G497" i="9"/>
  <c r="F497" i="9"/>
  <c r="E497" i="9"/>
  <c r="D497" i="9"/>
  <c r="C497" i="9"/>
  <c r="G496" i="9"/>
  <c r="F496" i="9"/>
  <c r="D496" i="9"/>
  <c r="E496" i="9" s="1"/>
  <c r="C496" i="9"/>
  <c r="G495" i="9"/>
  <c r="F495" i="9"/>
  <c r="D495" i="9"/>
  <c r="E495" i="9" s="1"/>
  <c r="C495" i="9"/>
  <c r="G494" i="9"/>
  <c r="F494" i="9"/>
  <c r="D494" i="9"/>
  <c r="E494" i="9" s="1"/>
  <c r="C494" i="9"/>
  <c r="G493" i="9"/>
  <c r="E493" i="9" s="1"/>
  <c r="F493" i="9"/>
  <c r="D493" i="9"/>
  <c r="C493" i="9"/>
  <c r="G492" i="9"/>
  <c r="F492" i="9"/>
  <c r="D492" i="9"/>
  <c r="E492" i="9" s="1"/>
  <c r="C492" i="9"/>
  <c r="G491" i="9"/>
  <c r="F491" i="9"/>
  <c r="E491" i="9"/>
  <c r="D491" i="9"/>
  <c r="C491" i="9"/>
  <c r="G490" i="9"/>
  <c r="F490" i="9"/>
  <c r="D490" i="9"/>
  <c r="E490" i="9" s="1"/>
  <c r="C490" i="9"/>
  <c r="G489" i="9"/>
  <c r="F489" i="9"/>
  <c r="D489" i="9"/>
  <c r="E489" i="9" s="1"/>
  <c r="C489" i="9"/>
  <c r="G488" i="9"/>
  <c r="F488" i="9"/>
  <c r="D488" i="9"/>
  <c r="E488" i="9" s="1"/>
  <c r="C488" i="9"/>
  <c r="G487" i="9"/>
  <c r="E487" i="9" s="1"/>
  <c r="F487" i="9"/>
  <c r="D487" i="9"/>
  <c r="C487" i="9"/>
  <c r="G486" i="9"/>
  <c r="F486" i="9"/>
  <c r="D486" i="9"/>
  <c r="C486" i="9"/>
  <c r="G485" i="9"/>
  <c r="F485" i="9"/>
  <c r="E485" i="9"/>
  <c r="D485" i="9"/>
  <c r="C485" i="9"/>
  <c r="G484" i="9"/>
  <c r="F484" i="9"/>
  <c r="D484" i="9"/>
  <c r="E484" i="9" s="1"/>
  <c r="C484" i="9"/>
  <c r="G483" i="9"/>
  <c r="F483" i="9"/>
  <c r="D483" i="9"/>
  <c r="E483" i="9" s="1"/>
  <c r="C483" i="9"/>
  <c r="G482" i="9"/>
  <c r="F482" i="9"/>
  <c r="D482" i="9"/>
  <c r="E482" i="9" s="1"/>
  <c r="C482" i="9"/>
  <c r="G481" i="9"/>
  <c r="E481" i="9" s="1"/>
  <c r="F481" i="9"/>
  <c r="D481" i="9"/>
  <c r="C481" i="9"/>
  <c r="G480" i="9"/>
  <c r="F480" i="9"/>
  <c r="D480" i="9"/>
  <c r="C480" i="9"/>
  <c r="G479" i="9"/>
  <c r="F479" i="9"/>
  <c r="E479" i="9"/>
  <c r="D479" i="9"/>
  <c r="C479" i="9"/>
  <c r="G478" i="9"/>
  <c r="F478" i="9"/>
  <c r="D478" i="9"/>
  <c r="E478" i="9" s="1"/>
  <c r="C478" i="9"/>
  <c r="G477" i="9"/>
  <c r="F477" i="9"/>
  <c r="D477" i="9"/>
  <c r="C477" i="9"/>
  <c r="G476" i="9"/>
  <c r="F476" i="9"/>
  <c r="D476" i="9"/>
  <c r="E476" i="9" s="1"/>
  <c r="C476" i="9"/>
  <c r="G475" i="9"/>
  <c r="E475" i="9" s="1"/>
  <c r="F475" i="9"/>
  <c r="D475" i="9"/>
  <c r="C475" i="9"/>
  <c r="G474" i="9"/>
  <c r="F474" i="9"/>
  <c r="D474" i="9"/>
  <c r="C474" i="9"/>
  <c r="G473" i="9"/>
  <c r="F473" i="9"/>
  <c r="E473" i="9"/>
  <c r="D473" i="9"/>
  <c r="C473" i="9"/>
  <c r="G472" i="9"/>
  <c r="F472" i="9"/>
  <c r="D472" i="9"/>
  <c r="E472" i="9" s="1"/>
  <c r="C472" i="9"/>
  <c r="G471" i="9"/>
  <c r="F471" i="9"/>
  <c r="D471" i="9"/>
  <c r="E471" i="9" s="1"/>
  <c r="C471" i="9"/>
  <c r="G470" i="9"/>
  <c r="F470" i="9"/>
  <c r="D470" i="9"/>
  <c r="E470" i="9" s="1"/>
  <c r="C470" i="9"/>
  <c r="G469" i="9"/>
  <c r="E469" i="9" s="1"/>
  <c r="F469" i="9"/>
  <c r="D469" i="9"/>
  <c r="C469" i="9"/>
  <c r="G468" i="9"/>
  <c r="F468" i="9"/>
  <c r="D468" i="9"/>
  <c r="E468" i="9" s="1"/>
  <c r="C468" i="9"/>
  <c r="G467" i="9"/>
  <c r="F467" i="9"/>
  <c r="E467" i="9"/>
  <c r="D467" i="9"/>
  <c r="C467" i="9"/>
  <c r="G466" i="9"/>
  <c r="F466" i="9"/>
  <c r="D466" i="9"/>
  <c r="E466" i="9" s="1"/>
  <c r="C466" i="9"/>
  <c r="G465" i="9"/>
  <c r="F465" i="9"/>
  <c r="D465" i="9"/>
  <c r="C465" i="9"/>
  <c r="G464" i="9"/>
  <c r="F464" i="9"/>
  <c r="D464" i="9"/>
  <c r="E464" i="9" s="1"/>
  <c r="C464" i="9"/>
  <c r="G463" i="9"/>
  <c r="E463" i="9" s="1"/>
  <c r="F463" i="9"/>
  <c r="D463" i="9"/>
  <c r="C463" i="9"/>
  <c r="G462" i="9"/>
  <c r="F462" i="9"/>
  <c r="D462" i="9"/>
  <c r="C462" i="9"/>
  <c r="G461" i="9"/>
  <c r="F461" i="9"/>
  <c r="E461" i="9"/>
  <c r="D461" i="9"/>
  <c r="C461" i="9"/>
  <c r="G460" i="9"/>
  <c r="F460" i="9"/>
  <c r="D460" i="9"/>
  <c r="E460" i="9" s="1"/>
  <c r="C460" i="9"/>
  <c r="G459" i="9"/>
  <c r="F459" i="9"/>
  <c r="D459" i="9"/>
  <c r="E459" i="9" s="1"/>
  <c r="C459" i="9"/>
  <c r="G458" i="9"/>
  <c r="F458" i="9"/>
  <c r="D458" i="9"/>
  <c r="E458" i="9" s="1"/>
  <c r="C458" i="9"/>
  <c r="G457" i="9"/>
  <c r="E457" i="9" s="1"/>
  <c r="F457" i="9"/>
  <c r="D457" i="9"/>
  <c r="C457" i="9"/>
  <c r="G456" i="9"/>
  <c r="F456" i="9"/>
  <c r="D456" i="9"/>
  <c r="E456" i="9" s="1"/>
  <c r="C456" i="9"/>
  <c r="G455" i="9"/>
  <c r="F455" i="9"/>
  <c r="E455" i="9"/>
  <c r="D455" i="9"/>
  <c r="C455" i="9"/>
  <c r="G454" i="9"/>
  <c r="F454" i="9"/>
  <c r="D454" i="9"/>
  <c r="E454" i="9" s="1"/>
  <c r="C454" i="9"/>
  <c r="G453" i="9"/>
  <c r="F453" i="9"/>
  <c r="D453" i="9"/>
  <c r="E453" i="9" s="1"/>
  <c r="C453" i="9"/>
  <c r="G452" i="9"/>
  <c r="F452" i="9"/>
  <c r="D452" i="9"/>
  <c r="E452" i="9" s="1"/>
  <c r="C452" i="9"/>
  <c r="G451" i="9"/>
  <c r="E451" i="9" s="1"/>
  <c r="F451" i="9"/>
  <c r="D451" i="9"/>
  <c r="C451" i="9"/>
  <c r="G450" i="9"/>
  <c r="F450" i="9"/>
  <c r="D450" i="9"/>
  <c r="C450" i="9"/>
  <c r="G449" i="9"/>
  <c r="F449" i="9"/>
  <c r="E449" i="9"/>
  <c r="D449" i="9"/>
  <c r="C449" i="9"/>
  <c r="G448" i="9"/>
  <c r="F448" i="9"/>
  <c r="D448" i="9"/>
  <c r="E448" i="9" s="1"/>
  <c r="C448" i="9"/>
  <c r="G447" i="9"/>
  <c r="F447" i="9"/>
  <c r="D447" i="9"/>
  <c r="E447" i="9" s="1"/>
  <c r="C447" i="9"/>
  <c r="G446" i="9"/>
  <c r="F446" i="9"/>
  <c r="D446" i="9"/>
  <c r="E446" i="9" s="1"/>
  <c r="C446" i="9"/>
  <c r="G445" i="9"/>
  <c r="E445" i="9" s="1"/>
  <c r="F445" i="9"/>
  <c r="D445" i="9"/>
  <c r="C445" i="9"/>
  <c r="G444" i="9"/>
  <c r="F444" i="9"/>
  <c r="D444" i="9"/>
  <c r="C444" i="9"/>
  <c r="G443" i="9"/>
  <c r="F443" i="9"/>
  <c r="E443" i="9"/>
  <c r="D443" i="9"/>
  <c r="C443" i="9"/>
  <c r="G442" i="9"/>
  <c r="F442" i="9"/>
  <c r="D442" i="9"/>
  <c r="E442" i="9" s="1"/>
  <c r="C442" i="9"/>
  <c r="G441" i="9"/>
  <c r="F441" i="9"/>
  <c r="D441" i="9"/>
  <c r="C441" i="9"/>
  <c r="G440" i="9"/>
  <c r="F440" i="9"/>
  <c r="D440" i="9"/>
  <c r="E440" i="9" s="1"/>
  <c r="C440" i="9"/>
  <c r="G439" i="9"/>
  <c r="F439" i="9"/>
  <c r="E439" i="9"/>
  <c r="D439" i="9"/>
  <c r="C439" i="9"/>
  <c r="G438" i="9"/>
  <c r="F438" i="9"/>
  <c r="D438" i="9"/>
  <c r="E438" i="9" s="1"/>
  <c r="C438" i="9"/>
  <c r="G437" i="9"/>
  <c r="F437" i="9"/>
  <c r="D437" i="9"/>
  <c r="C437" i="9"/>
  <c r="E437" i="9" s="1"/>
  <c r="G436" i="9"/>
  <c r="F436" i="9"/>
  <c r="D436" i="9"/>
  <c r="E436" i="9" s="1"/>
  <c r="C436" i="9"/>
  <c r="G435" i="9"/>
  <c r="F435" i="9"/>
  <c r="D435" i="9"/>
  <c r="C435" i="9"/>
  <c r="G434" i="9"/>
  <c r="F434" i="9"/>
  <c r="D434" i="9"/>
  <c r="C434" i="9"/>
  <c r="G433" i="9"/>
  <c r="F433" i="9"/>
  <c r="E433" i="9"/>
  <c r="D433" i="9"/>
  <c r="C433" i="9"/>
  <c r="G432" i="9"/>
  <c r="F432" i="9"/>
  <c r="D432" i="9"/>
  <c r="E432" i="9" s="1"/>
  <c r="C432" i="9"/>
  <c r="G431" i="9"/>
  <c r="F431" i="9"/>
  <c r="E431" i="9"/>
  <c r="D431" i="9"/>
  <c r="C431" i="9"/>
  <c r="G430" i="9"/>
  <c r="F430" i="9"/>
  <c r="D430" i="9"/>
  <c r="E430" i="9" s="1"/>
  <c r="C430" i="9"/>
  <c r="G429" i="9"/>
  <c r="F429" i="9"/>
  <c r="D429" i="9"/>
  <c r="E429" i="9" s="1"/>
  <c r="C429" i="9"/>
  <c r="G428" i="9"/>
  <c r="F428" i="9"/>
  <c r="D428" i="9"/>
  <c r="C428" i="9"/>
  <c r="G427" i="9"/>
  <c r="E427" i="9" s="1"/>
  <c r="F427" i="9"/>
  <c r="D427" i="9"/>
  <c r="C427" i="9"/>
  <c r="G426" i="9"/>
  <c r="F426" i="9"/>
  <c r="D426" i="9"/>
  <c r="C426" i="9"/>
  <c r="G425" i="9"/>
  <c r="F425" i="9"/>
  <c r="E425" i="9"/>
  <c r="D425" i="9"/>
  <c r="C425" i="9"/>
  <c r="G424" i="9"/>
  <c r="F424" i="9"/>
  <c r="D424" i="9"/>
  <c r="E424" i="9" s="1"/>
  <c r="C424" i="9"/>
  <c r="G423" i="9"/>
  <c r="F423" i="9"/>
  <c r="D423" i="9"/>
  <c r="C423" i="9"/>
  <c r="G422" i="9"/>
  <c r="F422" i="9"/>
  <c r="D422" i="9"/>
  <c r="C422" i="9"/>
  <c r="G421" i="9"/>
  <c r="F421" i="9"/>
  <c r="E421" i="9"/>
  <c r="D421" i="9"/>
  <c r="C421" i="9"/>
  <c r="G420" i="9"/>
  <c r="F420" i="9"/>
  <c r="D420" i="9"/>
  <c r="E420" i="9" s="1"/>
  <c r="C420" i="9"/>
  <c r="G419" i="9"/>
  <c r="F419" i="9"/>
  <c r="D419" i="9"/>
  <c r="C419" i="9"/>
  <c r="E419" i="9" s="1"/>
  <c r="G418" i="9"/>
  <c r="F418" i="9"/>
  <c r="D418" i="9"/>
  <c r="E418" i="9" s="1"/>
  <c r="C418" i="9"/>
  <c r="G417" i="9"/>
  <c r="F417" i="9"/>
  <c r="D417" i="9"/>
  <c r="C417" i="9"/>
  <c r="G416" i="9"/>
  <c r="F416" i="9"/>
  <c r="D416" i="9"/>
  <c r="C416" i="9"/>
  <c r="G415" i="9"/>
  <c r="F415" i="9"/>
  <c r="E415" i="9"/>
  <c r="D415" i="9"/>
  <c r="C415" i="9"/>
  <c r="G414" i="9"/>
  <c r="F414" i="9"/>
  <c r="D414" i="9"/>
  <c r="E414" i="9" s="1"/>
  <c r="C414" i="9"/>
  <c r="G413" i="9"/>
  <c r="F413" i="9"/>
  <c r="E413" i="9"/>
  <c r="D413" i="9"/>
  <c r="C413" i="9"/>
  <c r="G412" i="9"/>
  <c r="F412" i="9"/>
  <c r="D412" i="9"/>
  <c r="E412" i="9" s="1"/>
  <c r="C412" i="9"/>
  <c r="G411" i="9"/>
  <c r="F411" i="9"/>
  <c r="D411" i="9"/>
  <c r="E411" i="9" s="1"/>
  <c r="C411" i="9"/>
  <c r="G410" i="9"/>
  <c r="F410" i="9"/>
  <c r="D410" i="9"/>
  <c r="C410" i="9"/>
  <c r="G409" i="9"/>
  <c r="E409" i="9" s="1"/>
  <c r="F409" i="9"/>
  <c r="D409" i="9"/>
  <c r="C409" i="9"/>
  <c r="G408" i="9"/>
  <c r="F408" i="9"/>
  <c r="D408" i="9"/>
  <c r="C408" i="9"/>
  <c r="G407" i="9"/>
  <c r="F407" i="9"/>
  <c r="E407" i="9"/>
  <c r="D407" i="9"/>
  <c r="C407" i="9"/>
  <c r="G406" i="9"/>
  <c r="F406" i="9"/>
  <c r="D406" i="9"/>
  <c r="E406" i="9" s="1"/>
  <c r="C406" i="9"/>
  <c r="G405" i="9"/>
  <c r="F405" i="9"/>
  <c r="D405" i="9"/>
  <c r="C405" i="9"/>
  <c r="G404" i="9"/>
  <c r="F404" i="9"/>
  <c r="D404" i="9"/>
  <c r="C404" i="9"/>
  <c r="G403" i="9"/>
  <c r="F403" i="9"/>
  <c r="E403" i="9"/>
  <c r="D403" i="9"/>
  <c r="C403" i="9"/>
  <c r="G402" i="9"/>
  <c r="F402" i="9"/>
  <c r="D402" i="9"/>
  <c r="E402" i="9" s="1"/>
  <c r="C402" i="9"/>
  <c r="G401" i="9"/>
  <c r="F401" i="9"/>
  <c r="D401" i="9"/>
  <c r="C401" i="9"/>
  <c r="E401" i="9" s="1"/>
  <c r="G400" i="9"/>
  <c r="F400" i="9"/>
  <c r="E400" i="9" s="1"/>
  <c r="D400" i="9"/>
  <c r="C400" i="9"/>
  <c r="G399" i="9"/>
  <c r="E399" i="9" s="1"/>
  <c r="F399" i="9"/>
  <c r="D399" i="9"/>
  <c r="C399" i="9"/>
  <c r="G398" i="9"/>
  <c r="F398" i="9"/>
  <c r="D398" i="9"/>
  <c r="E398" i="9" s="1"/>
  <c r="C398" i="9"/>
  <c r="G397" i="9"/>
  <c r="F397" i="9"/>
  <c r="E397" i="9"/>
  <c r="D397" i="9"/>
  <c r="C397" i="9"/>
  <c r="G396" i="9"/>
  <c r="F396" i="9"/>
  <c r="D396" i="9"/>
  <c r="E396" i="9" s="1"/>
  <c r="C396" i="9"/>
  <c r="G395" i="9"/>
  <c r="F395" i="9"/>
  <c r="D395" i="9"/>
  <c r="C395" i="9"/>
  <c r="E395" i="9" s="1"/>
  <c r="G394" i="9"/>
  <c r="F394" i="9"/>
  <c r="E394" i="9" s="1"/>
  <c r="D394" i="9"/>
  <c r="C394" i="9"/>
  <c r="G393" i="9"/>
  <c r="E393" i="9" s="1"/>
  <c r="F393" i="9"/>
  <c r="D393" i="9"/>
  <c r="C393" i="9"/>
  <c r="G392" i="9"/>
  <c r="F392" i="9"/>
  <c r="D392" i="9"/>
  <c r="E392" i="9" s="1"/>
  <c r="C392" i="9"/>
  <c r="G391" i="9"/>
  <c r="F391" i="9"/>
  <c r="E391" i="9"/>
  <c r="D391" i="9"/>
  <c r="C391" i="9"/>
  <c r="G390" i="9"/>
  <c r="F390" i="9"/>
  <c r="D390" i="9"/>
  <c r="E390" i="9" s="1"/>
  <c r="C390" i="9"/>
  <c r="G389" i="9"/>
  <c r="F389" i="9"/>
  <c r="D389" i="9"/>
  <c r="C389" i="9"/>
  <c r="E389" i="9" s="1"/>
  <c r="G388" i="9"/>
  <c r="F388" i="9"/>
  <c r="E388" i="9" s="1"/>
  <c r="D388" i="9"/>
  <c r="C388" i="9"/>
  <c r="G387" i="9"/>
  <c r="E387" i="9" s="1"/>
  <c r="F387" i="9"/>
  <c r="D387" i="9"/>
  <c r="C387" i="9"/>
  <c r="G386" i="9"/>
  <c r="F386" i="9"/>
  <c r="D386" i="9"/>
  <c r="E386" i="9" s="1"/>
  <c r="C386" i="9"/>
  <c r="G385" i="9"/>
  <c r="F385" i="9"/>
  <c r="E385" i="9"/>
  <c r="D385" i="9"/>
  <c r="C385" i="9"/>
  <c r="G384" i="9"/>
  <c r="F384" i="9"/>
  <c r="D384" i="9"/>
  <c r="E384" i="9" s="1"/>
  <c r="C384" i="9"/>
  <c r="G383" i="9"/>
  <c r="F383" i="9"/>
  <c r="D383" i="9"/>
  <c r="C383" i="9"/>
  <c r="E383" i="9" s="1"/>
  <c r="G382" i="9"/>
  <c r="F382" i="9"/>
  <c r="E382" i="9" s="1"/>
  <c r="D382" i="9"/>
  <c r="C382" i="9"/>
  <c r="G381" i="9"/>
  <c r="E381" i="9" s="1"/>
  <c r="F381" i="9"/>
  <c r="D381" i="9"/>
  <c r="C381" i="9"/>
  <c r="G380" i="9"/>
  <c r="F380" i="9"/>
  <c r="D380" i="9"/>
  <c r="E380" i="9" s="1"/>
  <c r="C380" i="9"/>
  <c r="G379" i="9"/>
  <c r="F379" i="9"/>
  <c r="E379" i="9"/>
  <c r="D379" i="9"/>
  <c r="C379" i="9"/>
  <c r="G378" i="9"/>
  <c r="F378" i="9"/>
  <c r="D378" i="9"/>
  <c r="E378" i="9" s="1"/>
  <c r="C378" i="9"/>
  <c r="G377" i="9"/>
  <c r="F377" i="9"/>
  <c r="D377" i="9"/>
  <c r="C377" i="9"/>
  <c r="E377" i="9" s="1"/>
  <c r="G376" i="9"/>
  <c r="F376" i="9"/>
  <c r="E376" i="9" s="1"/>
  <c r="D376" i="9"/>
  <c r="C376" i="9"/>
  <c r="G375" i="9"/>
  <c r="E375" i="9" s="1"/>
  <c r="F375" i="9"/>
  <c r="D375" i="9"/>
  <c r="C375" i="9"/>
  <c r="G374" i="9"/>
  <c r="F374" i="9"/>
  <c r="D374" i="9"/>
  <c r="E374" i="9" s="1"/>
  <c r="C374" i="9"/>
  <c r="G373" i="9"/>
  <c r="F373" i="9"/>
  <c r="E373" i="9"/>
  <c r="D373" i="9"/>
  <c r="C373" i="9"/>
  <c r="G372" i="9"/>
  <c r="F372" i="9"/>
  <c r="D372" i="9"/>
  <c r="E372" i="9" s="1"/>
  <c r="C372" i="9"/>
  <c r="G371" i="9"/>
  <c r="F371" i="9"/>
  <c r="D371" i="9"/>
  <c r="C371" i="9"/>
  <c r="E371" i="9" s="1"/>
  <c r="G370" i="9"/>
  <c r="F370" i="9"/>
  <c r="E370" i="9" s="1"/>
  <c r="D370" i="9"/>
  <c r="C370" i="9"/>
  <c r="G369" i="9"/>
  <c r="E369" i="9" s="1"/>
  <c r="F369" i="9"/>
  <c r="D369" i="9"/>
  <c r="C369" i="9"/>
  <c r="G368" i="9"/>
  <c r="F368" i="9"/>
  <c r="D368" i="9"/>
  <c r="E368" i="9" s="1"/>
  <c r="C368" i="9"/>
  <c r="G367" i="9"/>
  <c r="F367" i="9"/>
  <c r="E367" i="9"/>
  <c r="D367" i="9"/>
  <c r="C367" i="9"/>
  <c r="G366" i="9"/>
  <c r="F366" i="9"/>
  <c r="D366" i="9"/>
  <c r="E366" i="9" s="1"/>
  <c r="C366" i="9"/>
  <c r="G365" i="9"/>
  <c r="F365" i="9"/>
  <c r="D365" i="9"/>
  <c r="C365" i="9"/>
  <c r="E365" i="9" s="1"/>
  <c r="G364" i="9"/>
  <c r="F364" i="9"/>
  <c r="E364" i="9" s="1"/>
  <c r="D364" i="9"/>
  <c r="C364" i="9"/>
  <c r="G363" i="9"/>
  <c r="E363" i="9" s="1"/>
  <c r="F363" i="9"/>
  <c r="D363" i="9"/>
  <c r="C363" i="9"/>
  <c r="G362" i="9"/>
  <c r="F362" i="9"/>
  <c r="D362" i="9"/>
  <c r="E362" i="9" s="1"/>
  <c r="C362" i="9"/>
  <c r="G361" i="9"/>
  <c r="F361" i="9"/>
  <c r="E361" i="9"/>
  <c r="D361" i="9"/>
  <c r="C361" i="9"/>
  <c r="G360" i="9"/>
  <c r="F360" i="9"/>
  <c r="D360" i="9"/>
  <c r="E360" i="9" s="1"/>
  <c r="C360" i="9"/>
  <c r="G359" i="9"/>
  <c r="F359" i="9"/>
  <c r="D359" i="9"/>
  <c r="C359" i="9"/>
  <c r="E359" i="9" s="1"/>
  <c r="G358" i="9"/>
  <c r="F358" i="9"/>
  <c r="E358" i="9" s="1"/>
  <c r="D358" i="9"/>
  <c r="C358" i="9"/>
  <c r="G357" i="9"/>
  <c r="E357" i="9" s="1"/>
  <c r="F357" i="9"/>
  <c r="D357" i="9"/>
  <c r="C357" i="9"/>
  <c r="G356" i="9"/>
  <c r="F356" i="9"/>
  <c r="D356" i="9"/>
  <c r="E356" i="9" s="1"/>
  <c r="C356" i="9"/>
  <c r="G355" i="9"/>
  <c r="F355" i="9"/>
  <c r="E355" i="9"/>
  <c r="D355" i="9"/>
  <c r="C355" i="9"/>
  <c r="G354" i="9"/>
  <c r="F354" i="9"/>
  <c r="D354" i="9"/>
  <c r="E354" i="9" s="1"/>
  <c r="C354" i="9"/>
  <c r="G353" i="9"/>
  <c r="F353" i="9"/>
  <c r="D353" i="9"/>
  <c r="C353" i="9"/>
  <c r="E353" i="9" s="1"/>
  <c r="G352" i="9"/>
  <c r="F352" i="9"/>
  <c r="E352" i="9" s="1"/>
  <c r="D352" i="9"/>
  <c r="C352" i="9"/>
  <c r="G351" i="9"/>
  <c r="E351" i="9" s="1"/>
  <c r="F351" i="9"/>
  <c r="D351" i="9"/>
  <c r="C351" i="9"/>
  <c r="G350" i="9"/>
  <c r="F350" i="9"/>
  <c r="D350" i="9"/>
  <c r="E350" i="9" s="1"/>
  <c r="C350" i="9"/>
  <c r="G349" i="9"/>
  <c r="F349" i="9"/>
  <c r="E349" i="9"/>
  <c r="D349" i="9"/>
  <c r="C349" i="9"/>
  <c r="G348" i="9"/>
  <c r="F348" i="9"/>
  <c r="D348" i="9"/>
  <c r="E348" i="9" s="1"/>
  <c r="C348" i="9"/>
  <c r="G347" i="9"/>
  <c r="F347" i="9"/>
  <c r="D347" i="9"/>
  <c r="C347" i="9"/>
  <c r="E347" i="9" s="1"/>
  <c r="G346" i="9"/>
  <c r="F346" i="9"/>
  <c r="E346" i="9" s="1"/>
  <c r="D346" i="9"/>
  <c r="C346" i="9"/>
  <c r="G345" i="9"/>
  <c r="E345" i="9" s="1"/>
  <c r="F345" i="9"/>
  <c r="D345" i="9"/>
  <c r="C345" i="9"/>
  <c r="G344" i="9"/>
  <c r="F344" i="9"/>
  <c r="D344" i="9"/>
  <c r="E344" i="9" s="1"/>
  <c r="C344" i="9"/>
  <c r="G343" i="9"/>
  <c r="F343" i="9"/>
  <c r="E343" i="9"/>
  <c r="D343" i="9"/>
  <c r="C343" i="9"/>
  <c r="G342" i="9"/>
  <c r="F342" i="9"/>
  <c r="D342" i="9"/>
  <c r="E342" i="9" s="1"/>
  <c r="C342" i="9"/>
  <c r="G341" i="9"/>
  <c r="F341" i="9"/>
  <c r="D341" i="9"/>
  <c r="C341" i="9"/>
  <c r="E341" i="9" s="1"/>
  <c r="G340" i="9"/>
  <c r="F340" i="9"/>
  <c r="E340" i="9" s="1"/>
  <c r="D340" i="9"/>
  <c r="C340" i="9"/>
  <c r="G339" i="9"/>
  <c r="E339" i="9" s="1"/>
  <c r="F339" i="9"/>
  <c r="D339" i="9"/>
  <c r="C339" i="9"/>
  <c r="G338" i="9"/>
  <c r="F338" i="9"/>
  <c r="D338" i="9"/>
  <c r="E338" i="9" s="1"/>
  <c r="C338" i="9"/>
  <c r="G337" i="9"/>
  <c r="F337" i="9"/>
  <c r="E337" i="9"/>
  <c r="D337" i="9"/>
  <c r="C337" i="9"/>
  <c r="G336" i="9"/>
  <c r="F336" i="9"/>
  <c r="D336" i="9"/>
  <c r="E336" i="9" s="1"/>
  <c r="C336" i="9"/>
  <c r="G335" i="9"/>
  <c r="F335" i="9"/>
  <c r="D335" i="9"/>
  <c r="C335" i="9"/>
  <c r="E335" i="9" s="1"/>
  <c r="G334" i="9"/>
  <c r="F334" i="9"/>
  <c r="E334" i="9" s="1"/>
  <c r="D334" i="9"/>
  <c r="C334" i="9"/>
  <c r="G333" i="9"/>
  <c r="E333" i="9" s="1"/>
  <c r="F333" i="9"/>
  <c r="D333" i="9"/>
  <c r="C333" i="9"/>
  <c r="G332" i="9"/>
  <c r="F332" i="9"/>
  <c r="D332" i="9"/>
  <c r="E332" i="9" s="1"/>
  <c r="C332" i="9"/>
  <c r="G331" i="9"/>
  <c r="F331" i="9"/>
  <c r="E331" i="9"/>
  <c r="D331" i="9"/>
  <c r="C331" i="9"/>
  <c r="G330" i="9"/>
  <c r="F330" i="9"/>
  <c r="D330" i="9"/>
  <c r="E330" i="9" s="1"/>
  <c r="C330" i="9"/>
  <c r="G329" i="9"/>
  <c r="F329" i="9"/>
  <c r="D329" i="9"/>
  <c r="C329" i="9"/>
  <c r="E329" i="9" s="1"/>
  <c r="G328" i="9"/>
  <c r="F328" i="9"/>
  <c r="E328" i="9" s="1"/>
  <c r="D328" i="9"/>
  <c r="C328" i="9"/>
  <c r="G327" i="9"/>
  <c r="E327" i="9" s="1"/>
  <c r="F327" i="9"/>
  <c r="D327" i="9"/>
  <c r="C327" i="9"/>
  <c r="G326" i="9"/>
  <c r="F326" i="9"/>
  <c r="D326" i="9"/>
  <c r="E326" i="9" s="1"/>
  <c r="C326" i="9"/>
  <c r="G325" i="9"/>
  <c r="F325" i="9"/>
  <c r="E325" i="9"/>
  <c r="D325" i="9"/>
  <c r="C325" i="9"/>
  <c r="G324" i="9"/>
  <c r="F324" i="9"/>
  <c r="D324" i="9"/>
  <c r="E324" i="9" s="1"/>
  <c r="C324" i="9"/>
  <c r="G323" i="9"/>
  <c r="F323" i="9"/>
  <c r="D323" i="9"/>
  <c r="C323" i="9"/>
  <c r="E323" i="9" s="1"/>
  <c r="G322" i="9"/>
  <c r="F322" i="9"/>
  <c r="E322" i="9" s="1"/>
  <c r="D322" i="9"/>
  <c r="C322" i="9"/>
  <c r="G321" i="9"/>
  <c r="E321" i="9" s="1"/>
  <c r="F321" i="9"/>
  <c r="D321" i="9"/>
  <c r="C321" i="9"/>
  <c r="G320" i="9"/>
  <c r="F320" i="9"/>
  <c r="D320" i="9"/>
  <c r="E320" i="9" s="1"/>
  <c r="C320" i="9"/>
  <c r="G319" i="9"/>
  <c r="F319" i="9"/>
  <c r="E319" i="9"/>
  <c r="D319" i="9"/>
  <c r="C319" i="9"/>
  <c r="G318" i="9"/>
  <c r="F318" i="9"/>
  <c r="D318" i="9"/>
  <c r="E318" i="9" s="1"/>
  <c r="C318" i="9"/>
  <c r="G317" i="9"/>
  <c r="F317" i="9"/>
  <c r="D317" i="9"/>
  <c r="C317" i="9"/>
  <c r="E317" i="9" s="1"/>
  <c r="G316" i="9"/>
  <c r="F316" i="9"/>
  <c r="E316" i="9" s="1"/>
  <c r="D316" i="9"/>
  <c r="C316" i="9"/>
  <c r="G315" i="9"/>
  <c r="E315" i="9" s="1"/>
  <c r="F315" i="9"/>
  <c r="D315" i="9"/>
  <c r="C315" i="9"/>
  <c r="G314" i="9"/>
  <c r="F314" i="9"/>
  <c r="D314" i="9"/>
  <c r="E314" i="9" s="1"/>
  <c r="C314" i="9"/>
  <c r="G313" i="9"/>
  <c r="F313" i="9"/>
  <c r="E313" i="9"/>
  <c r="D313" i="9"/>
  <c r="C313" i="9"/>
  <c r="G312" i="9"/>
  <c r="F312" i="9"/>
  <c r="D312" i="9"/>
  <c r="E312" i="9" s="1"/>
  <c r="C312" i="9"/>
  <c r="G311" i="9"/>
  <c r="F311" i="9"/>
  <c r="D311" i="9"/>
  <c r="C311" i="9"/>
  <c r="E311" i="9" s="1"/>
  <c r="G310" i="9"/>
  <c r="F310" i="9"/>
  <c r="E310" i="9" s="1"/>
  <c r="D310" i="9"/>
  <c r="C310" i="9"/>
  <c r="G309" i="9"/>
  <c r="E309" i="9" s="1"/>
  <c r="F309" i="9"/>
  <c r="D309" i="9"/>
  <c r="C309" i="9"/>
  <c r="G308" i="9"/>
  <c r="F308" i="9"/>
  <c r="D308" i="9"/>
  <c r="E308" i="9" s="1"/>
  <c r="C308" i="9"/>
  <c r="G307" i="9"/>
  <c r="F307" i="9"/>
  <c r="E307" i="9"/>
  <c r="D307" i="9"/>
  <c r="C307" i="9"/>
  <c r="G306" i="9"/>
  <c r="F306" i="9"/>
  <c r="D306" i="9"/>
  <c r="E306" i="9" s="1"/>
  <c r="C306" i="9"/>
  <c r="G305" i="9"/>
  <c r="F305" i="9"/>
  <c r="D305" i="9"/>
  <c r="C305" i="9"/>
  <c r="E305" i="9" s="1"/>
  <c r="G304" i="9"/>
  <c r="F304" i="9"/>
  <c r="E304" i="9" s="1"/>
  <c r="D304" i="9"/>
  <c r="C304" i="9"/>
  <c r="G303" i="9"/>
  <c r="E303" i="9" s="1"/>
  <c r="F303" i="9"/>
  <c r="D303" i="9"/>
  <c r="C303" i="9"/>
  <c r="G302" i="9"/>
  <c r="F302" i="9"/>
  <c r="D302" i="9"/>
  <c r="E302" i="9" s="1"/>
  <c r="C302" i="9"/>
  <c r="G301" i="9"/>
  <c r="F301" i="9"/>
  <c r="E301" i="9"/>
  <c r="D301" i="9"/>
  <c r="C301" i="9"/>
  <c r="G300" i="9"/>
  <c r="F300" i="9"/>
  <c r="D300" i="9"/>
  <c r="E300" i="9" s="1"/>
  <c r="C300" i="9"/>
  <c r="G299" i="9"/>
  <c r="F299" i="9"/>
  <c r="D299" i="9"/>
  <c r="C299" i="9"/>
  <c r="E299" i="9" s="1"/>
  <c r="G298" i="9"/>
  <c r="F298" i="9"/>
  <c r="E298" i="9" s="1"/>
  <c r="D298" i="9"/>
  <c r="C298" i="9"/>
  <c r="G297" i="9"/>
  <c r="E297" i="9" s="1"/>
  <c r="F297" i="9"/>
  <c r="D297" i="9"/>
  <c r="C297" i="9"/>
  <c r="G296" i="9"/>
  <c r="F296" i="9"/>
  <c r="D296" i="9"/>
  <c r="E296" i="9" s="1"/>
  <c r="C296" i="9"/>
  <c r="G295" i="9"/>
  <c r="F295" i="9"/>
  <c r="E295" i="9"/>
  <c r="D295" i="9"/>
  <c r="C295" i="9"/>
  <c r="G294" i="9"/>
  <c r="F294" i="9"/>
  <c r="D294" i="9"/>
  <c r="E294" i="9" s="1"/>
  <c r="C294" i="9"/>
  <c r="G293" i="9"/>
  <c r="F293" i="9"/>
  <c r="D293" i="9"/>
  <c r="C293" i="9"/>
  <c r="E293" i="9" s="1"/>
  <c r="G292" i="9"/>
  <c r="F292" i="9"/>
  <c r="E292" i="9" s="1"/>
  <c r="D292" i="9"/>
  <c r="C292" i="9"/>
  <c r="G291" i="9"/>
  <c r="E291" i="9" s="1"/>
  <c r="F291" i="9"/>
  <c r="D291" i="9"/>
  <c r="C291" i="9"/>
  <c r="G290" i="9"/>
  <c r="F290" i="9"/>
  <c r="D290" i="9"/>
  <c r="E290" i="9" s="1"/>
  <c r="C290" i="9"/>
  <c r="G289" i="9"/>
  <c r="F289" i="9"/>
  <c r="E289" i="9"/>
  <c r="D289" i="9"/>
  <c r="C289" i="9"/>
  <c r="G288" i="9"/>
  <c r="F288" i="9"/>
  <c r="D288" i="9"/>
  <c r="E288" i="9" s="1"/>
  <c r="C288" i="9"/>
  <c r="G287" i="9"/>
  <c r="F287" i="9"/>
  <c r="D287" i="9"/>
  <c r="C287" i="9"/>
  <c r="E287" i="9" s="1"/>
  <c r="G286" i="9"/>
  <c r="F286" i="9"/>
  <c r="E286" i="9" s="1"/>
  <c r="D286" i="9"/>
  <c r="C286" i="9"/>
  <c r="G285" i="9"/>
  <c r="E285" i="9" s="1"/>
  <c r="F285" i="9"/>
  <c r="D285" i="9"/>
  <c r="C285" i="9"/>
  <c r="G284" i="9"/>
  <c r="F284" i="9"/>
  <c r="D284" i="9"/>
  <c r="E284" i="9" s="1"/>
  <c r="C284" i="9"/>
  <c r="G283" i="9"/>
  <c r="F283" i="9"/>
  <c r="E283" i="9"/>
  <c r="D283" i="9"/>
  <c r="C283" i="9"/>
  <c r="G282" i="9"/>
  <c r="F282" i="9"/>
  <c r="D282" i="9"/>
  <c r="E282" i="9" s="1"/>
  <c r="C282" i="9"/>
  <c r="G281" i="9"/>
  <c r="F281" i="9"/>
  <c r="D281" i="9"/>
  <c r="C281" i="9"/>
  <c r="E281" i="9" s="1"/>
  <c r="G280" i="9"/>
  <c r="F280" i="9"/>
  <c r="E280" i="9" s="1"/>
  <c r="D280" i="9"/>
  <c r="C280" i="9"/>
  <c r="G279" i="9"/>
  <c r="E279" i="9" s="1"/>
  <c r="F279" i="9"/>
  <c r="D279" i="9"/>
  <c r="C279" i="9"/>
  <c r="G278" i="9"/>
  <c r="F278" i="9"/>
  <c r="D278" i="9"/>
  <c r="E278" i="9" s="1"/>
  <c r="C278" i="9"/>
  <c r="G277" i="9"/>
  <c r="F277" i="9"/>
  <c r="E277" i="9"/>
  <c r="D277" i="9"/>
  <c r="C277" i="9"/>
  <c r="G276" i="9"/>
  <c r="F276" i="9"/>
  <c r="D276" i="9"/>
  <c r="E276" i="9" s="1"/>
  <c r="C276" i="9"/>
  <c r="G275" i="9"/>
  <c r="F275" i="9"/>
  <c r="D275" i="9"/>
  <c r="C275" i="9"/>
  <c r="E275" i="9" s="1"/>
  <c r="G274" i="9"/>
  <c r="F274" i="9"/>
  <c r="E274" i="9" s="1"/>
  <c r="D274" i="9"/>
  <c r="C274" i="9"/>
  <c r="G273" i="9"/>
  <c r="E273" i="9" s="1"/>
  <c r="F273" i="9"/>
  <c r="D273" i="9"/>
  <c r="C273" i="9"/>
  <c r="G272" i="9"/>
  <c r="F272" i="9"/>
  <c r="D272" i="9"/>
  <c r="E272" i="9" s="1"/>
  <c r="C272" i="9"/>
  <c r="G271" i="9"/>
  <c r="F271" i="9"/>
  <c r="E271" i="9"/>
  <c r="D271" i="9"/>
  <c r="C271" i="9"/>
  <c r="G270" i="9"/>
  <c r="F270" i="9"/>
  <c r="D270" i="9"/>
  <c r="E270" i="9" s="1"/>
  <c r="C270" i="9"/>
  <c r="G269" i="9"/>
  <c r="F269" i="9"/>
  <c r="D269" i="9"/>
  <c r="C269" i="9"/>
  <c r="E269" i="9" s="1"/>
  <c r="G268" i="9"/>
  <c r="F268" i="9"/>
  <c r="E268" i="9" s="1"/>
  <c r="D268" i="9"/>
  <c r="C268" i="9"/>
  <c r="G267" i="9"/>
  <c r="E267" i="9" s="1"/>
  <c r="F267" i="9"/>
  <c r="D267" i="9"/>
  <c r="C267" i="9"/>
  <c r="G266" i="9"/>
  <c r="F266" i="9"/>
  <c r="D266" i="9"/>
  <c r="E266" i="9" s="1"/>
  <c r="C266" i="9"/>
  <c r="G265" i="9"/>
  <c r="F265" i="9"/>
  <c r="E265" i="9"/>
  <c r="D265" i="9"/>
  <c r="C265" i="9"/>
  <c r="G264" i="9"/>
  <c r="F264" i="9"/>
  <c r="D264" i="9"/>
  <c r="E264" i="9" s="1"/>
  <c r="C264" i="9"/>
  <c r="G263" i="9"/>
  <c r="F263" i="9"/>
  <c r="D263" i="9"/>
  <c r="C263" i="9"/>
  <c r="E263" i="9" s="1"/>
  <c r="G262" i="9"/>
  <c r="F262" i="9"/>
  <c r="E262" i="9" s="1"/>
  <c r="D262" i="9"/>
  <c r="C262" i="9"/>
  <c r="G261" i="9"/>
  <c r="E261" i="9" s="1"/>
  <c r="F261" i="9"/>
  <c r="D261" i="9"/>
  <c r="C261" i="9"/>
  <c r="G260" i="9"/>
  <c r="F260" i="9"/>
  <c r="D260" i="9"/>
  <c r="E260" i="9" s="1"/>
  <c r="C260" i="9"/>
  <c r="G259" i="9"/>
  <c r="F259" i="9"/>
  <c r="E259" i="9"/>
  <c r="D259" i="9"/>
  <c r="C259" i="9"/>
  <c r="G258" i="9"/>
  <c r="F258" i="9"/>
  <c r="D258" i="9"/>
  <c r="E258" i="9" s="1"/>
  <c r="C258" i="9"/>
  <c r="G257" i="9"/>
  <c r="F257" i="9"/>
  <c r="D257" i="9"/>
  <c r="C257" i="9"/>
  <c r="E257" i="9" s="1"/>
  <c r="G256" i="9"/>
  <c r="F256" i="9"/>
  <c r="E256" i="9" s="1"/>
  <c r="D256" i="9"/>
  <c r="C256" i="9"/>
  <c r="G255" i="9"/>
  <c r="E255" i="9" s="1"/>
  <c r="F255" i="9"/>
  <c r="D255" i="9"/>
  <c r="C255" i="9"/>
  <c r="G254" i="9"/>
  <c r="F254" i="9"/>
  <c r="D254" i="9"/>
  <c r="E254" i="9" s="1"/>
  <c r="C254" i="9"/>
  <c r="G253" i="9"/>
  <c r="F253" i="9"/>
  <c r="E253" i="9"/>
  <c r="D253" i="9"/>
  <c r="C253" i="9"/>
  <c r="G252" i="9"/>
  <c r="F252" i="9"/>
  <c r="D252" i="9"/>
  <c r="E252" i="9" s="1"/>
  <c r="C252" i="9"/>
  <c r="G251" i="9"/>
  <c r="F251" i="9"/>
  <c r="D251" i="9"/>
  <c r="C251" i="9"/>
  <c r="E251" i="9" s="1"/>
  <c r="G250" i="9"/>
  <c r="F250" i="9"/>
  <c r="E250" i="9" s="1"/>
  <c r="D250" i="9"/>
  <c r="C250" i="9"/>
  <c r="G249" i="9"/>
  <c r="E249" i="9" s="1"/>
  <c r="F249" i="9"/>
  <c r="D249" i="9"/>
  <c r="C249" i="9"/>
  <c r="G248" i="9"/>
  <c r="F248" i="9"/>
  <c r="D248" i="9"/>
  <c r="E248" i="9" s="1"/>
  <c r="C248" i="9"/>
  <c r="G247" i="9"/>
  <c r="F247" i="9"/>
  <c r="E247" i="9"/>
  <c r="D247" i="9"/>
  <c r="C247" i="9"/>
  <c r="G246" i="9"/>
  <c r="F246" i="9"/>
  <c r="D246" i="9"/>
  <c r="E246" i="9" s="1"/>
  <c r="C246" i="9"/>
  <c r="G245" i="9"/>
  <c r="F245" i="9"/>
  <c r="D245" i="9"/>
  <c r="C245" i="9"/>
  <c r="E245" i="9" s="1"/>
  <c r="G244" i="9"/>
  <c r="F244" i="9"/>
  <c r="E244" i="9" s="1"/>
  <c r="D244" i="9"/>
  <c r="C244" i="9"/>
  <c r="G243" i="9"/>
  <c r="E243" i="9" s="1"/>
  <c r="F243" i="9"/>
  <c r="D243" i="9"/>
  <c r="C243" i="9"/>
  <c r="G242" i="9"/>
  <c r="F242" i="9"/>
  <c r="D242" i="9"/>
  <c r="E242" i="9" s="1"/>
  <c r="C242" i="9"/>
  <c r="G241" i="9"/>
  <c r="F241" i="9"/>
  <c r="E241" i="9"/>
  <c r="D241" i="9"/>
  <c r="C241" i="9"/>
  <c r="G240" i="9"/>
  <c r="F240" i="9"/>
  <c r="D240" i="9"/>
  <c r="E240" i="9" s="1"/>
  <c r="C240" i="9"/>
  <c r="G239" i="9"/>
  <c r="F239" i="9"/>
  <c r="D239" i="9"/>
  <c r="C239" i="9"/>
  <c r="E239" i="9" s="1"/>
  <c r="G238" i="9"/>
  <c r="F238" i="9"/>
  <c r="E238" i="9" s="1"/>
  <c r="D238" i="9"/>
  <c r="C238" i="9"/>
  <c r="G237" i="9"/>
  <c r="E237" i="9" s="1"/>
  <c r="F237" i="9"/>
  <c r="D237" i="9"/>
  <c r="C237" i="9"/>
  <c r="G236" i="9"/>
  <c r="F236" i="9"/>
  <c r="D236" i="9"/>
  <c r="E236" i="9" s="1"/>
  <c r="C236" i="9"/>
  <c r="G235" i="9"/>
  <c r="F235" i="9"/>
  <c r="E235" i="9"/>
  <c r="D235" i="9"/>
  <c r="C235" i="9"/>
  <c r="G234" i="9"/>
  <c r="F234" i="9"/>
  <c r="D234" i="9"/>
  <c r="E234" i="9" s="1"/>
  <c r="C234" i="9"/>
  <c r="G233" i="9"/>
  <c r="F233" i="9"/>
  <c r="D233" i="9"/>
  <c r="C233" i="9"/>
  <c r="E233" i="9" s="1"/>
  <c r="G232" i="9"/>
  <c r="F232" i="9"/>
  <c r="E232" i="9" s="1"/>
  <c r="D232" i="9"/>
  <c r="C232" i="9"/>
  <c r="G231" i="9"/>
  <c r="E231" i="9" s="1"/>
  <c r="F231" i="9"/>
  <c r="D231" i="9"/>
  <c r="C231" i="9"/>
  <c r="G230" i="9"/>
  <c r="F230" i="9"/>
  <c r="D230" i="9"/>
  <c r="E230" i="9" s="1"/>
  <c r="C230" i="9"/>
  <c r="G229" i="9"/>
  <c r="F229" i="9"/>
  <c r="E229" i="9"/>
  <c r="D229" i="9"/>
  <c r="C229" i="9"/>
  <c r="G228" i="9"/>
  <c r="F228" i="9"/>
  <c r="D228" i="9"/>
  <c r="E228" i="9" s="1"/>
  <c r="C228" i="9"/>
  <c r="G227" i="9"/>
  <c r="F227" i="9"/>
  <c r="D227" i="9"/>
  <c r="C227" i="9"/>
  <c r="E227" i="9" s="1"/>
  <c r="G226" i="9"/>
  <c r="F226" i="9"/>
  <c r="E226" i="9" s="1"/>
  <c r="D226" i="9"/>
  <c r="C226" i="9"/>
  <c r="G225" i="9"/>
  <c r="E225" i="9" s="1"/>
  <c r="F225" i="9"/>
  <c r="D225" i="9"/>
  <c r="C225" i="9"/>
  <c r="G224" i="9"/>
  <c r="F224" i="9"/>
  <c r="D224" i="9"/>
  <c r="E224" i="9" s="1"/>
  <c r="C224" i="9"/>
  <c r="G223" i="9"/>
  <c r="F223" i="9"/>
  <c r="E223" i="9"/>
  <c r="D223" i="9"/>
  <c r="C223" i="9"/>
  <c r="G222" i="9"/>
  <c r="F222" i="9"/>
  <c r="D222" i="9"/>
  <c r="E222" i="9" s="1"/>
  <c r="C222" i="9"/>
  <c r="G221" i="9"/>
  <c r="F221" i="9"/>
  <c r="D221" i="9"/>
  <c r="C221" i="9"/>
  <c r="E221" i="9" s="1"/>
  <c r="G220" i="9"/>
  <c r="F220" i="9"/>
  <c r="E220" i="9" s="1"/>
  <c r="D220" i="9"/>
  <c r="C220" i="9"/>
  <c r="G219" i="9"/>
  <c r="E219" i="9" s="1"/>
  <c r="F219" i="9"/>
  <c r="D219" i="9"/>
  <c r="C219" i="9"/>
  <c r="G218" i="9"/>
  <c r="F218" i="9"/>
  <c r="D218" i="9"/>
  <c r="E218" i="9" s="1"/>
  <c r="C218" i="9"/>
  <c r="G217" i="9"/>
  <c r="F217" i="9"/>
  <c r="E217" i="9"/>
  <c r="D217" i="9"/>
  <c r="C217" i="9"/>
  <c r="G216" i="9"/>
  <c r="F216" i="9"/>
  <c r="D216" i="9"/>
  <c r="E216" i="9" s="1"/>
  <c r="C216" i="9"/>
  <c r="G215" i="9"/>
  <c r="F215" i="9"/>
  <c r="D215" i="9"/>
  <c r="C215" i="9"/>
  <c r="E215" i="9" s="1"/>
  <c r="G214" i="9"/>
  <c r="F214" i="9"/>
  <c r="E214" i="9" s="1"/>
  <c r="D214" i="9"/>
  <c r="C214" i="9"/>
  <c r="G213" i="9"/>
  <c r="E213" i="9" s="1"/>
  <c r="F213" i="9"/>
  <c r="D213" i="9"/>
  <c r="C213" i="9"/>
  <c r="G212" i="9"/>
  <c r="F212" i="9"/>
  <c r="D212" i="9"/>
  <c r="E212" i="9" s="1"/>
  <c r="C212" i="9"/>
  <c r="G211" i="9"/>
  <c r="F211" i="9"/>
  <c r="E211" i="9"/>
  <c r="D211" i="9"/>
  <c r="C211" i="9"/>
  <c r="G210" i="9"/>
  <c r="F210" i="9"/>
  <c r="D210" i="9"/>
  <c r="E210" i="9" s="1"/>
  <c r="C210" i="9"/>
  <c r="G209" i="9"/>
  <c r="F209" i="9"/>
  <c r="D209" i="9"/>
  <c r="C209" i="9"/>
  <c r="E209" i="9" s="1"/>
  <c r="G208" i="9"/>
  <c r="F208" i="9"/>
  <c r="E208" i="9" s="1"/>
  <c r="D208" i="9"/>
  <c r="C208" i="9"/>
  <c r="G207" i="9"/>
  <c r="E207" i="9" s="1"/>
  <c r="F207" i="9"/>
  <c r="D207" i="9"/>
  <c r="C207" i="9"/>
  <c r="G206" i="9"/>
  <c r="F206" i="9"/>
  <c r="D206" i="9"/>
  <c r="E206" i="9" s="1"/>
  <c r="C206" i="9"/>
  <c r="G205" i="9"/>
  <c r="F205" i="9"/>
  <c r="E205" i="9"/>
  <c r="D205" i="9"/>
  <c r="C205" i="9"/>
  <c r="G204" i="9"/>
  <c r="F204" i="9"/>
  <c r="D204" i="9"/>
  <c r="E204" i="9" s="1"/>
  <c r="C204" i="9"/>
  <c r="G203" i="9"/>
  <c r="F203" i="9"/>
  <c r="D203" i="9"/>
  <c r="C203" i="9"/>
  <c r="E203" i="9" s="1"/>
  <c r="G202" i="9"/>
  <c r="F202" i="9"/>
  <c r="E202" i="9" s="1"/>
  <c r="D202" i="9"/>
  <c r="C202" i="9"/>
  <c r="G201" i="9"/>
  <c r="E201" i="9" s="1"/>
  <c r="F201" i="9"/>
  <c r="D201" i="9"/>
  <c r="C201" i="9"/>
  <c r="G200" i="9"/>
  <c r="F200" i="9"/>
  <c r="D200" i="9"/>
  <c r="E200" i="9" s="1"/>
  <c r="C200" i="9"/>
  <c r="G199" i="9"/>
  <c r="F199" i="9"/>
  <c r="E199" i="9"/>
  <c r="D199" i="9"/>
  <c r="C199" i="9"/>
  <c r="G198" i="9"/>
  <c r="F198" i="9"/>
  <c r="D198" i="9"/>
  <c r="E198" i="9" s="1"/>
  <c r="C198" i="9"/>
  <c r="G197" i="9"/>
  <c r="F197" i="9"/>
  <c r="D197" i="9"/>
  <c r="C197" i="9"/>
  <c r="E197" i="9" s="1"/>
  <c r="G196" i="9"/>
  <c r="F196" i="9"/>
  <c r="E196" i="9" s="1"/>
  <c r="D196" i="9"/>
  <c r="C196" i="9"/>
  <c r="G195" i="9"/>
  <c r="E195" i="9" s="1"/>
  <c r="F195" i="9"/>
  <c r="D195" i="9"/>
  <c r="C195" i="9"/>
  <c r="G194" i="9"/>
  <c r="F194" i="9"/>
  <c r="D194" i="9"/>
  <c r="E194" i="9" s="1"/>
  <c r="C194" i="9"/>
  <c r="G193" i="9"/>
  <c r="F193" i="9"/>
  <c r="E193" i="9"/>
  <c r="D193" i="9"/>
  <c r="C193" i="9"/>
  <c r="G192" i="9"/>
  <c r="F192" i="9"/>
  <c r="D192" i="9"/>
  <c r="E192" i="9" s="1"/>
  <c r="C192" i="9"/>
  <c r="G191" i="9"/>
  <c r="F191" i="9"/>
  <c r="D191" i="9"/>
  <c r="C191" i="9"/>
  <c r="E191" i="9" s="1"/>
  <c r="G190" i="9"/>
  <c r="F190" i="9"/>
  <c r="E190" i="9" s="1"/>
  <c r="D190" i="9"/>
  <c r="C190" i="9"/>
  <c r="G189" i="9"/>
  <c r="E189" i="9" s="1"/>
  <c r="F189" i="9"/>
  <c r="D189" i="9"/>
  <c r="C189" i="9"/>
  <c r="G188" i="9"/>
  <c r="F188" i="9"/>
  <c r="D188" i="9"/>
  <c r="E188" i="9" s="1"/>
  <c r="C188" i="9"/>
  <c r="G187" i="9"/>
  <c r="F187" i="9"/>
  <c r="E187" i="9"/>
  <c r="D187" i="9"/>
  <c r="C187" i="9"/>
  <c r="G186" i="9"/>
  <c r="F186" i="9"/>
  <c r="D186" i="9"/>
  <c r="E186" i="9" s="1"/>
  <c r="C186" i="9"/>
  <c r="G185" i="9"/>
  <c r="F185" i="9"/>
  <c r="D185" i="9"/>
  <c r="E185" i="9" s="1"/>
  <c r="C185" i="9"/>
  <c r="G184" i="9"/>
  <c r="F184" i="9"/>
  <c r="E184" i="9" s="1"/>
  <c r="D184" i="9"/>
  <c r="C184" i="9"/>
  <c r="G183" i="9"/>
  <c r="E183" i="9" s="1"/>
  <c r="F183" i="9"/>
  <c r="D183" i="9"/>
  <c r="C183" i="9"/>
  <c r="G182" i="9"/>
  <c r="F182" i="9"/>
  <c r="D182" i="9"/>
  <c r="E182" i="9" s="1"/>
  <c r="C182" i="9"/>
  <c r="G181" i="9"/>
  <c r="F181" i="9"/>
  <c r="E181" i="9"/>
  <c r="D181" i="9"/>
  <c r="C181" i="9"/>
  <c r="G180" i="9"/>
  <c r="F180" i="9"/>
  <c r="D180" i="9"/>
  <c r="E180" i="9" s="1"/>
  <c r="C180" i="9"/>
  <c r="G179" i="9"/>
  <c r="F179" i="9"/>
  <c r="D179" i="9"/>
  <c r="E179" i="9" s="1"/>
  <c r="C179" i="9"/>
  <c r="G178" i="9"/>
  <c r="F178" i="9"/>
  <c r="E178" i="9" s="1"/>
  <c r="D178" i="9"/>
  <c r="C178" i="9"/>
  <c r="G177" i="9"/>
  <c r="E177" i="9" s="1"/>
  <c r="F177" i="9"/>
  <c r="D177" i="9"/>
  <c r="C177" i="9"/>
  <c r="G176" i="9"/>
  <c r="F176" i="9"/>
  <c r="D176" i="9"/>
  <c r="E176" i="9" s="1"/>
  <c r="C176" i="9"/>
  <c r="G175" i="9"/>
  <c r="F175" i="9"/>
  <c r="E175" i="9"/>
  <c r="D175" i="9"/>
  <c r="C175" i="9"/>
  <c r="G174" i="9"/>
  <c r="F174" i="9"/>
  <c r="D174" i="9"/>
  <c r="E174" i="9" s="1"/>
  <c r="C174" i="9"/>
  <c r="G173" i="9"/>
  <c r="F173" i="9"/>
  <c r="D173" i="9"/>
  <c r="E173" i="9" s="1"/>
  <c r="C173" i="9"/>
  <c r="G172" i="9"/>
  <c r="F172" i="9"/>
  <c r="E172" i="9" s="1"/>
  <c r="D172" i="9"/>
  <c r="C172" i="9"/>
  <c r="G171" i="9"/>
  <c r="E171" i="9" s="1"/>
  <c r="F171" i="9"/>
  <c r="D171" i="9"/>
  <c r="C171" i="9"/>
  <c r="G170" i="9"/>
  <c r="F170" i="9"/>
  <c r="D170" i="9"/>
  <c r="E170" i="9" s="1"/>
  <c r="C170" i="9"/>
  <c r="G169" i="9"/>
  <c r="F169" i="9"/>
  <c r="E169" i="9"/>
  <c r="D169" i="9"/>
  <c r="C169" i="9"/>
  <c r="G168" i="9"/>
  <c r="F168" i="9"/>
  <c r="D168" i="9"/>
  <c r="E168" i="9" s="1"/>
  <c r="C168" i="9"/>
  <c r="G167" i="9"/>
  <c r="F167" i="9"/>
  <c r="D167" i="9"/>
  <c r="E167" i="9" s="1"/>
  <c r="C167" i="9"/>
  <c r="G166" i="9"/>
  <c r="F166" i="9"/>
  <c r="E166" i="9" s="1"/>
  <c r="D166" i="9"/>
  <c r="C166" i="9"/>
  <c r="G165" i="9"/>
  <c r="E165" i="9" s="1"/>
  <c r="F165" i="9"/>
  <c r="D165" i="9"/>
  <c r="C165" i="9"/>
  <c r="G164" i="9"/>
  <c r="F164" i="9"/>
  <c r="D164" i="9"/>
  <c r="E164" i="9" s="1"/>
  <c r="C164" i="9"/>
  <c r="G163" i="9"/>
  <c r="F163" i="9"/>
  <c r="E163" i="9"/>
  <c r="D163" i="9"/>
  <c r="C163" i="9"/>
  <c r="G162" i="9"/>
  <c r="F162" i="9"/>
  <c r="D162" i="9"/>
  <c r="E162" i="9" s="1"/>
  <c r="C162" i="9"/>
  <c r="G161" i="9"/>
  <c r="F161" i="9"/>
  <c r="D161" i="9"/>
  <c r="C161" i="9"/>
  <c r="E161" i="9" s="1"/>
  <c r="G160" i="9"/>
  <c r="F160" i="9"/>
  <c r="E160" i="9" s="1"/>
  <c r="D160" i="9"/>
  <c r="C160" i="9"/>
  <c r="G159" i="9"/>
  <c r="E159" i="9" s="1"/>
  <c r="F159" i="9"/>
  <c r="D159" i="9"/>
  <c r="C159" i="9"/>
  <c r="G158" i="9"/>
  <c r="F158" i="9"/>
  <c r="D158" i="9"/>
  <c r="E158" i="9" s="1"/>
  <c r="C158" i="9"/>
  <c r="G157" i="9"/>
  <c r="F157" i="9"/>
  <c r="E157" i="9"/>
  <c r="D157" i="9"/>
  <c r="C157" i="9"/>
  <c r="G156" i="9"/>
  <c r="F156" i="9"/>
  <c r="D156" i="9"/>
  <c r="E156" i="9" s="1"/>
  <c r="C156" i="9"/>
  <c r="G155" i="9"/>
  <c r="F155" i="9"/>
  <c r="D155" i="9"/>
  <c r="C155" i="9"/>
  <c r="E155" i="9" s="1"/>
  <c r="G154" i="9"/>
  <c r="F154" i="9"/>
  <c r="E154" i="9" s="1"/>
  <c r="D154" i="9"/>
  <c r="C154" i="9"/>
  <c r="G153" i="9"/>
  <c r="E153" i="9" s="1"/>
  <c r="F153" i="9"/>
  <c r="D153" i="9"/>
  <c r="C153" i="9"/>
  <c r="G152" i="9"/>
  <c r="F152" i="9"/>
  <c r="D152" i="9"/>
  <c r="E152" i="9" s="1"/>
  <c r="C152" i="9"/>
  <c r="G151" i="9"/>
  <c r="F151" i="9"/>
  <c r="E151" i="9"/>
  <c r="D151" i="9"/>
  <c r="C151" i="9"/>
  <c r="G150" i="9"/>
  <c r="F150" i="9"/>
  <c r="D150" i="9"/>
  <c r="E150" i="9" s="1"/>
  <c r="C150" i="9"/>
  <c r="G149" i="9"/>
  <c r="F149" i="9"/>
  <c r="D149" i="9"/>
  <c r="C149" i="9"/>
  <c r="E149" i="9" s="1"/>
  <c r="G148" i="9"/>
  <c r="F148" i="9"/>
  <c r="E148" i="9" s="1"/>
  <c r="D148" i="9"/>
  <c r="C148" i="9"/>
  <c r="G147" i="9"/>
  <c r="E147" i="9" s="1"/>
  <c r="F147" i="9"/>
  <c r="D147" i="9"/>
  <c r="C147" i="9"/>
  <c r="G146" i="9"/>
  <c r="F146" i="9"/>
  <c r="D146" i="9"/>
  <c r="E146" i="9" s="1"/>
  <c r="C146" i="9"/>
  <c r="G145" i="9"/>
  <c r="F145" i="9"/>
  <c r="E145" i="9"/>
  <c r="D145" i="9"/>
  <c r="C145" i="9"/>
  <c r="G144" i="9"/>
  <c r="F144" i="9"/>
  <c r="D144" i="9"/>
  <c r="E144" i="9" s="1"/>
  <c r="C144" i="9"/>
  <c r="G143" i="9"/>
  <c r="F143" i="9"/>
  <c r="D143" i="9"/>
  <c r="C143" i="9"/>
  <c r="E143" i="9" s="1"/>
  <c r="G142" i="9"/>
  <c r="F142" i="9"/>
  <c r="E142" i="9" s="1"/>
  <c r="D142" i="9"/>
  <c r="C142" i="9"/>
  <c r="G141" i="9"/>
  <c r="E141" i="9" s="1"/>
  <c r="F141" i="9"/>
  <c r="D141" i="9"/>
  <c r="C141" i="9"/>
  <c r="G140" i="9"/>
  <c r="F140" i="9"/>
  <c r="D140" i="9"/>
  <c r="E140" i="9" s="1"/>
  <c r="C140" i="9"/>
  <c r="G139" i="9"/>
  <c r="F139" i="9"/>
  <c r="E139" i="9"/>
  <c r="D139" i="9"/>
  <c r="C139" i="9"/>
  <c r="G138" i="9"/>
  <c r="F138" i="9"/>
  <c r="D138" i="9"/>
  <c r="E138" i="9" s="1"/>
  <c r="C138" i="9"/>
  <c r="G137" i="9"/>
  <c r="F137" i="9"/>
  <c r="D137" i="9"/>
  <c r="E137" i="9" s="1"/>
  <c r="C137" i="9"/>
  <c r="G136" i="9"/>
  <c r="F136" i="9"/>
  <c r="E136" i="9" s="1"/>
  <c r="D136" i="9"/>
  <c r="C136" i="9"/>
  <c r="G135" i="9"/>
  <c r="E135" i="9" s="1"/>
  <c r="F135" i="9"/>
  <c r="D135" i="9"/>
  <c r="C135" i="9"/>
  <c r="G134" i="9"/>
  <c r="F134" i="9"/>
  <c r="D134" i="9"/>
  <c r="E134" i="9" s="1"/>
  <c r="C134" i="9"/>
  <c r="G133" i="9"/>
  <c r="F133" i="9"/>
  <c r="E133" i="9"/>
  <c r="D133" i="9"/>
  <c r="C133" i="9"/>
  <c r="G132" i="9"/>
  <c r="F132" i="9"/>
  <c r="D132" i="9"/>
  <c r="E132" i="9" s="1"/>
  <c r="C132" i="9"/>
  <c r="G131" i="9"/>
  <c r="F131" i="9"/>
  <c r="D131" i="9"/>
  <c r="E131" i="9" s="1"/>
  <c r="C131" i="9"/>
  <c r="G130" i="9"/>
  <c r="F130" i="9"/>
  <c r="E130" i="9" s="1"/>
  <c r="D130" i="9"/>
  <c r="C130" i="9"/>
  <c r="G129" i="9"/>
  <c r="E129" i="9" s="1"/>
  <c r="F129" i="9"/>
  <c r="D129" i="9"/>
  <c r="C129" i="9"/>
  <c r="G128" i="9"/>
  <c r="F128" i="9"/>
  <c r="D128" i="9"/>
  <c r="E128" i="9" s="1"/>
  <c r="C128" i="9"/>
  <c r="G127" i="9"/>
  <c r="F127" i="9"/>
  <c r="E127" i="9"/>
  <c r="D127" i="9"/>
  <c r="C127" i="9"/>
  <c r="G126" i="9"/>
  <c r="F126" i="9"/>
  <c r="D126" i="9"/>
  <c r="E126" i="9" s="1"/>
  <c r="C126" i="9"/>
  <c r="G125" i="9"/>
  <c r="F125" i="9"/>
  <c r="D125" i="9"/>
  <c r="E125" i="9" s="1"/>
  <c r="C125" i="9"/>
  <c r="G124" i="9"/>
  <c r="F124" i="9"/>
  <c r="E124" i="9" s="1"/>
  <c r="D124" i="9"/>
  <c r="C124" i="9"/>
  <c r="G123" i="9"/>
  <c r="E123" i="9" s="1"/>
  <c r="F123" i="9"/>
  <c r="D123" i="9"/>
  <c r="C123" i="9"/>
  <c r="G122" i="9"/>
  <c r="F122" i="9"/>
  <c r="D122" i="9"/>
  <c r="E122" i="9" s="1"/>
  <c r="C122" i="9"/>
  <c r="G121" i="9"/>
  <c r="F121" i="9"/>
  <c r="E121" i="9"/>
  <c r="D121" i="9"/>
  <c r="C121" i="9"/>
  <c r="G120" i="9"/>
  <c r="F120" i="9"/>
  <c r="D120" i="9"/>
  <c r="E120" i="9" s="1"/>
  <c r="C120" i="9"/>
  <c r="G119" i="9"/>
  <c r="F119" i="9"/>
  <c r="D119" i="9"/>
  <c r="E119" i="9" s="1"/>
  <c r="C119" i="9"/>
  <c r="G118" i="9"/>
  <c r="F118" i="9"/>
  <c r="E118" i="9" s="1"/>
  <c r="D118" i="9"/>
  <c r="C118" i="9"/>
  <c r="G117" i="9"/>
  <c r="E117" i="9" s="1"/>
  <c r="F117" i="9"/>
  <c r="D117" i="9"/>
  <c r="C117" i="9"/>
  <c r="G116" i="9"/>
  <c r="F116" i="9"/>
  <c r="D116" i="9"/>
  <c r="E116" i="9" s="1"/>
  <c r="C116" i="9"/>
  <c r="G115" i="9"/>
  <c r="F115" i="9"/>
  <c r="E115" i="9"/>
  <c r="D115" i="9"/>
  <c r="C115" i="9"/>
  <c r="G114" i="9"/>
  <c r="F114" i="9"/>
  <c r="D114" i="9"/>
  <c r="E114" i="9" s="1"/>
  <c r="C114" i="9"/>
  <c r="G113" i="9"/>
  <c r="F113" i="9"/>
  <c r="D113" i="9"/>
  <c r="E113" i="9" s="1"/>
  <c r="C113" i="9"/>
  <c r="G112" i="9"/>
  <c r="F112" i="9"/>
  <c r="E112" i="9" s="1"/>
  <c r="D112" i="9"/>
  <c r="C112" i="9"/>
  <c r="G111" i="9"/>
  <c r="E111" i="9" s="1"/>
  <c r="F111" i="9"/>
  <c r="D111" i="9"/>
  <c r="C111" i="9"/>
  <c r="G110" i="9"/>
  <c r="F110" i="9"/>
  <c r="D110" i="9"/>
  <c r="E110" i="9" s="1"/>
  <c r="C110" i="9"/>
  <c r="G109" i="9"/>
  <c r="F109" i="9"/>
  <c r="E109" i="9"/>
  <c r="D109" i="9"/>
  <c r="C109" i="9"/>
  <c r="G108" i="9"/>
  <c r="F108" i="9"/>
  <c r="D108" i="9"/>
  <c r="E108" i="9" s="1"/>
  <c r="C108" i="9"/>
  <c r="G107" i="9"/>
  <c r="F107" i="9"/>
  <c r="D107" i="9"/>
  <c r="E107" i="9" s="1"/>
  <c r="C107" i="9"/>
  <c r="G106" i="9"/>
  <c r="F106" i="9"/>
  <c r="E106" i="9" s="1"/>
  <c r="D106" i="9"/>
  <c r="C106" i="9"/>
  <c r="G105" i="9"/>
  <c r="E105" i="9" s="1"/>
  <c r="F105" i="9"/>
  <c r="D105" i="9"/>
  <c r="C105" i="9"/>
  <c r="G104" i="9"/>
  <c r="F104" i="9"/>
  <c r="D104" i="9"/>
  <c r="E104" i="9" s="1"/>
  <c r="C104" i="9"/>
  <c r="G103" i="9"/>
  <c r="F103" i="9"/>
  <c r="E103" i="9"/>
  <c r="D103" i="9"/>
  <c r="C103" i="9"/>
  <c r="G102" i="9"/>
  <c r="F102" i="9"/>
  <c r="D102" i="9"/>
  <c r="E102" i="9" s="1"/>
  <c r="C102" i="9"/>
  <c r="G101" i="9"/>
  <c r="F101" i="9"/>
  <c r="D101" i="9"/>
  <c r="E101" i="9" s="1"/>
  <c r="C101" i="9"/>
  <c r="G100" i="9"/>
  <c r="F100" i="9"/>
  <c r="E100" i="9" s="1"/>
  <c r="D100" i="9"/>
  <c r="C100" i="9"/>
  <c r="G99" i="9"/>
  <c r="E99" i="9" s="1"/>
  <c r="F99" i="9"/>
  <c r="D99" i="9"/>
  <c r="C99" i="9"/>
  <c r="G98" i="9"/>
  <c r="F98" i="9"/>
  <c r="D98" i="9"/>
  <c r="E98" i="9" s="1"/>
  <c r="C98" i="9"/>
  <c r="G97" i="9"/>
  <c r="F97" i="9"/>
  <c r="E97" i="9"/>
  <c r="D97" i="9"/>
  <c r="C97" i="9"/>
  <c r="G96" i="9"/>
  <c r="F96" i="9"/>
  <c r="D96" i="9"/>
  <c r="E96" i="9" s="1"/>
  <c r="C96" i="9"/>
  <c r="G95" i="9"/>
  <c r="F95" i="9"/>
  <c r="D95" i="9"/>
  <c r="E95" i="9" s="1"/>
  <c r="C95" i="9"/>
  <c r="G94" i="9"/>
  <c r="F94" i="9"/>
  <c r="E94" i="9" s="1"/>
  <c r="D94" i="9"/>
  <c r="C94" i="9"/>
  <c r="G93" i="9"/>
  <c r="E93" i="9" s="1"/>
  <c r="F93" i="9"/>
  <c r="D93" i="9"/>
  <c r="C93" i="9"/>
  <c r="G92" i="9"/>
  <c r="F92" i="9"/>
  <c r="D92" i="9"/>
  <c r="E92" i="9" s="1"/>
  <c r="C92" i="9"/>
  <c r="G91" i="9"/>
  <c r="F91" i="9"/>
  <c r="E91" i="9"/>
  <c r="D91" i="9"/>
  <c r="C91" i="9"/>
  <c r="G90" i="9"/>
  <c r="F90" i="9"/>
  <c r="D90" i="9"/>
  <c r="E90" i="9" s="1"/>
  <c r="C90" i="9"/>
  <c r="G89" i="9"/>
  <c r="F89" i="9"/>
  <c r="D89" i="9"/>
  <c r="E89" i="9" s="1"/>
  <c r="C89" i="9"/>
  <c r="G88" i="9"/>
  <c r="F88" i="9"/>
  <c r="E88" i="9" s="1"/>
  <c r="D88" i="9"/>
  <c r="C88" i="9"/>
  <c r="G87" i="9"/>
  <c r="E87" i="9" s="1"/>
  <c r="F87" i="9"/>
  <c r="D87" i="9"/>
  <c r="C87" i="9"/>
  <c r="G86" i="9"/>
  <c r="F86" i="9"/>
  <c r="D86" i="9"/>
  <c r="E86" i="9" s="1"/>
  <c r="C86" i="9"/>
  <c r="G85" i="9"/>
  <c r="F85" i="9"/>
  <c r="E85" i="9"/>
  <c r="D85" i="9"/>
  <c r="C85" i="9"/>
  <c r="G84" i="9"/>
  <c r="F84" i="9"/>
  <c r="D84" i="9"/>
  <c r="E84" i="9" s="1"/>
  <c r="C84" i="9"/>
  <c r="G83" i="9"/>
  <c r="F83" i="9"/>
  <c r="D83" i="9"/>
  <c r="E83" i="9" s="1"/>
  <c r="C83" i="9"/>
  <c r="G82" i="9"/>
  <c r="F82" i="9"/>
  <c r="E82" i="9" s="1"/>
  <c r="D82" i="9"/>
  <c r="C82" i="9"/>
  <c r="G81" i="9"/>
  <c r="E81" i="9" s="1"/>
  <c r="F81" i="9"/>
  <c r="D81" i="9"/>
  <c r="C81" i="9"/>
  <c r="G80" i="9"/>
  <c r="F80" i="9"/>
  <c r="D80" i="9"/>
  <c r="E80" i="9" s="1"/>
  <c r="C80" i="9"/>
  <c r="G79" i="9"/>
  <c r="F79" i="9"/>
  <c r="E79" i="9"/>
  <c r="D79" i="9"/>
  <c r="C79" i="9"/>
  <c r="G78" i="9"/>
  <c r="F78" i="9"/>
  <c r="D78" i="9"/>
  <c r="E78" i="9" s="1"/>
  <c r="C78" i="9"/>
  <c r="G77" i="9"/>
  <c r="F77" i="9"/>
  <c r="D77" i="9"/>
  <c r="E77" i="9" s="1"/>
  <c r="C77" i="9"/>
  <c r="G76" i="9"/>
  <c r="F76" i="9"/>
  <c r="E76" i="9" s="1"/>
  <c r="D76" i="9"/>
  <c r="C76" i="9"/>
  <c r="G75" i="9"/>
  <c r="E75" i="9" s="1"/>
  <c r="F75" i="9"/>
  <c r="D75" i="9"/>
  <c r="C75" i="9"/>
  <c r="G74" i="9"/>
  <c r="F74" i="9"/>
  <c r="D74" i="9"/>
  <c r="E74" i="9" s="1"/>
  <c r="C74" i="9"/>
  <c r="G73" i="9"/>
  <c r="F73" i="9"/>
  <c r="E73" i="9"/>
  <c r="D73" i="9"/>
  <c r="C73" i="9"/>
  <c r="G72" i="9"/>
  <c r="F72" i="9"/>
  <c r="D72" i="9"/>
  <c r="E72" i="9" s="1"/>
  <c r="C72" i="9"/>
  <c r="G71" i="9"/>
  <c r="F71" i="9"/>
  <c r="D71" i="9"/>
  <c r="E71" i="9" s="1"/>
  <c r="C71" i="9"/>
  <c r="G70" i="9"/>
  <c r="F70" i="9"/>
  <c r="E70" i="9" s="1"/>
  <c r="D70" i="9"/>
  <c r="C70" i="9"/>
  <c r="G69" i="9"/>
  <c r="E69" i="9" s="1"/>
  <c r="F69" i="9"/>
  <c r="D69" i="9"/>
  <c r="C69" i="9"/>
  <c r="G68" i="9"/>
  <c r="F68" i="9"/>
  <c r="D68" i="9"/>
  <c r="C68" i="9"/>
  <c r="G67" i="9"/>
  <c r="F67" i="9"/>
  <c r="E67" i="9"/>
  <c r="D67" i="9"/>
  <c r="C67" i="9"/>
  <c r="G66" i="9"/>
  <c r="F66" i="9"/>
  <c r="D66" i="9"/>
  <c r="E66" i="9" s="1"/>
  <c r="C66" i="9"/>
  <c r="G65" i="9"/>
  <c r="F65" i="9"/>
  <c r="D65" i="9"/>
  <c r="C65" i="9"/>
  <c r="G64" i="9"/>
  <c r="F64" i="9"/>
  <c r="E64" i="9" s="1"/>
  <c r="D64" i="9"/>
  <c r="C64" i="9"/>
  <c r="G63" i="9"/>
  <c r="E63" i="9" s="1"/>
  <c r="F63" i="9"/>
  <c r="D63" i="9"/>
  <c r="C63" i="9"/>
  <c r="G62" i="9"/>
  <c r="F62" i="9"/>
  <c r="D62" i="9"/>
  <c r="C62" i="9"/>
  <c r="G61" i="9"/>
  <c r="F61" i="9"/>
  <c r="E61" i="9"/>
  <c r="D61" i="9"/>
  <c r="C61" i="9"/>
  <c r="G60" i="9"/>
  <c r="F60" i="9"/>
  <c r="D60" i="9"/>
  <c r="E60" i="9" s="1"/>
  <c r="C60" i="9"/>
  <c r="G59" i="9"/>
  <c r="F59" i="9"/>
  <c r="D59" i="9"/>
  <c r="E59" i="9" s="1"/>
  <c r="C59" i="9"/>
  <c r="G58" i="9"/>
  <c r="F58" i="9"/>
  <c r="E58" i="9" s="1"/>
  <c r="D58" i="9"/>
  <c r="C58" i="9"/>
  <c r="G57" i="9"/>
  <c r="E57" i="9" s="1"/>
  <c r="F57" i="9"/>
  <c r="D57" i="9"/>
  <c r="C57" i="9"/>
  <c r="G56" i="9"/>
  <c r="F56" i="9"/>
  <c r="D56" i="9"/>
  <c r="E56" i="9" s="1"/>
  <c r="C56" i="9"/>
  <c r="G55" i="9"/>
  <c r="F55" i="9"/>
  <c r="E55" i="9"/>
  <c r="D55" i="9"/>
  <c r="C55" i="9"/>
  <c r="G54" i="9"/>
  <c r="F54" i="9"/>
  <c r="D54" i="9"/>
  <c r="E54" i="9" s="1"/>
  <c r="C54" i="9"/>
  <c r="G53" i="9"/>
  <c r="F53" i="9"/>
  <c r="D53" i="9"/>
  <c r="E53" i="9" s="1"/>
  <c r="C53" i="9"/>
  <c r="G52" i="9"/>
  <c r="F52" i="9"/>
  <c r="E52" i="9" s="1"/>
  <c r="D52" i="9"/>
  <c r="C52" i="9"/>
  <c r="G51" i="9"/>
  <c r="E51" i="9" s="1"/>
  <c r="F51" i="9"/>
  <c r="D51" i="9"/>
  <c r="C51" i="9"/>
  <c r="G50" i="9"/>
  <c r="F50" i="9"/>
  <c r="D50" i="9"/>
  <c r="C50" i="9"/>
  <c r="G49" i="9"/>
  <c r="F49" i="9"/>
  <c r="E49" i="9"/>
  <c r="D49" i="9"/>
  <c r="C49" i="9"/>
  <c r="G48" i="9"/>
  <c r="F48" i="9"/>
  <c r="D48" i="9"/>
  <c r="E48" i="9" s="1"/>
  <c r="C48" i="9"/>
  <c r="G47" i="9"/>
  <c r="F47" i="9"/>
  <c r="D47" i="9"/>
  <c r="C47" i="9"/>
  <c r="G46" i="9"/>
  <c r="F46" i="9"/>
  <c r="E46" i="9" s="1"/>
  <c r="D46" i="9"/>
  <c r="C46" i="9"/>
  <c r="G45" i="9"/>
  <c r="E45" i="9" s="1"/>
  <c r="F45" i="9"/>
  <c r="D45" i="9"/>
  <c r="C45" i="9"/>
  <c r="G44" i="9"/>
  <c r="F44" i="9"/>
  <c r="D44" i="9"/>
  <c r="C44" i="9"/>
  <c r="G43" i="9"/>
  <c r="F43" i="9"/>
  <c r="E43" i="9"/>
  <c r="D43" i="9"/>
  <c r="C43" i="9"/>
  <c r="G42" i="9"/>
  <c r="F42" i="9"/>
  <c r="D42" i="9"/>
  <c r="E42" i="9" s="1"/>
  <c r="C42" i="9"/>
  <c r="G41" i="9"/>
  <c r="F41" i="9"/>
  <c r="D41" i="9"/>
  <c r="E41" i="9" s="1"/>
  <c r="C41" i="9"/>
  <c r="G40" i="9"/>
  <c r="F40" i="9"/>
  <c r="E40" i="9" s="1"/>
  <c r="D40" i="9"/>
  <c r="C40" i="9"/>
  <c r="G39" i="9"/>
  <c r="E39" i="9" s="1"/>
  <c r="F39" i="9"/>
  <c r="D39" i="9"/>
  <c r="C39" i="9"/>
  <c r="G38" i="9"/>
  <c r="F38" i="9"/>
  <c r="D38" i="9"/>
  <c r="C38" i="9"/>
  <c r="G37" i="9"/>
  <c r="F37" i="9"/>
  <c r="D37" i="9"/>
  <c r="C37" i="9"/>
  <c r="E37" i="9" s="1"/>
  <c r="G36" i="9"/>
  <c r="F36" i="9"/>
  <c r="D36" i="9"/>
  <c r="C36" i="9"/>
  <c r="G35" i="9"/>
  <c r="F35" i="9"/>
  <c r="D35" i="9"/>
  <c r="C35" i="9"/>
  <c r="G34" i="9"/>
  <c r="F34" i="9"/>
  <c r="E34" i="9"/>
  <c r="D34" i="9"/>
  <c r="C34" i="9"/>
  <c r="G33" i="9"/>
  <c r="F33" i="9"/>
  <c r="D33" i="9"/>
  <c r="E33" i="9" s="1"/>
  <c r="C33" i="9"/>
  <c r="G32" i="9"/>
  <c r="F32" i="9"/>
  <c r="D32" i="9"/>
  <c r="C32" i="9"/>
  <c r="G31" i="9"/>
  <c r="F31" i="9"/>
  <c r="E31" i="9"/>
  <c r="D31" i="9"/>
  <c r="C31" i="9"/>
  <c r="G30" i="9"/>
  <c r="F30" i="9"/>
  <c r="D30" i="9"/>
  <c r="E30" i="9" s="1"/>
  <c r="C30" i="9"/>
  <c r="G29" i="9"/>
  <c r="F29" i="9"/>
  <c r="D29" i="9"/>
  <c r="C29" i="9"/>
  <c r="G28" i="9"/>
  <c r="F28" i="9"/>
  <c r="E28" i="9"/>
  <c r="D28" i="9"/>
  <c r="C28" i="9"/>
  <c r="G27" i="9"/>
  <c r="F27" i="9"/>
  <c r="D27" i="9"/>
  <c r="E27" i="9" s="1"/>
  <c r="C27" i="9"/>
  <c r="G26" i="9"/>
  <c r="F26" i="9"/>
  <c r="D26" i="9"/>
  <c r="C26" i="9"/>
  <c r="G25" i="9"/>
  <c r="F25" i="9"/>
  <c r="D25" i="9"/>
  <c r="C25" i="9"/>
  <c r="E25" i="9" s="1"/>
  <c r="G24" i="9"/>
  <c r="F24" i="9"/>
  <c r="D24" i="9"/>
  <c r="C24" i="9"/>
  <c r="G23" i="9"/>
  <c r="F23" i="9"/>
  <c r="D23" i="9"/>
  <c r="C23" i="9"/>
  <c r="G22" i="9"/>
  <c r="F22" i="9"/>
  <c r="E22" i="9"/>
  <c r="D22" i="9"/>
  <c r="C22" i="9"/>
  <c r="G21" i="9"/>
  <c r="F21" i="9"/>
  <c r="D21" i="9"/>
  <c r="E21" i="9" s="1"/>
  <c r="C21" i="9"/>
  <c r="G20" i="9"/>
  <c r="F20" i="9"/>
  <c r="D20" i="9"/>
  <c r="C20" i="9"/>
  <c r="G19" i="9"/>
  <c r="F19" i="9"/>
  <c r="E19" i="9"/>
  <c r="D19" i="9"/>
  <c r="C19" i="9"/>
  <c r="G18" i="9"/>
  <c r="F18" i="9"/>
  <c r="D18" i="9"/>
  <c r="E18" i="9" s="1"/>
  <c r="C18" i="9"/>
  <c r="G17" i="9"/>
  <c r="F17" i="9"/>
  <c r="D17" i="9"/>
  <c r="E17" i="9" s="1"/>
  <c r="C17" i="9"/>
  <c r="G16" i="9"/>
  <c r="F16" i="9"/>
  <c r="D16" i="9"/>
  <c r="C16" i="9"/>
  <c r="E16" i="9" s="1"/>
  <c r="G15" i="9"/>
  <c r="E15" i="9" s="1"/>
  <c r="F15" i="9"/>
  <c r="D15" i="9"/>
  <c r="C15" i="9"/>
  <c r="G14" i="9"/>
  <c r="F14" i="9"/>
  <c r="D14" i="9"/>
  <c r="E14" i="9" s="1"/>
  <c r="C14" i="9"/>
  <c r="G13" i="9"/>
  <c r="F13" i="9"/>
  <c r="E13" i="9" s="1"/>
  <c r="D13" i="9"/>
  <c r="C13" i="9"/>
  <c r="G12" i="9"/>
  <c r="F12" i="9"/>
  <c r="E12" i="9"/>
  <c r="D12" i="9"/>
  <c r="C12" i="9"/>
  <c r="G11" i="9"/>
  <c r="F11" i="9"/>
  <c r="D11" i="9"/>
  <c r="E11" i="9" s="1"/>
  <c r="C11" i="9"/>
  <c r="G10" i="9"/>
  <c r="F10" i="9"/>
  <c r="D10" i="9"/>
  <c r="C10" i="9"/>
  <c r="E10" i="9" s="1"/>
  <c r="G9" i="9"/>
  <c r="E9" i="9" s="1"/>
  <c r="F9" i="9"/>
  <c r="D9" i="9"/>
  <c r="C9" i="9"/>
  <c r="G8" i="9"/>
  <c r="F8" i="9"/>
  <c r="D8" i="9"/>
  <c r="E8" i="9" s="1"/>
  <c r="C8" i="9"/>
  <c r="G7" i="9"/>
  <c r="F7" i="9"/>
  <c r="E7" i="9" s="1"/>
  <c r="D7" i="9"/>
  <c r="C7" i="9"/>
  <c r="G6" i="9"/>
  <c r="F6" i="9"/>
  <c r="E6" i="9"/>
  <c r="D6" i="9"/>
  <c r="C6" i="9"/>
  <c r="G5" i="9"/>
  <c r="F5" i="9"/>
  <c r="D5" i="9"/>
  <c r="E5" i="9" s="1"/>
  <c r="C5" i="9"/>
  <c r="G4" i="9"/>
  <c r="F4" i="9"/>
  <c r="D4" i="9"/>
  <c r="C4" i="9"/>
  <c r="E4" i="9" s="1"/>
  <c r="G3" i="9"/>
  <c r="E3" i="9" s="1"/>
  <c r="F3" i="9"/>
  <c r="D3" i="9"/>
  <c r="C3" i="9"/>
  <c r="G2" i="9"/>
  <c r="F2" i="9"/>
  <c r="D2" i="9"/>
  <c r="E2" i="9" s="1"/>
  <c r="C2" i="9"/>
  <c r="G756" i="8"/>
  <c r="F756" i="8"/>
  <c r="E756" i="8" s="1"/>
  <c r="D756" i="8"/>
  <c r="C756" i="8"/>
  <c r="G755" i="8"/>
  <c r="F755" i="8"/>
  <c r="E755" i="8"/>
  <c r="D755" i="8"/>
  <c r="C755" i="8"/>
  <c r="G754" i="8"/>
  <c r="F754" i="8"/>
  <c r="D754" i="8"/>
  <c r="E754" i="8" s="1"/>
  <c r="C754" i="8"/>
  <c r="G753" i="8"/>
  <c r="F753" i="8"/>
  <c r="D753" i="8"/>
  <c r="C753" i="8"/>
  <c r="E753" i="8" s="1"/>
  <c r="G752" i="8"/>
  <c r="F752" i="8"/>
  <c r="E752" i="8"/>
  <c r="D752" i="8"/>
  <c r="C752" i="8"/>
  <c r="G751" i="8"/>
  <c r="F751" i="8"/>
  <c r="D751" i="8"/>
  <c r="E751" i="8" s="1"/>
  <c r="C751" i="8"/>
  <c r="G750" i="8"/>
  <c r="F750" i="8"/>
  <c r="E750" i="8" s="1"/>
  <c r="D750" i="8"/>
  <c r="C750" i="8"/>
  <c r="G749" i="8"/>
  <c r="F749" i="8"/>
  <c r="E749" i="8"/>
  <c r="D749" i="8"/>
  <c r="C749" i="8"/>
  <c r="G748" i="8"/>
  <c r="F748" i="8"/>
  <c r="D748" i="8"/>
  <c r="E748" i="8" s="1"/>
  <c r="C748" i="8"/>
  <c r="G747" i="8"/>
  <c r="F747" i="8"/>
  <c r="D747" i="8"/>
  <c r="C747" i="8"/>
  <c r="E747" i="8" s="1"/>
  <c r="G746" i="8"/>
  <c r="F746" i="8"/>
  <c r="E746" i="8"/>
  <c r="D746" i="8"/>
  <c r="C746" i="8"/>
  <c r="G745" i="8"/>
  <c r="F745" i="8"/>
  <c r="D745" i="8"/>
  <c r="E745" i="8" s="1"/>
  <c r="C745" i="8"/>
  <c r="G744" i="8"/>
  <c r="F744" i="8"/>
  <c r="E744" i="8" s="1"/>
  <c r="D744" i="8"/>
  <c r="C744" i="8"/>
  <c r="G743" i="8"/>
  <c r="F743" i="8"/>
  <c r="E743" i="8"/>
  <c r="D743" i="8"/>
  <c r="C743" i="8"/>
  <c r="G742" i="8"/>
  <c r="F742" i="8"/>
  <c r="D742" i="8"/>
  <c r="E742" i="8" s="1"/>
  <c r="C742" i="8"/>
  <c r="G741" i="8"/>
  <c r="F741" i="8"/>
  <c r="D741" i="8"/>
  <c r="C741" i="8"/>
  <c r="E741" i="8" s="1"/>
  <c r="G740" i="8"/>
  <c r="F740" i="8"/>
  <c r="E740" i="8"/>
  <c r="D740" i="8"/>
  <c r="C740" i="8"/>
  <c r="G739" i="8"/>
  <c r="F739" i="8"/>
  <c r="D739" i="8"/>
  <c r="E739" i="8" s="1"/>
  <c r="C739" i="8"/>
  <c r="G738" i="8"/>
  <c r="F738" i="8"/>
  <c r="E738" i="8" s="1"/>
  <c r="D738" i="8"/>
  <c r="C738" i="8"/>
  <c r="G737" i="8"/>
  <c r="F737" i="8"/>
  <c r="E737" i="8"/>
  <c r="D737" i="8"/>
  <c r="C737" i="8"/>
  <c r="G736" i="8"/>
  <c r="F736" i="8"/>
  <c r="D736" i="8"/>
  <c r="E736" i="8" s="1"/>
  <c r="C736" i="8"/>
  <c r="G735" i="8"/>
  <c r="F735" i="8"/>
  <c r="D735" i="8"/>
  <c r="C735" i="8"/>
  <c r="E735" i="8" s="1"/>
  <c r="G734" i="8"/>
  <c r="F734" i="8"/>
  <c r="E734" i="8"/>
  <c r="D734" i="8"/>
  <c r="C734" i="8"/>
  <c r="G733" i="8"/>
  <c r="F733" i="8"/>
  <c r="D733" i="8"/>
  <c r="E733" i="8" s="1"/>
  <c r="C733" i="8"/>
  <c r="G732" i="8"/>
  <c r="F732" i="8"/>
  <c r="E732" i="8" s="1"/>
  <c r="D732" i="8"/>
  <c r="C732" i="8"/>
  <c r="G731" i="8"/>
  <c r="F731" i="8"/>
  <c r="E731" i="8"/>
  <c r="D731" i="8"/>
  <c r="C731" i="8"/>
  <c r="G730" i="8"/>
  <c r="F730" i="8"/>
  <c r="D730" i="8"/>
  <c r="E730" i="8" s="1"/>
  <c r="C730" i="8"/>
  <c r="G729" i="8"/>
  <c r="F729" i="8"/>
  <c r="D729" i="8"/>
  <c r="C729" i="8"/>
  <c r="E729" i="8" s="1"/>
  <c r="G728" i="8"/>
  <c r="F728" i="8"/>
  <c r="E728" i="8"/>
  <c r="D728" i="8"/>
  <c r="C728" i="8"/>
  <c r="G727" i="8"/>
  <c r="F727" i="8"/>
  <c r="D727" i="8"/>
  <c r="E727" i="8" s="1"/>
  <c r="C727" i="8"/>
  <c r="G726" i="8"/>
  <c r="F726" i="8"/>
  <c r="D726" i="8"/>
  <c r="C726" i="8"/>
  <c r="E726" i="8" s="1"/>
  <c r="G725" i="8"/>
  <c r="F725" i="8"/>
  <c r="E725" i="8"/>
  <c r="D725" i="8"/>
  <c r="C725" i="8"/>
  <c r="G724" i="8"/>
  <c r="F724" i="8"/>
  <c r="D724" i="8"/>
  <c r="E724" i="8" s="1"/>
  <c r="C724" i="8"/>
  <c r="G723" i="8"/>
  <c r="F723" i="8"/>
  <c r="D723" i="8"/>
  <c r="C723" i="8"/>
  <c r="E723" i="8" s="1"/>
  <c r="G722" i="8"/>
  <c r="F722" i="8"/>
  <c r="E722" i="8"/>
  <c r="D722" i="8"/>
  <c r="C722" i="8"/>
  <c r="G721" i="8"/>
  <c r="F721" i="8"/>
  <c r="D721" i="8"/>
  <c r="E721" i="8" s="1"/>
  <c r="C721" i="8"/>
  <c r="G720" i="8"/>
  <c r="F720" i="8"/>
  <c r="D720" i="8"/>
  <c r="C720" i="8"/>
  <c r="E720" i="8" s="1"/>
  <c r="G719" i="8"/>
  <c r="F719" i="8"/>
  <c r="E719" i="8"/>
  <c r="D719" i="8"/>
  <c r="C719" i="8"/>
  <c r="G718" i="8"/>
  <c r="F718" i="8"/>
  <c r="D718" i="8"/>
  <c r="E718" i="8" s="1"/>
  <c r="C718" i="8"/>
  <c r="G717" i="8"/>
  <c r="F717" i="8"/>
  <c r="D717" i="8"/>
  <c r="C717" i="8"/>
  <c r="E717" i="8" s="1"/>
  <c r="G716" i="8"/>
  <c r="F716" i="8"/>
  <c r="E716" i="8"/>
  <c r="D716" i="8"/>
  <c r="C716" i="8"/>
  <c r="G715" i="8"/>
  <c r="F715" i="8"/>
  <c r="D715" i="8"/>
  <c r="E715" i="8" s="1"/>
  <c r="C715" i="8"/>
  <c r="G714" i="8"/>
  <c r="F714" i="8"/>
  <c r="D714" i="8"/>
  <c r="C714" i="8"/>
  <c r="E714" i="8" s="1"/>
  <c r="G713" i="8"/>
  <c r="F713" i="8"/>
  <c r="E713" i="8"/>
  <c r="D713" i="8"/>
  <c r="C713" i="8"/>
  <c r="G712" i="8"/>
  <c r="F712" i="8"/>
  <c r="D712" i="8"/>
  <c r="E712" i="8" s="1"/>
  <c r="C712" i="8"/>
  <c r="G711" i="8"/>
  <c r="F711" i="8"/>
  <c r="D711" i="8"/>
  <c r="C711" i="8"/>
  <c r="E711" i="8" s="1"/>
  <c r="G710" i="8"/>
  <c r="F710" i="8"/>
  <c r="E710" i="8"/>
  <c r="D710" i="8"/>
  <c r="C710" i="8"/>
  <c r="G709" i="8"/>
  <c r="F709" i="8"/>
  <c r="D709" i="8"/>
  <c r="E709" i="8" s="1"/>
  <c r="C709" i="8"/>
  <c r="G708" i="8"/>
  <c r="F708" i="8"/>
  <c r="D708" i="8"/>
  <c r="C708" i="8"/>
  <c r="E708" i="8" s="1"/>
  <c r="G707" i="8"/>
  <c r="F707" i="8"/>
  <c r="E707" i="8"/>
  <c r="D707" i="8"/>
  <c r="C707" i="8"/>
  <c r="G706" i="8"/>
  <c r="F706" i="8"/>
  <c r="D706" i="8"/>
  <c r="E706" i="8" s="1"/>
  <c r="C706" i="8"/>
  <c r="G705" i="8"/>
  <c r="F705" i="8"/>
  <c r="D705" i="8"/>
  <c r="C705" i="8"/>
  <c r="E705" i="8" s="1"/>
  <c r="G704" i="8"/>
  <c r="F704" i="8"/>
  <c r="E704" i="8"/>
  <c r="D704" i="8"/>
  <c r="C704" i="8"/>
  <c r="G703" i="8"/>
  <c r="F703" i="8"/>
  <c r="D703" i="8"/>
  <c r="E703" i="8" s="1"/>
  <c r="C703" i="8"/>
  <c r="G702" i="8"/>
  <c r="F702" i="8"/>
  <c r="D702" i="8"/>
  <c r="C702" i="8"/>
  <c r="E702" i="8" s="1"/>
  <c r="G701" i="8"/>
  <c r="F701" i="8"/>
  <c r="E701" i="8"/>
  <c r="D701" i="8"/>
  <c r="C701" i="8"/>
  <c r="G700" i="8"/>
  <c r="F700" i="8"/>
  <c r="D700" i="8"/>
  <c r="E700" i="8" s="1"/>
  <c r="C700" i="8"/>
  <c r="G699" i="8"/>
  <c r="F699" i="8"/>
  <c r="D699" i="8"/>
  <c r="C699" i="8"/>
  <c r="E699" i="8" s="1"/>
  <c r="G698" i="8"/>
  <c r="F698" i="8"/>
  <c r="E698" i="8"/>
  <c r="D698" i="8"/>
  <c r="C698" i="8"/>
  <c r="G697" i="8"/>
  <c r="F697" i="8"/>
  <c r="D697" i="8"/>
  <c r="E697" i="8" s="1"/>
  <c r="C697" i="8"/>
  <c r="G696" i="8"/>
  <c r="F696" i="8"/>
  <c r="D696" i="8"/>
  <c r="C696" i="8"/>
  <c r="E696" i="8" s="1"/>
  <c r="G695" i="8"/>
  <c r="F695" i="8"/>
  <c r="E695" i="8"/>
  <c r="D695" i="8"/>
  <c r="C695" i="8"/>
  <c r="G694" i="8"/>
  <c r="F694" i="8"/>
  <c r="D694" i="8"/>
  <c r="E694" i="8" s="1"/>
  <c r="C694" i="8"/>
  <c r="G693" i="8"/>
  <c r="F693" i="8"/>
  <c r="D693" i="8"/>
  <c r="C693" i="8"/>
  <c r="E693" i="8" s="1"/>
  <c r="G692" i="8"/>
  <c r="F692" i="8"/>
  <c r="E692" i="8"/>
  <c r="D692" i="8"/>
  <c r="C692" i="8"/>
  <c r="G691" i="8"/>
  <c r="F691" i="8"/>
  <c r="D691" i="8"/>
  <c r="E691" i="8" s="1"/>
  <c r="C691" i="8"/>
  <c r="G690" i="8"/>
  <c r="F690" i="8"/>
  <c r="D690" i="8"/>
  <c r="C690" i="8"/>
  <c r="E690" i="8" s="1"/>
  <c r="G689" i="8"/>
  <c r="F689" i="8"/>
  <c r="E689" i="8"/>
  <c r="D689" i="8"/>
  <c r="C689" i="8"/>
  <c r="G688" i="8"/>
  <c r="F688" i="8"/>
  <c r="D688" i="8"/>
  <c r="E688" i="8" s="1"/>
  <c r="C688" i="8"/>
  <c r="G687" i="8"/>
  <c r="F687" i="8"/>
  <c r="D687" i="8"/>
  <c r="C687" i="8"/>
  <c r="E687" i="8" s="1"/>
  <c r="G686" i="8"/>
  <c r="F686" i="8"/>
  <c r="E686" i="8"/>
  <c r="D686" i="8"/>
  <c r="C686" i="8"/>
  <c r="G685" i="8"/>
  <c r="F685" i="8"/>
  <c r="D685" i="8"/>
  <c r="E685" i="8" s="1"/>
  <c r="C685" i="8"/>
  <c r="G684" i="8"/>
  <c r="F684" i="8"/>
  <c r="D684" i="8"/>
  <c r="C684" i="8"/>
  <c r="E684" i="8" s="1"/>
  <c r="G683" i="8"/>
  <c r="F683" i="8"/>
  <c r="E683" i="8"/>
  <c r="D683" i="8"/>
  <c r="C683" i="8"/>
  <c r="G682" i="8"/>
  <c r="F682" i="8"/>
  <c r="D682" i="8"/>
  <c r="E682" i="8" s="1"/>
  <c r="C682" i="8"/>
  <c r="G681" i="8"/>
  <c r="F681" i="8"/>
  <c r="D681" i="8"/>
  <c r="C681" i="8"/>
  <c r="E681" i="8" s="1"/>
  <c r="G680" i="8"/>
  <c r="F680" i="8"/>
  <c r="E680" i="8"/>
  <c r="D680" i="8"/>
  <c r="C680" i="8"/>
  <c r="G679" i="8"/>
  <c r="F679" i="8"/>
  <c r="D679" i="8"/>
  <c r="E679" i="8" s="1"/>
  <c r="C679" i="8"/>
  <c r="G678" i="8"/>
  <c r="F678" i="8"/>
  <c r="D678" i="8"/>
  <c r="C678" i="8"/>
  <c r="E678" i="8" s="1"/>
  <c r="G677" i="8"/>
  <c r="F677" i="8"/>
  <c r="E677" i="8"/>
  <c r="D677" i="8"/>
  <c r="C677" i="8"/>
  <c r="G676" i="8"/>
  <c r="F676" i="8"/>
  <c r="D676" i="8"/>
  <c r="E676" i="8" s="1"/>
  <c r="C676" i="8"/>
  <c r="G675" i="8"/>
  <c r="F675" i="8"/>
  <c r="D675" i="8"/>
  <c r="C675" i="8"/>
  <c r="E675" i="8" s="1"/>
  <c r="G674" i="8"/>
  <c r="F674" i="8"/>
  <c r="E674" i="8"/>
  <c r="D674" i="8"/>
  <c r="C674" i="8"/>
  <c r="G673" i="8"/>
  <c r="F673" i="8"/>
  <c r="D673" i="8"/>
  <c r="E673" i="8" s="1"/>
  <c r="C673" i="8"/>
  <c r="G672" i="8"/>
  <c r="F672" i="8"/>
  <c r="D672" i="8"/>
  <c r="C672" i="8"/>
  <c r="E672" i="8" s="1"/>
  <c r="G671" i="8"/>
  <c r="F671" i="8"/>
  <c r="E671" i="8"/>
  <c r="D671" i="8"/>
  <c r="C671" i="8"/>
  <c r="G670" i="8"/>
  <c r="F670" i="8"/>
  <c r="D670" i="8"/>
  <c r="E670" i="8" s="1"/>
  <c r="C670" i="8"/>
  <c r="G669" i="8"/>
  <c r="F669" i="8"/>
  <c r="D669" i="8"/>
  <c r="C669" i="8"/>
  <c r="E669" i="8" s="1"/>
  <c r="G668" i="8"/>
  <c r="F668" i="8"/>
  <c r="E668" i="8"/>
  <c r="D668" i="8"/>
  <c r="C668" i="8"/>
  <c r="G667" i="8"/>
  <c r="F667" i="8"/>
  <c r="D667" i="8"/>
  <c r="E667" i="8" s="1"/>
  <c r="C667" i="8"/>
  <c r="G666" i="8"/>
  <c r="F666" i="8"/>
  <c r="D666" i="8"/>
  <c r="C666" i="8"/>
  <c r="E666" i="8" s="1"/>
  <c r="G665" i="8"/>
  <c r="F665" i="8"/>
  <c r="E665" i="8"/>
  <c r="D665" i="8"/>
  <c r="C665" i="8"/>
  <c r="G664" i="8"/>
  <c r="F664" i="8"/>
  <c r="D664" i="8"/>
  <c r="E664" i="8" s="1"/>
  <c r="C664" i="8"/>
  <c r="G663" i="8"/>
  <c r="F663" i="8"/>
  <c r="D663" i="8"/>
  <c r="C663" i="8"/>
  <c r="E663" i="8" s="1"/>
  <c r="G662" i="8"/>
  <c r="F662" i="8"/>
  <c r="E662" i="8"/>
  <c r="D662" i="8"/>
  <c r="C662" i="8"/>
  <c r="G661" i="8"/>
  <c r="F661" i="8"/>
  <c r="D661" i="8"/>
  <c r="E661" i="8" s="1"/>
  <c r="C661" i="8"/>
  <c r="G660" i="8"/>
  <c r="F660" i="8"/>
  <c r="D660" i="8"/>
  <c r="C660" i="8"/>
  <c r="E660" i="8" s="1"/>
  <c r="G659" i="8"/>
  <c r="F659" i="8"/>
  <c r="E659" i="8"/>
  <c r="D659" i="8"/>
  <c r="C659" i="8"/>
  <c r="G658" i="8"/>
  <c r="F658" i="8"/>
  <c r="D658" i="8"/>
  <c r="E658" i="8" s="1"/>
  <c r="C658" i="8"/>
  <c r="G657" i="8"/>
  <c r="F657" i="8"/>
  <c r="D657" i="8"/>
  <c r="C657" i="8"/>
  <c r="E657" i="8" s="1"/>
  <c r="G656" i="8"/>
  <c r="F656" i="8"/>
  <c r="E656" i="8"/>
  <c r="D656" i="8"/>
  <c r="C656" i="8"/>
  <c r="G655" i="8"/>
  <c r="F655" i="8"/>
  <c r="D655" i="8"/>
  <c r="E655" i="8" s="1"/>
  <c r="C655" i="8"/>
  <c r="G654" i="8"/>
  <c r="F654" i="8"/>
  <c r="D654" i="8"/>
  <c r="C654" i="8"/>
  <c r="E654" i="8" s="1"/>
  <c r="G653" i="8"/>
  <c r="F653" i="8"/>
  <c r="E653" i="8"/>
  <c r="D653" i="8"/>
  <c r="C653" i="8"/>
  <c r="G652" i="8"/>
  <c r="F652" i="8"/>
  <c r="D652" i="8"/>
  <c r="E652" i="8" s="1"/>
  <c r="C652" i="8"/>
  <c r="G651" i="8"/>
  <c r="F651" i="8"/>
  <c r="D651" i="8"/>
  <c r="C651" i="8"/>
  <c r="E651" i="8" s="1"/>
  <c r="G650" i="8"/>
  <c r="F650" i="8"/>
  <c r="E650" i="8"/>
  <c r="D650" i="8"/>
  <c r="C650" i="8"/>
  <c r="G649" i="8"/>
  <c r="F649" i="8"/>
  <c r="D649" i="8"/>
  <c r="E649" i="8" s="1"/>
  <c r="C649" i="8"/>
  <c r="G648" i="8"/>
  <c r="F648" i="8"/>
  <c r="D648" i="8"/>
  <c r="C648" i="8"/>
  <c r="E648" i="8" s="1"/>
  <c r="G647" i="8"/>
  <c r="F647" i="8"/>
  <c r="E647" i="8"/>
  <c r="D647" i="8"/>
  <c r="C647" i="8"/>
  <c r="G646" i="8"/>
  <c r="F646" i="8"/>
  <c r="D646" i="8"/>
  <c r="E646" i="8" s="1"/>
  <c r="C646" i="8"/>
  <c r="G645" i="8"/>
  <c r="F645" i="8"/>
  <c r="D645" i="8"/>
  <c r="C645" i="8"/>
  <c r="E645" i="8" s="1"/>
  <c r="G644" i="8"/>
  <c r="F644" i="8"/>
  <c r="E644" i="8"/>
  <c r="D644" i="8"/>
  <c r="C644" i="8"/>
  <c r="G643" i="8"/>
  <c r="F643" i="8"/>
  <c r="D643" i="8"/>
  <c r="E643" i="8" s="1"/>
  <c r="C643" i="8"/>
  <c r="G642" i="8"/>
  <c r="F642" i="8"/>
  <c r="D642" i="8"/>
  <c r="C642" i="8"/>
  <c r="E642" i="8" s="1"/>
  <c r="G641" i="8"/>
  <c r="F641" i="8"/>
  <c r="E641" i="8"/>
  <c r="D641" i="8"/>
  <c r="C641" i="8"/>
  <c r="G640" i="8"/>
  <c r="F640" i="8"/>
  <c r="D640" i="8"/>
  <c r="E640" i="8" s="1"/>
  <c r="C640" i="8"/>
  <c r="G639" i="8"/>
  <c r="F639" i="8"/>
  <c r="D639" i="8"/>
  <c r="C639" i="8"/>
  <c r="E639" i="8" s="1"/>
  <c r="G638" i="8"/>
  <c r="F638" i="8"/>
  <c r="E638" i="8"/>
  <c r="D638" i="8"/>
  <c r="C638" i="8"/>
  <c r="G637" i="8"/>
  <c r="F637" i="8"/>
  <c r="D637" i="8"/>
  <c r="E637" i="8" s="1"/>
  <c r="C637" i="8"/>
  <c r="G636" i="8"/>
  <c r="F636" i="8"/>
  <c r="D636" i="8"/>
  <c r="C636" i="8"/>
  <c r="E636" i="8" s="1"/>
  <c r="G635" i="8"/>
  <c r="F635" i="8"/>
  <c r="E635" i="8"/>
  <c r="D635" i="8"/>
  <c r="C635" i="8"/>
  <c r="G634" i="8"/>
  <c r="F634" i="8"/>
  <c r="D634" i="8"/>
  <c r="E634" i="8" s="1"/>
  <c r="C634" i="8"/>
  <c r="G633" i="8"/>
  <c r="F633" i="8"/>
  <c r="D633" i="8"/>
  <c r="C633" i="8"/>
  <c r="E633" i="8" s="1"/>
  <c r="G632" i="8"/>
  <c r="F632" i="8"/>
  <c r="E632" i="8"/>
  <c r="D632" i="8"/>
  <c r="C632" i="8"/>
  <c r="G631" i="8"/>
  <c r="F631" i="8"/>
  <c r="D631" i="8"/>
  <c r="E631" i="8" s="1"/>
  <c r="C631" i="8"/>
  <c r="G630" i="8"/>
  <c r="F630" i="8"/>
  <c r="D630" i="8"/>
  <c r="C630" i="8"/>
  <c r="E630" i="8" s="1"/>
  <c r="G629" i="8"/>
  <c r="F629" i="8"/>
  <c r="E629" i="8"/>
  <c r="D629" i="8"/>
  <c r="C629" i="8"/>
  <c r="G628" i="8"/>
  <c r="F628" i="8"/>
  <c r="D628" i="8"/>
  <c r="E628" i="8" s="1"/>
  <c r="C628" i="8"/>
  <c r="G627" i="8"/>
  <c r="F627" i="8"/>
  <c r="D627" i="8"/>
  <c r="C627" i="8"/>
  <c r="E627" i="8" s="1"/>
  <c r="G626" i="8"/>
  <c r="F626" i="8"/>
  <c r="E626" i="8"/>
  <c r="D626" i="8"/>
  <c r="C626" i="8"/>
  <c r="G625" i="8"/>
  <c r="F625" i="8"/>
  <c r="D625" i="8"/>
  <c r="E625" i="8" s="1"/>
  <c r="C625" i="8"/>
  <c r="G624" i="8"/>
  <c r="F624" i="8"/>
  <c r="D624" i="8"/>
  <c r="C624" i="8"/>
  <c r="E624" i="8" s="1"/>
  <c r="G623" i="8"/>
  <c r="F623" i="8"/>
  <c r="E623" i="8"/>
  <c r="D623" i="8"/>
  <c r="C623" i="8"/>
  <c r="G622" i="8"/>
  <c r="F622" i="8"/>
  <c r="D622" i="8"/>
  <c r="E622" i="8" s="1"/>
  <c r="C622" i="8"/>
  <c r="G621" i="8"/>
  <c r="F621" i="8"/>
  <c r="D621" i="8"/>
  <c r="C621" i="8"/>
  <c r="E621" i="8" s="1"/>
  <c r="G620" i="8"/>
  <c r="F620" i="8"/>
  <c r="E620" i="8"/>
  <c r="D620" i="8"/>
  <c r="C620" i="8"/>
  <c r="G619" i="8"/>
  <c r="F619" i="8"/>
  <c r="D619" i="8"/>
  <c r="E619" i="8" s="1"/>
  <c r="C619" i="8"/>
  <c r="G618" i="8"/>
  <c r="F618" i="8"/>
  <c r="D618" i="8"/>
  <c r="C618" i="8"/>
  <c r="E618" i="8" s="1"/>
  <c r="G617" i="8"/>
  <c r="F617" i="8"/>
  <c r="E617" i="8"/>
  <c r="D617" i="8"/>
  <c r="C617" i="8"/>
  <c r="G616" i="8"/>
  <c r="F616" i="8"/>
  <c r="D616" i="8"/>
  <c r="E616" i="8" s="1"/>
  <c r="C616" i="8"/>
  <c r="G615" i="8"/>
  <c r="F615" i="8"/>
  <c r="D615" i="8"/>
  <c r="C615" i="8"/>
  <c r="E615" i="8" s="1"/>
  <c r="G614" i="8"/>
  <c r="F614" i="8"/>
  <c r="E614" i="8"/>
  <c r="D614" i="8"/>
  <c r="C614" i="8"/>
  <c r="G613" i="8"/>
  <c r="F613" i="8"/>
  <c r="D613" i="8"/>
  <c r="E613" i="8" s="1"/>
  <c r="C613" i="8"/>
  <c r="G612" i="8"/>
  <c r="F612" i="8"/>
  <c r="D612" i="8"/>
  <c r="C612" i="8"/>
  <c r="E612" i="8" s="1"/>
  <c r="G611" i="8"/>
  <c r="F611" i="8"/>
  <c r="E611" i="8"/>
  <c r="D611" i="8"/>
  <c r="C611" i="8"/>
  <c r="G610" i="8"/>
  <c r="F610" i="8"/>
  <c r="D610" i="8"/>
  <c r="E610" i="8" s="1"/>
  <c r="C610" i="8"/>
  <c r="G609" i="8"/>
  <c r="F609" i="8"/>
  <c r="D609" i="8"/>
  <c r="C609" i="8"/>
  <c r="E609" i="8" s="1"/>
  <c r="G608" i="8"/>
  <c r="F608" i="8"/>
  <c r="E608" i="8"/>
  <c r="D608" i="8"/>
  <c r="C608" i="8"/>
  <c r="G607" i="8"/>
  <c r="F607" i="8"/>
  <c r="D607" i="8"/>
  <c r="E607" i="8" s="1"/>
  <c r="C607" i="8"/>
  <c r="G606" i="8"/>
  <c r="F606" i="8"/>
  <c r="D606" i="8"/>
  <c r="C606" i="8"/>
  <c r="E606" i="8" s="1"/>
  <c r="G605" i="8"/>
  <c r="F605" i="8"/>
  <c r="E605" i="8"/>
  <c r="D605" i="8"/>
  <c r="C605" i="8"/>
  <c r="G604" i="8"/>
  <c r="F604" i="8"/>
  <c r="D604" i="8"/>
  <c r="E604" i="8" s="1"/>
  <c r="C604" i="8"/>
  <c r="G603" i="8"/>
  <c r="F603" i="8"/>
  <c r="D603" i="8"/>
  <c r="C603" i="8"/>
  <c r="E603" i="8" s="1"/>
  <c r="G602" i="8"/>
  <c r="F602" i="8"/>
  <c r="E602" i="8"/>
  <c r="D602" i="8"/>
  <c r="C602" i="8"/>
  <c r="G601" i="8"/>
  <c r="F601" i="8"/>
  <c r="D601" i="8"/>
  <c r="E601" i="8" s="1"/>
  <c r="C601" i="8"/>
  <c r="G600" i="8"/>
  <c r="F600" i="8"/>
  <c r="D600" i="8"/>
  <c r="C600" i="8"/>
  <c r="E600" i="8" s="1"/>
  <c r="G599" i="8"/>
  <c r="F599" i="8"/>
  <c r="E599" i="8"/>
  <c r="D599" i="8"/>
  <c r="C599" i="8"/>
  <c r="G598" i="8"/>
  <c r="F598" i="8"/>
  <c r="D598" i="8"/>
  <c r="E598" i="8" s="1"/>
  <c r="C598" i="8"/>
  <c r="G597" i="8"/>
  <c r="F597" i="8"/>
  <c r="D597" i="8"/>
  <c r="C597" i="8"/>
  <c r="E597" i="8" s="1"/>
  <c r="G596" i="8"/>
  <c r="F596" i="8"/>
  <c r="E596" i="8"/>
  <c r="D596" i="8"/>
  <c r="C596" i="8"/>
  <c r="G595" i="8"/>
  <c r="F595" i="8"/>
  <c r="D595" i="8"/>
  <c r="E595" i="8" s="1"/>
  <c r="C595" i="8"/>
  <c r="G594" i="8"/>
  <c r="F594" i="8"/>
  <c r="D594" i="8"/>
  <c r="C594" i="8"/>
  <c r="E594" i="8" s="1"/>
  <c r="G593" i="8"/>
  <c r="F593" i="8"/>
  <c r="E593" i="8"/>
  <c r="D593" i="8"/>
  <c r="C593" i="8"/>
  <c r="G592" i="8"/>
  <c r="F592" i="8"/>
  <c r="D592" i="8"/>
  <c r="E592" i="8" s="1"/>
  <c r="C592" i="8"/>
  <c r="G591" i="8"/>
  <c r="F591" i="8"/>
  <c r="D591" i="8"/>
  <c r="C591" i="8"/>
  <c r="E591" i="8" s="1"/>
  <c r="G590" i="8"/>
  <c r="F590" i="8"/>
  <c r="E590" i="8"/>
  <c r="D590" i="8"/>
  <c r="C590" i="8"/>
  <c r="G589" i="8"/>
  <c r="F589" i="8"/>
  <c r="D589" i="8"/>
  <c r="E589" i="8" s="1"/>
  <c r="C589" i="8"/>
  <c r="G588" i="8"/>
  <c r="F588" i="8"/>
  <c r="D588" i="8"/>
  <c r="C588" i="8"/>
  <c r="E588" i="8" s="1"/>
  <c r="G587" i="8"/>
  <c r="F587" i="8"/>
  <c r="E587" i="8"/>
  <c r="D587" i="8"/>
  <c r="C587" i="8"/>
  <c r="G586" i="8"/>
  <c r="F586" i="8"/>
  <c r="D586" i="8"/>
  <c r="E586" i="8" s="1"/>
  <c r="C586" i="8"/>
  <c r="G585" i="8"/>
  <c r="F585" i="8"/>
  <c r="D585" i="8"/>
  <c r="C585" i="8"/>
  <c r="E585" i="8" s="1"/>
  <c r="G584" i="8"/>
  <c r="F584" i="8"/>
  <c r="E584" i="8"/>
  <c r="D584" i="8"/>
  <c r="C584" i="8"/>
  <c r="G583" i="8"/>
  <c r="F583" i="8"/>
  <c r="D583" i="8"/>
  <c r="E583" i="8" s="1"/>
  <c r="C583" i="8"/>
  <c r="G582" i="8"/>
  <c r="F582" i="8"/>
  <c r="D582" i="8"/>
  <c r="C582" i="8"/>
  <c r="E582" i="8" s="1"/>
  <c r="G581" i="8"/>
  <c r="F581" i="8"/>
  <c r="E581" i="8"/>
  <c r="D581" i="8"/>
  <c r="C581" i="8"/>
  <c r="G580" i="8"/>
  <c r="F580" i="8"/>
  <c r="D580" i="8"/>
  <c r="E580" i="8" s="1"/>
  <c r="C580" i="8"/>
  <c r="G579" i="8"/>
  <c r="F579" i="8"/>
  <c r="D579" i="8"/>
  <c r="C579" i="8"/>
  <c r="E579" i="8" s="1"/>
  <c r="G578" i="8"/>
  <c r="F578" i="8"/>
  <c r="E578" i="8"/>
  <c r="D578" i="8"/>
  <c r="C578" i="8"/>
  <c r="G577" i="8"/>
  <c r="F577" i="8"/>
  <c r="D577" i="8"/>
  <c r="E577" i="8" s="1"/>
  <c r="C577" i="8"/>
  <c r="G576" i="8"/>
  <c r="F576" i="8"/>
  <c r="D576" i="8"/>
  <c r="C576" i="8"/>
  <c r="E576" i="8" s="1"/>
  <c r="G575" i="8"/>
  <c r="F575" i="8"/>
  <c r="E575" i="8"/>
  <c r="D575" i="8"/>
  <c r="C575" i="8"/>
  <c r="G574" i="8"/>
  <c r="F574" i="8"/>
  <c r="D574" i="8"/>
  <c r="E574" i="8" s="1"/>
  <c r="C574" i="8"/>
  <c r="G573" i="8"/>
  <c r="F573" i="8"/>
  <c r="D573" i="8"/>
  <c r="C573" i="8"/>
  <c r="E573" i="8" s="1"/>
  <c r="G572" i="8"/>
  <c r="F572" i="8"/>
  <c r="E572" i="8"/>
  <c r="D572" i="8"/>
  <c r="C572" i="8"/>
  <c r="G571" i="8"/>
  <c r="F571" i="8"/>
  <c r="D571" i="8"/>
  <c r="E571" i="8" s="1"/>
  <c r="C571" i="8"/>
  <c r="G570" i="8"/>
  <c r="F570" i="8"/>
  <c r="D570" i="8"/>
  <c r="C570" i="8"/>
  <c r="E570" i="8" s="1"/>
  <c r="G569" i="8"/>
  <c r="F569" i="8"/>
  <c r="E569" i="8"/>
  <c r="D569" i="8"/>
  <c r="C569" i="8"/>
  <c r="G568" i="8"/>
  <c r="F568" i="8"/>
  <c r="D568" i="8"/>
  <c r="E568" i="8" s="1"/>
  <c r="C568" i="8"/>
  <c r="G567" i="8"/>
  <c r="F567" i="8"/>
  <c r="D567" i="8"/>
  <c r="C567" i="8"/>
  <c r="E567" i="8" s="1"/>
  <c r="G566" i="8"/>
  <c r="F566" i="8"/>
  <c r="E566" i="8"/>
  <c r="D566" i="8"/>
  <c r="C566" i="8"/>
  <c r="G565" i="8"/>
  <c r="F565" i="8"/>
  <c r="D565" i="8"/>
  <c r="E565" i="8" s="1"/>
  <c r="C565" i="8"/>
  <c r="G564" i="8"/>
  <c r="F564" i="8"/>
  <c r="D564" i="8"/>
  <c r="C564" i="8"/>
  <c r="E564" i="8" s="1"/>
  <c r="G563" i="8"/>
  <c r="F563" i="8"/>
  <c r="E563" i="8"/>
  <c r="D563" i="8"/>
  <c r="C563" i="8"/>
  <c r="G562" i="8"/>
  <c r="F562" i="8"/>
  <c r="D562" i="8"/>
  <c r="E562" i="8" s="1"/>
  <c r="C562" i="8"/>
  <c r="G561" i="8"/>
  <c r="F561" i="8"/>
  <c r="D561" i="8"/>
  <c r="C561" i="8"/>
  <c r="E561" i="8" s="1"/>
  <c r="G560" i="8"/>
  <c r="F560" i="8"/>
  <c r="E560" i="8"/>
  <c r="D560" i="8"/>
  <c r="C560" i="8"/>
  <c r="G559" i="8"/>
  <c r="F559" i="8"/>
  <c r="D559" i="8"/>
  <c r="E559" i="8" s="1"/>
  <c r="C559" i="8"/>
  <c r="G558" i="8"/>
  <c r="F558" i="8"/>
  <c r="D558" i="8"/>
  <c r="C558" i="8"/>
  <c r="E558" i="8" s="1"/>
  <c r="G557" i="8"/>
  <c r="F557" i="8"/>
  <c r="E557" i="8"/>
  <c r="D557" i="8"/>
  <c r="C557" i="8"/>
  <c r="G556" i="8"/>
  <c r="F556" i="8"/>
  <c r="D556" i="8"/>
  <c r="E556" i="8" s="1"/>
  <c r="C556" i="8"/>
  <c r="G555" i="8"/>
  <c r="F555" i="8"/>
  <c r="D555" i="8"/>
  <c r="C555" i="8"/>
  <c r="E555" i="8" s="1"/>
  <c r="G554" i="8"/>
  <c r="F554" i="8"/>
  <c r="E554" i="8"/>
  <c r="D554" i="8"/>
  <c r="C554" i="8"/>
  <c r="G553" i="8"/>
  <c r="F553" i="8"/>
  <c r="D553" i="8"/>
  <c r="E553" i="8" s="1"/>
  <c r="C553" i="8"/>
  <c r="G552" i="8"/>
  <c r="F552" i="8"/>
  <c r="D552" i="8"/>
  <c r="C552" i="8"/>
  <c r="E552" i="8" s="1"/>
  <c r="G551" i="8"/>
  <c r="F551" i="8"/>
  <c r="E551" i="8"/>
  <c r="D551" i="8"/>
  <c r="C551" i="8"/>
  <c r="G550" i="8"/>
  <c r="F550" i="8"/>
  <c r="D550" i="8"/>
  <c r="E550" i="8" s="1"/>
  <c r="C550" i="8"/>
  <c r="G549" i="8"/>
  <c r="F549" i="8"/>
  <c r="D549" i="8"/>
  <c r="C549" i="8"/>
  <c r="E549" i="8" s="1"/>
  <c r="G548" i="8"/>
  <c r="F548" i="8"/>
  <c r="E548" i="8"/>
  <c r="D548" i="8"/>
  <c r="C548" i="8"/>
  <c r="G547" i="8"/>
  <c r="F547" i="8"/>
  <c r="D547" i="8"/>
  <c r="E547" i="8" s="1"/>
  <c r="C547" i="8"/>
  <c r="G546" i="8"/>
  <c r="F546" i="8"/>
  <c r="D546" i="8"/>
  <c r="C546" i="8"/>
  <c r="E546" i="8" s="1"/>
  <c r="G545" i="8"/>
  <c r="F545" i="8"/>
  <c r="E545" i="8"/>
  <c r="D545" i="8"/>
  <c r="C545" i="8"/>
  <c r="G544" i="8"/>
  <c r="F544" i="8"/>
  <c r="D544" i="8"/>
  <c r="E544" i="8" s="1"/>
  <c r="C544" i="8"/>
  <c r="G543" i="8"/>
  <c r="F543" i="8"/>
  <c r="D543" i="8"/>
  <c r="C543" i="8"/>
  <c r="E543" i="8" s="1"/>
  <c r="G542" i="8"/>
  <c r="F542" i="8"/>
  <c r="E542" i="8"/>
  <c r="D542" i="8"/>
  <c r="C542" i="8"/>
  <c r="G541" i="8"/>
  <c r="F541" i="8"/>
  <c r="D541" i="8"/>
  <c r="E541" i="8" s="1"/>
  <c r="C541" i="8"/>
  <c r="G540" i="8"/>
  <c r="F540" i="8"/>
  <c r="D540" i="8"/>
  <c r="C540" i="8"/>
  <c r="G539" i="8"/>
  <c r="F539" i="8"/>
  <c r="E539" i="8"/>
  <c r="D539" i="8"/>
  <c r="C539" i="8"/>
  <c r="G538" i="8"/>
  <c r="F538" i="8"/>
  <c r="D538" i="8"/>
  <c r="E538" i="8" s="1"/>
  <c r="C538" i="8"/>
  <c r="G537" i="8"/>
  <c r="F537" i="8"/>
  <c r="D537" i="8"/>
  <c r="C537" i="8"/>
  <c r="E537" i="8" s="1"/>
  <c r="G536" i="8"/>
  <c r="F536" i="8"/>
  <c r="E536" i="8"/>
  <c r="D536" i="8"/>
  <c r="C536" i="8"/>
  <c r="G535" i="8"/>
  <c r="F535" i="8"/>
  <c r="D535" i="8"/>
  <c r="E535" i="8" s="1"/>
  <c r="C535" i="8"/>
  <c r="G534" i="8"/>
  <c r="F534" i="8"/>
  <c r="D534" i="8"/>
  <c r="C534" i="8"/>
  <c r="E534" i="8" s="1"/>
  <c r="G533" i="8"/>
  <c r="F533" i="8"/>
  <c r="E533" i="8"/>
  <c r="D533" i="8"/>
  <c r="C533" i="8"/>
  <c r="G532" i="8"/>
  <c r="F532" i="8"/>
  <c r="D532" i="8"/>
  <c r="E532" i="8" s="1"/>
  <c r="C532" i="8"/>
  <c r="G531" i="8"/>
  <c r="F531" i="8"/>
  <c r="D531" i="8"/>
  <c r="C531" i="8"/>
  <c r="E531" i="8" s="1"/>
  <c r="G530" i="8"/>
  <c r="F530" i="8"/>
  <c r="E530" i="8"/>
  <c r="D530" i="8"/>
  <c r="C530" i="8"/>
  <c r="G529" i="8"/>
  <c r="F529" i="8"/>
  <c r="D529" i="8"/>
  <c r="E529" i="8" s="1"/>
  <c r="C529" i="8"/>
  <c r="G528" i="8"/>
  <c r="F528" i="8"/>
  <c r="D528" i="8"/>
  <c r="C528" i="8"/>
  <c r="E528" i="8" s="1"/>
  <c r="G527" i="8"/>
  <c r="F527" i="8"/>
  <c r="E527" i="8"/>
  <c r="D527" i="8"/>
  <c r="C527" i="8"/>
  <c r="G526" i="8"/>
  <c r="F526" i="8"/>
  <c r="D526" i="8"/>
  <c r="E526" i="8" s="1"/>
  <c r="C526" i="8"/>
  <c r="G525" i="8"/>
  <c r="F525" i="8"/>
  <c r="D525" i="8"/>
  <c r="C525" i="8"/>
  <c r="E525" i="8" s="1"/>
  <c r="G524" i="8"/>
  <c r="F524" i="8"/>
  <c r="E524" i="8"/>
  <c r="D524" i="8"/>
  <c r="C524" i="8"/>
  <c r="G523" i="8"/>
  <c r="F523" i="8"/>
  <c r="D523" i="8"/>
  <c r="E523" i="8" s="1"/>
  <c r="C523" i="8"/>
  <c r="G522" i="8"/>
  <c r="F522" i="8"/>
  <c r="D522" i="8"/>
  <c r="C522" i="8"/>
  <c r="G521" i="8"/>
  <c r="F521" i="8"/>
  <c r="E521" i="8"/>
  <c r="D521" i="8"/>
  <c r="C521" i="8"/>
  <c r="G520" i="8"/>
  <c r="F520" i="8"/>
  <c r="D520" i="8"/>
  <c r="E520" i="8" s="1"/>
  <c r="C520" i="8"/>
  <c r="G519" i="8"/>
  <c r="F519" i="8"/>
  <c r="D519" i="8"/>
  <c r="C519" i="8"/>
  <c r="E519" i="8" s="1"/>
  <c r="G518" i="8"/>
  <c r="F518" i="8"/>
  <c r="E518" i="8"/>
  <c r="D518" i="8"/>
  <c r="C518" i="8"/>
  <c r="G517" i="8"/>
  <c r="F517" i="8"/>
  <c r="D517" i="8"/>
  <c r="E517" i="8" s="1"/>
  <c r="C517" i="8"/>
  <c r="G516" i="8"/>
  <c r="F516" i="8"/>
  <c r="D516" i="8"/>
  <c r="C516" i="8"/>
  <c r="E516" i="8" s="1"/>
  <c r="G515" i="8"/>
  <c r="F515" i="8"/>
  <c r="E515" i="8"/>
  <c r="D515" i="8"/>
  <c r="C515" i="8"/>
  <c r="G514" i="8"/>
  <c r="F514" i="8"/>
  <c r="D514" i="8"/>
  <c r="E514" i="8" s="1"/>
  <c r="C514" i="8"/>
  <c r="G513" i="8"/>
  <c r="F513" i="8"/>
  <c r="D513" i="8"/>
  <c r="C513" i="8"/>
  <c r="E513" i="8" s="1"/>
  <c r="G512" i="8"/>
  <c r="F512" i="8"/>
  <c r="E512" i="8"/>
  <c r="D512" i="8"/>
  <c r="C512" i="8"/>
  <c r="G511" i="8"/>
  <c r="F511" i="8"/>
  <c r="D511" i="8"/>
  <c r="E511" i="8" s="1"/>
  <c r="C511" i="8"/>
  <c r="G510" i="8"/>
  <c r="F510" i="8"/>
  <c r="D510" i="8"/>
  <c r="C510" i="8"/>
  <c r="E510" i="8" s="1"/>
  <c r="G509" i="8"/>
  <c r="F509" i="8"/>
  <c r="E509" i="8"/>
  <c r="D509" i="8"/>
  <c r="C509" i="8"/>
  <c r="G508" i="8"/>
  <c r="F508" i="8"/>
  <c r="D508" i="8"/>
  <c r="E508" i="8" s="1"/>
  <c r="C508" i="8"/>
  <c r="G507" i="8"/>
  <c r="F507" i="8"/>
  <c r="D507" i="8"/>
  <c r="C507" i="8"/>
  <c r="E507" i="8" s="1"/>
  <c r="G506" i="8"/>
  <c r="F506" i="8"/>
  <c r="E506" i="8"/>
  <c r="D506" i="8"/>
  <c r="C506" i="8"/>
  <c r="G505" i="8"/>
  <c r="F505" i="8"/>
  <c r="D505" i="8"/>
  <c r="E505" i="8" s="1"/>
  <c r="C505" i="8"/>
  <c r="G504" i="8"/>
  <c r="F504" i="8"/>
  <c r="D504" i="8"/>
  <c r="C504" i="8"/>
  <c r="G503" i="8"/>
  <c r="F503" i="8"/>
  <c r="E503" i="8"/>
  <c r="D503" i="8"/>
  <c r="C503" i="8"/>
  <c r="G502" i="8"/>
  <c r="F502" i="8"/>
  <c r="D502" i="8"/>
  <c r="E502" i="8" s="1"/>
  <c r="C502" i="8"/>
  <c r="G501" i="8"/>
  <c r="F501" i="8"/>
  <c r="D501" i="8"/>
  <c r="C501" i="8"/>
  <c r="E501" i="8" s="1"/>
  <c r="G500" i="8"/>
  <c r="F500" i="8"/>
  <c r="E500" i="8"/>
  <c r="D500" i="8"/>
  <c r="C500" i="8"/>
  <c r="G499" i="8"/>
  <c r="F499" i="8"/>
  <c r="D499" i="8"/>
  <c r="E499" i="8" s="1"/>
  <c r="C499" i="8"/>
  <c r="G498" i="8"/>
  <c r="F498" i="8"/>
  <c r="D498" i="8"/>
  <c r="C498" i="8"/>
  <c r="E498" i="8" s="1"/>
  <c r="G497" i="8"/>
  <c r="F497" i="8"/>
  <c r="E497" i="8"/>
  <c r="D497" i="8"/>
  <c r="C497" i="8"/>
  <c r="G496" i="8"/>
  <c r="F496" i="8"/>
  <c r="D496" i="8"/>
  <c r="E496" i="8" s="1"/>
  <c r="C496" i="8"/>
  <c r="G495" i="8"/>
  <c r="F495" i="8"/>
  <c r="D495" i="8"/>
  <c r="C495" i="8"/>
  <c r="E495" i="8" s="1"/>
  <c r="G494" i="8"/>
  <c r="F494" i="8"/>
  <c r="E494" i="8"/>
  <c r="D494" i="8"/>
  <c r="C494" i="8"/>
  <c r="G493" i="8"/>
  <c r="F493" i="8"/>
  <c r="D493" i="8"/>
  <c r="E493" i="8" s="1"/>
  <c r="C493" i="8"/>
  <c r="G492" i="8"/>
  <c r="F492" i="8"/>
  <c r="D492" i="8"/>
  <c r="C492" i="8"/>
  <c r="E492" i="8" s="1"/>
  <c r="G491" i="8"/>
  <c r="F491" i="8"/>
  <c r="E491" i="8"/>
  <c r="D491" i="8"/>
  <c r="C491" i="8"/>
  <c r="G490" i="8"/>
  <c r="F490" i="8"/>
  <c r="D490" i="8"/>
  <c r="E490" i="8" s="1"/>
  <c r="C490" i="8"/>
  <c r="G489" i="8"/>
  <c r="F489" i="8"/>
  <c r="D489" i="8"/>
  <c r="C489" i="8"/>
  <c r="E489" i="8" s="1"/>
  <c r="G488" i="8"/>
  <c r="F488" i="8"/>
  <c r="E488" i="8"/>
  <c r="D488" i="8"/>
  <c r="C488" i="8"/>
  <c r="G487" i="8"/>
  <c r="F487" i="8"/>
  <c r="D487" i="8"/>
  <c r="E487" i="8" s="1"/>
  <c r="C487" i="8"/>
  <c r="G486" i="8"/>
  <c r="F486" i="8"/>
  <c r="D486" i="8"/>
  <c r="C486" i="8"/>
  <c r="G485" i="8"/>
  <c r="F485" i="8"/>
  <c r="E485" i="8"/>
  <c r="D485" i="8"/>
  <c r="C485" i="8"/>
  <c r="G484" i="8"/>
  <c r="F484" i="8"/>
  <c r="D484" i="8"/>
  <c r="E484" i="8" s="1"/>
  <c r="C484" i="8"/>
  <c r="G483" i="8"/>
  <c r="F483" i="8"/>
  <c r="D483" i="8"/>
  <c r="C483" i="8"/>
  <c r="E483" i="8" s="1"/>
  <c r="G482" i="8"/>
  <c r="F482" i="8"/>
  <c r="E482" i="8"/>
  <c r="D482" i="8"/>
  <c r="C482" i="8"/>
  <c r="G481" i="8"/>
  <c r="F481" i="8"/>
  <c r="D481" i="8"/>
  <c r="E481" i="8" s="1"/>
  <c r="C481" i="8"/>
  <c r="G480" i="8"/>
  <c r="F480" i="8"/>
  <c r="D480" i="8"/>
  <c r="C480" i="8"/>
  <c r="E480" i="8" s="1"/>
  <c r="G479" i="8"/>
  <c r="F479" i="8"/>
  <c r="E479" i="8"/>
  <c r="D479" i="8"/>
  <c r="C479" i="8"/>
  <c r="G478" i="8"/>
  <c r="F478" i="8"/>
  <c r="D478" i="8"/>
  <c r="E478" i="8" s="1"/>
  <c r="C478" i="8"/>
  <c r="G477" i="8"/>
  <c r="F477" i="8"/>
  <c r="D477" i="8"/>
  <c r="C477" i="8"/>
  <c r="E477" i="8" s="1"/>
  <c r="G476" i="8"/>
  <c r="F476" i="8"/>
  <c r="E476" i="8"/>
  <c r="D476" i="8"/>
  <c r="C476" i="8"/>
  <c r="G475" i="8"/>
  <c r="F475" i="8"/>
  <c r="D475" i="8"/>
  <c r="E475" i="8" s="1"/>
  <c r="C475" i="8"/>
  <c r="G474" i="8"/>
  <c r="F474" i="8"/>
  <c r="D474" i="8"/>
  <c r="C474" i="8"/>
  <c r="E474" i="8" s="1"/>
  <c r="G473" i="8"/>
  <c r="F473" i="8"/>
  <c r="E473" i="8"/>
  <c r="D473" i="8"/>
  <c r="C473" i="8"/>
  <c r="G472" i="8"/>
  <c r="F472" i="8"/>
  <c r="D472" i="8"/>
  <c r="E472" i="8" s="1"/>
  <c r="C472" i="8"/>
  <c r="G471" i="8"/>
  <c r="F471" i="8"/>
  <c r="D471" i="8"/>
  <c r="C471" i="8"/>
  <c r="E471" i="8" s="1"/>
  <c r="G470" i="8"/>
  <c r="F470" i="8"/>
  <c r="E470" i="8"/>
  <c r="D470" i="8"/>
  <c r="C470" i="8"/>
  <c r="G469" i="8"/>
  <c r="F469" i="8"/>
  <c r="D469" i="8"/>
  <c r="E469" i="8" s="1"/>
  <c r="C469" i="8"/>
  <c r="G468" i="8"/>
  <c r="F468" i="8"/>
  <c r="D468" i="8"/>
  <c r="C468" i="8"/>
  <c r="G467" i="8"/>
  <c r="F467" i="8"/>
  <c r="E467" i="8"/>
  <c r="D467" i="8"/>
  <c r="C467" i="8"/>
  <c r="G466" i="8"/>
  <c r="F466" i="8"/>
  <c r="D466" i="8"/>
  <c r="E466" i="8" s="1"/>
  <c r="C466" i="8"/>
  <c r="G465" i="8"/>
  <c r="F465" i="8"/>
  <c r="D465" i="8"/>
  <c r="C465" i="8"/>
  <c r="E465" i="8" s="1"/>
  <c r="G464" i="8"/>
  <c r="F464" i="8"/>
  <c r="E464" i="8"/>
  <c r="D464" i="8"/>
  <c r="C464" i="8"/>
  <c r="G463" i="8"/>
  <c r="F463" i="8"/>
  <c r="D463" i="8"/>
  <c r="E463" i="8" s="1"/>
  <c r="C463" i="8"/>
  <c r="G462" i="8"/>
  <c r="F462" i="8"/>
  <c r="D462" i="8"/>
  <c r="C462" i="8"/>
  <c r="E462" i="8" s="1"/>
  <c r="G461" i="8"/>
  <c r="F461" i="8"/>
  <c r="E461" i="8"/>
  <c r="D461" i="8"/>
  <c r="C461" i="8"/>
  <c r="G460" i="8"/>
  <c r="F460" i="8"/>
  <c r="D460" i="8"/>
  <c r="E460" i="8" s="1"/>
  <c r="C460" i="8"/>
  <c r="G459" i="8"/>
  <c r="F459" i="8"/>
  <c r="D459" i="8"/>
  <c r="C459" i="8"/>
  <c r="E459" i="8" s="1"/>
  <c r="G458" i="8"/>
  <c r="F458" i="8"/>
  <c r="E458" i="8"/>
  <c r="D458" i="8"/>
  <c r="C458" i="8"/>
  <c r="G457" i="8"/>
  <c r="F457" i="8"/>
  <c r="D457" i="8"/>
  <c r="E457" i="8" s="1"/>
  <c r="C457" i="8"/>
  <c r="G456" i="8"/>
  <c r="F456" i="8"/>
  <c r="D456" i="8"/>
  <c r="C456" i="8"/>
  <c r="E456" i="8" s="1"/>
  <c r="G455" i="8"/>
  <c r="F455" i="8"/>
  <c r="E455" i="8"/>
  <c r="D455" i="8"/>
  <c r="C455" i="8"/>
  <c r="G454" i="8"/>
  <c r="F454" i="8"/>
  <c r="D454" i="8"/>
  <c r="E454" i="8" s="1"/>
  <c r="C454" i="8"/>
  <c r="G453" i="8"/>
  <c r="F453" i="8"/>
  <c r="D453" i="8"/>
  <c r="C453" i="8"/>
  <c r="E453" i="8" s="1"/>
  <c r="G452" i="8"/>
  <c r="F452" i="8"/>
  <c r="E452" i="8"/>
  <c r="D452" i="8"/>
  <c r="C452" i="8"/>
  <c r="G451" i="8"/>
  <c r="F451" i="8"/>
  <c r="D451" i="8"/>
  <c r="E451" i="8" s="1"/>
  <c r="C451" i="8"/>
  <c r="G450" i="8"/>
  <c r="F450" i="8"/>
  <c r="D450" i="8"/>
  <c r="C450" i="8"/>
  <c r="G449" i="8"/>
  <c r="F449" i="8"/>
  <c r="E449" i="8"/>
  <c r="D449" i="8"/>
  <c r="C449" i="8"/>
  <c r="G448" i="8"/>
  <c r="F448" i="8"/>
  <c r="D448" i="8"/>
  <c r="E448" i="8" s="1"/>
  <c r="C448" i="8"/>
  <c r="G447" i="8"/>
  <c r="F447" i="8"/>
  <c r="D447" i="8"/>
  <c r="C447" i="8"/>
  <c r="G446" i="8"/>
  <c r="F446" i="8"/>
  <c r="E446" i="8"/>
  <c r="D446" i="8"/>
  <c r="C446" i="8"/>
  <c r="G445" i="8"/>
  <c r="F445" i="8"/>
  <c r="D445" i="8"/>
  <c r="E445" i="8" s="1"/>
  <c r="C445" i="8"/>
  <c r="G444" i="8"/>
  <c r="F444" i="8"/>
  <c r="D444" i="8"/>
  <c r="C444" i="8"/>
  <c r="E444" i="8" s="1"/>
  <c r="G443" i="8"/>
  <c r="F443" i="8"/>
  <c r="E443" i="8"/>
  <c r="D443" i="8"/>
  <c r="C443" i="8"/>
  <c r="G442" i="8"/>
  <c r="F442" i="8"/>
  <c r="D442" i="8"/>
  <c r="E442" i="8" s="1"/>
  <c r="C442" i="8"/>
  <c r="G441" i="8"/>
  <c r="F441" i="8"/>
  <c r="D441" i="8"/>
  <c r="E441" i="8" s="1"/>
  <c r="C441" i="8"/>
  <c r="G440" i="8"/>
  <c r="F440" i="8"/>
  <c r="E440" i="8"/>
  <c r="D440" i="8"/>
  <c r="C440" i="8"/>
  <c r="G439" i="8"/>
  <c r="F439" i="8"/>
  <c r="D439" i="8"/>
  <c r="E439" i="8" s="1"/>
  <c r="C439" i="8"/>
  <c r="G438" i="8"/>
  <c r="F438" i="8"/>
  <c r="D438" i="8"/>
  <c r="C438" i="8"/>
  <c r="E438" i="8" s="1"/>
  <c r="G437" i="8"/>
  <c r="F437" i="8"/>
  <c r="E437" i="8"/>
  <c r="D437" i="8"/>
  <c r="C437" i="8"/>
  <c r="G436" i="8"/>
  <c r="F436" i="8"/>
  <c r="D436" i="8"/>
  <c r="E436" i="8" s="1"/>
  <c r="C436" i="8"/>
  <c r="G435" i="8"/>
  <c r="F435" i="8"/>
  <c r="D435" i="8"/>
  <c r="E435" i="8" s="1"/>
  <c r="C435" i="8"/>
  <c r="G434" i="8"/>
  <c r="F434" i="8"/>
  <c r="E434" i="8"/>
  <c r="D434" i="8"/>
  <c r="C434" i="8"/>
  <c r="G433" i="8"/>
  <c r="F433" i="8"/>
  <c r="D433" i="8"/>
  <c r="E433" i="8" s="1"/>
  <c r="C433" i="8"/>
  <c r="G432" i="8"/>
  <c r="F432" i="8"/>
  <c r="D432" i="8"/>
  <c r="C432" i="8"/>
  <c r="G431" i="8"/>
  <c r="F431" i="8"/>
  <c r="E431" i="8"/>
  <c r="D431" i="8"/>
  <c r="C431" i="8"/>
  <c r="G430" i="8"/>
  <c r="F430" i="8"/>
  <c r="D430" i="8"/>
  <c r="E430" i="8" s="1"/>
  <c r="C430" i="8"/>
  <c r="G429" i="8"/>
  <c r="F429" i="8"/>
  <c r="D429" i="8"/>
  <c r="C429" i="8"/>
  <c r="G428" i="8"/>
  <c r="F428" i="8"/>
  <c r="E428" i="8"/>
  <c r="D428" i="8"/>
  <c r="C428" i="8"/>
  <c r="G427" i="8"/>
  <c r="F427" i="8"/>
  <c r="D427" i="8"/>
  <c r="E427" i="8" s="1"/>
  <c r="C427" i="8"/>
  <c r="G426" i="8"/>
  <c r="F426" i="8"/>
  <c r="D426" i="8"/>
  <c r="C426" i="8"/>
  <c r="E426" i="8" s="1"/>
  <c r="G425" i="8"/>
  <c r="F425" i="8"/>
  <c r="E425" i="8"/>
  <c r="D425" i="8"/>
  <c r="C425" i="8"/>
  <c r="G424" i="8"/>
  <c r="F424" i="8"/>
  <c r="D424" i="8"/>
  <c r="E424" i="8" s="1"/>
  <c r="C424" i="8"/>
  <c r="G423" i="8"/>
  <c r="F423" i="8"/>
  <c r="D423" i="8"/>
  <c r="E423" i="8" s="1"/>
  <c r="C423" i="8"/>
  <c r="G422" i="8"/>
  <c r="F422" i="8"/>
  <c r="E422" i="8"/>
  <c r="D422" i="8"/>
  <c r="C422" i="8"/>
  <c r="G421" i="8"/>
  <c r="F421" i="8"/>
  <c r="D421" i="8"/>
  <c r="E421" i="8" s="1"/>
  <c r="C421" i="8"/>
  <c r="G420" i="8"/>
  <c r="F420" i="8"/>
  <c r="D420" i="8"/>
  <c r="C420" i="8"/>
  <c r="E420" i="8" s="1"/>
  <c r="G419" i="8"/>
  <c r="F419" i="8"/>
  <c r="E419" i="8"/>
  <c r="D419" i="8"/>
  <c r="C419" i="8"/>
  <c r="G418" i="8"/>
  <c r="F418" i="8"/>
  <c r="D418" i="8"/>
  <c r="E418" i="8" s="1"/>
  <c r="C418" i="8"/>
  <c r="G417" i="8"/>
  <c r="F417" i="8"/>
  <c r="D417" i="8"/>
  <c r="E417" i="8" s="1"/>
  <c r="C417" i="8"/>
  <c r="G416" i="8"/>
  <c r="F416" i="8"/>
  <c r="E416" i="8"/>
  <c r="D416" i="8"/>
  <c r="C416" i="8"/>
  <c r="G415" i="8"/>
  <c r="F415" i="8"/>
  <c r="D415" i="8"/>
  <c r="E415" i="8" s="1"/>
  <c r="C415" i="8"/>
  <c r="G414" i="8"/>
  <c r="F414" i="8"/>
  <c r="D414" i="8"/>
  <c r="C414" i="8"/>
  <c r="G413" i="8"/>
  <c r="F413" i="8"/>
  <c r="E413" i="8"/>
  <c r="D413" i="8"/>
  <c r="C413" i="8"/>
  <c r="G412" i="8"/>
  <c r="F412" i="8"/>
  <c r="D412" i="8"/>
  <c r="E412" i="8" s="1"/>
  <c r="C412" i="8"/>
  <c r="G411" i="8"/>
  <c r="F411" i="8"/>
  <c r="D411" i="8"/>
  <c r="C411" i="8"/>
  <c r="G410" i="8"/>
  <c r="F410" i="8"/>
  <c r="E410" i="8"/>
  <c r="D410" i="8"/>
  <c r="C410" i="8"/>
  <c r="G409" i="8"/>
  <c r="F409" i="8"/>
  <c r="D409" i="8"/>
  <c r="E409" i="8" s="1"/>
  <c r="C409" i="8"/>
  <c r="G408" i="8"/>
  <c r="F408" i="8"/>
  <c r="D408" i="8"/>
  <c r="C408" i="8"/>
  <c r="E408" i="8" s="1"/>
  <c r="G407" i="8"/>
  <c r="F407" i="8"/>
  <c r="E407" i="8"/>
  <c r="D407" i="8"/>
  <c r="C407" i="8"/>
  <c r="G406" i="8"/>
  <c r="F406" i="8"/>
  <c r="D406" i="8"/>
  <c r="E406" i="8" s="1"/>
  <c r="C406" i="8"/>
  <c r="G405" i="8"/>
  <c r="F405" i="8"/>
  <c r="D405" i="8"/>
  <c r="E405" i="8" s="1"/>
  <c r="C405" i="8"/>
  <c r="G404" i="8"/>
  <c r="F404" i="8"/>
  <c r="E404" i="8"/>
  <c r="D404" i="8"/>
  <c r="C404" i="8"/>
  <c r="G403" i="8"/>
  <c r="F403" i="8"/>
  <c r="D403" i="8"/>
  <c r="E403" i="8" s="1"/>
  <c r="C403" i="8"/>
  <c r="G402" i="8"/>
  <c r="F402" i="8"/>
  <c r="D402" i="8"/>
  <c r="C402" i="8"/>
  <c r="E402" i="8" s="1"/>
  <c r="G401" i="8"/>
  <c r="F401" i="8"/>
  <c r="E401" i="8"/>
  <c r="D401" i="8"/>
  <c r="C401" i="8"/>
  <c r="G400" i="8"/>
  <c r="F400" i="8"/>
  <c r="D400" i="8"/>
  <c r="E400" i="8" s="1"/>
  <c r="C400" i="8"/>
  <c r="G399" i="8"/>
  <c r="F399" i="8"/>
  <c r="D399" i="8"/>
  <c r="E399" i="8" s="1"/>
  <c r="C399" i="8"/>
  <c r="G398" i="8"/>
  <c r="F398" i="8"/>
  <c r="E398" i="8"/>
  <c r="D398" i="8"/>
  <c r="C398" i="8"/>
  <c r="G397" i="8"/>
  <c r="F397" i="8"/>
  <c r="D397" i="8"/>
  <c r="E397" i="8" s="1"/>
  <c r="C397" i="8"/>
  <c r="G396" i="8"/>
  <c r="F396" i="8"/>
  <c r="D396" i="8"/>
  <c r="C396" i="8"/>
  <c r="G395" i="8"/>
  <c r="F395" i="8"/>
  <c r="E395" i="8"/>
  <c r="D395" i="8"/>
  <c r="C395" i="8"/>
  <c r="G394" i="8"/>
  <c r="F394" i="8"/>
  <c r="D394" i="8"/>
  <c r="E394" i="8" s="1"/>
  <c r="C394" i="8"/>
  <c r="G393" i="8"/>
  <c r="F393" i="8"/>
  <c r="D393" i="8"/>
  <c r="C393" i="8"/>
  <c r="G392" i="8"/>
  <c r="F392" i="8"/>
  <c r="E392" i="8"/>
  <c r="D392" i="8"/>
  <c r="C392" i="8"/>
  <c r="G391" i="8"/>
  <c r="F391" i="8"/>
  <c r="D391" i="8"/>
  <c r="E391" i="8" s="1"/>
  <c r="C391" i="8"/>
  <c r="G390" i="8"/>
  <c r="F390" i="8"/>
  <c r="D390" i="8"/>
  <c r="C390" i="8"/>
  <c r="E390" i="8" s="1"/>
  <c r="G389" i="8"/>
  <c r="F389" i="8"/>
  <c r="E389" i="8"/>
  <c r="D389" i="8"/>
  <c r="C389" i="8"/>
  <c r="G388" i="8"/>
  <c r="F388" i="8"/>
  <c r="D388" i="8"/>
  <c r="E388" i="8" s="1"/>
  <c r="C388" i="8"/>
  <c r="G387" i="8"/>
  <c r="F387" i="8"/>
  <c r="D387" i="8"/>
  <c r="E387" i="8" s="1"/>
  <c r="C387" i="8"/>
  <c r="G386" i="8"/>
  <c r="F386" i="8"/>
  <c r="E386" i="8"/>
  <c r="D386" i="8"/>
  <c r="C386" i="8"/>
  <c r="G385" i="8"/>
  <c r="F385" i="8"/>
  <c r="D385" i="8"/>
  <c r="E385" i="8" s="1"/>
  <c r="C385" i="8"/>
  <c r="G384" i="8"/>
  <c r="F384" i="8"/>
  <c r="D384" i="8"/>
  <c r="C384" i="8"/>
  <c r="E384" i="8" s="1"/>
  <c r="G383" i="8"/>
  <c r="F383" i="8"/>
  <c r="E383" i="8"/>
  <c r="D383" i="8"/>
  <c r="C383" i="8"/>
  <c r="G382" i="8"/>
  <c r="F382" i="8"/>
  <c r="D382" i="8"/>
  <c r="E382" i="8" s="1"/>
  <c r="C382" i="8"/>
  <c r="G381" i="8"/>
  <c r="F381" i="8"/>
  <c r="D381" i="8"/>
  <c r="E381" i="8" s="1"/>
  <c r="C381" i="8"/>
  <c r="G380" i="8"/>
  <c r="F380" i="8"/>
  <c r="E380" i="8"/>
  <c r="D380" i="8"/>
  <c r="C380" i="8"/>
  <c r="G379" i="8"/>
  <c r="F379" i="8"/>
  <c r="D379" i="8"/>
  <c r="E379" i="8" s="1"/>
  <c r="C379" i="8"/>
  <c r="G378" i="8"/>
  <c r="F378" i="8"/>
  <c r="D378" i="8"/>
  <c r="C378" i="8"/>
  <c r="G377" i="8"/>
  <c r="F377" i="8"/>
  <c r="E377" i="8"/>
  <c r="D377" i="8"/>
  <c r="C377" i="8"/>
  <c r="G376" i="8"/>
  <c r="F376" i="8"/>
  <c r="D376" i="8"/>
  <c r="E376" i="8" s="1"/>
  <c r="C376" i="8"/>
  <c r="G375" i="8"/>
  <c r="F375" i="8"/>
  <c r="D375" i="8"/>
  <c r="C375" i="8"/>
  <c r="G374" i="8"/>
  <c r="F374" i="8"/>
  <c r="E374" i="8"/>
  <c r="D374" i="8"/>
  <c r="C374" i="8"/>
  <c r="G373" i="8"/>
  <c r="F373" i="8"/>
  <c r="D373" i="8"/>
  <c r="E373" i="8" s="1"/>
  <c r="C373" i="8"/>
  <c r="G372" i="8"/>
  <c r="F372" i="8"/>
  <c r="D372" i="8"/>
  <c r="C372" i="8"/>
  <c r="E372" i="8" s="1"/>
  <c r="G371" i="8"/>
  <c r="F371" i="8"/>
  <c r="E371" i="8"/>
  <c r="D371" i="8"/>
  <c r="C371" i="8"/>
  <c r="G370" i="8"/>
  <c r="F370" i="8"/>
  <c r="D370" i="8"/>
  <c r="E370" i="8" s="1"/>
  <c r="C370" i="8"/>
  <c r="G369" i="8"/>
  <c r="F369" i="8"/>
  <c r="D369" i="8"/>
  <c r="E369" i="8" s="1"/>
  <c r="C369" i="8"/>
  <c r="G368" i="8"/>
  <c r="F368" i="8"/>
  <c r="E368" i="8"/>
  <c r="D368" i="8"/>
  <c r="C368" i="8"/>
  <c r="G367" i="8"/>
  <c r="F367" i="8"/>
  <c r="D367" i="8"/>
  <c r="E367" i="8" s="1"/>
  <c r="C367" i="8"/>
  <c r="G366" i="8"/>
  <c r="F366" i="8"/>
  <c r="D366" i="8"/>
  <c r="C366" i="8"/>
  <c r="E366" i="8" s="1"/>
  <c r="G365" i="8"/>
  <c r="F365" i="8"/>
  <c r="E365" i="8"/>
  <c r="D365" i="8"/>
  <c r="C365" i="8"/>
  <c r="G364" i="8"/>
  <c r="F364" i="8"/>
  <c r="D364" i="8"/>
  <c r="E364" i="8" s="1"/>
  <c r="C364" i="8"/>
  <c r="G363" i="8"/>
  <c r="F363" i="8"/>
  <c r="D363" i="8"/>
  <c r="E363" i="8" s="1"/>
  <c r="C363" i="8"/>
  <c r="G362" i="8"/>
  <c r="F362" i="8"/>
  <c r="E362" i="8"/>
  <c r="D362" i="8"/>
  <c r="C362" i="8"/>
  <c r="G361" i="8"/>
  <c r="F361" i="8"/>
  <c r="D361" i="8"/>
  <c r="E361" i="8" s="1"/>
  <c r="C361" i="8"/>
  <c r="G360" i="8"/>
  <c r="F360" i="8"/>
  <c r="D360" i="8"/>
  <c r="C360" i="8"/>
  <c r="G359" i="8"/>
  <c r="F359" i="8"/>
  <c r="E359" i="8"/>
  <c r="D359" i="8"/>
  <c r="C359" i="8"/>
  <c r="G358" i="8"/>
  <c r="F358" i="8"/>
  <c r="D358" i="8"/>
  <c r="E358" i="8" s="1"/>
  <c r="C358" i="8"/>
  <c r="G357" i="8"/>
  <c r="F357" i="8"/>
  <c r="D357" i="8"/>
  <c r="C357" i="8"/>
  <c r="G356" i="8"/>
  <c r="F356" i="8"/>
  <c r="E356" i="8"/>
  <c r="D356" i="8"/>
  <c r="C356" i="8"/>
  <c r="G355" i="8"/>
  <c r="F355" i="8"/>
  <c r="D355" i="8"/>
  <c r="E355" i="8" s="1"/>
  <c r="C355" i="8"/>
  <c r="G354" i="8"/>
  <c r="F354" i="8"/>
  <c r="D354" i="8"/>
  <c r="C354" i="8"/>
  <c r="E354" i="8" s="1"/>
  <c r="G353" i="8"/>
  <c r="F353" i="8"/>
  <c r="E353" i="8"/>
  <c r="D353" i="8"/>
  <c r="C353" i="8"/>
  <c r="G352" i="8"/>
  <c r="F352" i="8"/>
  <c r="D352" i="8"/>
  <c r="E352" i="8" s="1"/>
  <c r="C352" i="8"/>
  <c r="G351" i="8"/>
  <c r="F351" i="8"/>
  <c r="D351" i="8"/>
  <c r="C351" i="8"/>
  <c r="E351" i="8" s="1"/>
  <c r="G350" i="8"/>
  <c r="F350" i="8"/>
  <c r="E350" i="8"/>
  <c r="D350" i="8"/>
  <c r="C350" i="8"/>
  <c r="G349" i="8"/>
  <c r="F349" i="8"/>
  <c r="D349" i="8"/>
  <c r="E349" i="8" s="1"/>
  <c r="C349" i="8"/>
  <c r="G348" i="8"/>
  <c r="F348" i="8"/>
  <c r="D348" i="8"/>
  <c r="C348" i="8"/>
  <c r="E348" i="8" s="1"/>
  <c r="G347" i="8"/>
  <c r="F347" i="8"/>
  <c r="E347" i="8"/>
  <c r="D347" i="8"/>
  <c r="C347" i="8"/>
  <c r="G346" i="8"/>
  <c r="F346" i="8"/>
  <c r="D346" i="8"/>
  <c r="E346" i="8" s="1"/>
  <c r="C346" i="8"/>
  <c r="G345" i="8"/>
  <c r="F345" i="8"/>
  <c r="D345" i="8"/>
  <c r="E345" i="8" s="1"/>
  <c r="C345" i="8"/>
  <c r="G344" i="8"/>
  <c r="F344" i="8"/>
  <c r="E344" i="8"/>
  <c r="D344" i="8"/>
  <c r="C344" i="8"/>
  <c r="G343" i="8"/>
  <c r="F343" i="8"/>
  <c r="D343" i="8"/>
  <c r="E343" i="8" s="1"/>
  <c r="C343" i="8"/>
  <c r="G342" i="8"/>
  <c r="F342" i="8"/>
  <c r="D342" i="8"/>
  <c r="C342" i="8"/>
  <c r="G341" i="8"/>
  <c r="F341" i="8"/>
  <c r="E341" i="8"/>
  <c r="D341" i="8"/>
  <c r="C341" i="8"/>
  <c r="G340" i="8"/>
  <c r="F340" i="8"/>
  <c r="D340" i="8"/>
  <c r="E340" i="8" s="1"/>
  <c r="C340" i="8"/>
  <c r="G339" i="8"/>
  <c r="F339" i="8"/>
  <c r="D339" i="8"/>
  <c r="C339" i="8"/>
  <c r="G338" i="8"/>
  <c r="F338" i="8"/>
  <c r="E338" i="8"/>
  <c r="D338" i="8"/>
  <c r="C338" i="8"/>
  <c r="G337" i="8"/>
  <c r="F337" i="8"/>
  <c r="D337" i="8"/>
  <c r="E337" i="8" s="1"/>
  <c r="C337" i="8"/>
  <c r="G336" i="8"/>
  <c r="F336" i="8"/>
  <c r="D336" i="8"/>
  <c r="C336" i="8"/>
  <c r="E336" i="8" s="1"/>
  <c r="G335" i="8"/>
  <c r="F335" i="8"/>
  <c r="E335" i="8"/>
  <c r="D335" i="8"/>
  <c r="C335" i="8"/>
  <c r="G334" i="8"/>
  <c r="F334" i="8"/>
  <c r="D334" i="8"/>
  <c r="E334" i="8" s="1"/>
  <c r="C334" i="8"/>
  <c r="G333" i="8"/>
  <c r="F333" i="8"/>
  <c r="D333" i="8"/>
  <c r="E333" i="8" s="1"/>
  <c r="C333" i="8"/>
  <c r="G332" i="8"/>
  <c r="F332" i="8"/>
  <c r="E332" i="8"/>
  <c r="D332" i="8"/>
  <c r="C332" i="8"/>
  <c r="G331" i="8"/>
  <c r="F331" i="8"/>
  <c r="D331" i="8"/>
  <c r="E331" i="8" s="1"/>
  <c r="C331" i="8"/>
  <c r="G330" i="8"/>
  <c r="F330" i="8"/>
  <c r="D330" i="8"/>
  <c r="C330" i="8"/>
  <c r="E330" i="8" s="1"/>
  <c r="G329" i="8"/>
  <c r="F329" i="8"/>
  <c r="E329" i="8"/>
  <c r="D329" i="8"/>
  <c r="C329" i="8"/>
  <c r="G328" i="8"/>
  <c r="F328" i="8"/>
  <c r="D328" i="8"/>
  <c r="C328" i="8"/>
  <c r="G327" i="8"/>
  <c r="F327" i="8"/>
  <c r="D327" i="8"/>
  <c r="E327" i="8" s="1"/>
  <c r="C327" i="8"/>
  <c r="G326" i="8"/>
  <c r="F326" i="8"/>
  <c r="E326" i="8"/>
  <c r="D326" i="8"/>
  <c r="C326" i="8"/>
  <c r="G325" i="8"/>
  <c r="F325" i="8"/>
  <c r="D325" i="8"/>
  <c r="E325" i="8" s="1"/>
  <c r="C325" i="8"/>
  <c r="G324" i="8"/>
  <c r="F324" i="8"/>
  <c r="D324" i="8"/>
  <c r="C324" i="8"/>
  <c r="E324" i="8" s="1"/>
  <c r="G323" i="8"/>
  <c r="F323" i="8"/>
  <c r="E323" i="8"/>
  <c r="D323" i="8"/>
  <c r="C323" i="8"/>
  <c r="G322" i="8"/>
  <c r="F322" i="8"/>
  <c r="D322" i="8"/>
  <c r="C322" i="8"/>
  <c r="G321" i="8"/>
  <c r="F321" i="8"/>
  <c r="D321" i="8"/>
  <c r="C321" i="8"/>
  <c r="G320" i="8"/>
  <c r="F320" i="8"/>
  <c r="E320" i="8"/>
  <c r="D320" i="8"/>
  <c r="C320" i="8"/>
  <c r="G319" i="8"/>
  <c r="F319" i="8"/>
  <c r="D319" i="8"/>
  <c r="E319" i="8" s="1"/>
  <c r="C319" i="8"/>
  <c r="G318" i="8"/>
  <c r="F318" i="8"/>
  <c r="D318" i="8"/>
  <c r="C318" i="8"/>
  <c r="E318" i="8" s="1"/>
  <c r="G317" i="8"/>
  <c r="F317" i="8"/>
  <c r="D317" i="8"/>
  <c r="E317" i="8" s="1"/>
  <c r="C317" i="8"/>
  <c r="G316" i="8"/>
  <c r="F316" i="8"/>
  <c r="D316" i="8"/>
  <c r="C316" i="8"/>
  <c r="G315" i="8"/>
  <c r="F315" i="8"/>
  <c r="D315" i="8"/>
  <c r="E315" i="8" s="1"/>
  <c r="C315" i="8"/>
  <c r="G314" i="8"/>
  <c r="F314" i="8"/>
  <c r="E314" i="8"/>
  <c r="D314" i="8"/>
  <c r="C314" i="8"/>
  <c r="G313" i="8"/>
  <c r="F313" i="8"/>
  <c r="D313" i="8"/>
  <c r="E313" i="8" s="1"/>
  <c r="C313" i="8"/>
  <c r="G312" i="8"/>
  <c r="F312" i="8"/>
  <c r="D312" i="8"/>
  <c r="E312" i="8" s="1"/>
  <c r="C312" i="8"/>
  <c r="G311" i="8"/>
  <c r="F311" i="8"/>
  <c r="D311" i="8"/>
  <c r="C311" i="8"/>
  <c r="E311" i="8" s="1"/>
  <c r="G310" i="8"/>
  <c r="F310" i="8"/>
  <c r="D310" i="8"/>
  <c r="E310" i="8" s="1"/>
  <c r="C310" i="8"/>
  <c r="G309" i="8"/>
  <c r="F309" i="8"/>
  <c r="D309" i="8"/>
  <c r="E309" i="8" s="1"/>
  <c r="C309" i="8"/>
  <c r="G308" i="8"/>
  <c r="F308" i="8"/>
  <c r="E308" i="8" s="1"/>
  <c r="D308" i="8"/>
  <c r="C308" i="8"/>
  <c r="G307" i="8"/>
  <c r="F307" i="8"/>
  <c r="E307" i="8" s="1"/>
  <c r="D307" i="8"/>
  <c r="C307" i="8"/>
  <c r="G306" i="8"/>
  <c r="F306" i="8"/>
  <c r="E306" i="8"/>
  <c r="D306" i="8"/>
  <c r="C306" i="8"/>
  <c r="G305" i="8"/>
  <c r="F305" i="8"/>
  <c r="D305" i="8"/>
  <c r="E305" i="8" s="1"/>
  <c r="C305" i="8"/>
  <c r="G304" i="8"/>
  <c r="F304" i="8"/>
  <c r="D304" i="8"/>
  <c r="E304" i="8" s="1"/>
  <c r="C304" i="8"/>
  <c r="G303" i="8"/>
  <c r="F303" i="8"/>
  <c r="D303" i="8"/>
  <c r="C303" i="8"/>
  <c r="G302" i="8"/>
  <c r="F302" i="8"/>
  <c r="E302" i="8"/>
  <c r="D302" i="8"/>
  <c r="C302" i="8"/>
  <c r="G301" i="8"/>
  <c r="F301" i="8"/>
  <c r="D301" i="8"/>
  <c r="E301" i="8" s="1"/>
  <c r="C301" i="8"/>
  <c r="G300" i="8"/>
  <c r="F300" i="8"/>
  <c r="D300" i="8"/>
  <c r="C300" i="8"/>
  <c r="E300" i="8" s="1"/>
  <c r="G299" i="8"/>
  <c r="F299" i="8"/>
  <c r="D299" i="8"/>
  <c r="E299" i="8" s="1"/>
  <c r="C299" i="8"/>
  <c r="G298" i="8"/>
  <c r="F298" i="8"/>
  <c r="D298" i="8"/>
  <c r="C298" i="8"/>
  <c r="G297" i="8"/>
  <c r="F297" i="8"/>
  <c r="D297" i="8"/>
  <c r="E297" i="8" s="1"/>
  <c r="C297" i="8"/>
  <c r="G296" i="8"/>
  <c r="F296" i="8"/>
  <c r="D296" i="8"/>
  <c r="C296" i="8"/>
  <c r="E296" i="8" s="1"/>
  <c r="G295" i="8"/>
  <c r="F295" i="8"/>
  <c r="D295" i="8"/>
  <c r="E295" i="8" s="1"/>
  <c r="C295" i="8"/>
  <c r="G294" i="8"/>
  <c r="F294" i="8"/>
  <c r="D294" i="8"/>
  <c r="E294" i="8" s="1"/>
  <c r="C294" i="8"/>
  <c r="G293" i="8"/>
  <c r="F293" i="8"/>
  <c r="D293" i="8"/>
  <c r="C293" i="8"/>
  <c r="E293" i="8" s="1"/>
  <c r="G292" i="8"/>
  <c r="F292" i="8"/>
  <c r="E292" i="8"/>
  <c r="D292" i="8"/>
  <c r="C292" i="8"/>
  <c r="G291" i="8"/>
  <c r="F291" i="8"/>
  <c r="D291" i="8"/>
  <c r="E291" i="8" s="1"/>
  <c r="C291" i="8"/>
  <c r="G290" i="8"/>
  <c r="F290" i="8"/>
  <c r="D290" i="8"/>
  <c r="C290" i="8"/>
  <c r="E290" i="8" s="1"/>
  <c r="G289" i="8"/>
  <c r="F289" i="8"/>
  <c r="D289" i="8"/>
  <c r="E289" i="8" s="1"/>
  <c r="C289" i="8"/>
  <c r="G288" i="8"/>
  <c r="F288" i="8"/>
  <c r="D288" i="8"/>
  <c r="E288" i="8" s="1"/>
  <c r="C288" i="8"/>
  <c r="G287" i="8"/>
  <c r="F287" i="8"/>
  <c r="D287" i="8"/>
  <c r="C287" i="8"/>
  <c r="E287" i="8" s="1"/>
  <c r="G286" i="8"/>
  <c r="F286" i="8"/>
  <c r="E286" i="8"/>
  <c r="D286" i="8"/>
  <c r="C286" i="8"/>
  <c r="G285" i="8"/>
  <c r="F285" i="8"/>
  <c r="D285" i="8"/>
  <c r="E285" i="8" s="1"/>
  <c r="C285" i="8"/>
  <c r="G284" i="8"/>
  <c r="F284" i="8"/>
  <c r="D284" i="8"/>
  <c r="C284" i="8"/>
  <c r="E284" i="8" s="1"/>
  <c r="G283" i="8"/>
  <c r="F283" i="8"/>
  <c r="D283" i="8"/>
  <c r="E283" i="8" s="1"/>
  <c r="C283" i="8"/>
  <c r="G282" i="8"/>
  <c r="F282" i="8"/>
  <c r="D282" i="8"/>
  <c r="E282" i="8" s="1"/>
  <c r="C282" i="8"/>
  <c r="G281" i="8"/>
  <c r="F281" i="8"/>
  <c r="D281" i="8"/>
  <c r="C281" i="8"/>
  <c r="E281" i="8" s="1"/>
  <c r="G280" i="8"/>
  <c r="F280" i="8"/>
  <c r="E280" i="8"/>
  <c r="D280" i="8"/>
  <c r="C280" i="8"/>
  <c r="G279" i="8"/>
  <c r="F279" i="8"/>
  <c r="D279" i="8"/>
  <c r="E279" i="8" s="1"/>
  <c r="C279" i="8"/>
  <c r="G278" i="8"/>
  <c r="F278" i="8"/>
  <c r="D278" i="8"/>
  <c r="C278" i="8"/>
  <c r="E278" i="8" s="1"/>
  <c r="G277" i="8"/>
  <c r="F277" i="8"/>
  <c r="D277" i="8"/>
  <c r="E277" i="8" s="1"/>
  <c r="C277" i="8"/>
  <c r="G276" i="8"/>
  <c r="F276" i="8"/>
  <c r="D276" i="8"/>
  <c r="E276" i="8" s="1"/>
  <c r="C276" i="8"/>
  <c r="G275" i="8"/>
  <c r="F275" i="8"/>
  <c r="D275" i="8"/>
  <c r="C275" i="8"/>
  <c r="E275" i="8" s="1"/>
  <c r="G274" i="8"/>
  <c r="F274" i="8"/>
  <c r="E274" i="8"/>
  <c r="D274" i="8"/>
  <c r="C274" i="8"/>
  <c r="G273" i="8"/>
  <c r="F273" i="8"/>
  <c r="D273" i="8"/>
  <c r="E273" i="8" s="1"/>
  <c r="C273" i="8"/>
  <c r="G272" i="8"/>
  <c r="F272" i="8"/>
  <c r="D272" i="8"/>
  <c r="C272" i="8"/>
  <c r="E272" i="8" s="1"/>
  <c r="G271" i="8"/>
  <c r="F271" i="8"/>
  <c r="D271" i="8"/>
  <c r="E271" i="8" s="1"/>
  <c r="C271" i="8"/>
  <c r="G270" i="8"/>
  <c r="F270" i="8"/>
  <c r="D270" i="8"/>
  <c r="E270" i="8" s="1"/>
  <c r="C270" i="8"/>
  <c r="G269" i="8"/>
  <c r="F269" i="8"/>
  <c r="D269" i="8"/>
  <c r="C269" i="8"/>
  <c r="E269" i="8" s="1"/>
  <c r="G268" i="8"/>
  <c r="F268" i="8"/>
  <c r="E268" i="8"/>
  <c r="D268" i="8"/>
  <c r="C268" i="8"/>
  <c r="G267" i="8"/>
  <c r="F267" i="8"/>
  <c r="D267" i="8"/>
  <c r="E267" i="8" s="1"/>
  <c r="C267" i="8"/>
  <c r="G266" i="8"/>
  <c r="F266" i="8"/>
  <c r="D266" i="8"/>
  <c r="C266" i="8"/>
  <c r="E266" i="8" s="1"/>
  <c r="G265" i="8"/>
  <c r="F265" i="8"/>
  <c r="D265" i="8"/>
  <c r="E265" i="8" s="1"/>
  <c r="C265" i="8"/>
  <c r="G264" i="8"/>
  <c r="F264" i="8"/>
  <c r="D264" i="8"/>
  <c r="E264" i="8" s="1"/>
  <c r="C264" i="8"/>
  <c r="G263" i="8"/>
  <c r="F263" i="8"/>
  <c r="D263" i="8"/>
  <c r="C263" i="8"/>
  <c r="E263" i="8" s="1"/>
  <c r="G262" i="8"/>
  <c r="F262" i="8"/>
  <c r="E262" i="8"/>
  <c r="D262" i="8"/>
  <c r="C262" i="8"/>
  <c r="G261" i="8"/>
  <c r="F261" i="8"/>
  <c r="D261" i="8"/>
  <c r="E261" i="8" s="1"/>
  <c r="C261" i="8"/>
  <c r="G260" i="8"/>
  <c r="F260" i="8"/>
  <c r="D260" i="8"/>
  <c r="C260" i="8"/>
  <c r="E260" i="8" s="1"/>
  <c r="G259" i="8"/>
  <c r="F259" i="8"/>
  <c r="D259" i="8"/>
  <c r="E259" i="8" s="1"/>
  <c r="C259" i="8"/>
  <c r="G258" i="8"/>
  <c r="F258" i="8"/>
  <c r="D258" i="8"/>
  <c r="E258" i="8" s="1"/>
  <c r="C258" i="8"/>
  <c r="G257" i="8"/>
  <c r="F257" i="8"/>
  <c r="D257" i="8"/>
  <c r="C257" i="8"/>
  <c r="E257" i="8" s="1"/>
  <c r="G256" i="8"/>
  <c r="F256" i="8"/>
  <c r="E256" i="8"/>
  <c r="D256" i="8"/>
  <c r="C256" i="8"/>
  <c r="G255" i="8"/>
  <c r="F255" i="8"/>
  <c r="D255" i="8"/>
  <c r="E255" i="8" s="1"/>
  <c r="C255" i="8"/>
  <c r="G254" i="8"/>
  <c r="F254" i="8"/>
  <c r="D254" i="8"/>
  <c r="C254" i="8"/>
  <c r="E254" i="8" s="1"/>
  <c r="G253" i="8"/>
  <c r="F253" i="8"/>
  <c r="D253" i="8"/>
  <c r="E253" i="8" s="1"/>
  <c r="C253" i="8"/>
  <c r="G252" i="8"/>
  <c r="F252" i="8"/>
  <c r="D252" i="8"/>
  <c r="E252" i="8" s="1"/>
  <c r="C252" i="8"/>
  <c r="G251" i="8"/>
  <c r="F251" i="8"/>
  <c r="D251" i="8"/>
  <c r="C251" i="8"/>
  <c r="E251" i="8" s="1"/>
  <c r="G250" i="8"/>
  <c r="F250" i="8"/>
  <c r="E250" i="8"/>
  <c r="D250" i="8"/>
  <c r="C250" i="8"/>
  <c r="G249" i="8"/>
  <c r="F249" i="8"/>
  <c r="D249" i="8"/>
  <c r="E249" i="8" s="1"/>
  <c r="C249" i="8"/>
  <c r="G248" i="8"/>
  <c r="F248" i="8"/>
  <c r="D248" i="8"/>
  <c r="C248" i="8"/>
  <c r="E248" i="8" s="1"/>
  <c r="G247" i="8"/>
  <c r="F247" i="8"/>
  <c r="D247" i="8"/>
  <c r="E247" i="8" s="1"/>
  <c r="C247" i="8"/>
  <c r="G246" i="8"/>
  <c r="F246" i="8"/>
  <c r="D246" i="8"/>
  <c r="E246" i="8" s="1"/>
  <c r="C246" i="8"/>
  <c r="G245" i="8"/>
  <c r="F245" i="8"/>
  <c r="D245" i="8"/>
  <c r="C245" i="8"/>
  <c r="E245" i="8" s="1"/>
  <c r="G244" i="8"/>
  <c r="F244" i="8"/>
  <c r="E244" i="8"/>
  <c r="D244" i="8"/>
  <c r="C244" i="8"/>
  <c r="G243" i="8"/>
  <c r="F243" i="8"/>
  <c r="D243" i="8"/>
  <c r="E243" i="8" s="1"/>
  <c r="C243" i="8"/>
  <c r="G242" i="8"/>
  <c r="F242" i="8"/>
  <c r="D242" i="8"/>
  <c r="C242" i="8"/>
  <c r="E242" i="8" s="1"/>
  <c r="G241" i="8"/>
  <c r="F241" i="8"/>
  <c r="D241" i="8"/>
  <c r="E241" i="8" s="1"/>
  <c r="C241" i="8"/>
  <c r="G240" i="8"/>
  <c r="F240" i="8"/>
  <c r="D240" i="8"/>
  <c r="E240" i="8" s="1"/>
  <c r="C240" i="8"/>
  <c r="G239" i="8"/>
  <c r="F239" i="8"/>
  <c r="D239" i="8"/>
  <c r="C239" i="8"/>
  <c r="E239" i="8" s="1"/>
  <c r="G238" i="8"/>
  <c r="F238" i="8"/>
  <c r="E238" i="8"/>
  <c r="D238" i="8"/>
  <c r="C238" i="8"/>
  <c r="G237" i="8"/>
  <c r="F237" i="8"/>
  <c r="D237" i="8"/>
  <c r="E237" i="8" s="1"/>
  <c r="C237" i="8"/>
  <c r="G236" i="8"/>
  <c r="F236" i="8"/>
  <c r="D236" i="8"/>
  <c r="C236" i="8"/>
  <c r="E236" i="8" s="1"/>
  <c r="G235" i="8"/>
  <c r="F235" i="8"/>
  <c r="D235" i="8"/>
  <c r="E235" i="8" s="1"/>
  <c r="C235" i="8"/>
  <c r="G234" i="8"/>
  <c r="F234" i="8"/>
  <c r="D234" i="8"/>
  <c r="E234" i="8" s="1"/>
  <c r="C234" i="8"/>
  <c r="G233" i="8"/>
  <c r="F233" i="8"/>
  <c r="D233" i="8"/>
  <c r="C233" i="8"/>
  <c r="E233" i="8" s="1"/>
  <c r="G232" i="8"/>
  <c r="F232" i="8"/>
  <c r="E232" i="8"/>
  <c r="D232" i="8"/>
  <c r="C232" i="8"/>
  <c r="G231" i="8"/>
  <c r="F231" i="8"/>
  <c r="D231" i="8"/>
  <c r="E231" i="8" s="1"/>
  <c r="C231" i="8"/>
  <c r="G230" i="8"/>
  <c r="F230" i="8"/>
  <c r="D230" i="8"/>
  <c r="C230" i="8"/>
  <c r="E230" i="8" s="1"/>
  <c r="G229" i="8"/>
  <c r="F229" i="8"/>
  <c r="D229" i="8"/>
  <c r="E229" i="8" s="1"/>
  <c r="C229" i="8"/>
  <c r="G228" i="8"/>
  <c r="F228" i="8"/>
  <c r="D228" i="8"/>
  <c r="E228" i="8" s="1"/>
  <c r="C228" i="8"/>
  <c r="G227" i="8"/>
  <c r="F227" i="8"/>
  <c r="D227" i="8"/>
  <c r="C227" i="8"/>
  <c r="E227" i="8" s="1"/>
  <c r="G226" i="8"/>
  <c r="F226" i="8"/>
  <c r="E226" i="8"/>
  <c r="D226" i="8"/>
  <c r="C226" i="8"/>
  <c r="G225" i="8"/>
  <c r="F225" i="8"/>
  <c r="D225" i="8"/>
  <c r="E225" i="8" s="1"/>
  <c r="C225" i="8"/>
  <c r="G224" i="8"/>
  <c r="F224" i="8"/>
  <c r="D224" i="8"/>
  <c r="C224" i="8"/>
  <c r="E224" i="8" s="1"/>
  <c r="G223" i="8"/>
  <c r="F223" i="8"/>
  <c r="D223" i="8"/>
  <c r="E223" i="8" s="1"/>
  <c r="C223" i="8"/>
  <c r="G222" i="8"/>
  <c r="F222" i="8"/>
  <c r="D222" i="8"/>
  <c r="E222" i="8" s="1"/>
  <c r="C222" i="8"/>
  <c r="G221" i="8"/>
  <c r="F221" i="8"/>
  <c r="D221" i="8"/>
  <c r="C221" i="8"/>
  <c r="E221" i="8" s="1"/>
  <c r="G220" i="8"/>
  <c r="F220" i="8"/>
  <c r="E220" i="8"/>
  <c r="D220" i="8"/>
  <c r="C220" i="8"/>
  <c r="G219" i="8"/>
  <c r="F219" i="8"/>
  <c r="D219" i="8"/>
  <c r="E219" i="8" s="1"/>
  <c r="C219" i="8"/>
  <c r="G218" i="8"/>
  <c r="F218" i="8"/>
  <c r="D218" i="8"/>
  <c r="C218" i="8"/>
  <c r="E218" i="8" s="1"/>
  <c r="G217" i="8"/>
  <c r="F217" i="8"/>
  <c r="D217" i="8"/>
  <c r="E217" i="8" s="1"/>
  <c r="C217" i="8"/>
  <c r="G216" i="8"/>
  <c r="F216" i="8"/>
  <c r="D216" i="8"/>
  <c r="E216" i="8" s="1"/>
  <c r="C216" i="8"/>
  <c r="G215" i="8"/>
  <c r="F215" i="8"/>
  <c r="D215" i="8"/>
  <c r="C215" i="8"/>
  <c r="E215" i="8" s="1"/>
  <c r="G214" i="8"/>
  <c r="F214" i="8"/>
  <c r="E214" i="8"/>
  <c r="D214" i="8"/>
  <c r="C214" i="8"/>
  <c r="G213" i="8"/>
  <c r="F213" i="8"/>
  <c r="D213" i="8"/>
  <c r="E213" i="8" s="1"/>
  <c r="C213" i="8"/>
  <c r="G212" i="8"/>
  <c r="F212" i="8"/>
  <c r="D212" i="8"/>
  <c r="C212" i="8"/>
  <c r="E212" i="8" s="1"/>
  <c r="G211" i="8"/>
  <c r="F211" i="8"/>
  <c r="D211" i="8"/>
  <c r="E211" i="8" s="1"/>
  <c r="C211" i="8"/>
  <c r="G210" i="8"/>
  <c r="F210" i="8"/>
  <c r="D210" i="8"/>
  <c r="E210" i="8" s="1"/>
  <c r="C210" i="8"/>
  <c r="G209" i="8"/>
  <c r="F209" i="8"/>
  <c r="D209" i="8"/>
  <c r="C209" i="8"/>
  <c r="E209" i="8" s="1"/>
  <c r="G208" i="8"/>
  <c r="F208" i="8"/>
  <c r="E208" i="8"/>
  <c r="D208" i="8"/>
  <c r="C208" i="8"/>
  <c r="G207" i="8"/>
  <c r="F207" i="8"/>
  <c r="D207" i="8"/>
  <c r="E207" i="8" s="1"/>
  <c r="C207" i="8"/>
  <c r="G206" i="8"/>
  <c r="F206" i="8"/>
  <c r="D206" i="8"/>
  <c r="C206" i="8"/>
  <c r="E206" i="8" s="1"/>
  <c r="G205" i="8"/>
  <c r="F205" i="8"/>
  <c r="D205" i="8"/>
  <c r="E205" i="8" s="1"/>
  <c r="C205" i="8"/>
  <c r="G204" i="8"/>
  <c r="F204" i="8"/>
  <c r="D204" i="8"/>
  <c r="E204" i="8" s="1"/>
  <c r="C204" i="8"/>
  <c r="G203" i="8"/>
  <c r="F203" i="8"/>
  <c r="D203" i="8"/>
  <c r="C203" i="8"/>
  <c r="E203" i="8" s="1"/>
  <c r="G202" i="8"/>
  <c r="F202" i="8"/>
  <c r="E202" i="8"/>
  <c r="D202" i="8"/>
  <c r="C202" i="8"/>
  <c r="G201" i="8"/>
  <c r="F201" i="8"/>
  <c r="D201" i="8"/>
  <c r="E201" i="8" s="1"/>
  <c r="C201" i="8"/>
  <c r="G200" i="8"/>
  <c r="F200" i="8"/>
  <c r="D200" i="8"/>
  <c r="C200" i="8"/>
  <c r="E200" i="8" s="1"/>
  <c r="G199" i="8"/>
  <c r="F199" i="8"/>
  <c r="D199" i="8"/>
  <c r="E199" i="8" s="1"/>
  <c r="C199" i="8"/>
  <c r="G198" i="8"/>
  <c r="F198" i="8"/>
  <c r="D198" i="8"/>
  <c r="E198" i="8" s="1"/>
  <c r="C198" i="8"/>
  <c r="G197" i="8"/>
  <c r="F197" i="8"/>
  <c r="D197" i="8"/>
  <c r="C197" i="8"/>
  <c r="E197" i="8" s="1"/>
  <c r="G196" i="8"/>
  <c r="F196" i="8"/>
  <c r="E196" i="8"/>
  <c r="D196" i="8"/>
  <c r="C196" i="8"/>
  <c r="G195" i="8"/>
  <c r="F195" i="8"/>
  <c r="D195" i="8"/>
  <c r="E195" i="8" s="1"/>
  <c r="C195" i="8"/>
  <c r="G194" i="8"/>
  <c r="F194" i="8"/>
  <c r="D194" i="8"/>
  <c r="C194" i="8"/>
  <c r="E194" i="8" s="1"/>
  <c r="G193" i="8"/>
  <c r="F193" i="8"/>
  <c r="D193" i="8"/>
  <c r="E193" i="8" s="1"/>
  <c r="C193" i="8"/>
  <c r="G192" i="8"/>
  <c r="F192" i="8"/>
  <c r="D192" i="8"/>
  <c r="E192" i="8" s="1"/>
  <c r="C192" i="8"/>
  <c r="G191" i="8"/>
  <c r="F191" i="8"/>
  <c r="D191" i="8"/>
  <c r="C191" i="8"/>
  <c r="E191" i="8" s="1"/>
  <c r="G190" i="8"/>
  <c r="F190" i="8"/>
  <c r="E190" i="8"/>
  <c r="D190" i="8"/>
  <c r="C190" i="8"/>
  <c r="G189" i="8"/>
  <c r="F189" i="8"/>
  <c r="D189" i="8"/>
  <c r="E189" i="8" s="1"/>
  <c r="C189" i="8"/>
  <c r="G188" i="8"/>
  <c r="F188" i="8"/>
  <c r="D188" i="8"/>
  <c r="C188" i="8"/>
  <c r="E188" i="8" s="1"/>
  <c r="G187" i="8"/>
  <c r="F187" i="8"/>
  <c r="D187" i="8"/>
  <c r="E187" i="8" s="1"/>
  <c r="C187" i="8"/>
  <c r="G186" i="8"/>
  <c r="F186" i="8"/>
  <c r="D186" i="8"/>
  <c r="E186" i="8" s="1"/>
  <c r="C186" i="8"/>
  <c r="G185" i="8"/>
  <c r="F185" i="8"/>
  <c r="D185" i="8"/>
  <c r="C185" i="8"/>
  <c r="E185" i="8" s="1"/>
  <c r="G184" i="8"/>
  <c r="F184" i="8"/>
  <c r="E184" i="8"/>
  <c r="D184" i="8"/>
  <c r="C184" i="8"/>
  <c r="G183" i="8"/>
  <c r="F183" i="8"/>
  <c r="D183" i="8"/>
  <c r="E183" i="8" s="1"/>
  <c r="C183" i="8"/>
  <c r="G182" i="8"/>
  <c r="F182" i="8"/>
  <c r="D182" i="8"/>
  <c r="C182" i="8"/>
  <c r="E182" i="8" s="1"/>
  <c r="G181" i="8"/>
  <c r="F181" i="8"/>
  <c r="D181" i="8"/>
  <c r="E181" i="8" s="1"/>
  <c r="C181" i="8"/>
  <c r="G180" i="8"/>
  <c r="F180" i="8"/>
  <c r="D180" i="8"/>
  <c r="E180" i="8" s="1"/>
  <c r="C180" i="8"/>
  <c r="G179" i="8"/>
  <c r="F179" i="8"/>
  <c r="D179" i="8"/>
  <c r="C179" i="8"/>
  <c r="E179" i="8" s="1"/>
  <c r="G178" i="8"/>
  <c r="F178" i="8"/>
  <c r="E178" i="8"/>
  <c r="D178" i="8"/>
  <c r="C178" i="8"/>
  <c r="G177" i="8"/>
  <c r="F177" i="8"/>
  <c r="D177" i="8"/>
  <c r="E177" i="8" s="1"/>
  <c r="C177" i="8"/>
  <c r="G176" i="8"/>
  <c r="F176" i="8"/>
  <c r="D176" i="8"/>
  <c r="C176" i="8"/>
  <c r="E176" i="8" s="1"/>
  <c r="G175" i="8"/>
  <c r="F175" i="8"/>
  <c r="D175" i="8"/>
  <c r="E175" i="8" s="1"/>
  <c r="C175" i="8"/>
  <c r="G174" i="8"/>
  <c r="F174" i="8"/>
  <c r="D174" i="8"/>
  <c r="E174" i="8" s="1"/>
  <c r="C174" i="8"/>
  <c r="G173" i="8"/>
  <c r="F173" i="8"/>
  <c r="D173" i="8"/>
  <c r="C173" i="8"/>
  <c r="E173" i="8" s="1"/>
  <c r="G172" i="8"/>
  <c r="F172" i="8"/>
  <c r="E172" i="8"/>
  <c r="D172" i="8"/>
  <c r="C172" i="8"/>
  <c r="G171" i="8"/>
  <c r="F171" i="8"/>
  <c r="D171" i="8"/>
  <c r="E171" i="8" s="1"/>
  <c r="C171" i="8"/>
  <c r="G170" i="8"/>
  <c r="F170" i="8"/>
  <c r="D170" i="8"/>
  <c r="C170" i="8"/>
  <c r="E170" i="8" s="1"/>
  <c r="G169" i="8"/>
  <c r="F169" i="8"/>
  <c r="D169" i="8"/>
  <c r="E169" i="8" s="1"/>
  <c r="C169" i="8"/>
  <c r="G168" i="8"/>
  <c r="F168" i="8"/>
  <c r="D168" i="8"/>
  <c r="E168" i="8" s="1"/>
  <c r="C168" i="8"/>
  <c r="G167" i="8"/>
  <c r="F167" i="8"/>
  <c r="D167" i="8"/>
  <c r="C167" i="8"/>
  <c r="E167" i="8" s="1"/>
  <c r="G166" i="8"/>
  <c r="F166" i="8"/>
  <c r="E166" i="8"/>
  <c r="D166" i="8"/>
  <c r="C166" i="8"/>
  <c r="G165" i="8"/>
  <c r="F165" i="8"/>
  <c r="D165" i="8"/>
  <c r="E165" i="8" s="1"/>
  <c r="C165" i="8"/>
  <c r="G164" i="8"/>
  <c r="F164" i="8"/>
  <c r="D164" i="8"/>
  <c r="C164" i="8"/>
  <c r="E164" i="8" s="1"/>
  <c r="G163" i="8"/>
  <c r="F163" i="8"/>
  <c r="D163" i="8"/>
  <c r="E163" i="8" s="1"/>
  <c r="C163" i="8"/>
  <c r="G162" i="8"/>
  <c r="F162" i="8"/>
  <c r="D162" i="8"/>
  <c r="E162" i="8" s="1"/>
  <c r="C162" i="8"/>
  <c r="G161" i="8"/>
  <c r="F161" i="8"/>
  <c r="D161" i="8"/>
  <c r="C161" i="8"/>
  <c r="E161" i="8" s="1"/>
  <c r="G160" i="8"/>
  <c r="F160" i="8"/>
  <c r="E160" i="8"/>
  <c r="D160" i="8"/>
  <c r="C160" i="8"/>
  <c r="G159" i="8"/>
  <c r="F159" i="8"/>
  <c r="D159" i="8"/>
  <c r="E159" i="8" s="1"/>
  <c r="C159" i="8"/>
  <c r="G158" i="8"/>
  <c r="F158" i="8"/>
  <c r="D158" i="8"/>
  <c r="C158" i="8"/>
  <c r="E158" i="8" s="1"/>
  <c r="G157" i="8"/>
  <c r="F157" i="8"/>
  <c r="D157" i="8"/>
  <c r="E157" i="8" s="1"/>
  <c r="C157" i="8"/>
  <c r="G156" i="8"/>
  <c r="F156" i="8"/>
  <c r="D156" i="8"/>
  <c r="E156" i="8" s="1"/>
  <c r="C156" i="8"/>
  <c r="G155" i="8"/>
  <c r="F155" i="8"/>
  <c r="D155" i="8"/>
  <c r="C155" i="8"/>
  <c r="E155" i="8" s="1"/>
  <c r="G154" i="8"/>
  <c r="F154" i="8"/>
  <c r="E154" i="8"/>
  <c r="D154" i="8"/>
  <c r="C154" i="8"/>
  <c r="G153" i="8"/>
  <c r="F153" i="8"/>
  <c r="D153" i="8"/>
  <c r="E153" i="8" s="1"/>
  <c r="C153" i="8"/>
  <c r="G152" i="8"/>
  <c r="F152" i="8"/>
  <c r="D152" i="8"/>
  <c r="C152" i="8"/>
  <c r="E152" i="8" s="1"/>
  <c r="G151" i="8"/>
  <c r="F151" i="8"/>
  <c r="D151" i="8"/>
  <c r="E151" i="8" s="1"/>
  <c r="C151" i="8"/>
  <c r="G150" i="8"/>
  <c r="F150" i="8"/>
  <c r="D150" i="8"/>
  <c r="E150" i="8" s="1"/>
  <c r="C150" i="8"/>
  <c r="G149" i="8"/>
  <c r="F149" i="8"/>
  <c r="D149" i="8"/>
  <c r="C149" i="8"/>
  <c r="E149" i="8" s="1"/>
  <c r="G148" i="8"/>
  <c r="F148" i="8"/>
  <c r="E148" i="8"/>
  <c r="D148" i="8"/>
  <c r="C148" i="8"/>
  <c r="G147" i="8"/>
  <c r="F147" i="8"/>
  <c r="D147" i="8"/>
  <c r="E147" i="8" s="1"/>
  <c r="C147" i="8"/>
  <c r="G146" i="8"/>
  <c r="F146" i="8"/>
  <c r="D146" i="8"/>
  <c r="C146" i="8"/>
  <c r="E146" i="8" s="1"/>
  <c r="G145" i="8"/>
  <c r="F145" i="8"/>
  <c r="D145" i="8"/>
  <c r="E145" i="8" s="1"/>
  <c r="C145" i="8"/>
  <c r="G144" i="8"/>
  <c r="F144" i="8"/>
  <c r="D144" i="8"/>
  <c r="E144" i="8" s="1"/>
  <c r="C144" i="8"/>
  <c r="G143" i="8"/>
  <c r="F143" i="8"/>
  <c r="D143" i="8"/>
  <c r="C143" i="8"/>
  <c r="E143" i="8" s="1"/>
  <c r="G142" i="8"/>
  <c r="F142" i="8"/>
  <c r="E142" i="8"/>
  <c r="D142" i="8"/>
  <c r="C142" i="8"/>
  <c r="G141" i="8"/>
  <c r="F141" i="8"/>
  <c r="D141" i="8"/>
  <c r="E141" i="8" s="1"/>
  <c r="C141" i="8"/>
  <c r="G140" i="8"/>
  <c r="F140" i="8"/>
  <c r="D140" i="8"/>
  <c r="C140" i="8"/>
  <c r="E140" i="8" s="1"/>
  <c r="G139" i="8"/>
  <c r="F139" i="8"/>
  <c r="D139" i="8"/>
  <c r="E139" i="8" s="1"/>
  <c r="C139" i="8"/>
  <c r="G138" i="8"/>
  <c r="F138" i="8"/>
  <c r="D138" i="8"/>
  <c r="E138" i="8" s="1"/>
  <c r="C138" i="8"/>
  <c r="G137" i="8"/>
  <c r="F137" i="8"/>
  <c r="D137" i="8"/>
  <c r="C137" i="8"/>
  <c r="E137" i="8" s="1"/>
  <c r="G136" i="8"/>
  <c r="F136" i="8"/>
  <c r="E136" i="8"/>
  <c r="D136" i="8"/>
  <c r="C136" i="8"/>
  <c r="G135" i="8"/>
  <c r="F135" i="8"/>
  <c r="D135" i="8"/>
  <c r="E135" i="8" s="1"/>
  <c r="C135" i="8"/>
  <c r="G134" i="8"/>
  <c r="F134" i="8"/>
  <c r="D134" i="8"/>
  <c r="C134" i="8"/>
  <c r="E134" i="8" s="1"/>
  <c r="G133" i="8"/>
  <c r="F133" i="8"/>
  <c r="D133" i="8"/>
  <c r="E133" i="8" s="1"/>
  <c r="C133" i="8"/>
  <c r="G132" i="8"/>
  <c r="F132" i="8"/>
  <c r="D132" i="8"/>
  <c r="E132" i="8" s="1"/>
  <c r="C132" i="8"/>
  <c r="G131" i="8"/>
  <c r="F131" i="8"/>
  <c r="D131" i="8"/>
  <c r="C131" i="8"/>
  <c r="E131" i="8" s="1"/>
  <c r="G130" i="8"/>
  <c r="F130" i="8"/>
  <c r="E130" i="8"/>
  <c r="D130" i="8"/>
  <c r="C130" i="8"/>
  <c r="G129" i="8"/>
  <c r="F129" i="8"/>
  <c r="D129" i="8"/>
  <c r="E129" i="8" s="1"/>
  <c r="C129" i="8"/>
  <c r="G128" i="8"/>
  <c r="F128" i="8"/>
  <c r="D128" i="8"/>
  <c r="C128" i="8"/>
  <c r="E128" i="8" s="1"/>
  <c r="G127" i="8"/>
  <c r="F127" i="8"/>
  <c r="D127" i="8"/>
  <c r="E127" i="8" s="1"/>
  <c r="C127" i="8"/>
  <c r="G126" i="8"/>
  <c r="F126" i="8"/>
  <c r="D126" i="8"/>
  <c r="E126" i="8" s="1"/>
  <c r="C126" i="8"/>
  <c r="G125" i="8"/>
  <c r="F125" i="8"/>
  <c r="D125" i="8"/>
  <c r="C125" i="8"/>
  <c r="E125" i="8" s="1"/>
  <c r="G124" i="8"/>
  <c r="F124" i="8"/>
  <c r="E124" i="8"/>
  <c r="D124" i="8"/>
  <c r="C124" i="8"/>
  <c r="G123" i="8"/>
  <c r="F123" i="8"/>
  <c r="D123" i="8"/>
  <c r="E123" i="8" s="1"/>
  <c r="C123" i="8"/>
  <c r="G122" i="8"/>
  <c r="F122" i="8"/>
  <c r="D122" i="8"/>
  <c r="C122" i="8"/>
  <c r="E122" i="8" s="1"/>
  <c r="G121" i="8"/>
  <c r="F121" i="8"/>
  <c r="D121" i="8"/>
  <c r="E121" i="8" s="1"/>
  <c r="C121" i="8"/>
  <c r="G120" i="8"/>
  <c r="F120" i="8"/>
  <c r="D120" i="8"/>
  <c r="E120" i="8" s="1"/>
  <c r="C120" i="8"/>
  <c r="G119" i="8"/>
  <c r="F119" i="8"/>
  <c r="D119" i="8"/>
  <c r="C119" i="8"/>
  <c r="E119" i="8" s="1"/>
  <c r="G118" i="8"/>
  <c r="F118" i="8"/>
  <c r="E118" i="8"/>
  <c r="D118" i="8"/>
  <c r="C118" i="8"/>
  <c r="G117" i="8"/>
  <c r="F117" i="8"/>
  <c r="D117" i="8"/>
  <c r="E117" i="8" s="1"/>
  <c r="C117" i="8"/>
  <c r="G116" i="8"/>
  <c r="F116" i="8"/>
  <c r="D116" i="8"/>
  <c r="C116" i="8"/>
  <c r="E116" i="8" s="1"/>
  <c r="G115" i="8"/>
  <c r="F115" i="8"/>
  <c r="D115" i="8"/>
  <c r="E115" i="8" s="1"/>
  <c r="C115" i="8"/>
  <c r="G114" i="8"/>
  <c r="F114" i="8"/>
  <c r="D114" i="8"/>
  <c r="E114" i="8" s="1"/>
  <c r="C114" i="8"/>
  <c r="G113" i="8"/>
  <c r="F113" i="8"/>
  <c r="D113" i="8"/>
  <c r="C113" i="8"/>
  <c r="E113" i="8" s="1"/>
  <c r="G112" i="8"/>
  <c r="F112" i="8"/>
  <c r="E112" i="8"/>
  <c r="D112" i="8"/>
  <c r="C112" i="8"/>
  <c r="G111" i="8"/>
  <c r="F111" i="8"/>
  <c r="D111" i="8"/>
  <c r="E111" i="8" s="1"/>
  <c r="C111" i="8"/>
  <c r="G110" i="8"/>
  <c r="F110" i="8"/>
  <c r="D110" i="8"/>
  <c r="C110" i="8"/>
  <c r="E110" i="8" s="1"/>
  <c r="G109" i="8"/>
  <c r="F109" i="8"/>
  <c r="D109" i="8"/>
  <c r="E109" i="8" s="1"/>
  <c r="C109" i="8"/>
  <c r="G108" i="8"/>
  <c r="F108" i="8"/>
  <c r="D108" i="8"/>
  <c r="E108" i="8" s="1"/>
  <c r="C108" i="8"/>
  <c r="G107" i="8"/>
  <c r="F107" i="8"/>
  <c r="D107" i="8"/>
  <c r="C107" i="8"/>
  <c r="E107" i="8" s="1"/>
  <c r="G106" i="8"/>
  <c r="F106" i="8"/>
  <c r="E106" i="8"/>
  <c r="D106" i="8"/>
  <c r="C106" i="8"/>
  <c r="G105" i="8"/>
  <c r="F105" i="8"/>
  <c r="D105" i="8"/>
  <c r="E105" i="8" s="1"/>
  <c r="C105" i="8"/>
  <c r="G104" i="8"/>
  <c r="F104" i="8"/>
  <c r="D104" i="8"/>
  <c r="C104" i="8"/>
  <c r="E104" i="8" s="1"/>
  <c r="G103" i="8"/>
  <c r="F103" i="8"/>
  <c r="D103" i="8"/>
  <c r="E103" i="8" s="1"/>
  <c r="C103" i="8"/>
  <c r="G102" i="8"/>
  <c r="F102" i="8"/>
  <c r="D102" i="8"/>
  <c r="E102" i="8" s="1"/>
  <c r="C102" i="8"/>
  <c r="G101" i="8"/>
  <c r="F101" i="8"/>
  <c r="D101" i="8"/>
  <c r="C101" i="8"/>
  <c r="E101" i="8" s="1"/>
  <c r="G100" i="8"/>
  <c r="F100" i="8"/>
  <c r="E100" i="8"/>
  <c r="D100" i="8"/>
  <c r="C100" i="8"/>
  <c r="G99" i="8"/>
  <c r="F99" i="8"/>
  <c r="D99" i="8"/>
  <c r="E99" i="8" s="1"/>
  <c r="C99" i="8"/>
  <c r="G98" i="8"/>
  <c r="F98" i="8"/>
  <c r="D98" i="8"/>
  <c r="C98" i="8"/>
  <c r="E98" i="8" s="1"/>
  <c r="G97" i="8"/>
  <c r="F97" i="8"/>
  <c r="D97" i="8"/>
  <c r="E97" i="8" s="1"/>
  <c r="C97" i="8"/>
  <c r="G96" i="8"/>
  <c r="F96" i="8"/>
  <c r="D96" i="8"/>
  <c r="E96" i="8" s="1"/>
  <c r="C96" i="8"/>
  <c r="G95" i="8"/>
  <c r="F95" i="8"/>
  <c r="D95" i="8"/>
  <c r="C95" i="8"/>
  <c r="E95" i="8" s="1"/>
  <c r="G94" i="8"/>
  <c r="F94" i="8"/>
  <c r="E94" i="8"/>
  <c r="D94" i="8"/>
  <c r="C94" i="8"/>
  <c r="G93" i="8"/>
  <c r="F93" i="8"/>
  <c r="D93" i="8"/>
  <c r="E93" i="8" s="1"/>
  <c r="C93" i="8"/>
  <c r="G92" i="8"/>
  <c r="F92" i="8"/>
  <c r="D92" i="8"/>
  <c r="C92" i="8"/>
  <c r="E92" i="8" s="1"/>
  <c r="G91" i="8"/>
  <c r="F91" i="8"/>
  <c r="D91" i="8"/>
  <c r="E91" i="8" s="1"/>
  <c r="C91" i="8"/>
  <c r="G90" i="8"/>
  <c r="F90" i="8"/>
  <c r="D90" i="8"/>
  <c r="E90" i="8" s="1"/>
  <c r="C90" i="8"/>
  <c r="G89" i="8"/>
  <c r="F89" i="8"/>
  <c r="D89" i="8"/>
  <c r="C89" i="8"/>
  <c r="E89" i="8" s="1"/>
  <c r="G88" i="8"/>
  <c r="F88" i="8"/>
  <c r="E88" i="8"/>
  <c r="D88" i="8"/>
  <c r="C88" i="8"/>
  <c r="G87" i="8"/>
  <c r="F87" i="8"/>
  <c r="D87" i="8"/>
  <c r="E87" i="8" s="1"/>
  <c r="C87" i="8"/>
  <c r="G86" i="8"/>
  <c r="F86" i="8"/>
  <c r="D86" i="8"/>
  <c r="C86" i="8"/>
  <c r="E86" i="8" s="1"/>
  <c r="G85" i="8"/>
  <c r="F85" i="8"/>
  <c r="D85" i="8"/>
  <c r="E85" i="8" s="1"/>
  <c r="C85" i="8"/>
  <c r="G84" i="8"/>
  <c r="F84" i="8"/>
  <c r="D84" i="8"/>
  <c r="E84" i="8" s="1"/>
  <c r="C84" i="8"/>
  <c r="G83" i="8"/>
  <c r="F83" i="8"/>
  <c r="D83" i="8"/>
  <c r="C83" i="8"/>
  <c r="E83" i="8" s="1"/>
  <c r="G82" i="8"/>
  <c r="F82" i="8"/>
  <c r="E82" i="8"/>
  <c r="D82" i="8"/>
  <c r="C82" i="8"/>
  <c r="G81" i="8"/>
  <c r="F81" i="8"/>
  <c r="D81" i="8"/>
  <c r="E81" i="8" s="1"/>
  <c r="C81" i="8"/>
  <c r="G80" i="8"/>
  <c r="F80" i="8"/>
  <c r="D80" i="8"/>
  <c r="C80" i="8"/>
  <c r="E80" i="8" s="1"/>
  <c r="G79" i="8"/>
  <c r="F79" i="8"/>
  <c r="D79" i="8"/>
  <c r="E79" i="8" s="1"/>
  <c r="C79" i="8"/>
  <c r="G78" i="8"/>
  <c r="F78" i="8"/>
  <c r="D78" i="8"/>
  <c r="E78" i="8" s="1"/>
  <c r="C78" i="8"/>
  <c r="G77" i="8"/>
  <c r="F77" i="8"/>
  <c r="D77" i="8"/>
  <c r="C77" i="8"/>
  <c r="E77" i="8" s="1"/>
  <c r="G76" i="8"/>
  <c r="F76" i="8"/>
  <c r="E76" i="8"/>
  <c r="D76" i="8"/>
  <c r="C76" i="8"/>
  <c r="G75" i="8"/>
  <c r="F75" i="8"/>
  <c r="D75" i="8"/>
  <c r="E75" i="8" s="1"/>
  <c r="C75" i="8"/>
  <c r="G74" i="8"/>
  <c r="F74" i="8"/>
  <c r="D74" i="8"/>
  <c r="C74" i="8"/>
  <c r="E74" i="8" s="1"/>
  <c r="G73" i="8"/>
  <c r="F73" i="8"/>
  <c r="D73" i="8"/>
  <c r="E73" i="8" s="1"/>
  <c r="C73" i="8"/>
  <c r="G72" i="8"/>
  <c r="F72" i="8"/>
  <c r="D72" i="8"/>
  <c r="E72" i="8" s="1"/>
  <c r="C72" i="8"/>
  <c r="G71" i="8"/>
  <c r="F71" i="8"/>
  <c r="D71" i="8"/>
  <c r="C71" i="8"/>
  <c r="E71" i="8" s="1"/>
  <c r="G70" i="8"/>
  <c r="F70" i="8"/>
  <c r="E70" i="8"/>
  <c r="D70" i="8"/>
  <c r="C70" i="8"/>
  <c r="G69" i="8"/>
  <c r="F69" i="8"/>
  <c r="D69" i="8"/>
  <c r="E69" i="8" s="1"/>
  <c r="C69" i="8"/>
  <c r="G68" i="8"/>
  <c r="F68" i="8"/>
  <c r="D68" i="8"/>
  <c r="C68" i="8"/>
  <c r="E68" i="8" s="1"/>
  <c r="G67" i="8"/>
  <c r="F67" i="8"/>
  <c r="D67" i="8"/>
  <c r="E67" i="8" s="1"/>
  <c r="C67" i="8"/>
  <c r="G66" i="8"/>
  <c r="F66" i="8"/>
  <c r="D66" i="8"/>
  <c r="E66" i="8" s="1"/>
  <c r="C66" i="8"/>
  <c r="G65" i="8"/>
  <c r="F65" i="8"/>
  <c r="D65" i="8"/>
  <c r="C65" i="8"/>
  <c r="E65" i="8" s="1"/>
  <c r="G64" i="8"/>
  <c r="F64" i="8"/>
  <c r="E64" i="8"/>
  <c r="D64" i="8"/>
  <c r="C64" i="8"/>
  <c r="G63" i="8"/>
  <c r="F63" i="8"/>
  <c r="D63" i="8"/>
  <c r="E63" i="8" s="1"/>
  <c r="C63" i="8"/>
  <c r="G62" i="8"/>
  <c r="F62" i="8"/>
  <c r="D62" i="8"/>
  <c r="C62" i="8"/>
  <c r="E62" i="8" s="1"/>
  <c r="G61" i="8"/>
  <c r="F61" i="8"/>
  <c r="D61" i="8"/>
  <c r="E61" i="8" s="1"/>
  <c r="C61" i="8"/>
  <c r="G60" i="8"/>
  <c r="F60" i="8"/>
  <c r="D60" i="8"/>
  <c r="E60" i="8" s="1"/>
  <c r="C60" i="8"/>
  <c r="G59" i="8"/>
  <c r="F59" i="8"/>
  <c r="D59" i="8"/>
  <c r="C59" i="8"/>
  <c r="E59" i="8" s="1"/>
  <c r="G58" i="8"/>
  <c r="F58" i="8"/>
  <c r="E58" i="8"/>
  <c r="D58" i="8"/>
  <c r="C58" i="8"/>
  <c r="G57" i="8"/>
  <c r="F57" i="8"/>
  <c r="D57" i="8"/>
  <c r="E57" i="8" s="1"/>
  <c r="C57" i="8"/>
  <c r="G56" i="8"/>
  <c r="F56" i="8"/>
  <c r="D56" i="8"/>
  <c r="C56" i="8"/>
  <c r="E56" i="8" s="1"/>
  <c r="G55" i="8"/>
  <c r="F55" i="8"/>
  <c r="D55" i="8"/>
  <c r="E55" i="8" s="1"/>
  <c r="C55" i="8"/>
  <c r="G54" i="8"/>
  <c r="F54" i="8"/>
  <c r="D54" i="8"/>
  <c r="E54" i="8" s="1"/>
  <c r="C54" i="8"/>
  <c r="G53" i="8"/>
  <c r="F53" i="8"/>
  <c r="D53" i="8"/>
  <c r="C53" i="8"/>
  <c r="E53" i="8" s="1"/>
  <c r="G52" i="8"/>
  <c r="F52" i="8"/>
  <c r="E52" i="8"/>
  <c r="D52" i="8"/>
  <c r="C52" i="8"/>
  <c r="G51" i="8"/>
  <c r="F51" i="8"/>
  <c r="D51" i="8"/>
  <c r="E51" i="8" s="1"/>
  <c r="C51" i="8"/>
  <c r="G50" i="8"/>
  <c r="F50" i="8"/>
  <c r="D50" i="8"/>
  <c r="C50" i="8"/>
  <c r="E50" i="8" s="1"/>
  <c r="G49" i="8"/>
  <c r="F49" i="8"/>
  <c r="D49" i="8"/>
  <c r="E49" i="8" s="1"/>
  <c r="C49" i="8"/>
  <c r="G48" i="8"/>
  <c r="F48" i="8"/>
  <c r="D48" i="8"/>
  <c r="E48" i="8" s="1"/>
  <c r="C48" i="8"/>
  <c r="G47" i="8"/>
  <c r="F47" i="8"/>
  <c r="D47" i="8"/>
  <c r="C47" i="8"/>
  <c r="E47" i="8" s="1"/>
  <c r="G46" i="8"/>
  <c r="F46" i="8"/>
  <c r="E46" i="8"/>
  <c r="D46" i="8"/>
  <c r="C46" i="8"/>
  <c r="G45" i="8"/>
  <c r="F45" i="8"/>
  <c r="D45" i="8"/>
  <c r="E45" i="8" s="1"/>
  <c r="C45" i="8"/>
  <c r="G44" i="8"/>
  <c r="F44" i="8"/>
  <c r="D44" i="8"/>
  <c r="C44" i="8"/>
  <c r="E44" i="8" s="1"/>
  <c r="G43" i="8"/>
  <c r="F43" i="8"/>
  <c r="D43" i="8"/>
  <c r="E43" i="8" s="1"/>
  <c r="C43" i="8"/>
  <c r="G42" i="8"/>
  <c r="F42" i="8"/>
  <c r="D42" i="8"/>
  <c r="E42" i="8" s="1"/>
  <c r="C42" i="8"/>
  <c r="G41" i="8"/>
  <c r="F41" i="8"/>
  <c r="D41" i="8"/>
  <c r="C41" i="8"/>
  <c r="E41" i="8" s="1"/>
  <c r="G40" i="8"/>
  <c r="F40" i="8"/>
  <c r="E40" i="8"/>
  <c r="D40" i="8"/>
  <c r="C40" i="8"/>
  <c r="G39" i="8"/>
  <c r="F39" i="8"/>
  <c r="D39" i="8"/>
  <c r="E39" i="8" s="1"/>
  <c r="C39" i="8"/>
  <c r="G38" i="8"/>
  <c r="F38" i="8"/>
  <c r="D38" i="8"/>
  <c r="C38" i="8"/>
  <c r="E38" i="8" s="1"/>
  <c r="G37" i="8"/>
  <c r="F37" i="8"/>
  <c r="D37" i="8"/>
  <c r="E37" i="8" s="1"/>
  <c r="C37" i="8"/>
  <c r="G36" i="8"/>
  <c r="F36" i="8"/>
  <c r="D36" i="8"/>
  <c r="E36" i="8" s="1"/>
  <c r="C36" i="8"/>
  <c r="G35" i="8"/>
  <c r="F35" i="8"/>
  <c r="D35" i="8"/>
  <c r="C35" i="8"/>
  <c r="G34" i="8"/>
  <c r="F34" i="8"/>
  <c r="E34" i="8"/>
  <c r="D34" i="8"/>
  <c r="C34" i="8"/>
  <c r="G33" i="8"/>
  <c r="F33" i="8"/>
  <c r="D33" i="8"/>
  <c r="E33" i="8" s="1"/>
  <c r="C33" i="8"/>
  <c r="G32" i="8"/>
  <c r="F32" i="8"/>
  <c r="D32" i="8"/>
  <c r="C32" i="8"/>
  <c r="E32" i="8" s="1"/>
  <c r="G31" i="8"/>
  <c r="F31" i="8"/>
  <c r="D31" i="8"/>
  <c r="E31" i="8" s="1"/>
  <c r="C31" i="8"/>
  <c r="G30" i="8"/>
  <c r="F30" i="8"/>
  <c r="D30" i="8"/>
  <c r="E30" i="8" s="1"/>
  <c r="C30" i="8"/>
  <c r="G29" i="8"/>
  <c r="F29" i="8"/>
  <c r="D29" i="8"/>
  <c r="C29" i="8"/>
  <c r="G28" i="8"/>
  <c r="F28" i="8"/>
  <c r="E28" i="8"/>
  <c r="D28" i="8"/>
  <c r="C28" i="8"/>
  <c r="G27" i="8"/>
  <c r="F27" i="8"/>
  <c r="D27" i="8"/>
  <c r="E27" i="8" s="1"/>
  <c r="C27" i="8"/>
  <c r="G26" i="8"/>
  <c r="F26" i="8"/>
  <c r="D26" i="8"/>
  <c r="C26" i="8"/>
  <c r="E26" i="8" s="1"/>
  <c r="G25" i="8"/>
  <c r="F25" i="8"/>
  <c r="D25" i="8"/>
  <c r="E25" i="8" s="1"/>
  <c r="C25" i="8"/>
  <c r="G24" i="8"/>
  <c r="F24" i="8"/>
  <c r="D24" i="8"/>
  <c r="E24" i="8" s="1"/>
  <c r="C24" i="8"/>
  <c r="G23" i="8"/>
  <c r="F23" i="8"/>
  <c r="D23" i="8"/>
  <c r="C23" i="8"/>
  <c r="E23" i="8" s="1"/>
  <c r="G22" i="8"/>
  <c r="F22" i="8"/>
  <c r="E22" i="8"/>
  <c r="D22" i="8"/>
  <c r="C22" i="8"/>
  <c r="G21" i="8"/>
  <c r="F21" i="8"/>
  <c r="D21" i="8"/>
  <c r="E21" i="8" s="1"/>
  <c r="C21" i="8"/>
  <c r="G20" i="8"/>
  <c r="F20" i="8"/>
  <c r="D20" i="8"/>
  <c r="C20" i="8"/>
  <c r="E20" i="8" s="1"/>
  <c r="G19" i="8"/>
  <c r="F19" i="8"/>
  <c r="D19" i="8"/>
  <c r="E19" i="8" s="1"/>
  <c r="C19" i="8"/>
  <c r="G18" i="8"/>
  <c r="F18" i="8"/>
  <c r="D18" i="8"/>
  <c r="E18" i="8" s="1"/>
  <c r="C18" i="8"/>
  <c r="G17" i="8"/>
  <c r="F17" i="8"/>
  <c r="D17" i="8"/>
  <c r="C17" i="8"/>
  <c r="E17" i="8" s="1"/>
  <c r="G16" i="8"/>
  <c r="F16" i="8"/>
  <c r="E16" i="8"/>
  <c r="D16" i="8"/>
  <c r="C16" i="8"/>
  <c r="G15" i="8"/>
  <c r="F15" i="8"/>
  <c r="D15" i="8"/>
  <c r="E15" i="8" s="1"/>
  <c r="C15" i="8"/>
  <c r="G14" i="8"/>
  <c r="F14" i="8"/>
  <c r="D14" i="8"/>
  <c r="C14" i="8"/>
  <c r="E14" i="8" s="1"/>
  <c r="G13" i="8"/>
  <c r="F13" i="8"/>
  <c r="D13" i="8"/>
  <c r="E13" i="8" s="1"/>
  <c r="C13" i="8"/>
  <c r="G12" i="8"/>
  <c r="F12" i="8"/>
  <c r="D12" i="8"/>
  <c r="E12" i="8" s="1"/>
  <c r="C12" i="8"/>
  <c r="G11" i="8"/>
  <c r="F11" i="8"/>
  <c r="D11" i="8"/>
  <c r="C11" i="8"/>
  <c r="E11" i="8" s="1"/>
  <c r="G10" i="8"/>
  <c r="F10" i="8"/>
  <c r="E10" i="8"/>
  <c r="D10" i="8"/>
  <c r="C10" i="8"/>
  <c r="G9" i="8"/>
  <c r="F9" i="8"/>
  <c r="D9" i="8"/>
  <c r="E9" i="8" s="1"/>
  <c r="C9" i="8"/>
  <c r="G8" i="8"/>
  <c r="F8" i="8"/>
  <c r="D8" i="8"/>
  <c r="C8" i="8"/>
  <c r="E8" i="8" s="1"/>
  <c r="G7" i="8"/>
  <c r="F7" i="8"/>
  <c r="D7" i="8"/>
  <c r="E7" i="8" s="1"/>
  <c r="C7" i="8"/>
  <c r="G6" i="8"/>
  <c r="F6" i="8"/>
  <c r="D6" i="8"/>
  <c r="E6" i="8" s="1"/>
  <c r="C6" i="8"/>
  <c r="G5" i="8"/>
  <c r="F5" i="8"/>
  <c r="D5" i="8"/>
  <c r="C5" i="8"/>
  <c r="E5" i="8" s="1"/>
  <c r="G4" i="8"/>
  <c r="F4" i="8"/>
  <c r="E4" i="8"/>
  <c r="D4" i="8"/>
  <c r="C4" i="8"/>
  <c r="G3" i="8"/>
  <c r="F3" i="8"/>
  <c r="D3" i="8"/>
  <c r="E3" i="8" s="1"/>
  <c r="C3" i="8"/>
  <c r="G2" i="8"/>
  <c r="F2" i="8"/>
  <c r="D2" i="8"/>
  <c r="C2" i="8"/>
  <c r="E2" i="8" s="1"/>
  <c r="G1015" i="7"/>
  <c r="D1015" i="7"/>
  <c r="E1015" i="7" s="1"/>
  <c r="C1015" i="7"/>
  <c r="G1014" i="7"/>
  <c r="E1014" i="7"/>
  <c r="D1014" i="7"/>
  <c r="C1014" i="7"/>
  <c r="G1013" i="7"/>
  <c r="D1013" i="7"/>
  <c r="C1013" i="7"/>
  <c r="E1013" i="7" s="1"/>
  <c r="G1012" i="7"/>
  <c r="D1012" i="7"/>
  <c r="E1012" i="7" s="1"/>
  <c r="C1012" i="7"/>
  <c r="G1011" i="7"/>
  <c r="E1011" i="7"/>
  <c r="D1011" i="7"/>
  <c r="C1011" i="7"/>
  <c r="G1010" i="7"/>
  <c r="D1010" i="7"/>
  <c r="C1010" i="7"/>
  <c r="E1010" i="7" s="1"/>
  <c r="G1009" i="7"/>
  <c r="D1009" i="7"/>
  <c r="E1009" i="7" s="1"/>
  <c r="C1009" i="7"/>
  <c r="G1008" i="7"/>
  <c r="E1008" i="7"/>
  <c r="D1008" i="7"/>
  <c r="C1008" i="7"/>
  <c r="G1007" i="7"/>
  <c r="D1007" i="7"/>
  <c r="C1007" i="7"/>
  <c r="E1007" i="7" s="1"/>
  <c r="G1006" i="7"/>
  <c r="D1006" i="7"/>
  <c r="E1006" i="7" s="1"/>
  <c r="C1006" i="7"/>
  <c r="G1005" i="7"/>
  <c r="F1005" i="7"/>
  <c r="D1005" i="7"/>
  <c r="C1005" i="7"/>
  <c r="G1004" i="7"/>
  <c r="F1004" i="7"/>
  <c r="E1004" i="7"/>
  <c r="D1004" i="7"/>
  <c r="C1004" i="7"/>
  <c r="G1003" i="7"/>
  <c r="F1003" i="7"/>
  <c r="D1003" i="7"/>
  <c r="E1003" i="7" s="1"/>
  <c r="C1003" i="7"/>
  <c r="G1002" i="7"/>
  <c r="F1002" i="7"/>
  <c r="D1002" i="7"/>
  <c r="C1002" i="7"/>
  <c r="E1002" i="7" s="1"/>
  <c r="G1001" i="7"/>
  <c r="F1001" i="7"/>
  <c r="D1001" i="7"/>
  <c r="E1001" i="7" s="1"/>
  <c r="C1001" i="7"/>
  <c r="G1000" i="7"/>
  <c r="F1000" i="7"/>
  <c r="D1000" i="7"/>
  <c r="E1000" i="7" s="1"/>
  <c r="C1000" i="7"/>
  <c r="G999" i="7"/>
  <c r="F999" i="7"/>
  <c r="D999" i="7"/>
  <c r="C999" i="7"/>
  <c r="E999" i="7" s="1"/>
  <c r="G998" i="7"/>
  <c r="F998" i="7"/>
  <c r="E998" i="7"/>
  <c r="D998" i="7"/>
  <c r="C998" i="7"/>
  <c r="G997" i="7"/>
  <c r="F997" i="7"/>
  <c r="D997" i="7"/>
  <c r="E997" i="7" s="1"/>
  <c r="C997" i="7"/>
  <c r="G996" i="7"/>
  <c r="F996" i="7"/>
  <c r="D996" i="7"/>
  <c r="C996" i="7"/>
  <c r="E996" i="7" s="1"/>
  <c r="G995" i="7"/>
  <c r="F995" i="7"/>
  <c r="D995" i="7"/>
  <c r="E995" i="7" s="1"/>
  <c r="C995" i="7"/>
  <c r="G994" i="7"/>
  <c r="F994" i="7"/>
  <c r="D994" i="7"/>
  <c r="C994" i="7"/>
  <c r="G993" i="7"/>
  <c r="F993" i="7"/>
  <c r="D993" i="7"/>
  <c r="C993" i="7"/>
  <c r="E993" i="7" s="1"/>
  <c r="G992" i="7"/>
  <c r="F992" i="7"/>
  <c r="E992" i="7"/>
  <c r="D992" i="7"/>
  <c r="C992" i="7"/>
  <c r="G991" i="7"/>
  <c r="F991" i="7"/>
  <c r="D991" i="7"/>
  <c r="C991" i="7"/>
  <c r="G990" i="7"/>
  <c r="F990" i="7"/>
  <c r="D990" i="7"/>
  <c r="C990" i="7"/>
  <c r="E990" i="7" s="1"/>
  <c r="G989" i="7"/>
  <c r="F989" i="7"/>
  <c r="D989" i="7"/>
  <c r="E989" i="7" s="1"/>
  <c r="C989" i="7"/>
  <c r="G988" i="7"/>
  <c r="F988" i="7"/>
  <c r="D988" i="7"/>
  <c r="E988" i="7" s="1"/>
  <c r="C988" i="7"/>
  <c r="G987" i="7"/>
  <c r="F987" i="7"/>
  <c r="D987" i="7"/>
  <c r="C987" i="7"/>
  <c r="E987" i="7" s="1"/>
  <c r="G986" i="7"/>
  <c r="F986" i="7"/>
  <c r="E986" i="7"/>
  <c r="D986" i="7"/>
  <c r="C986" i="7"/>
  <c r="G985" i="7"/>
  <c r="F985" i="7"/>
  <c r="D985" i="7"/>
  <c r="C985" i="7"/>
  <c r="G984" i="7"/>
  <c r="F984" i="7"/>
  <c r="E984" i="7"/>
  <c r="D984" i="7"/>
  <c r="C984" i="7"/>
  <c r="G983" i="7"/>
  <c r="F983" i="7"/>
  <c r="D983" i="7"/>
  <c r="E983" i="7" s="1"/>
  <c r="C983" i="7"/>
  <c r="G982" i="7"/>
  <c r="F982" i="7"/>
  <c r="D982" i="7"/>
  <c r="C982" i="7"/>
  <c r="G981" i="7"/>
  <c r="F981" i="7"/>
  <c r="D981" i="7"/>
  <c r="C981" i="7"/>
  <c r="G980" i="7"/>
  <c r="F980" i="7"/>
  <c r="E980" i="7"/>
  <c r="D980" i="7"/>
  <c r="C980" i="7"/>
  <c r="G979" i="7"/>
  <c r="F979" i="7"/>
  <c r="D979" i="7"/>
  <c r="E979" i="7" s="1"/>
  <c r="C979" i="7"/>
  <c r="G978" i="7"/>
  <c r="F978" i="7"/>
  <c r="D978" i="7"/>
  <c r="C978" i="7"/>
  <c r="E978" i="7" s="1"/>
  <c r="G977" i="7"/>
  <c r="F977" i="7"/>
  <c r="E977" i="7"/>
  <c r="D977" i="7"/>
  <c r="C977" i="7"/>
  <c r="G976" i="7"/>
  <c r="F976" i="7"/>
  <c r="D976" i="7"/>
  <c r="E976" i="7" s="1"/>
  <c r="C976" i="7"/>
  <c r="G975" i="7"/>
  <c r="F975" i="7"/>
  <c r="D975" i="7"/>
  <c r="C975" i="7"/>
  <c r="E975" i="7" s="1"/>
  <c r="G974" i="7"/>
  <c r="F974" i="7"/>
  <c r="D974" i="7"/>
  <c r="E974" i="7" s="1"/>
  <c r="C974" i="7"/>
  <c r="G973" i="7"/>
  <c r="F973" i="7"/>
  <c r="D973" i="7"/>
  <c r="C973" i="7"/>
  <c r="G972" i="7"/>
  <c r="F972" i="7"/>
  <c r="E972" i="7"/>
  <c r="D972" i="7"/>
  <c r="C972" i="7"/>
  <c r="G971" i="7"/>
  <c r="F971" i="7"/>
  <c r="D971" i="7"/>
  <c r="E971" i="7" s="1"/>
  <c r="C971" i="7"/>
  <c r="G970" i="7"/>
  <c r="F970" i="7"/>
  <c r="D970" i="7"/>
  <c r="E970" i="7" s="1"/>
  <c r="C970" i="7"/>
  <c r="G969" i="7"/>
  <c r="F969" i="7"/>
  <c r="D969" i="7"/>
  <c r="C969" i="7"/>
  <c r="E969" i="7" s="1"/>
  <c r="G968" i="7"/>
  <c r="F968" i="7"/>
  <c r="E968" i="7"/>
  <c r="D968" i="7"/>
  <c r="C968" i="7"/>
  <c r="G967" i="7"/>
  <c r="F967" i="7"/>
  <c r="D967" i="7"/>
  <c r="E967" i="7" s="1"/>
  <c r="C967" i="7"/>
  <c r="G966" i="7"/>
  <c r="F966" i="7"/>
  <c r="D966" i="7"/>
  <c r="C966" i="7"/>
  <c r="E966" i="7" s="1"/>
  <c r="G965" i="7"/>
  <c r="F965" i="7"/>
  <c r="D965" i="7"/>
  <c r="E965" i="7" s="1"/>
  <c r="C965" i="7"/>
  <c r="G964" i="7"/>
  <c r="F964" i="7"/>
  <c r="D964" i="7"/>
  <c r="C964" i="7"/>
  <c r="G963" i="7"/>
  <c r="F963" i="7"/>
  <c r="E963" i="7"/>
  <c r="D963" i="7"/>
  <c r="C963" i="7"/>
  <c r="G962" i="7"/>
  <c r="F962" i="7"/>
  <c r="D962" i="7"/>
  <c r="E962" i="7" s="1"/>
  <c r="C962" i="7"/>
  <c r="G961" i="7"/>
  <c r="F961" i="7"/>
  <c r="D961" i="7"/>
  <c r="E961" i="7" s="1"/>
  <c r="C961" i="7"/>
  <c r="G960" i="7"/>
  <c r="F960" i="7"/>
  <c r="D960" i="7"/>
  <c r="C960" i="7"/>
  <c r="E960" i="7" s="1"/>
  <c r="G959" i="7"/>
  <c r="F959" i="7"/>
  <c r="E959" i="7" s="1"/>
  <c r="D959" i="7"/>
  <c r="C959" i="7"/>
  <c r="G958" i="7"/>
  <c r="F958" i="7"/>
  <c r="E958" i="7"/>
  <c r="D958" i="7"/>
  <c r="C958" i="7"/>
  <c r="G957" i="7"/>
  <c r="F957" i="7"/>
  <c r="D957" i="7"/>
  <c r="E957" i="7" s="1"/>
  <c r="C957" i="7"/>
  <c r="G956" i="7"/>
  <c r="F956" i="7"/>
  <c r="E956" i="7"/>
  <c r="D956" i="7"/>
  <c r="C956" i="7"/>
  <c r="G955" i="7"/>
  <c r="F955" i="7"/>
  <c r="D955" i="7"/>
  <c r="C955" i="7"/>
  <c r="G954" i="7"/>
  <c r="F954" i="7"/>
  <c r="D954" i="7"/>
  <c r="C954" i="7"/>
  <c r="E954" i="7" s="1"/>
  <c r="G953" i="7"/>
  <c r="F953" i="7"/>
  <c r="E953" i="7"/>
  <c r="D953" i="7"/>
  <c r="C953" i="7"/>
  <c r="G952" i="7"/>
  <c r="F952" i="7"/>
  <c r="D952" i="7"/>
  <c r="E952" i="7" s="1"/>
  <c r="C952" i="7"/>
  <c r="G951" i="7"/>
  <c r="F951" i="7"/>
  <c r="D951" i="7"/>
  <c r="C951" i="7"/>
  <c r="E951" i="7" s="1"/>
  <c r="G950" i="7"/>
  <c r="F950" i="7"/>
  <c r="D950" i="7"/>
  <c r="E950" i="7" s="1"/>
  <c r="C950" i="7"/>
  <c r="G949" i="7"/>
  <c r="F949" i="7"/>
  <c r="D949" i="7"/>
  <c r="E949" i="7" s="1"/>
  <c r="C949" i="7"/>
  <c r="G948" i="7"/>
  <c r="F948" i="7"/>
  <c r="D948" i="7"/>
  <c r="C948" i="7"/>
  <c r="E948" i="7" s="1"/>
  <c r="G947" i="7"/>
  <c r="F947" i="7"/>
  <c r="E947" i="7"/>
  <c r="D947" i="7"/>
  <c r="C947" i="7"/>
  <c r="G946" i="7"/>
  <c r="F946" i="7"/>
  <c r="D946" i="7"/>
  <c r="E946" i="7" s="1"/>
  <c r="C946" i="7"/>
  <c r="G945" i="7"/>
  <c r="F945" i="7"/>
  <c r="D945" i="7"/>
  <c r="C945" i="7"/>
  <c r="E945" i="7" s="1"/>
  <c r="G944" i="7"/>
  <c r="F944" i="7"/>
  <c r="D944" i="7"/>
  <c r="E944" i="7" s="1"/>
  <c r="C944" i="7"/>
  <c r="G943" i="7"/>
  <c r="F943" i="7"/>
  <c r="D943" i="7"/>
  <c r="E943" i="7" s="1"/>
  <c r="C943" i="7"/>
  <c r="G942" i="7"/>
  <c r="F942" i="7"/>
  <c r="D942" i="7"/>
  <c r="C942" i="7"/>
  <c r="E942" i="7" s="1"/>
  <c r="G941" i="7"/>
  <c r="F941" i="7"/>
  <c r="E941" i="7"/>
  <c r="D941" i="7"/>
  <c r="C941" i="7"/>
  <c r="G940" i="7"/>
  <c r="F940" i="7"/>
  <c r="D940" i="7"/>
  <c r="E940" i="7" s="1"/>
  <c r="C940" i="7"/>
  <c r="G939" i="7"/>
  <c r="F939" i="7"/>
  <c r="D939" i="7"/>
  <c r="C939" i="7"/>
  <c r="E939" i="7" s="1"/>
  <c r="G938" i="7"/>
  <c r="F938" i="7"/>
  <c r="D938" i="7"/>
  <c r="E938" i="7" s="1"/>
  <c r="C938" i="7"/>
  <c r="G937" i="7"/>
  <c r="F937" i="7"/>
  <c r="D937" i="7"/>
  <c r="E937" i="7" s="1"/>
  <c r="C937" i="7"/>
  <c r="G936" i="7"/>
  <c r="F936" i="7"/>
  <c r="D936" i="7"/>
  <c r="C936" i="7"/>
  <c r="E936" i="7" s="1"/>
  <c r="G935" i="7"/>
  <c r="F935" i="7"/>
  <c r="E935" i="7"/>
  <c r="D935" i="7"/>
  <c r="C935" i="7"/>
  <c r="G934" i="7"/>
  <c r="F934" i="7"/>
  <c r="D934" i="7"/>
  <c r="E934" i="7" s="1"/>
  <c r="C934" i="7"/>
  <c r="G933" i="7"/>
  <c r="F933" i="7"/>
  <c r="D933" i="7"/>
  <c r="C933" i="7"/>
  <c r="E933" i="7" s="1"/>
  <c r="G932" i="7"/>
  <c r="F932" i="7"/>
  <c r="D932" i="7"/>
  <c r="E932" i="7" s="1"/>
  <c r="C932" i="7"/>
  <c r="G931" i="7"/>
  <c r="F931" i="7"/>
  <c r="D931" i="7"/>
  <c r="E931" i="7" s="1"/>
  <c r="C931" i="7"/>
  <c r="G930" i="7"/>
  <c r="F930" i="7"/>
  <c r="D930" i="7"/>
  <c r="C930" i="7"/>
  <c r="E930" i="7" s="1"/>
  <c r="G929" i="7"/>
  <c r="F929" i="7"/>
  <c r="E929" i="7"/>
  <c r="D929" i="7"/>
  <c r="C929" i="7"/>
  <c r="G928" i="7"/>
  <c r="F928" i="7"/>
  <c r="D928" i="7"/>
  <c r="E928" i="7" s="1"/>
  <c r="C928" i="7"/>
  <c r="G927" i="7"/>
  <c r="F927" i="7"/>
  <c r="D927" i="7"/>
  <c r="C927" i="7"/>
  <c r="E927" i="7" s="1"/>
  <c r="G926" i="7"/>
  <c r="F926" i="7"/>
  <c r="D926" i="7"/>
  <c r="E926" i="7" s="1"/>
  <c r="C926" i="7"/>
  <c r="G925" i="7"/>
  <c r="F925" i="7"/>
  <c r="D925" i="7"/>
  <c r="E925" i="7" s="1"/>
  <c r="C925" i="7"/>
  <c r="G924" i="7"/>
  <c r="F924" i="7"/>
  <c r="D924" i="7"/>
  <c r="C924" i="7"/>
  <c r="E924" i="7" s="1"/>
  <c r="G923" i="7"/>
  <c r="F923" i="7"/>
  <c r="E923" i="7"/>
  <c r="D923" i="7"/>
  <c r="C923" i="7"/>
  <c r="G922" i="7"/>
  <c r="F922" i="7"/>
  <c r="D922" i="7"/>
  <c r="E922" i="7" s="1"/>
  <c r="C922" i="7"/>
  <c r="G921" i="7"/>
  <c r="F921" i="7"/>
  <c r="D921" i="7"/>
  <c r="C921" i="7"/>
  <c r="E921" i="7" s="1"/>
  <c r="G920" i="7"/>
  <c r="F920" i="7"/>
  <c r="D920" i="7"/>
  <c r="E920" i="7" s="1"/>
  <c r="C920" i="7"/>
  <c r="G919" i="7"/>
  <c r="F919" i="7"/>
  <c r="D919" i="7"/>
  <c r="E919" i="7" s="1"/>
  <c r="C919" i="7"/>
  <c r="G918" i="7"/>
  <c r="F918" i="7"/>
  <c r="D918" i="7"/>
  <c r="C918" i="7"/>
  <c r="E918" i="7" s="1"/>
  <c r="G917" i="7"/>
  <c r="F917" i="7"/>
  <c r="E917" i="7"/>
  <c r="D917" i="7"/>
  <c r="C917" i="7"/>
  <c r="G916" i="7"/>
  <c r="F916" i="7"/>
  <c r="D916" i="7"/>
  <c r="E916" i="7" s="1"/>
  <c r="C916" i="7"/>
  <c r="G915" i="7"/>
  <c r="F915" i="7"/>
  <c r="D915" i="7"/>
  <c r="C915" i="7"/>
  <c r="E915" i="7" s="1"/>
  <c r="G914" i="7"/>
  <c r="F914" i="7"/>
  <c r="D914" i="7"/>
  <c r="E914" i="7" s="1"/>
  <c r="C914" i="7"/>
  <c r="G913" i="7"/>
  <c r="F913" i="7"/>
  <c r="D913" i="7"/>
  <c r="E913" i="7" s="1"/>
  <c r="C913" i="7"/>
  <c r="G912" i="7"/>
  <c r="F912" i="7"/>
  <c r="D912" i="7"/>
  <c r="C912" i="7"/>
  <c r="E912" i="7" s="1"/>
  <c r="G911" i="7"/>
  <c r="F911" i="7"/>
  <c r="E911" i="7"/>
  <c r="D911" i="7"/>
  <c r="C911" i="7"/>
  <c r="G910" i="7"/>
  <c r="F910" i="7"/>
  <c r="D910" i="7"/>
  <c r="E910" i="7" s="1"/>
  <c r="C910" i="7"/>
  <c r="G909" i="7"/>
  <c r="F909" i="7"/>
  <c r="D909" i="7"/>
  <c r="C909" i="7"/>
  <c r="E909" i="7" s="1"/>
  <c r="G908" i="7"/>
  <c r="F908" i="7"/>
  <c r="D908" i="7"/>
  <c r="E908" i="7" s="1"/>
  <c r="C908" i="7"/>
  <c r="G907" i="7"/>
  <c r="F907" i="7"/>
  <c r="D907" i="7"/>
  <c r="E907" i="7" s="1"/>
  <c r="C907" i="7"/>
  <c r="G906" i="7"/>
  <c r="F906" i="7"/>
  <c r="D906" i="7"/>
  <c r="C906" i="7"/>
  <c r="E906" i="7" s="1"/>
  <c r="G905" i="7"/>
  <c r="F905" i="7"/>
  <c r="E905" i="7"/>
  <c r="D905" i="7"/>
  <c r="C905" i="7"/>
  <c r="G904" i="7"/>
  <c r="F904" i="7"/>
  <c r="D904" i="7"/>
  <c r="E904" i="7" s="1"/>
  <c r="C904" i="7"/>
  <c r="G903" i="7"/>
  <c r="F903" i="7"/>
  <c r="D903" i="7"/>
  <c r="C903" i="7"/>
  <c r="E903" i="7" s="1"/>
  <c r="G902" i="7"/>
  <c r="F902" i="7"/>
  <c r="D902" i="7"/>
  <c r="E902" i="7" s="1"/>
  <c r="C902" i="7"/>
  <c r="G901" i="7"/>
  <c r="F901" i="7"/>
  <c r="D901" i="7"/>
  <c r="E901" i="7" s="1"/>
  <c r="C901" i="7"/>
  <c r="G900" i="7"/>
  <c r="F900" i="7"/>
  <c r="D900" i="7"/>
  <c r="C900" i="7"/>
  <c r="E900" i="7" s="1"/>
  <c r="G899" i="7"/>
  <c r="F899" i="7"/>
  <c r="E899" i="7"/>
  <c r="D899" i="7"/>
  <c r="C899" i="7"/>
  <c r="G898" i="7"/>
  <c r="F898" i="7"/>
  <c r="D898" i="7"/>
  <c r="E898" i="7" s="1"/>
  <c r="C898" i="7"/>
  <c r="G897" i="7"/>
  <c r="F897" i="7"/>
  <c r="D897" i="7"/>
  <c r="C897" i="7"/>
  <c r="E897" i="7" s="1"/>
  <c r="G896" i="7"/>
  <c r="F896" i="7"/>
  <c r="D896" i="7"/>
  <c r="E896" i="7" s="1"/>
  <c r="C896" i="7"/>
  <c r="G895" i="7"/>
  <c r="F895" i="7"/>
  <c r="D895" i="7"/>
  <c r="E895" i="7" s="1"/>
  <c r="C895" i="7"/>
  <c r="G894" i="7"/>
  <c r="F894" i="7"/>
  <c r="D894" i="7"/>
  <c r="C894" i="7"/>
  <c r="E894" i="7" s="1"/>
  <c r="G893" i="7"/>
  <c r="F893" i="7"/>
  <c r="E893" i="7"/>
  <c r="D893" i="7"/>
  <c r="C893" i="7"/>
  <c r="G892" i="7"/>
  <c r="F892" i="7"/>
  <c r="D892" i="7"/>
  <c r="E892" i="7" s="1"/>
  <c r="C892" i="7"/>
  <c r="G891" i="7"/>
  <c r="F891" i="7"/>
  <c r="D891" i="7"/>
  <c r="C891" i="7"/>
  <c r="E891" i="7" s="1"/>
  <c r="G890" i="7"/>
  <c r="F890" i="7"/>
  <c r="D890" i="7"/>
  <c r="E890" i="7" s="1"/>
  <c r="C890" i="7"/>
  <c r="G889" i="7"/>
  <c r="F889" i="7"/>
  <c r="D889" i="7"/>
  <c r="E889" i="7" s="1"/>
  <c r="C889" i="7"/>
  <c r="G888" i="7"/>
  <c r="F888" i="7"/>
  <c r="D888" i="7"/>
  <c r="C888" i="7"/>
  <c r="E888" i="7" s="1"/>
  <c r="G887" i="7"/>
  <c r="F887" i="7"/>
  <c r="E887" i="7"/>
  <c r="D887" i="7"/>
  <c r="C887" i="7"/>
  <c r="G886" i="7"/>
  <c r="F886" i="7"/>
  <c r="D886" i="7"/>
  <c r="E886" i="7" s="1"/>
  <c r="C886" i="7"/>
  <c r="G885" i="7"/>
  <c r="F885" i="7"/>
  <c r="D885" i="7"/>
  <c r="C885" i="7"/>
  <c r="E885" i="7" s="1"/>
  <c r="G884" i="7"/>
  <c r="F884" i="7"/>
  <c r="D884" i="7"/>
  <c r="E884" i="7" s="1"/>
  <c r="C884" i="7"/>
  <c r="G883" i="7"/>
  <c r="F883" i="7"/>
  <c r="D883" i="7"/>
  <c r="E883" i="7" s="1"/>
  <c r="C883" i="7"/>
  <c r="G882" i="7"/>
  <c r="F882" i="7"/>
  <c r="D882" i="7"/>
  <c r="C882" i="7"/>
  <c r="E882" i="7" s="1"/>
  <c r="G881" i="7"/>
  <c r="F881" i="7"/>
  <c r="E881" i="7"/>
  <c r="D881" i="7"/>
  <c r="C881" i="7"/>
  <c r="G880" i="7"/>
  <c r="F880" i="7"/>
  <c r="D880" i="7"/>
  <c r="E880" i="7" s="1"/>
  <c r="C880" i="7"/>
  <c r="G879" i="7"/>
  <c r="F879" i="7"/>
  <c r="D879" i="7"/>
  <c r="C879" i="7"/>
  <c r="E879" i="7" s="1"/>
  <c r="G878" i="7"/>
  <c r="F878" i="7"/>
  <c r="D878" i="7"/>
  <c r="E878" i="7" s="1"/>
  <c r="C878" i="7"/>
  <c r="G877" i="7"/>
  <c r="F877" i="7"/>
  <c r="D877" i="7"/>
  <c r="E877" i="7" s="1"/>
  <c r="C877" i="7"/>
  <c r="G876" i="7"/>
  <c r="F876" i="7"/>
  <c r="D876" i="7"/>
  <c r="C876" i="7"/>
  <c r="E876" i="7" s="1"/>
  <c r="G875" i="7"/>
  <c r="F875" i="7"/>
  <c r="E875" i="7"/>
  <c r="D875" i="7"/>
  <c r="C875" i="7"/>
  <c r="G874" i="7"/>
  <c r="F874" i="7"/>
  <c r="D874" i="7"/>
  <c r="E874" i="7" s="1"/>
  <c r="C874" i="7"/>
  <c r="G873" i="7"/>
  <c r="F873" i="7"/>
  <c r="D873" i="7"/>
  <c r="E873" i="7" s="1"/>
  <c r="C873" i="7"/>
  <c r="G872" i="7"/>
  <c r="F872" i="7"/>
  <c r="D872" i="7"/>
  <c r="E872" i="7" s="1"/>
  <c r="C872" i="7"/>
  <c r="G871" i="7"/>
  <c r="F871" i="7"/>
  <c r="D871" i="7"/>
  <c r="E871" i="7" s="1"/>
  <c r="C871" i="7"/>
  <c r="G870" i="7"/>
  <c r="F870" i="7"/>
  <c r="D870" i="7"/>
  <c r="C870" i="7"/>
  <c r="E870" i="7" s="1"/>
  <c r="G869" i="7"/>
  <c r="F869" i="7"/>
  <c r="E869" i="7"/>
  <c r="D869" i="7"/>
  <c r="C869" i="7"/>
  <c r="G868" i="7"/>
  <c r="F868" i="7"/>
  <c r="D868" i="7"/>
  <c r="E868" i="7" s="1"/>
  <c r="C868" i="7"/>
  <c r="G867" i="7"/>
  <c r="F867" i="7"/>
  <c r="D867" i="7"/>
  <c r="C867" i="7"/>
  <c r="E867" i="7" s="1"/>
  <c r="G866" i="7"/>
  <c r="F866" i="7"/>
  <c r="D866" i="7"/>
  <c r="E866" i="7" s="1"/>
  <c r="C866" i="7"/>
  <c r="G865" i="7"/>
  <c r="F865" i="7"/>
  <c r="D865" i="7"/>
  <c r="E865" i="7" s="1"/>
  <c r="C865" i="7"/>
  <c r="G864" i="7"/>
  <c r="F864" i="7"/>
  <c r="D864" i="7"/>
  <c r="C864" i="7"/>
  <c r="E864" i="7" s="1"/>
  <c r="G863" i="7"/>
  <c r="F863" i="7"/>
  <c r="E863" i="7"/>
  <c r="D863" i="7"/>
  <c r="C863" i="7"/>
  <c r="G862" i="7"/>
  <c r="F862" i="7"/>
  <c r="D862" i="7"/>
  <c r="E862" i="7" s="1"/>
  <c r="C862" i="7"/>
  <c r="G861" i="7"/>
  <c r="F861" i="7"/>
  <c r="D861" i="7"/>
  <c r="C861" i="7"/>
  <c r="E861" i="7" s="1"/>
  <c r="G860" i="7"/>
  <c r="F860" i="7"/>
  <c r="D860" i="7"/>
  <c r="E860" i="7" s="1"/>
  <c r="C860" i="7"/>
  <c r="G859" i="7"/>
  <c r="F859" i="7"/>
  <c r="D859" i="7"/>
  <c r="E859" i="7" s="1"/>
  <c r="C859" i="7"/>
  <c r="G858" i="7"/>
  <c r="F858" i="7"/>
  <c r="D858" i="7"/>
  <c r="C858" i="7"/>
  <c r="E858" i="7" s="1"/>
  <c r="G857" i="7"/>
  <c r="F857" i="7"/>
  <c r="E857" i="7"/>
  <c r="D857" i="7"/>
  <c r="C857" i="7"/>
  <c r="G856" i="7"/>
  <c r="F856" i="7"/>
  <c r="D856" i="7"/>
  <c r="E856" i="7" s="1"/>
  <c r="C856" i="7"/>
  <c r="G855" i="7"/>
  <c r="F855" i="7"/>
  <c r="D855" i="7"/>
  <c r="C855" i="7"/>
  <c r="E855" i="7" s="1"/>
  <c r="G854" i="7"/>
  <c r="F854" i="7"/>
  <c r="D854" i="7"/>
  <c r="E854" i="7" s="1"/>
  <c r="C854" i="7"/>
  <c r="G853" i="7"/>
  <c r="F853" i="7"/>
  <c r="D853" i="7"/>
  <c r="E853" i="7" s="1"/>
  <c r="C853" i="7"/>
  <c r="G852" i="7"/>
  <c r="F852" i="7"/>
  <c r="D852" i="7"/>
  <c r="C852" i="7"/>
  <c r="E852" i="7" s="1"/>
  <c r="G851" i="7"/>
  <c r="F851" i="7"/>
  <c r="E851" i="7"/>
  <c r="D851" i="7"/>
  <c r="C851" i="7"/>
  <c r="G850" i="7"/>
  <c r="F850" i="7"/>
  <c r="D850" i="7"/>
  <c r="E850" i="7" s="1"/>
  <c r="C850" i="7"/>
  <c r="G849" i="7"/>
  <c r="F849" i="7"/>
  <c r="D849" i="7"/>
  <c r="C849" i="7"/>
  <c r="E849" i="7" s="1"/>
  <c r="G848" i="7"/>
  <c r="F848" i="7"/>
  <c r="D848" i="7"/>
  <c r="E848" i="7" s="1"/>
  <c r="C848" i="7"/>
  <c r="G847" i="7"/>
  <c r="F847" i="7"/>
  <c r="D847" i="7"/>
  <c r="E847" i="7" s="1"/>
  <c r="C847" i="7"/>
  <c r="G846" i="7"/>
  <c r="F846" i="7"/>
  <c r="D846" i="7"/>
  <c r="C846" i="7"/>
  <c r="E846" i="7" s="1"/>
  <c r="G845" i="7"/>
  <c r="F845" i="7"/>
  <c r="E845" i="7"/>
  <c r="D845" i="7"/>
  <c r="C845" i="7"/>
  <c r="G844" i="7"/>
  <c r="F844" i="7"/>
  <c r="D844" i="7"/>
  <c r="E844" i="7" s="1"/>
  <c r="C844" i="7"/>
  <c r="G843" i="7"/>
  <c r="F843" i="7"/>
  <c r="D843" i="7"/>
  <c r="C843" i="7"/>
  <c r="E843" i="7" s="1"/>
  <c r="G842" i="7"/>
  <c r="F842" i="7"/>
  <c r="D842" i="7"/>
  <c r="E842" i="7" s="1"/>
  <c r="C842" i="7"/>
  <c r="G841" i="7"/>
  <c r="F841" i="7"/>
  <c r="D841" i="7"/>
  <c r="E841" i="7" s="1"/>
  <c r="C841" i="7"/>
  <c r="G840" i="7"/>
  <c r="F840" i="7"/>
  <c r="D840" i="7"/>
  <c r="C840" i="7"/>
  <c r="E840" i="7" s="1"/>
  <c r="G839" i="7"/>
  <c r="F839" i="7"/>
  <c r="E839" i="7"/>
  <c r="D839" i="7"/>
  <c r="C839" i="7"/>
  <c r="G838" i="7"/>
  <c r="F838" i="7"/>
  <c r="D838" i="7"/>
  <c r="E838" i="7" s="1"/>
  <c r="C838" i="7"/>
  <c r="G837" i="7"/>
  <c r="F837" i="7"/>
  <c r="D837" i="7"/>
  <c r="C837" i="7"/>
  <c r="E837" i="7" s="1"/>
  <c r="G836" i="7"/>
  <c r="F836" i="7"/>
  <c r="D836" i="7"/>
  <c r="E836" i="7" s="1"/>
  <c r="C836" i="7"/>
  <c r="G835" i="7"/>
  <c r="F835" i="7"/>
  <c r="D835" i="7"/>
  <c r="E835" i="7" s="1"/>
  <c r="C835" i="7"/>
  <c r="G834" i="7"/>
  <c r="F834" i="7"/>
  <c r="D834" i="7"/>
  <c r="C834" i="7"/>
  <c r="E834" i="7" s="1"/>
  <c r="G833" i="7"/>
  <c r="F833" i="7"/>
  <c r="E833" i="7"/>
  <c r="D833" i="7"/>
  <c r="C833" i="7"/>
  <c r="G832" i="7"/>
  <c r="F832" i="7"/>
  <c r="D832" i="7"/>
  <c r="E832" i="7" s="1"/>
  <c r="C832" i="7"/>
  <c r="G831" i="7"/>
  <c r="F831" i="7"/>
  <c r="D831" i="7"/>
  <c r="C831" i="7"/>
  <c r="E831" i="7" s="1"/>
  <c r="G830" i="7"/>
  <c r="F830" i="7"/>
  <c r="D830" i="7"/>
  <c r="E830" i="7" s="1"/>
  <c r="C830" i="7"/>
  <c r="G829" i="7"/>
  <c r="F829" i="7"/>
  <c r="D829" i="7"/>
  <c r="E829" i="7" s="1"/>
  <c r="C829" i="7"/>
  <c r="G828" i="7"/>
  <c r="F828" i="7"/>
  <c r="D828" i="7"/>
  <c r="C828" i="7"/>
  <c r="E828" i="7" s="1"/>
  <c r="G827" i="7"/>
  <c r="F827" i="7"/>
  <c r="E827" i="7"/>
  <c r="D827" i="7"/>
  <c r="C827" i="7"/>
  <c r="G826" i="7"/>
  <c r="F826" i="7"/>
  <c r="D826" i="7"/>
  <c r="E826" i="7" s="1"/>
  <c r="C826" i="7"/>
  <c r="G825" i="7"/>
  <c r="F825" i="7"/>
  <c r="D825" i="7"/>
  <c r="E825" i="7" s="1"/>
  <c r="C825" i="7"/>
  <c r="G824" i="7"/>
  <c r="F824" i="7"/>
  <c r="D824" i="7"/>
  <c r="E824" i="7" s="1"/>
  <c r="C824" i="7"/>
  <c r="G823" i="7"/>
  <c r="F823" i="7"/>
  <c r="D823" i="7"/>
  <c r="E823" i="7" s="1"/>
  <c r="C823" i="7"/>
  <c r="G822" i="7"/>
  <c r="F822" i="7"/>
  <c r="D822" i="7"/>
  <c r="C822" i="7"/>
  <c r="E822" i="7" s="1"/>
  <c r="G821" i="7"/>
  <c r="F821" i="7"/>
  <c r="E821" i="7"/>
  <c r="D821" i="7"/>
  <c r="C821" i="7"/>
  <c r="G820" i="7"/>
  <c r="F820" i="7"/>
  <c r="D820" i="7"/>
  <c r="E820" i="7" s="1"/>
  <c r="C820" i="7"/>
  <c r="G819" i="7"/>
  <c r="F819" i="7"/>
  <c r="D819" i="7"/>
  <c r="C819" i="7"/>
  <c r="E819" i="7" s="1"/>
  <c r="G818" i="7"/>
  <c r="F818" i="7"/>
  <c r="D818" i="7"/>
  <c r="E818" i="7" s="1"/>
  <c r="C818" i="7"/>
  <c r="G817" i="7"/>
  <c r="F817" i="7"/>
  <c r="D817" i="7"/>
  <c r="E817" i="7" s="1"/>
  <c r="C817" i="7"/>
  <c r="G816" i="7"/>
  <c r="F816" i="7"/>
  <c r="D816" i="7"/>
  <c r="C816" i="7"/>
  <c r="E816" i="7" s="1"/>
  <c r="G815" i="7"/>
  <c r="F815" i="7"/>
  <c r="E815" i="7"/>
  <c r="D815" i="7"/>
  <c r="C815" i="7"/>
  <c r="G814" i="7"/>
  <c r="F814" i="7"/>
  <c r="D814" i="7"/>
  <c r="E814" i="7" s="1"/>
  <c r="C814" i="7"/>
  <c r="G813" i="7"/>
  <c r="F813" i="7"/>
  <c r="D813" i="7"/>
  <c r="C813" i="7"/>
  <c r="E813" i="7" s="1"/>
  <c r="G812" i="7"/>
  <c r="F812" i="7"/>
  <c r="E812" i="7"/>
  <c r="D812" i="7"/>
  <c r="C812" i="7"/>
  <c r="G811" i="7"/>
  <c r="F811" i="7"/>
  <c r="D811" i="7"/>
  <c r="E811" i="7" s="1"/>
  <c r="C811" i="7"/>
  <c r="G810" i="7"/>
  <c r="F810" i="7"/>
  <c r="D810" i="7"/>
  <c r="C810" i="7"/>
  <c r="E810" i="7" s="1"/>
  <c r="G809" i="7"/>
  <c r="F809" i="7"/>
  <c r="E809" i="7"/>
  <c r="D809" i="7"/>
  <c r="C809" i="7"/>
  <c r="G808" i="7"/>
  <c r="F808" i="7"/>
  <c r="D808" i="7"/>
  <c r="E808" i="7" s="1"/>
  <c r="C808" i="7"/>
  <c r="G807" i="7"/>
  <c r="F807" i="7"/>
  <c r="D807" i="7"/>
  <c r="C807" i="7"/>
  <c r="E807" i="7" s="1"/>
  <c r="G806" i="7"/>
  <c r="F806" i="7"/>
  <c r="E806" i="7"/>
  <c r="D806" i="7"/>
  <c r="C806" i="7"/>
  <c r="G805" i="7"/>
  <c r="F805" i="7"/>
  <c r="D805" i="7"/>
  <c r="E805" i="7" s="1"/>
  <c r="C805" i="7"/>
  <c r="G804" i="7"/>
  <c r="F804" i="7"/>
  <c r="D804" i="7"/>
  <c r="C804" i="7"/>
  <c r="E804" i="7" s="1"/>
  <c r="G803" i="7"/>
  <c r="F803" i="7"/>
  <c r="E803" i="7"/>
  <c r="D803" i="7"/>
  <c r="C803" i="7"/>
  <c r="G802" i="7"/>
  <c r="F802" i="7"/>
  <c r="D802" i="7"/>
  <c r="E802" i="7" s="1"/>
  <c r="C802" i="7"/>
  <c r="G801" i="7"/>
  <c r="F801" i="7"/>
  <c r="D801" i="7"/>
  <c r="C801" i="7"/>
  <c r="E801" i="7" s="1"/>
  <c r="G800" i="7"/>
  <c r="F800" i="7"/>
  <c r="E800" i="7"/>
  <c r="D800" i="7"/>
  <c r="C800" i="7"/>
  <c r="G799" i="7"/>
  <c r="F799" i="7"/>
  <c r="D799" i="7"/>
  <c r="E799" i="7" s="1"/>
  <c r="C799" i="7"/>
  <c r="G798" i="7"/>
  <c r="F798" i="7"/>
  <c r="D798" i="7"/>
  <c r="C798" i="7"/>
  <c r="E798" i="7" s="1"/>
  <c r="G797" i="7"/>
  <c r="F797" i="7"/>
  <c r="E797" i="7"/>
  <c r="D797" i="7"/>
  <c r="C797" i="7"/>
  <c r="G796" i="7"/>
  <c r="F796" i="7"/>
  <c r="D796" i="7"/>
  <c r="E796" i="7" s="1"/>
  <c r="C796" i="7"/>
  <c r="G795" i="7"/>
  <c r="F795" i="7"/>
  <c r="D795" i="7"/>
  <c r="C795" i="7"/>
  <c r="E795" i="7" s="1"/>
  <c r="G794" i="7"/>
  <c r="F794" i="7"/>
  <c r="E794" i="7"/>
  <c r="D794" i="7"/>
  <c r="C794" i="7"/>
  <c r="G793" i="7"/>
  <c r="F793" i="7"/>
  <c r="D793" i="7"/>
  <c r="E793" i="7" s="1"/>
  <c r="C793" i="7"/>
  <c r="G792" i="7"/>
  <c r="F792" i="7"/>
  <c r="D792" i="7"/>
  <c r="C792" i="7"/>
  <c r="E792" i="7" s="1"/>
  <c r="G791" i="7"/>
  <c r="F791" i="7"/>
  <c r="E791" i="7"/>
  <c r="D791" i="7"/>
  <c r="C791" i="7"/>
  <c r="G790" i="7"/>
  <c r="F790" i="7"/>
  <c r="D790" i="7"/>
  <c r="E790" i="7" s="1"/>
  <c r="C790" i="7"/>
  <c r="G789" i="7"/>
  <c r="F789" i="7"/>
  <c r="D789" i="7"/>
  <c r="C789" i="7"/>
  <c r="E789" i="7" s="1"/>
  <c r="G788" i="7"/>
  <c r="F788" i="7"/>
  <c r="E788" i="7"/>
  <c r="D788" i="7"/>
  <c r="C788" i="7"/>
  <c r="G787" i="7"/>
  <c r="F787" i="7"/>
  <c r="D787" i="7"/>
  <c r="E787" i="7" s="1"/>
  <c r="C787" i="7"/>
  <c r="G786" i="7"/>
  <c r="F786" i="7"/>
  <c r="D786" i="7"/>
  <c r="C786" i="7"/>
  <c r="E786" i="7" s="1"/>
  <c r="G785" i="7"/>
  <c r="F785" i="7"/>
  <c r="E785" i="7"/>
  <c r="D785" i="7"/>
  <c r="C785" i="7"/>
  <c r="G784" i="7"/>
  <c r="F784" i="7"/>
  <c r="D784" i="7"/>
  <c r="E784" i="7" s="1"/>
  <c r="C784" i="7"/>
  <c r="G783" i="7"/>
  <c r="F783" i="7"/>
  <c r="D783" i="7"/>
  <c r="C783" i="7"/>
  <c r="E783" i="7" s="1"/>
  <c r="G782" i="7"/>
  <c r="F782" i="7"/>
  <c r="E782" i="7"/>
  <c r="D782" i="7"/>
  <c r="C782" i="7"/>
  <c r="G781" i="7"/>
  <c r="F781" i="7"/>
  <c r="D781" i="7"/>
  <c r="E781" i="7" s="1"/>
  <c r="C781" i="7"/>
  <c r="G780" i="7"/>
  <c r="F780" i="7"/>
  <c r="D780" i="7"/>
  <c r="C780" i="7"/>
  <c r="E780" i="7" s="1"/>
  <c r="G779" i="7"/>
  <c r="F779" i="7"/>
  <c r="E779" i="7"/>
  <c r="D779" i="7"/>
  <c r="C779" i="7"/>
  <c r="G778" i="7"/>
  <c r="F778" i="7"/>
  <c r="D778" i="7"/>
  <c r="E778" i="7" s="1"/>
  <c r="C778" i="7"/>
  <c r="G777" i="7"/>
  <c r="F777" i="7"/>
  <c r="D777" i="7"/>
  <c r="C777" i="7"/>
  <c r="E777" i="7" s="1"/>
  <c r="G776" i="7"/>
  <c r="F776" i="7"/>
  <c r="E776" i="7"/>
  <c r="D776" i="7"/>
  <c r="C776" i="7"/>
  <c r="G775" i="7"/>
  <c r="F775" i="7"/>
  <c r="D775" i="7"/>
  <c r="E775" i="7" s="1"/>
  <c r="C775" i="7"/>
  <c r="G774" i="7"/>
  <c r="F774" i="7"/>
  <c r="D774" i="7"/>
  <c r="C774" i="7"/>
  <c r="E774" i="7" s="1"/>
  <c r="G773" i="7"/>
  <c r="F773" i="7"/>
  <c r="E773" i="7"/>
  <c r="D773" i="7"/>
  <c r="C773" i="7"/>
  <c r="G772" i="7"/>
  <c r="F772" i="7"/>
  <c r="D772" i="7"/>
  <c r="E772" i="7" s="1"/>
  <c r="C772" i="7"/>
  <c r="G771" i="7"/>
  <c r="F771" i="7"/>
  <c r="D771" i="7"/>
  <c r="C771" i="7"/>
  <c r="E771" i="7" s="1"/>
  <c r="G770" i="7"/>
  <c r="F770" i="7"/>
  <c r="E770" i="7"/>
  <c r="D770" i="7"/>
  <c r="C770" i="7"/>
  <c r="G769" i="7"/>
  <c r="F769" i="7"/>
  <c r="D769" i="7"/>
  <c r="E769" i="7" s="1"/>
  <c r="C769" i="7"/>
  <c r="G768" i="7"/>
  <c r="F768" i="7"/>
  <c r="D768" i="7"/>
  <c r="C768" i="7"/>
  <c r="E768" i="7" s="1"/>
  <c r="G767" i="7"/>
  <c r="F767" i="7"/>
  <c r="E767" i="7"/>
  <c r="D767" i="7"/>
  <c r="C767" i="7"/>
  <c r="G766" i="7"/>
  <c r="F766" i="7"/>
  <c r="D766" i="7"/>
  <c r="E766" i="7" s="1"/>
  <c r="C766" i="7"/>
  <c r="G765" i="7"/>
  <c r="F765" i="7"/>
  <c r="D765" i="7"/>
  <c r="C765" i="7"/>
  <c r="E765" i="7" s="1"/>
  <c r="G764" i="7"/>
  <c r="F764" i="7"/>
  <c r="E764" i="7"/>
  <c r="D764" i="7"/>
  <c r="C764" i="7"/>
  <c r="G763" i="7"/>
  <c r="F763" i="7"/>
  <c r="D763" i="7"/>
  <c r="E763" i="7" s="1"/>
  <c r="C763" i="7"/>
  <c r="G762" i="7"/>
  <c r="F762" i="7"/>
  <c r="D762" i="7"/>
  <c r="C762" i="7"/>
  <c r="E762" i="7" s="1"/>
  <c r="G761" i="7"/>
  <c r="F761" i="7"/>
  <c r="E761" i="7"/>
  <c r="D761" i="7"/>
  <c r="C761" i="7"/>
  <c r="G760" i="7"/>
  <c r="F760" i="7"/>
  <c r="D760" i="7"/>
  <c r="E760" i="7" s="1"/>
  <c r="C760" i="7"/>
  <c r="G759" i="7"/>
  <c r="F759" i="7"/>
  <c r="D759" i="7"/>
  <c r="C759" i="7"/>
  <c r="E759" i="7" s="1"/>
  <c r="G758" i="7"/>
  <c r="F758" i="7"/>
  <c r="E758" i="7"/>
  <c r="D758" i="7"/>
  <c r="C758" i="7"/>
  <c r="G757" i="7"/>
  <c r="F757" i="7"/>
  <c r="D757" i="7"/>
  <c r="E757" i="7" s="1"/>
  <c r="C757" i="7"/>
  <c r="G756" i="7"/>
  <c r="F756" i="7"/>
  <c r="D756" i="7"/>
  <c r="C756" i="7"/>
  <c r="E756" i="7" s="1"/>
  <c r="G755" i="7"/>
  <c r="F755" i="7"/>
  <c r="E755" i="7"/>
  <c r="D755" i="7"/>
  <c r="C755" i="7"/>
  <c r="G754" i="7"/>
  <c r="F754" i="7"/>
  <c r="D754" i="7"/>
  <c r="E754" i="7" s="1"/>
  <c r="C754" i="7"/>
  <c r="G753" i="7"/>
  <c r="F753" i="7"/>
  <c r="D753" i="7"/>
  <c r="C753" i="7"/>
  <c r="E753" i="7" s="1"/>
  <c r="G752" i="7"/>
  <c r="F752" i="7"/>
  <c r="E752" i="7"/>
  <c r="D752" i="7"/>
  <c r="C752" i="7"/>
  <c r="G751" i="7"/>
  <c r="F751" i="7"/>
  <c r="D751" i="7"/>
  <c r="E751" i="7" s="1"/>
  <c r="C751" i="7"/>
  <c r="G750" i="7"/>
  <c r="F750" i="7"/>
  <c r="D750" i="7"/>
  <c r="C750" i="7"/>
  <c r="E750" i="7" s="1"/>
  <c r="G749" i="7"/>
  <c r="F749" i="7"/>
  <c r="E749" i="7"/>
  <c r="D749" i="7"/>
  <c r="C749" i="7"/>
  <c r="G748" i="7"/>
  <c r="F748" i="7"/>
  <c r="D748" i="7"/>
  <c r="E748" i="7" s="1"/>
  <c r="C748" i="7"/>
  <c r="G747" i="7"/>
  <c r="F747" i="7"/>
  <c r="D747" i="7"/>
  <c r="C747" i="7"/>
  <c r="E747" i="7" s="1"/>
  <c r="G746" i="7"/>
  <c r="F746" i="7"/>
  <c r="E746" i="7"/>
  <c r="D746" i="7"/>
  <c r="C746" i="7"/>
  <c r="G745" i="7"/>
  <c r="F745" i="7"/>
  <c r="D745" i="7"/>
  <c r="E745" i="7" s="1"/>
  <c r="C745" i="7"/>
  <c r="G744" i="7"/>
  <c r="F744" i="7"/>
  <c r="D744" i="7"/>
  <c r="C744" i="7"/>
  <c r="E744" i="7" s="1"/>
  <c r="G743" i="7"/>
  <c r="F743" i="7"/>
  <c r="E743" i="7"/>
  <c r="D743" i="7"/>
  <c r="C743" i="7"/>
  <c r="G742" i="7"/>
  <c r="F742" i="7"/>
  <c r="D742" i="7"/>
  <c r="E742" i="7" s="1"/>
  <c r="C742" i="7"/>
  <c r="G741" i="7"/>
  <c r="F741" i="7"/>
  <c r="D741" i="7"/>
  <c r="C741" i="7"/>
  <c r="E741" i="7" s="1"/>
  <c r="G740" i="7"/>
  <c r="F740" i="7"/>
  <c r="E740" i="7"/>
  <c r="D740" i="7"/>
  <c r="C740" i="7"/>
  <c r="G739" i="7"/>
  <c r="F739" i="7"/>
  <c r="D739" i="7"/>
  <c r="E739" i="7" s="1"/>
  <c r="C739" i="7"/>
  <c r="G738" i="7"/>
  <c r="F738" i="7"/>
  <c r="D738" i="7"/>
  <c r="C738" i="7"/>
  <c r="E738" i="7" s="1"/>
  <c r="G737" i="7"/>
  <c r="F737" i="7"/>
  <c r="E737" i="7"/>
  <c r="D737" i="7"/>
  <c r="C737" i="7"/>
  <c r="G736" i="7"/>
  <c r="F736" i="7"/>
  <c r="D736" i="7"/>
  <c r="E736" i="7" s="1"/>
  <c r="C736" i="7"/>
  <c r="G735" i="7"/>
  <c r="F735" i="7"/>
  <c r="D735" i="7"/>
  <c r="C735" i="7"/>
  <c r="E735" i="7" s="1"/>
  <c r="G734" i="7"/>
  <c r="F734" i="7"/>
  <c r="E734" i="7"/>
  <c r="D734" i="7"/>
  <c r="C734" i="7"/>
  <c r="G733" i="7"/>
  <c r="F733" i="7"/>
  <c r="D733" i="7"/>
  <c r="E733" i="7" s="1"/>
  <c r="C733" i="7"/>
  <c r="G732" i="7"/>
  <c r="F732" i="7"/>
  <c r="D732" i="7"/>
  <c r="C732" i="7"/>
  <c r="E732" i="7" s="1"/>
  <c r="G731" i="7"/>
  <c r="F731" i="7"/>
  <c r="E731" i="7"/>
  <c r="D731" i="7"/>
  <c r="C731" i="7"/>
  <c r="G730" i="7"/>
  <c r="F730" i="7"/>
  <c r="D730" i="7"/>
  <c r="E730" i="7" s="1"/>
  <c r="C730" i="7"/>
  <c r="G729" i="7"/>
  <c r="F729" i="7"/>
  <c r="D729" i="7"/>
  <c r="C729" i="7"/>
  <c r="E729" i="7" s="1"/>
  <c r="G728" i="7"/>
  <c r="F728" i="7"/>
  <c r="E728" i="7"/>
  <c r="D728" i="7"/>
  <c r="C728" i="7"/>
  <c r="G727" i="7"/>
  <c r="F727" i="7"/>
  <c r="D727" i="7"/>
  <c r="E727" i="7" s="1"/>
  <c r="C727" i="7"/>
  <c r="G726" i="7"/>
  <c r="F726" i="7"/>
  <c r="D726" i="7"/>
  <c r="C726" i="7"/>
  <c r="E726" i="7" s="1"/>
  <c r="G725" i="7"/>
  <c r="F725" i="7"/>
  <c r="E725" i="7"/>
  <c r="D725" i="7"/>
  <c r="C725" i="7"/>
  <c r="G724" i="7"/>
  <c r="F724" i="7"/>
  <c r="D724" i="7"/>
  <c r="E724" i="7" s="1"/>
  <c r="C724" i="7"/>
  <c r="G723" i="7"/>
  <c r="F723" i="7"/>
  <c r="D723" i="7"/>
  <c r="C723" i="7"/>
  <c r="E723" i="7" s="1"/>
  <c r="G722" i="7"/>
  <c r="F722" i="7"/>
  <c r="E722" i="7"/>
  <c r="D722" i="7"/>
  <c r="C722" i="7"/>
  <c r="G721" i="7"/>
  <c r="F721" i="7"/>
  <c r="D721" i="7"/>
  <c r="E721" i="7" s="1"/>
  <c r="C721" i="7"/>
  <c r="G720" i="7"/>
  <c r="F720" i="7"/>
  <c r="D720" i="7"/>
  <c r="C720" i="7"/>
  <c r="E720" i="7" s="1"/>
  <c r="G719" i="7"/>
  <c r="F719" i="7"/>
  <c r="E719" i="7"/>
  <c r="D719" i="7"/>
  <c r="C719" i="7"/>
  <c r="G718" i="7"/>
  <c r="F718" i="7"/>
  <c r="D718" i="7"/>
  <c r="E718" i="7" s="1"/>
  <c r="C718" i="7"/>
  <c r="G717" i="7"/>
  <c r="F717" i="7"/>
  <c r="D717" i="7"/>
  <c r="C717" i="7"/>
  <c r="E717" i="7" s="1"/>
  <c r="G716" i="7"/>
  <c r="F716" i="7"/>
  <c r="E716" i="7"/>
  <c r="D716" i="7"/>
  <c r="C716" i="7"/>
  <c r="G715" i="7"/>
  <c r="F715" i="7"/>
  <c r="D715" i="7"/>
  <c r="E715" i="7" s="1"/>
  <c r="C715" i="7"/>
  <c r="G714" i="7"/>
  <c r="F714" i="7"/>
  <c r="D714" i="7"/>
  <c r="C714" i="7"/>
  <c r="E714" i="7" s="1"/>
  <c r="G713" i="7"/>
  <c r="F713" i="7"/>
  <c r="E713" i="7"/>
  <c r="D713" i="7"/>
  <c r="C713" i="7"/>
  <c r="G712" i="7"/>
  <c r="F712" i="7"/>
  <c r="D712" i="7"/>
  <c r="E712" i="7" s="1"/>
  <c r="C712" i="7"/>
  <c r="G711" i="7"/>
  <c r="F711" i="7"/>
  <c r="D711" i="7"/>
  <c r="C711" i="7"/>
  <c r="E711" i="7" s="1"/>
  <c r="G710" i="7"/>
  <c r="F710" i="7"/>
  <c r="E710" i="7"/>
  <c r="D710" i="7"/>
  <c r="C710" i="7"/>
  <c r="G709" i="7"/>
  <c r="F709" i="7"/>
  <c r="D709" i="7"/>
  <c r="E709" i="7" s="1"/>
  <c r="C709" i="7"/>
  <c r="G708" i="7"/>
  <c r="F708" i="7"/>
  <c r="D708" i="7"/>
  <c r="C708" i="7"/>
  <c r="E708" i="7" s="1"/>
  <c r="G707" i="7"/>
  <c r="F707" i="7"/>
  <c r="E707" i="7"/>
  <c r="D707" i="7"/>
  <c r="C707" i="7"/>
  <c r="G706" i="7"/>
  <c r="F706" i="7"/>
  <c r="D706" i="7"/>
  <c r="E706" i="7" s="1"/>
  <c r="C706" i="7"/>
  <c r="G705" i="7"/>
  <c r="F705" i="7"/>
  <c r="D705" i="7"/>
  <c r="C705" i="7"/>
  <c r="E705" i="7" s="1"/>
  <c r="G704" i="7"/>
  <c r="F704" i="7"/>
  <c r="E704" i="7"/>
  <c r="D704" i="7"/>
  <c r="C704" i="7"/>
  <c r="G703" i="7"/>
  <c r="F703" i="7"/>
  <c r="D703" i="7"/>
  <c r="E703" i="7" s="1"/>
  <c r="C703" i="7"/>
  <c r="G702" i="7"/>
  <c r="F702" i="7"/>
  <c r="D702" i="7"/>
  <c r="C702" i="7"/>
  <c r="E702" i="7" s="1"/>
  <c r="G701" i="7"/>
  <c r="F701" i="7"/>
  <c r="E701" i="7"/>
  <c r="D701" i="7"/>
  <c r="C701" i="7"/>
  <c r="G700" i="7"/>
  <c r="F700" i="7"/>
  <c r="D700" i="7"/>
  <c r="E700" i="7" s="1"/>
  <c r="C700" i="7"/>
  <c r="G699" i="7"/>
  <c r="F699" i="7"/>
  <c r="D699" i="7"/>
  <c r="C699" i="7"/>
  <c r="E699" i="7" s="1"/>
  <c r="G698" i="7"/>
  <c r="F698" i="7"/>
  <c r="E698" i="7"/>
  <c r="D698" i="7"/>
  <c r="C698" i="7"/>
  <c r="G697" i="7"/>
  <c r="F697" i="7"/>
  <c r="D697" i="7"/>
  <c r="E697" i="7" s="1"/>
  <c r="C697" i="7"/>
  <c r="G696" i="7"/>
  <c r="F696" i="7"/>
  <c r="D696" i="7"/>
  <c r="C696" i="7"/>
  <c r="E696" i="7" s="1"/>
  <c r="G695" i="7"/>
  <c r="F695" i="7"/>
  <c r="E695" i="7"/>
  <c r="D695" i="7"/>
  <c r="C695" i="7"/>
  <c r="G694" i="7"/>
  <c r="F694" i="7"/>
  <c r="D694" i="7"/>
  <c r="E694" i="7" s="1"/>
  <c r="C694" i="7"/>
  <c r="G693" i="7"/>
  <c r="F693" i="7"/>
  <c r="D693" i="7"/>
  <c r="C693" i="7"/>
  <c r="E693" i="7" s="1"/>
  <c r="G692" i="7"/>
  <c r="F692" i="7"/>
  <c r="E692" i="7"/>
  <c r="D692" i="7"/>
  <c r="C692" i="7"/>
  <c r="G691" i="7"/>
  <c r="F691" i="7"/>
  <c r="D691" i="7"/>
  <c r="E691" i="7" s="1"/>
  <c r="C691" i="7"/>
  <c r="G690" i="7"/>
  <c r="F690" i="7"/>
  <c r="D690" i="7"/>
  <c r="C690" i="7"/>
  <c r="E690" i="7" s="1"/>
  <c r="G689" i="7"/>
  <c r="F689" i="7"/>
  <c r="E689" i="7"/>
  <c r="D689" i="7"/>
  <c r="C689" i="7"/>
  <c r="G688" i="7"/>
  <c r="F688" i="7"/>
  <c r="D688" i="7"/>
  <c r="E688" i="7" s="1"/>
  <c r="C688" i="7"/>
  <c r="G687" i="7"/>
  <c r="F687" i="7"/>
  <c r="D687" i="7"/>
  <c r="C687" i="7"/>
  <c r="E687" i="7" s="1"/>
  <c r="G686" i="7"/>
  <c r="F686" i="7"/>
  <c r="E686" i="7"/>
  <c r="D686" i="7"/>
  <c r="C686" i="7"/>
  <c r="G685" i="7"/>
  <c r="F685" i="7"/>
  <c r="D685" i="7"/>
  <c r="E685" i="7" s="1"/>
  <c r="C685" i="7"/>
  <c r="G684" i="7"/>
  <c r="F684" i="7"/>
  <c r="D684" i="7"/>
  <c r="C684" i="7"/>
  <c r="E684" i="7" s="1"/>
  <c r="G683" i="7"/>
  <c r="F683" i="7"/>
  <c r="E683" i="7"/>
  <c r="D683" i="7"/>
  <c r="C683" i="7"/>
  <c r="G682" i="7"/>
  <c r="F682" i="7"/>
  <c r="D682" i="7"/>
  <c r="E682" i="7" s="1"/>
  <c r="C682" i="7"/>
  <c r="G681" i="7"/>
  <c r="F681" i="7"/>
  <c r="D681" i="7"/>
  <c r="C681" i="7"/>
  <c r="E681" i="7" s="1"/>
  <c r="G680" i="7"/>
  <c r="F680" i="7"/>
  <c r="E680" i="7"/>
  <c r="D680" i="7"/>
  <c r="C680" i="7"/>
  <c r="G679" i="7"/>
  <c r="F679" i="7"/>
  <c r="D679" i="7"/>
  <c r="E679" i="7" s="1"/>
  <c r="C679" i="7"/>
  <c r="G678" i="7"/>
  <c r="F678" i="7"/>
  <c r="D678" i="7"/>
  <c r="C678" i="7"/>
  <c r="E678" i="7" s="1"/>
  <c r="G677" i="7"/>
  <c r="F677" i="7"/>
  <c r="E677" i="7"/>
  <c r="D677" i="7"/>
  <c r="C677" i="7"/>
  <c r="G676" i="7"/>
  <c r="F676" i="7"/>
  <c r="D676" i="7"/>
  <c r="E676" i="7" s="1"/>
  <c r="C676" i="7"/>
  <c r="G675" i="7"/>
  <c r="F675" i="7"/>
  <c r="D675" i="7"/>
  <c r="C675" i="7"/>
  <c r="E675" i="7" s="1"/>
  <c r="G674" i="7"/>
  <c r="F674" i="7"/>
  <c r="E674" i="7"/>
  <c r="D674" i="7"/>
  <c r="C674" i="7"/>
  <c r="G673" i="7"/>
  <c r="F673" i="7"/>
  <c r="D673" i="7"/>
  <c r="E673" i="7" s="1"/>
  <c r="C673" i="7"/>
  <c r="G672" i="7"/>
  <c r="F672" i="7"/>
  <c r="D672" i="7"/>
  <c r="C672" i="7"/>
  <c r="E672" i="7" s="1"/>
  <c r="G671" i="7"/>
  <c r="F671" i="7"/>
  <c r="E671" i="7"/>
  <c r="D671" i="7"/>
  <c r="C671" i="7"/>
  <c r="G670" i="7"/>
  <c r="F670" i="7"/>
  <c r="D670" i="7"/>
  <c r="E670" i="7" s="1"/>
  <c r="C670" i="7"/>
  <c r="G669" i="7"/>
  <c r="F669" i="7"/>
  <c r="D669" i="7"/>
  <c r="C669" i="7"/>
  <c r="E669" i="7" s="1"/>
  <c r="G668" i="7"/>
  <c r="F668" i="7"/>
  <c r="E668" i="7"/>
  <c r="D668" i="7"/>
  <c r="C668" i="7"/>
  <c r="G667" i="7"/>
  <c r="F667" i="7"/>
  <c r="D667" i="7"/>
  <c r="E667" i="7" s="1"/>
  <c r="C667" i="7"/>
  <c r="G666" i="7"/>
  <c r="F666" i="7"/>
  <c r="D666" i="7"/>
  <c r="C666" i="7"/>
  <c r="E666" i="7" s="1"/>
  <c r="G665" i="7"/>
  <c r="F665" i="7"/>
  <c r="E665" i="7"/>
  <c r="D665" i="7"/>
  <c r="C665" i="7"/>
  <c r="G664" i="7"/>
  <c r="F664" i="7"/>
  <c r="D664" i="7"/>
  <c r="E664" i="7" s="1"/>
  <c r="C664" i="7"/>
  <c r="G663" i="7"/>
  <c r="F663" i="7"/>
  <c r="D663" i="7"/>
  <c r="C663" i="7"/>
  <c r="E663" i="7" s="1"/>
  <c r="G662" i="7"/>
  <c r="F662" i="7"/>
  <c r="E662" i="7"/>
  <c r="D662" i="7"/>
  <c r="C662" i="7"/>
  <c r="G661" i="7"/>
  <c r="F661" i="7"/>
  <c r="D661" i="7"/>
  <c r="E661" i="7" s="1"/>
  <c r="C661" i="7"/>
  <c r="G660" i="7"/>
  <c r="F660" i="7"/>
  <c r="D660" i="7"/>
  <c r="C660" i="7"/>
  <c r="E660" i="7" s="1"/>
  <c r="G659" i="7"/>
  <c r="F659" i="7"/>
  <c r="E659" i="7"/>
  <c r="D659" i="7"/>
  <c r="C659" i="7"/>
  <c r="G658" i="7"/>
  <c r="F658" i="7"/>
  <c r="D658" i="7"/>
  <c r="E658" i="7" s="1"/>
  <c r="C658" i="7"/>
  <c r="G657" i="7"/>
  <c r="F657" i="7"/>
  <c r="D657" i="7"/>
  <c r="C657" i="7"/>
  <c r="E657" i="7" s="1"/>
  <c r="G656" i="7"/>
  <c r="F656" i="7"/>
  <c r="E656" i="7"/>
  <c r="D656" i="7"/>
  <c r="C656" i="7"/>
  <c r="G655" i="7"/>
  <c r="F655" i="7"/>
  <c r="D655" i="7"/>
  <c r="E655" i="7" s="1"/>
  <c r="C655" i="7"/>
  <c r="G654" i="7"/>
  <c r="F654" i="7"/>
  <c r="D654" i="7"/>
  <c r="C654" i="7"/>
  <c r="E654" i="7" s="1"/>
  <c r="G653" i="7"/>
  <c r="F653" i="7"/>
  <c r="E653" i="7"/>
  <c r="D653" i="7"/>
  <c r="C653" i="7"/>
  <c r="G652" i="7"/>
  <c r="F652" i="7"/>
  <c r="D652" i="7"/>
  <c r="E652" i="7" s="1"/>
  <c r="C652" i="7"/>
  <c r="G651" i="7"/>
  <c r="F651" i="7"/>
  <c r="D651" i="7"/>
  <c r="C651" i="7"/>
  <c r="E651" i="7" s="1"/>
  <c r="G650" i="7"/>
  <c r="F650" i="7"/>
  <c r="E650" i="7"/>
  <c r="D650" i="7"/>
  <c r="C650" i="7"/>
  <c r="G649" i="7"/>
  <c r="F649" i="7"/>
  <c r="D649" i="7"/>
  <c r="E649" i="7" s="1"/>
  <c r="C649" i="7"/>
  <c r="G648" i="7"/>
  <c r="F648" i="7"/>
  <c r="D648" i="7"/>
  <c r="C648" i="7"/>
  <c r="E648" i="7" s="1"/>
  <c r="G647" i="7"/>
  <c r="F647" i="7"/>
  <c r="E647" i="7"/>
  <c r="D647" i="7"/>
  <c r="C647" i="7"/>
  <c r="G646" i="7"/>
  <c r="F646" i="7"/>
  <c r="D646" i="7"/>
  <c r="E646" i="7" s="1"/>
  <c r="C646" i="7"/>
  <c r="G645" i="7"/>
  <c r="F645" i="7"/>
  <c r="D645" i="7"/>
  <c r="C645" i="7"/>
  <c r="E645" i="7" s="1"/>
  <c r="G644" i="7"/>
  <c r="F644" i="7"/>
  <c r="E644" i="7"/>
  <c r="D644" i="7"/>
  <c r="C644" i="7"/>
  <c r="G643" i="7"/>
  <c r="F643" i="7"/>
  <c r="D643" i="7"/>
  <c r="E643" i="7" s="1"/>
  <c r="C643" i="7"/>
  <c r="G642" i="7"/>
  <c r="F642" i="7"/>
  <c r="D642" i="7"/>
  <c r="C642" i="7"/>
  <c r="E642" i="7" s="1"/>
  <c r="G641" i="7"/>
  <c r="F641" i="7"/>
  <c r="E641" i="7"/>
  <c r="D641" i="7"/>
  <c r="C641" i="7"/>
  <c r="G640" i="7"/>
  <c r="F640" i="7"/>
  <c r="D640" i="7"/>
  <c r="E640" i="7" s="1"/>
  <c r="C640" i="7"/>
  <c r="G639" i="7"/>
  <c r="F639" i="7"/>
  <c r="D639" i="7"/>
  <c r="C639" i="7"/>
  <c r="E639" i="7" s="1"/>
  <c r="G638" i="7"/>
  <c r="F638" i="7"/>
  <c r="E638" i="7"/>
  <c r="D638" i="7"/>
  <c r="C638" i="7"/>
  <c r="G637" i="7"/>
  <c r="F637" i="7"/>
  <c r="D637" i="7"/>
  <c r="E637" i="7" s="1"/>
  <c r="C637" i="7"/>
  <c r="G636" i="7"/>
  <c r="F636" i="7"/>
  <c r="D636" i="7"/>
  <c r="C636" i="7"/>
  <c r="E636" i="7" s="1"/>
  <c r="G635" i="7"/>
  <c r="F635" i="7"/>
  <c r="E635" i="7"/>
  <c r="D635" i="7"/>
  <c r="C635" i="7"/>
  <c r="G634" i="7"/>
  <c r="F634" i="7"/>
  <c r="D634" i="7"/>
  <c r="E634" i="7" s="1"/>
  <c r="C634" i="7"/>
  <c r="G633" i="7"/>
  <c r="F633" i="7"/>
  <c r="D633" i="7"/>
  <c r="C633" i="7"/>
  <c r="E633" i="7" s="1"/>
  <c r="G632" i="7"/>
  <c r="F632" i="7"/>
  <c r="E632" i="7"/>
  <c r="D632" i="7"/>
  <c r="C632" i="7"/>
  <c r="G631" i="7"/>
  <c r="F631" i="7"/>
  <c r="D631" i="7"/>
  <c r="E631" i="7" s="1"/>
  <c r="C631" i="7"/>
  <c r="G630" i="7"/>
  <c r="F630" i="7"/>
  <c r="D630" i="7"/>
  <c r="C630" i="7"/>
  <c r="E630" i="7" s="1"/>
  <c r="G629" i="7"/>
  <c r="F629" i="7"/>
  <c r="E629" i="7"/>
  <c r="D629" i="7"/>
  <c r="C629" i="7"/>
  <c r="G628" i="7"/>
  <c r="F628" i="7"/>
  <c r="D628" i="7"/>
  <c r="E628" i="7" s="1"/>
  <c r="C628" i="7"/>
  <c r="G627" i="7"/>
  <c r="F627" i="7"/>
  <c r="D627" i="7"/>
  <c r="C627" i="7"/>
  <c r="E627" i="7" s="1"/>
  <c r="G626" i="7"/>
  <c r="F626" i="7"/>
  <c r="E626" i="7"/>
  <c r="D626" i="7"/>
  <c r="C626" i="7"/>
  <c r="G625" i="7"/>
  <c r="F625" i="7"/>
  <c r="D625" i="7"/>
  <c r="E625" i="7" s="1"/>
  <c r="C625" i="7"/>
  <c r="G624" i="7"/>
  <c r="F624" i="7"/>
  <c r="D624" i="7"/>
  <c r="C624" i="7"/>
  <c r="E624" i="7" s="1"/>
  <c r="G623" i="7"/>
  <c r="F623" i="7"/>
  <c r="E623" i="7"/>
  <c r="D623" i="7"/>
  <c r="C623" i="7"/>
  <c r="G622" i="7"/>
  <c r="F622" i="7"/>
  <c r="D622" i="7"/>
  <c r="E622" i="7" s="1"/>
  <c r="C622" i="7"/>
  <c r="G621" i="7"/>
  <c r="F621" i="7"/>
  <c r="D621" i="7"/>
  <c r="C621" i="7"/>
  <c r="E621" i="7" s="1"/>
  <c r="G620" i="7"/>
  <c r="F620" i="7"/>
  <c r="E620" i="7"/>
  <c r="D620" i="7"/>
  <c r="C620" i="7"/>
  <c r="G619" i="7"/>
  <c r="F619" i="7"/>
  <c r="D619" i="7"/>
  <c r="E619" i="7" s="1"/>
  <c r="C619" i="7"/>
  <c r="G618" i="7"/>
  <c r="F618" i="7"/>
  <c r="D618" i="7"/>
  <c r="C618" i="7"/>
  <c r="E618" i="7" s="1"/>
  <c r="G617" i="7"/>
  <c r="F617" i="7"/>
  <c r="E617" i="7"/>
  <c r="D617" i="7"/>
  <c r="C617" i="7"/>
  <c r="G616" i="7"/>
  <c r="F616" i="7"/>
  <c r="D616" i="7"/>
  <c r="E616" i="7" s="1"/>
  <c r="C616" i="7"/>
  <c r="G615" i="7"/>
  <c r="F615" i="7"/>
  <c r="D615" i="7"/>
  <c r="C615" i="7"/>
  <c r="E615" i="7" s="1"/>
  <c r="G614" i="7"/>
  <c r="F614" i="7"/>
  <c r="E614" i="7"/>
  <c r="D614" i="7"/>
  <c r="C614" i="7"/>
  <c r="G613" i="7"/>
  <c r="F613" i="7"/>
  <c r="D613" i="7"/>
  <c r="E613" i="7" s="1"/>
  <c r="C613" i="7"/>
  <c r="G612" i="7"/>
  <c r="F612" i="7"/>
  <c r="D612" i="7"/>
  <c r="C612" i="7"/>
  <c r="E612" i="7" s="1"/>
  <c r="G611" i="7"/>
  <c r="F611" i="7"/>
  <c r="E611" i="7"/>
  <c r="D611" i="7"/>
  <c r="C611" i="7"/>
  <c r="G610" i="7"/>
  <c r="F610" i="7"/>
  <c r="D610" i="7"/>
  <c r="E610" i="7" s="1"/>
  <c r="C610" i="7"/>
  <c r="G609" i="7"/>
  <c r="F609" i="7"/>
  <c r="D609" i="7"/>
  <c r="C609" i="7"/>
  <c r="E609" i="7" s="1"/>
  <c r="G608" i="7"/>
  <c r="F608" i="7"/>
  <c r="E608" i="7"/>
  <c r="D608" i="7"/>
  <c r="C608" i="7"/>
  <c r="G607" i="7"/>
  <c r="F607" i="7"/>
  <c r="D607" i="7"/>
  <c r="E607" i="7" s="1"/>
  <c r="C607" i="7"/>
  <c r="G606" i="7"/>
  <c r="F606" i="7"/>
  <c r="D606" i="7"/>
  <c r="C606" i="7"/>
  <c r="E606" i="7" s="1"/>
  <c r="G605" i="7"/>
  <c r="F605" i="7"/>
  <c r="E605" i="7"/>
  <c r="D605" i="7"/>
  <c r="C605" i="7"/>
  <c r="G604" i="7"/>
  <c r="F604" i="7"/>
  <c r="D604" i="7"/>
  <c r="E604" i="7" s="1"/>
  <c r="C604" i="7"/>
  <c r="G603" i="7"/>
  <c r="F603" i="7"/>
  <c r="D603" i="7"/>
  <c r="C603" i="7"/>
  <c r="E603" i="7" s="1"/>
  <c r="G602" i="7"/>
  <c r="F602" i="7"/>
  <c r="E602" i="7"/>
  <c r="D602" i="7"/>
  <c r="C602" i="7"/>
  <c r="G601" i="7"/>
  <c r="F601" i="7"/>
  <c r="D601" i="7"/>
  <c r="E601" i="7" s="1"/>
  <c r="C601" i="7"/>
  <c r="G600" i="7"/>
  <c r="F600" i="7"/>
  <c r="D600" i="7"/>
  <c r="C600" i="7"/>
  <c r="E600" i="7" s="1"/>
  <c r="G599" i="7"/>
  <c r="F599" i="7"/>
  <c r="E599" i="7"/>
  <c r="D599" i="7"/>
  <c r="C599" i="7"/>
  <c r="G598" i="7"/>
  <c r="F598" i="7"/>
  <c r="D598" i="7"/>
  <c r="E598" i="7" s="1"/>
  <c r="C598" i="7"/>
  <c r="G597" i="7"/>
  <c r="F597" i="7"/>
  <c r="D597" i="7"/>
  <c r="C597" i="7"/>
  <c r="E597" i="7" s="1"/>
  <c r="G596" i="7"/>
  <c r="F596" i="7"/>
  <c r="E596" i="7"/>
  <c r="D596" i="7"/>
  <c r="C596" i="7"/>
  <c r="G595" i="7"/>
  <c r="F595" i="7"/>
  <c r="D595" i="7"/>
  <c r="E595" i="7" s="1"/>
  <c r="C595" i="7"/>
  <c r="G594" i="7"/>
  <c r="F594" i="7"/>
  <c r="D594" i="7"/>
  <c r="C594" i="7"/>
  <c r="E594" i="7" s="1"/>
  <c r="G593" i="7"/>
  <c r="F593" i="7"/>
  <c r="E593" i="7"/>
  <c r="D593" i="7"/>
  <c r="C593" i="7"/>
  <c r="G592" i="7"/>
  <c r="F592" i="7"/>
  <c r="D592" i="7"/>
  <c r="E592" i="7" s="1"/>
  <c r="C592" i="7"/>
  <c r="G591" i="7"/>
  <c r="F591" i="7"/>
  <c r="D591" i="7"/>
  <c r="C591" i="7"/>
  <c r="E591" i="7" s="1"/>
  <c r="G590" i="7"/>
  <c r="F590" i="7"/>
  <c r="E590" i="7"/>
  <c r="D590" i="7"/>
  <c r="C590" i="7"/>
  <c r="G589" i="7"/>
  <c r="F589" i="7"/>
  <c r="D589" i="7"/>
  <c r="E589" i="7" s="1"/>
  <c r="C589" i="7"/>
  <c r="G588" i="7"/>
  <c r="F588" i="7"/>
  <c r="D588" i="7"/>
  <c r="C588" i="7"/>
  <c r="E588" i="7" s="1"/>
  <c r="G587" i="7"/>
  <c r="F587" i="7"/>
  <c r="E587" i="7"/>
  <c r="D587" i="7"/>
  <c r="C587" i="7"/>
  <c r="G586" i="7"/>
  <c r="F586" i="7"/>
  <c r="D586" i="7"/>
  <c r="C586" i="7"/>
  <c r="G585" i="7"/>
  <c r="F585" i="7"/>
  <c r="D585" i="7"/>
  <c r="C585" i="7"/>
  <c r="E585" i="7" s="1"/>
  <c r="G584" i="7"/>
  <c r="F584" i="7"/>
  <c r="E584" i="7"/>
  <c r="D584" i="7"/>
  <c r="C584" i="7"/>
  <c r="G583" i="7"/>
  <c r="F583" i="7"/>
  <c r="D583" i="7"/>
  <c r="E583" i="7" s="1"/>
  <c r="C583" i="7"/>
  <c r="G582" i="7"/>
  <c r="F582" i="7"/>
  <c r="D582" i="7"/>
  <c r="C582" i="7"/>
  <c r="E582" i="7" s="1"/>
  <c r="G581" i="7"/>
  <c r="F581" i="7"/>
  <c r="E581" i="7"/>
  <c r="D581" i="7"/>
  <c r="C581" i="7"/>
  <c r="G580" i="7"/>
  <c r="F580" i="7"/>
  <c r="D580" i="7"/>
  <c r="C580" i="7"/>
  <c r="G579" i="7"/>
  <c r="F579" i="7"/>
  <c r="D579" i="7"/>
  <c r="C579" i="7"/>
  <c r="G578" i="7"/>
  <c r="F578" i="7"/>
  <c r="E578" i="7"/>
  <c r="D578" i="7"/>
  <c r="C578" i="7"/>
  <c r="G577" i="7"/>
  <c r="F577" i="7"/>
  <c r="D577" i="7"/>
  <c r="E577" i="7" s="1"/>
  <c r="C577" i="7"/>
  <c r="G576" i="7"/>
  <c r="F576" i="7"/>
  <c r="D576" i="7"/>
  <c r="C576" i="7"/>
  <c r="E576" i="7" s="1"/>
  <c r="G575" i="7"/>
  <c r="F575" i="7"/>
  <c r="E575" i="7"/>
  <c r="D575" i="7"/>
  <c r="C575" i="7"/>
  <c r="G574" i="7"/>
  <c r="F574" i="7"/>
  <c r="D574" i="7"/>
  <c r="E574" i="7" s="1"/>
  <c r="C574" i="7"/>
  <c r="G573" i="7"/>
  <c r="F573" i="7"/>
  <c r="D573" i="7"/>
  <c r="C573" i="7"/>
  <c r="G572" i="7"/>
  <c r="F572" i="7"/>
  <c r="E572" i="7"/>
  <c r="D572" i="7"/>
  <c r="C572" i="7"/>
  <c r="G571" i="7"/>
  <c r="F571" i="7"/>
  <c r="D571" i="7"/>
  <c r="E571" i="7" s="1"/>
  <c r="C571" i="7"/>
  <c r="G570" i="7"/>
  <c r="F570" i="7"/>
  <c r="D570" i="7"/>
  <c r="C570" i="7"/>
  <c r="E570" i="7" s="1"/>
  <c r="G569" i="7"/>
  <c r="F569" i="7"/>
  <c r="E569" i="7"/>
  <c r="D569" i="7"/>
  <c r="C569" i="7"/>
  <c r="G568" i="7"/>
  <c r="F568" i="7"/>
  <c r="D568" i="7"/>
  <c r="C568" i="7"/>
  <c r="G567" i="7"/>
  <c r="F567" i="7"/>
  <c r="D567" i="7"/>
  <c r="C567" i="7"/>
  <c r="E567" i="7" s="1"/>
  <c r="G566" i="7"/>
  <c r="F566" i="7"/>
  <c r="E566" i="7"/>
  <c r="D566" i="7"/>
  <c r="C566" i="7"/>
  <c r="G565" i="7"/>
  <c r="F565" i="7"/>
  <c r="D565" i="7"/>
  <c r="E565" i="7" s="1"/>
  <c r="C565" i="7"/>
  <c r="G564" i="7"/>
  <c r="F564" i="7"/>
  <c r="D564" i="7"/>
  <c r="C564" i="7"/>
  <c r="E564" i="7" s="1"/>
  <c r="G563" i="7"/>
  <c r="F563" i="7"/>
  <c r="E563" i="7"/>
  <c r="D563" i="7"/>
  <c r="C563" i="7"/>
  <c r="G562" i="7"/>
  <c r="F562" i="7"/>
  <c r="D562" i="7"/>
  <c r="C562" i="7"/>
  <c r="G561" i="7"/>
  <c r="F561" i="7"/>
  <c r="D561" i="7"/>
  <c r="C561" i="7"/>
  <c r="G560" i="7"/>
  <c r="F560" i="7"/>
  <c r="E560" i="7"/>
  <c r="D560" i="7"/>
  <c r="C560" i="7"/>
  <c r="G559" i="7"/>
  <c r="F559" i="7"/>
  <c r="D559" i="7"/>
  <c r="E559" i="7" s="1"/>
  <c r="C559" i="7"/>
  <c r="G558" i="7"/>
  <c r="F558" i="7"/>
  <c r="D558" i="7"/>
  <c r="C558" i="7"/>
  <c r="E558" i="7" s="1"/>
  <c r="G557" i="7"/>
  <c r="F557" i="7"/>
  <c r="E557" i="7"/>
  <c r="D557" i="7"/>
  <c r="C557" i="7"/>
  <c r="G556" i="7"/>
  <c r="F556" i="7"/>
  <c r="D556" i="7"/>
  <c r="E556" i="7" s="1"/>
  <c r="C556" i="7"/>
  <c r="G555" i="7"/>
  <c r="F555" i="7"/>
  <c r="D555" i="7"/>
  <c r="C555" i="7"/>
  <c r="G554" i="7"/>
  <c r="F554" i="7"/>
  <c r="E554" i="7"/>
  <c r="D554" i="7"/>
  <c r="C554" i="7"/>
  <c r="G553" i="7"/>
  <c r="F553" i="7"/>
  <c r="D553" i="7"/>
  <c r="E553" i="7" s="1"/>
  <c r="C553" i="7"/>
  <c r="G552" i="7"/>
  <c r="F552" i="7"/>
  <c r="D552" i="7"/>
  <c r="C552" i="7"/>
  <c r="G551" i="7"/>
  <c r="F551" i="7"/>
  <c r="E551" i="7"/>
  <c r="D551" i="7"/>
  <c r="C551" i="7"/>
  <c r="G550" i="7"/>
  <c r="F550" i="7"/>
  <c r="D550" i="7"/>
  <c r="C550" i="7"/>
  <c r="G549" i="7"/>
  <c r="F549" i="7"/>
  <c r="D549" i="7"/>
  <c r="C549" i="7"/>
  <c r="E549" i="7" s="1"/>
  <c r="G548" i="7"/>
  <c r="F548" i="7"/>
  <c r="E548" i="7"/>
  <c r="D548" i="7"/>
  <c r="C548" i="7"/>
  <c r="G547" i="7"/>
  <c r="F547" i="7"/>
  <c r="D547" i="7"/>
  <c r="E547" i="7" s="1"/>
  <c r="C547" i="7"/>
  <c r="G546" i="7"/>
  <c r="F546" i="7"/>
  <c r="D546" i="7"/>
  <c r="C546" i="7"/>
  <c r="G545" i="7"/>
  <c r="F545" i="7"/>
  <c r="E545" i="7"/>
  <c r="D545" i="7"/>
  <c r="C545" i="7"/>
  <c r="G544" i="7"/>
  <c r="F544" i="7"/>
  <c r="D544" i="7"/>
  <c r="C544" i="7"/>
  <c r="G543" i="7"/>
  <c r="F543" i="7"/>
  <c r="D543" i="7"/>
  <c r="C543" i="7"/>
  <c r="G542" i="7"/>
  <c r="F542" i="7"/>
  <c r="E542" i="7"/>
  <c r="D542" i="7"/>
  <c r="C542" i="7"/>
  <c r="G541" i="7"/>
  <c r="F541" i="7"/>
  <c r="D541" i="7"/>
  <c r="C541" i="7"/>
  <c r="G540" i="7"/>
  <c r="F540" i="7"/>
  <c r="D540" i="7"/>
  <c r="C540" i="7"/>
  <c r="G539" i="7"/>
  <c r="F539" i="7"/>
  <c r="E539" i="7"/>
  <c r="D539" i="7"/>
  <c r="C539" i="7"/>
  <c r="G538" i="7"/>
  <c r="F538" i="7"/>
  <c r="D538" i="7"/>
  <c r="E538" i="7" s="1"/>
  <c r="C538" i="7"/>
  <c r="G537" i="7"/>
  <c r="F537" i="7"/>
  <c r="D537" i="7"/>
  <c r="C537" i="7"/>
  <c r="G536" i="7"/>
  <c r="F536" i="7"/>
  <c r="E536" i="7"/>
  <c r="D536" i="7"/>
  <c r="C536" i="7"/>
  <c r="G535" i="7"/>
  <c r="F535" i="7"/>
  <c r="D535" i="7"/>
  <c r="E535" i="7" s="1"/>
  <c r="C535" i="7"/>
  <c r="G534" i="7"/>
  <c r="F534" i="7"/>
  <c r="D534" i="7"/>
  <c r="C534" i="7"/>
  <c r="G533" i="7"/>
  <c r="F533" i="7"/>
  <c r="E533" i="7"/>
  <c r="D533" i="7"/>
  <c r="C533" i="7"/>
  <c r="G532" i="7"/>
  <c r="F532" i="7"/>
  <c r="D532" i="7"/>
  <c r="C532" i="7"/>
  <c r="G531" i="7"/>
  <c r="F531" i="7"/>
  <c r="D531" i="7"/>
  <c r="C531" i="7"/>
  <c r="E531" i="7" s="1"/>
  <c r="G530" i="7"/>
  <c r="F530" i="7"/>
  <c r="E530" i="7"/>
  <c r="D530" i="7"/>
  <c r="C530" i="7"/>
  <c r="G529" i="7"/>
  <c r="F529" i="7"/>
  <c r="D529" i="7"/>
  <c r="C529" i="7"/>
  <c r="G528" i="7"/>
  <c r="F528" i="7"/>
  <c r="D528" i="7"/>
  <c r="C528" i="7"/>
  <c r="G527" i="7"/>
  <c r="F527" i="7"/>
  <c r="E527" i="7"/>
  <c r="D527" i="7"/>
  <c r="C527" i="7"/>
  <c r="G526" i="7"/>
  <c r="F526" i="7"/>
  <c r="D526" i="7"/>
  <c r="C526" i="7"/>
  <c r="G525" i="7"/>
  <c r="F525" i="7"/>
  <c r="D525" i="7"/>
  <c r="C525" i="7"/>
  <c r="G524" i="7"/>
  <c r="F524" i="7"/>
  <c r="E524" i="7"/>
  <c r="D524" i="7"/>
  <c r="C524" i="7"/>
  <c r="G523" i="7"/>
  <c r="F523" i="7"/>
  <c r="D523" i="7"/>
  <c r="E523" i="7" s="1"/>
  <c r="C523" i="7"/>
  <c r="G522" i="7"/>
  <c r="F522" i="7"/>
  <c r="D522" i="7"/>
  <c r="C522" i="7"/>
  <c r="G521" i="7"/>
  <c r="F521" i="7"/>
  <c r="E521" i="7"/>
  <c r="D521" i="7"/>
  <c r="C521" i="7"/>
  <c r="G520" i="7"/>
  <c r="F520" i="7"/>
  <c r="D520" i="7"/>
  <c r="E520" i="7" s="1"/>
  <c r="C520" i="7"/>
  <c r="G519" i="7"/>
  <c r="F519" i="7"/>
  <c r="D519" i="7"/>
  <c r="C519" i="7"/>
  <c r="E519" i="7" s="1"/>
  <c r="G518" i="7"/>
  <c r="F518" i="7"/>
  <c r="E518" i="7"/>
  <c r="D518" i="7"/>
  <c r="C518" i="7"/>
  <c r="G517" i="7"/>
  <c r="F517" i="7"/>
  <c r="D517" i="7"/>
  <c r="E517" i="7" s="1"/>
  <c r="C517" i="7"/>
  <c r="G516" i="7"/>
  <c r="F516" i="7"/>
  <c r="D516" i="7"/>
  <c r="C516" i="7"/>
  <c r="E516" i="7" s="1"/>
  <c r="G515" i="7"/>
  <c r="F515" i="7"/>
  <c r="E515" i="7"/>
  <c r="D515" i="7"/>
  <c r="C515" i="7"/>
  <c r="G514" i="7"/>
  <c r="F514" i="7"/>
  <c r="D514" i="7"/>
  <c r="C514" i="7"/>
  <c r="G513" i="7"/>
  <c r="F513" i="7"/>
  <c r="D513" i="7"/>
  <c r="C513" i="7"/>
  <c r="E513" i="7" s="1"/>
  <c r="G512" i="7"/>
  <c r="F512" i="7"/>
  <c r="E512" i="7"/>
  <c r="D512" i="7"/>
  <c r="C512" i="7"/>
  <c r="G511" i="7"/>
  <c r="F511" i="7"/>
  <c r="D511" i="7"/>
  <c r="C511" i="7"/>
  <c r="G510" i="7"/>
  <c r="F510" i="7"/>
  <c r="D510" i="7"/>
  <c r="C510" i="7"/>
  <c r="G509" i="7"/>
  <c r="F509" i="7"/>
  <c r="E509" i="7"/>
  <c r="D509" i="7"/>
  <c r="C509" i="7"/>
  <c r="G508" i="7"/>
  <c r="F508" i="7"/>
  <c r="D508" i="7"/>
  <c r="C508" i="7"/>
  <c r="G507" i="7"/>
  <c r="F507" i="7"/>
  <c r="D507" i="7"/>
  <c r="C507" i="7"/>
  <c r="G506" i="7"/>
  <c r="F506" i="7"/>
  <c r="E506" i="7"/>
  <c r="D506" i="7"/>
  <c r="C506" i="7"/>
  <c r="G505" i="7"/>
  <c r="F505" i="7"/>
  <c r="D505" i="7"/>
  <c r="E505" i="7" s="1"/>
  <c r="C505" i="7"/>
  <c r="G504" i="7"/>
  <c r="F504" i="7"/>
  <c r="D504" i="7"/>
  <c r="C504" i="7"/>
  <c r="G503" i="7"/>
  <c r="F503" i="7"/>
  <c r="E503" i="7"/>
  <c r="D503" i="7"/>
  <c r="C503" i="7"/>
  <c r="G502" i="7"/>
  <c r="F502" i="7"/>
  <c r="D502" i="7"/>
  <c r="E502" i="7" s="1"/>
  <c r="C502" i="7"/>
  <c r="G501" i="7"/>
  <c r="F501" i="7"/>
  <c r="D501" i="7"/>
  <c r="C501" i="7"/>
  <c r="E501" i="7" s="1"/>
  <c r="G500" i="7"/>
  <c r="F500" i="7"/>
  <c r="E500" i="7"/>
  <c r="D500" i="7"/>
  <c r="C500" i="7"/>
  <c r="G499" i="7"/>
  <c r="F499" i="7"/>
  <c r="D499" i="7"/>
  <c r="E499" i="7" s="1"/>
  <c r="C499" i="7"/>
  <c r="G498" i="7"/>
  <c r="F498" i="7"/>
  <c r="D498" i="7"/>
  <c r="C498" i="7"/>
  <c r="E498" i="7" s="1"/>
  <c r="G497" i="7"/>
  <c r="E497" i="7" s="1"/>
  <c r="F497" i="7"/>
  <c r="D497" i="7"/>
  <c r="C497" i="7"/>
  <c r="G496" i="7"/>
  <c r="F496" i="7"/>
  <c r="D496" i="7"/>
  <c r="C496" i="7"/>
  <c r="G495" i="7"/>
  <c r="F495" i="7"/>
  <c r="E495" i="7"/>
  <c r="D495" i="7"/>
  <c r="C495" i="7"/>
  <c r="G494" i="7"/>
  <c r="F494" i="7"/>
  <c r="D494" i="7"/>
  <c r="E494" i="7" s="1"/>
  <c r="C494" i="7"/>
  <c r="G493" i="7"/>
  <c r="F493" i="7"/>
  <c r="D493" i="7"/>
  <c r="C493" i="7"/>
  <c r="G492" i="7"/>
  <c r="F492" i="7"/>
  <c r="D492" i="7"/>
  <c r="C492" i="7"/>
  <c r="G491" i="7"/>
  <c r="F491" i="7"/>
  <c r="E491" i="7"/>
  <c r="D491" i="7"/>
  <c r="C491" i="7"/>
  <c r="G490" i="7"/>
  <c r="F490" i="7"/>
  <c r="D490" i="7"/>
  <c r="C490" i="7"/>
  <c r="G489" i="7"/>
  <c r="F489" i="7"/>
  <c r="D489" i="7"/>
  <c r="C489" i="7"/>
  <c r="E489" i="7" s="1"/>
  <c r="G488" i="7"/>
  <c r="F488" i="7"/>
  <c r="E488" i="7"/>
  <c r="D488" i="7"/>
  <c r="C488" i="7"/>
  <c r="G487" i="7"/>
  <c r="F487" i="7"/>
  <c r="D487" i="7"/>
  <c r="C487" i="7"/>
  <c r="G486" i="7"/>
  <c r="F486" i="7"/>
  <c r="D486" i="7"/>
  <c r="C486" i="7"/>
  <c r="G485" i="7"/>
  <c r="E485" i="7" s="1"/>
  <c r="F485" i="7"/>
  <c r="D485" i="7"/>
  <c r="C485" i="7"/>
  <c r="G484" i="7"/>
  <c r="F484" i="7"/>
  <c r="D484" i="7"/>
  <c r="C484" i="7"/>
  <c r="G483" i="7"/>
  <c r="F483" i="7"/>
  <c r="E483" i="7"/>
  <c r="D483" i="7"/>
  <c r="C483" i="7"/>
  <c r="G482" i="7"/>
  <c r="F482" i="7"/>
  <c r="D482" i="7"/>
  <c r="E482" i="7" s="1"/>
  <c r="C482" i="7"/>
  <c r="G481" i="7"/>
  <c r="F481" i="7"/>
  <c r="D481" i="7"/>
  <c r="C481" i="7"/>
  <c r="G480" i="7"/>
  <c r="F480" i="7"/>
  <c r="D480" i="7"/>
  <c r="E480" i="7" s="1"/>
  <c r="C480" i="7"/>
  <c r="G479" i="7"/>
  <c r="F479" i="7"/>
  <c r="E479" i="7"/>
  <c r="D479" i="7"/>
  <c r="C479" i="7"/>
  <c r="G478" i="7"/>
  <c r="F478" i="7"/>
  <c r="D478" i="7"/>
  <c r="C478" i="7"/>
  <c r="G477" i="7"/>
  <c r="F477" i="7"/>
  <c r="D477" i="7"/>
  <c r="C477" i="7"/>
  <c r="E477" i="7" s="1"/>
  <c r="G476" i="7"/>
  <c r="F476" i="7"/>
  <c r="E476" i="7"/>
  <c r="D476" i="7"/>
  <c r="C476" i="7"/>
  <c r="G475" i="7"/>
  <c r="F475" i="7"/>
  <c r="D475" i="7"/>
  <c r="C475" i="7"/>
  <c r="G474" i="7"/>
  <c r="F474" i="7"/>
  <c r="D474" i="7"/>
  <c r="C474" i="7"/>
  <c r="G473" i="7"/>
  <c r="E473" i="7" s="1"/>
  <c r="F473" i="7"/>
  <c r="D473" i="7"/>
  <c r="C473" i="7"/>
  <c r="G472" i="7"/>
  <c r="F472" i="7"/>
  <c r="D472" i="7"/>
  <c r="C472" i="7"/>
  <c r="G471" i="7"/>
  <c r="F471" i="7"/>
  <c r="E471" i="7"/>
  <c r="D471" i="7"/>
  <c r="C471" i="7"/>
  <c r="G470" i="7"/>
  <c r="F470" i="7"/>
  <c r="D470" i="7"/>
  <c r="E470" i="7" s="1"/>
  <c r="C470" i="7"/>
  <c r="G469" i="7"/>
  <c r="F469" i="7"/>
  <c r="D469" i="7"/>
  <c r="C469" i="7"/>
  <c r="G468" i="7"/>
  <c r="F468" i="7"/>
  <c r="D468" i="7"/>
  <c r="C468" i="7"/>
  <c r="G467" i="7"/>
  <c r="F467" i="7"/>
  <c r="E467" i="7"/>
  <c r="D467" i="7"/>
  <c r="C467" i="7"/>
  <c r="G466" i="7"/>
  <c r="F466" i="7"/>
  <c r="D466" i="7"/>
  <c r="E466" i="7" s="1"/>
  <c r="C466" i="7"/>
  <c r="G465" i="7"/>
  <c r="F465" i="7"/>
  <c r="D465" i="7"/>
  <c r="C465" i="7"/>
  <c r="E465" i="7" s="1"/>
  <c r="G464" i="7"/>
  <c r="F464" i="7"/>
  <c r="D464" i="7"/>
  <c r="E464" i="7" s="1"/>
  <c r="C464" i="7"/>
  <c r="G463" i="7"/>
  <c r="F463" i="7"/>
  <c r="D463" i="7"/>
  <c r="C463" i="7"/>
  <c r="G462" i="7"/>
  <c r="F462" i="7"/>
  <c r="D462" i="7"/>
  <c r="C462" i="7"/>
  <c r="G461" i="7"/>
  <c r="E461" i="7" s="1"/>
  <c r="F461" i="7"/>
  <c r="D461" i="7"/>
  <c r="C461" i="7"/>
  <c r="G460" i="7"/>
  <c r="F460" i="7"/>
  <c r="D460" i="7"/>
  <c r="E460" i="7" s="1"/>
  <c r="C460" i="7"/>
  <c r="G459" i="7"/>
  <c r="F459" i="7"/>
  <c r="E459" i="7"/>
  <c r="D459" i="7"/>
  <c r="C459" i="7"/>
  <c r="G458" i="7"/>
  <c r="F458" i="7"/>
  <c r="D458" i="7"/>
  <c r="E458" i="7" s="1"/>
  <c r="C458" i="7"/>
  <c r="G457" i="7"/>
  <c r="F457" i="7"/>
  <c r="D457" i="7"/>
  <c r="E457" i="7" s="1"/>
  <c r="C457" i="7"/>
  <c r="G456" i="7"/>
  <c r="F456" i="7"/>
  <c r="D456" i="7"/>
  <c r="C456" i="7"/>
  <c r="G455" i="7"/>
  <c r="E455" i="7" s="1"/>
  <c r="F455" i="7"/>
  <c r="D455" i="7"/>
  <c r="C455" i="7"/>
  <c r="G454" i="7"/>
  <c r="F454" i="7"/>
  <c r="D454" i="7"/>
  <c r="E454" i="7" s="1"/>
  <c r="C454" i="7"/>
  <c r="G453" i="7"/>
  <c r="F453" i="7"/>
  <c r="E453" i="7"/>
  <c r="D453" i="7"/>
  <c r="C453" i="7"/>
  <c r="G452" i="7"/>
  <c r="F452" i="7"/>
  <c r="D452" i="7"/>
  <c r="E452" i="7" s="1"/>
  <c r="C452" i="7"/>
  <c r="G451" i="7"/>
  <c r="F451" i="7"/>
  <c r="D451" i="7"/>
  <c r="C451" i="7"/>
  <c r="G450" i="7"/>
  <c r="F450" i="7"/>
  <c r="D450" i="7"/>
  <c r="C450" i="7"/>
  <c r="G449" i="7"/>
  <c r="F449" i="7"/>
  <c r="E449" i="7"/>
  <c r="D449" i="7"/>
  <c r="C449" i="7"/>
  <c r="G448" i="7"/>
  <c r="F448" i="7"/>
  <c r="D448" i="7"/>
  <c r="E448" i="7" s="1"/>
  <c r="C448" i="7"/>
  <c r="G447" i="7"/>
  <c r="F447" i="7"/>
  <c r="D447" i="7"/>
  <c r="C447" i="7"/>
  <c r="E447" i="7" s="1"/>
  <c r="G446" i="7"/>
  <c r="F446" i="7"/>
  <c r="D446" i="7"/>
  <c r="E446" i="7" s="1"/>
  <c r="C446" i="7"/>
  <c r="G445" i="7"/>
  <c r="F445" i="7"/>
  <c r="D445" i="7"/>
  <c r="C445" i="7"/>
  <c r="G444" i="7"/>
  <c r="F444" i="7"/>
  <c r="D444" i="7"/>
  <c r="C444" i="7"/>
  <c r="G443" i="7"/>
  <c r="E443" i="7" s="1"/>
  <c r="F443" i="7"/>
  <c r="D443" i="7"/>
  <c r="C443" i="7"/>
  <c r="G442" i="7"/>
  <c r="F442" i="7"/>
  <c r="D442" i="7"/>
  <c r="E442" i="7" s="1"/>
  <c r="C442" i="7"/>
  <c r="G441" i="7"/>
  <c r="F441" i="7"/>
  <c r="E441" i="7"/>
  <c r="D441" i="7"/>
  <c r="C441" i="7"/>
  <c r="G440" i="7"/>
  <c r="F440" i="7"/>
  <c r="D440" i="7"/>
  <c r="E440" i="7" s="1"/>
  <c r="C440" i="7"/>
  <c r="G439" i="7"/>
  <c r="F439" i="7"/>
  <c r="D439" i="7"/>
  <c r="E439" i="7" s="1"/>
  <c r="C439" i="7"/>
  <c r="G438" i="7"/>
  <c r="F438" i="7"/>
  <c r="D438" i="7"/>
  <c r="C438" i="7"/>
  <c r="E438" i="7" s="1"/>
  <c r="G437" i="7"/>
  <c r="F437" i="7"/>
  <c r="D437" i="7"/>
  <c r="E437" i="7" s="1"/>
  <c r="C437" i="7"/>
  <c r="G436" i="7"/>
  <c r="E436" i="7" s="1"/>
  <c r="F436" i="7"/>
  <c r="D436" i="7"/>
  <c r="C436" i="7"/>
  <c r="G435" i="7"/>
  <c r="F435" i="7"/>
  <c r="D435" i="7"/>
  <c r="E435" i="7" s="1"/>
  <c r="C435" i="7"/>
  <c r="G434" i="7"/>
  <c r="F434" i="7"/>
  <c r="E434" i="7"/>
  <c r="D434" i="7"/>
  <c r="C434" i="7"/>
  <c r="G433" i="7"/>
  <c r="F433" i="7"/>
  <c r="D433" i="7"/>
  <c r="E433" i="7" s="1"/>
  <c r="C433" i="7"/>
  <c r="G432" i="7"/>
  <c r="F432" i="7"/>
  <c r="D432" i="7"/>
  <c r="C432" i="7"/>
  <c r="E432" i="7" s="1"/>
  <c r="G431" i="7"/>
  <c r="F431" i="7"/>
  <c r="D431" i="7"/>
  <c r="E431" i="7" s="1"/>
  <c r="C431" i="7"/>
  <c r="G430" i="7"/>
  <c r="E430" i="7" s="1"/>
  <c r="F430" i="7"/>
  <c r="D430" i="7"/>
  <c r="C430" i="7"/>
  <c r="G429" i="7"/>
  <c r="F429" i="7"/>
  <c r="D429" i="7"/>
  <c r="E429" i="7" s="1"/>
  <c r="C429" i="7"/>
  <c r="G428" i="7"/>
  <c r="F428" i="7"/>
  <c r="E428" i="7"/>
  <c r="D428" i="7"/>
  <c r="C428" i="7"/>
  <c r="G427" i="7"/>
  <c r="F427" i="7"/>
  <c r="D427" i="7"/>
  <c r="E427" i="7" s="1"/>
  <c r="C427" i="7"/>
  <c r="G426" i="7"/>
  <c r="F426" i="7"/>
  <c r="D426" i="7"/>
  <c r="C426" i="7"/>
  <c r="E426" i="7" s="1"/>
  <c r="G425" i="7"/>
  <c r="F425" i="7"/>
  <c r="D425" i="7"/>
  <c r="E425" i="7" s="1"/>
  <c r="C425" i="7"/>
  <c r="G424" i="7"/>
  <c r="E424" i="7" s="1"/>
  <c r="F424" i="7"/>
  <c r="D424" i="7"/>
  <c r="C424" i="7"/>
  <c r="G423" i="7"/>
  <c r="F423" i="7"/>
  <c r="D423" i="7"/>
  <c r="E423" i="7" s="1"/>
  <c r="C423" i="7"/>
  <c r="G422" i="7"/>
  <c r="F422" i="7"/>
  <c r="E422" i="7"/>
  <c r="D422" i="7"/>
  <c r="C422" i="7"/>
  <c r="G421" i="7"/>
  <c r="F421" i="7"/>
  <c r="D421" i="7"/>
  <c r="E421" i="7" s="1"/>
  <c r="C421" i="7"/>
  <c r="G420" i="7"/>
  <c r="F420" i="7"/>
  <c r="D420" i="7"/>
  <c r="C420" i="7"/>
  <c r="E420" i="7" s="1"/>
  <c r="G419" i="7"/>
  <c r="F419" i="7"/>
  <c r="D419" i="7"/>
  <c r="E419" i="7" s="1"/>
  <c r="C419" i="7"/>
  <c r="G418" i="7"/>
  <c r="E418" i="7" s="1"/>
  <c r="F418" i="7"/>
  <c r="D418" i="7"/>
  <c r="C418" i="7"/>
  <c r="G417" i="7"/>
  <c r="F417" i="7"/>
  <c r="D417" i="7"/>
  <c r="E417" i="7" s="1"/>
  <c r="C417" i="7"/>
  <c r="G416" i="7"/>
  <c r="F416" i="7"/>
  <c r="E416" i="7"/>
  <c r="D416" i="7"/>
  <c r="C416" i="7"/>
  <c r="G415" i="7"/>
  <c r="F415" i="7"/>
  <c r="D415" i="7"/>
  <c r="E415" i="7" s="1"/>
  <c r="C415" i="7"/>
  <c r="G414" i="7"/>
  <c r="F414" i="7"/>
  <c r="D414" i="7"/>
  <c r="C414" i="7"/>
  <c r="E414" i="7" s="1"/>
  <c r="G413" i="7"/>
  <c r="F413" i="7"/>
  <c r="D413" i="7"/>
  <c r="E413" i="7" s="1"/>
  <c r="C413" i="7"/>
  <c r="G412" i="7"/>
  <c r="E412" i="7" s="1"/>
  <c r="F412" i="7"/>
  <c r="D412" i="7"/>
  <c r="C412" i="7"/>
  <c r="G411" i="7"/>
  <c r="F411" i="7"/>
  <c r="D411" i="7"/>
  <c r="E411" i="7" s="1"/>
  <c r="C411" i="7"/>
  <c r="G410" i="7"/>
  <c r="F410" i="7"/>
  <c r="E410" i="7"/>
  <c r="D410" i="7"/>
  <c r="C410" i="7"/>
  <c r="G409" i="7"/>
  <c r="F409" i="7"/>
  <c r="D409" i="7"/>
  <c r="E409" i="7" s="1"/>
  <c r="C409" i="7"/>
  <c r="G408" i="7"/>
  <c r="F408" i="7"/>
  <c r="D408" i="7"/>
  <c r="C408" i="7"/>
  <c r="E408" i="7" s="1"/>
  <c r="G407" i="7"/>
  <c r="F407" i="7"/>
  <c r="D407" i="7"/>
  <c r="E407" i="7" s="1"/>
  <c r="C407" i="7"/>
  <c r="G406" i="7"/>
  <c r="E406" i="7" s="1"/>
  <c r="F406" i="7"/>
  <c r="D406" i="7"/>
  <c r="C406" i="7"/>
  <c r="G405" i="7"/>
  <c r="F405" i="7"/>
  <c r="D405" i="7"/>
  <c r="E405" i="7" s="1"/>
  <c r="C405" i="7"/>
  <c r="G404" i="7"/>
  <c r="F404" i="7"/>
  <c r="E404" i="7"/>
  <c r="D404" i="7"/>
  <c r="C404" i="7"/>
  <c r="G403" i="7"/>
  <c r="F403" i="7"/>
  <c r="D403" i="7"/>
  <c r="E403" i="7" s="1"/>
  <c r="C403" i="7"/>
  <c r="G402" i="7"/>
  <c r="F402" i="7"/>
  <c r="D402" i="7"/>
  <c r="C402" i="7"/>
  <c r="E402" i="7" s="1"/>
  <c r="G401" i="7"/>
  <c r="F401" i="7"/>
  <c r="D401" i="7"/>
  <c r="E401" i="7" s="1"/>
  <c r="C401" i="7"/>
  <c r="G400" i="7"/>
  <c r="E400" i="7" s="1"/>
  <c r="F400" i="7"/>
  <c r="D400" i="7"/>
  <c r="C400" i="7"/>
  <c r="G399" i="7"/>
  <c r="F399" i="7"/>
  <c r="D399" i="7"/>
  <c r="E399" i="7" s="1"/>
  <c r="C399" i="7"/>
  <c r="G398" i="7"/>
  <c r="F398" i="7"/>
  <c r="E398" i="7"/>
  <c r="D398" i="7"/>
  <c r="C398" i="7"/>
  <c r="G397" i="7"/>
  <c r="F397" i="7"/>
  <c r="D397" i="7"/>
  <c r="E397" i="7" s="1"/>
  <c r="C397" i="7"/>
  <c r="G396" i="7"/>
  <c r="F396" i="7"/>
  <c r="D396" i="7"/>
  <c r="C396" i="7"/>
  <c r="E396" i="7" s="1"/>
  <c r="G395" i="7"/>
  <c r="F395" i="7"/>
  <c r="D395" i="7"/>
  <c r="E395" i="7" s="1"/>
  <c r="C395" i="7"/>
  <c r="G394" i="7"/>
  <c r="E394" i="7" s="1"/>
  <c r="F394" i="7"/>
  <c r="D394" i="7"/>
  <c r="C394" i="7"/>
  <c r="G393" i="7"/>
  <c r="F393" i="7"/>
  <c r="D393" i="7"/>
  <c r="E393" i="7" s="1"/>
  <c r="C393" i="7"/>
  <c r="G392" i="7"/>
  <c r="F392" i="7"/>
  <c r="E392" i="7"/>
  <c r="D392" i="7"/>
  <c r="C392" i="7"/>
  <c r="G391" i="7"/>
  <c r="F391" i="7"/>
  <c r="D391" i="7"/>
  <c r="E391" i="7" s="1"/>
  <c r="C391" i="7"/>
  <c r="G390" i="7"/>
  <c r="F390" i="7"/>
  <c r="D390" i="7"/>
  <c r="C390" i="7"/>
  <c r="E390" i="7" s="1"/>
  <c r="G389" i="7"/>
  <c r="F389" i="7"/>
  <c r="D389" i="7"/>
  <c r="E389" i="7" s="1"/>
  <c r="C389" i="7"/>
  <c r="G388" i="7"/>
  <c r="E388" i="7" s="1"/>
  <c r="F388" i="7"/>
  <c r="D388" i="7"/>
  <c r="C388" i="7"/>
  <c r="G387" i="7"/>
  <c r="F387" i="7"/>
  <c r="D387" i="7"/>
  <c r="E387" i="7" s="1"/>
  <c r="C387" i="7"/>
  <c r="G386" i="7"/>
  <c r="F386" i="7"/>
  <c r="E386" i="7"/>
  <c r="D386" i="7"/>
  <c r="C386" i="7"/>
  <c r="G385" i="7"/>
  <c r="F385" i="7"/>
  <c r="D385" i="7"/>
  <c r="E385" i="7" s="1"/>
  <c r="C385" i="7"/>
  <c r="G384" i="7"/>
  <c r="F384" i="7"/>
  <c r="D384" i="7"/>
  <c r="C384" i="7"/>
  <c r="E384" i="7" s="1"/>
  <c r="G383" i="7"/>
  <c r="F383" i="7"/>
  <c r="D383" i="7"/>
  <c r="E383" i="7" s="1"/>
  <c r="C383" i="7"/>
  <c r="G382" i="7"/>
  <c r="E382" i="7" s="1"/>
  <c r="F382" i="7"/>
  <c r="D382" i="7"/>
  <c r="C382" i="7"/>
  <c r="G381" i="7"/>
  <c r="F381" i="7"/>
  <c r="D381" i="7"/>
  <c r="E381" i="7" s="1"/>
  <c r="C381" i="7"/>
  <c r="G380" i="7"/>
  <c r="F380" i="7"/>
  <c r="E380" i="7"/>
  <c r="D380" i="7"/>
  <c r="C380" i="7"/>
  <c r="G379" i="7"/>
  <c r="F379" i="7"/>
  <c r="D379" i="7"/>
  <c r="E379" i="7" s="1"/>
  <c r="C379" i="7"/>
  <c r="G378" i="7"/>
  <c r="F378" i="7"/>
  <c r="D378" i="7"/>
  <c r="C378" i="7"/>
  <c r="E378" i="7" s="1"/>
  <c r="G377" i="7"/>
  <c r="F377" i="7"/>
  <c r="D377" i="7"/>
  <c r="E377" i="7" s="1"/>
  <c r="C377" i="7"/>
  <c r="G376" i="7"/>
  <c r="E376" i="7" s="1"/>
  <c r="F376" i="7"/>
  <c r="D376" i="7"/>
  <c r="C376" i="7"/>
  <c r="G375" i="7"/>
  <c r="F375" i="7"/>
  <c r="D375" i="7"/>
  <c r="E375" i="7" s="1"/>
  <c r="C375" i="7"/>
  <c r="G374" i="7"/>
  <c r="F374" i="7"/>
  <c r="E374" i="7"/>
  <c r="D374" i="7"/>
  <c r="C374" i="7"/>
  <c r="G373" i="7"/>
  <c r="F373" i="7"/>
  <c r="D373" i="7"/>
  <c r="E373" i="7" s="1"/>
  <c r="C373" i="7"/>
  <c r="G372" i="7"/>
  <c r="F372" i="7"/>
  <c r="D372" i="7"/>
  <c r="C372" i="7"/>
  <c r="E372" i="7" s="1"/>
  <c r="G371" i="7"/>
  <c r="F371" i="7"/>
  <c r="D371" i="7"/>
  <c r="E371" i="7" s="1"/>
  <c r="C371" i="7"/>
  <c r="G370" i="7"/>
  <c r="E370" i="7" s="1"/>
  <c r="F370" i="7"/>
  <c r="D370" i="7"/>
  <c r="C370" i="7"/>
  <c r="G369" i="7"/>
  <c r="F369" i="7"/>
  <c r="D369" i="7"/>
  <c r="E369" i="7" s="1"/>
  <c r="C369" i="7"/>
  <c r="G368" i="7"/>
  <c r="F368" i="7"/>
  <c r="E368" i="7"/>
  <c r="D368" i="7"/>
  <c r="C368" i="7"/>
  <c r="G367" i="7"/>
  <c r="F367" i="7"/>
  <c r="D367" i="7"/>
  <c r="E367" i="7" s="1"/>
  <c r="C367" i="7"/>
  <c r="G366" i="7"/>
  <c r="F366" i="7"/>
  <c r="D366" i="7"/>
  <c r="C366" i="7"/>
  <c r="E366" i="7" s="1"/>
  <c r="G365" i="7"/>
  <c r="F365" i="7"/>
  <c r="D365" i="7"/>
  <c r="E365" i="7" s="1"/>
  <c r="C365" i="7"/>
  <c r="G364" i="7"/>
  <c r="E364" i="7" s="1"/>
  <c r="F364" i="7"/>
  <c r="D364" i="7"/>
  <c r="C364" i="7"/>
  <c r="G363" i="7"/>
  <c r="F363" i="7"/>
  <c r="D363" i="7"/>
  <c r="E363" i="7" s="1"/>
  <c r="C363" i="7"/>
  <c r="G362" i="7"/>
  <c r="F362" i="7"/>
  <c r="E362" i="7"/>
  <c r="D362" i="7"/>
  <c r="C362" i="7"/>
  <c r="G361" i="7"/>
  <c r="F361" i="7"/>
  <c r="D361" i="7"/>
  <c r="E361" i="7" s="1"/>
  <c r="C361" i="7"/>
  <c r="G360" i="7"/>
  <c r="F360" i="7"/>
  <c r="D360" i="7"/>
  <c r="C360" i="7"/>
  <c r="E360" i="7" s="1"/>
  <c r="G359" i="7"/>
  <c r="F359" i="7"/>
  <c r="D359" i="7"/>
  <c r="E359" i="7" s="1"/>
  <c r="C359" i="7"/>
  <c r="G358" i="7"/>
  <c r="E358" i="7" s="1"/>
  <c r="F358" i="7"/>
  <c r="D358" i="7"/>
  <c r="C358" i="7"/>
  <c r="G357" i="7"/>
  <c r="F357" i="7"/>
  <c r="D357" i="7"/>
  <c r="E357" i="7" s="1"/>
  <c r="C357" i="7"/>
  <c r="G356" i="7"/>
  <c r="F356" i="7"/>
  <c r="E356" i="7"/>
  <c r="D356" i="7"/>
  <c r="C356" i="7"/>
  <c r="G355" i="7"/>
  <c r="F355" i="7"/>
  <c r="D355" i="7"/>
  <c r="E355" i="7" s="1"/>
  <c r="C355" i="7"/>
  <c r="G354" i="7"/>
  <c r="F354" i="7"/>
  <c r="D354" i="7"/>
  <c r="C354" i="7"/>
  <c r="E354" i="7" s="1"/>
  <c r="G353" i="7"/>
  <c r="F353" i="7"/>
  <c r="D353" i="7"/>
  <c r="E353" i="7" s="1"/>
  <c r="C353" i="7"/>
  <c r="G352" i="7"/>
  <c r="E352" i="7" s="1"/>
  <c r="F352" i="7"/>
  <c r="D352" i="7"/>
  <c r="C352" i="7"/>
  <c r="G351" i="7"/>
  <c r="F351" i="7"/>
  <c r="D351" i="7"/>
  <c r="E351" i="7" s="1"/>
  <c r="C351" i="7"/>
  <c r="G350" i="7"/>
  <c r="F350" i="7"/>
  <c r="E350" i="7"/>
  <c r="D350" i="7"/>
  <c r="C350" i="7"/>
  <c r="G349" i="7"/>
  <c r="F349" i="7"/>
  <c r="D349" i="7"/>
  <c r="E349" i="7" s="1"/>
  <c r="C349" i="7"/>
  <c r="G348" i="7"/>
  <c r="F348" i="7"/>
  <c r="D348" i="7"/>
  <c r="C348" i="7"/>
  <c r="E348" i="7" s="1"/>
  <c r="G347" i="7"/>
  <c r="F347" i="7"/>
  <c r="D347" i="7"/>
  <c r="E347" i="7" s="1"/>
  <c r="C347" i="7"/>
  <c r="G346" i="7"/>
  <c r="E346" i="7" s="1"/>
  <c r="F346" i="7"/>
  <c r="D346" i="7"/>
  <c r="C346" i="7"/>
  <c r="G345" i="7"/>
  <c r="F345" i="7"/>
  <c r="D345" i="7"/>
  <c r="E345" i="7" s="1"/>
  <c r="C345" i="7"/>
  <c r="G344" i="7"/>
  <c r="F344" i="7"/>
  <c r="E344" i="7"/>
  <c r="D344" i="7"/>
  <c r="C344" i="7"/>
  <c r="G343" i="7"/>
  <c r="F343" i="7"/>
  <c r="D343" i="7"/>
  <c r="E343" i="7" s="1"/>
  <c r="C343" i="7"/>
  <c r="G342" i="7"/>
  <c r="F342" i="7"/>
  <c r="D342" i="7"/>
  <c r="C342" i="7"/>
  <c r="E342" i="7" s="1"/>
  <c r="G341" i="7"/>
  <c r="F341" i="7"/>
  <c r="D341" i="7"/>
  <c r="E341" i="7" s="1"/>
  <c r="C341" i="7"/>
  <c r="G340" i="7"/>
  <c r="E340" i="7" s="1"/>
  <c r="F340" i="7"/>
  <c r="D340" i="7"/>
  <c r="C340" i="7"/>
  <c r="G339" i="7"/>
  <c r="F339" i="7"/>
  <c r="D339" i="7"/>
  <c r="E339" i="7" s="1"/>
  <c r="C339" i="7"/>
  <c r="G338" i="7"/>
  <c r="F338" i="7"/>
  <c r="E338" i="7"/>
  <c r="D338" i="7"/>
  <c r="C338" i="7"/>
  <c r="G337" i="7"/>
  <c r="F337" i="7"/>
  <c r="D337" i="7"/>
  <c r="E337" i="7" s="1"/>
  <c r="C337" i="7"/>
  <c r="G336" i="7"/>
  <c r="F336" i="7"/>
  <c r="D336" i="7"/>
  <c r="C336" i="7"/>
  <c r="E336" i="7" s="1"/>
  <c r="G335" i="7"/>
  <c r="F335" i="7"/>
  <c r="D335" i="7"/>
  <c r="E335" i="7" s="1"/>
  <c r="C335" i="7"/>
  <c r="G334" i="7"/>
  <c r="E334" i="7" s="1"/>
  <c r="F334" i="7"/>
  <c r="D334" i="7"/>
  <c r="C334" i="7"/>
  <c r="G333" i="7"/>
  <c r="F333" i="7"/>
  <c r="D333" i="7"/>
  <c r="E333" i="7" s="1"/>
  <c r="C333" i="7"/>
  <c r="G332" i="7"/>
  <c r="F332" i="7"/>
  <c r="E332" i="7"/>
  <c r="D332" i="7"/>
  <c r="C332" i="7"/>
  <c r="G331" i="7"/>
  <c r="F331" i="7"/>
  <c r="D331" i="7"/>
  <c r="E331" i="7" s="1"/>
  <c r="C331" i="7"/>
  <c r="G330" i="7"/>
  <c r="F330" i="7"/>
  <c r="D330" i="7"/>
  <c r="C330" i="7"/>
  <c r="E330" i="7" s="1"/>
  <c r="G329" i="7"/>
  <c r="F329" i="7"/>
  <c r="D329" i="7"/>
  <c r="E329" i="7" s="1"/>
  <c r="C329" i="7"/>
  <c r="G328" i="7"/>
  <c r="E328" i="7" s="1"/>
  <c r="F328" i="7"/>
  <c r="D328" i="7"/>
  <c r="C328" i="7"/>
  <c r="G327" i="7"/>
  <c r="F327" i="7"/>
  <c r="D327" i="7"/>
  <c r="E327" i="7" s="1"/>
  <c r="C327" i="7"/>
  <c r="G326" i="7"/>
  <c r="F326" i="7"/>
  <c r="E326" i="7"/>
  <c r="D326" i="7"/>
  <c r="C326" i="7"/>
  <c r="G325" i="7"/>
  <c r="F325" i="7"/>
  <c r="D325" i="7"/>
  <c r="E325" i="7" s="1"/>
  <c r="C325" i="7"/>
  <c r="G324" i="7"/>
  <c r="F324" i="7"/>
  <c r="D324" i="7"/>
  <c r="C324" i="7"/>
  <c r="E324" i="7" s="1"/>
  <c r="G323" i="7"/>
  <c r="F323" i="7"/>
  <c r="D323" i="7"/>
  <c r="E323" i="7" s="1"/>
  <c r="C323" i="7"/>
  <c r="G322" i="7"/>
  <c r="E322" i="7" s="1"/>
  <c r="F322" i="7"/>
  <c r="D322" i="7"/>
  <c r="C322" i="7"/>
  <c r="G321" i="7"/>
  <c r="F321" i="7"/>
  <c r="D321" i="7"/>
  <c r="E321" i="7" s="1"/>
  <c r="C321" i="7"/>
  <c r="G320" i="7"/>
  <c r="F320" i="7"/>
  <c r="E320" i="7"/>
  <c r="D320" i="7"/>
  <c r="C320" i="7"/>
  <c r="G319" i="7"/>
  <c r="F319" i="7"/>
  <c r="D319" i="7"/>
  <c r="E319" i="7" s="1"/>
  <c r="C319" i="7"/>
  <c r="G318" i="7"/>
  <c r="F318" i="7"/>
  <c r="D318" i="7"/>
  <c r="C318" i="7"/>
  <c r="E318" i="7" s="1"/>
  <c r="G317" i="7"/>
  <c r="F317" i="7"/>
  <c r="D317" i="7"/>
  <c r="E317" i="7" s="1"/>
  <c r="C317" i="7"/>
  <c r="G316" i="7"/>
  <c r="E316" i="7" s="1"/>
  <c r="F316" i="7"/>
  <c r="D316" i="7"/>
  <c r="C316" i="7"/>
  <c r="G315" i="7"/>
  <c r="F315" i="7"/>
  <c r="D315" i="7"/>
  <c r="E315" i="7" s="1"/>
  <c r="C315" i="7"/>
  <c r="G314" i="7"/>
  <c r="F314" i="7"/>
  <c r="E314" i="7"/>
  <c r="D314" i="7"/>
  <c r="C314" i="7"/>
  <c r="G313" i="7"/>
  <c r="F313" i="7"/>
  <c r="D313" i="7"/>
  <c r="E313" i="7" s="1"/>
  <c r="C313" i="7"/>
  <c r="G312" i="7"/>
  <c r="F312" i="7"/>
  <c r="D312" i="7"/>
  <c r="C312" i="7"/>
  <c r="E312" i="7" s="1"/>
  <c r="G311" i="7"/>
  <c r="F311" i="7"/>
  <c r="D311" i="7"/>
  <c r="E311" i="7" s="1"/>
  <c r="C311" i="7"/>
  <c r="G310" i="7"/>
  <c r="E310" i="7" s="1"/>
  <c r="F310" i="7"/>
  <c r="D310" i="7"/>
  <c r="C310" i="7"/>
  <c r="G309" i="7"/>
  <c r="F309" i="7"/>
  <c r="D309" i="7"/>
  <c r="E309" i="7" s="1"/>
  <c r="C309" i="7"/>
  <c r="G308" i="7"/>
  <c r="F308" i="7"/>
  <c r="E308" i="7"/>
  <c r="D308" i="7"/>
  <c r="C308" i="7"/>
  <c r="G307" i="7"/>
  <c r="F307" i="7"/>
  <c r="D307" i="7"/>
  <c r="E307" i="7" s="1"/>
  <c r="C307" i="7"/>
  <c r="G306" i="7"/>
  <c r="F306" i="7"/>
  <c r="D306" i="7"/>
  <c r="C306" i="7"/>
  <c r="E306" i="7" s="1"/>
  <c r="G305" i="7"/>
  <c r="F305" i="7"/>
  <c r="D305" i="7"/>
  <c r="E305" i="7" s="1"/>
  <c r="C305" i="7"/>
  <c r="G304" i="7"/>
  <c r="E304" i="7" s="1"/>
  <c r="F304" i="7"/>
  <c r="D304" i="7"/>
  <c r="C304" i="7"/>
  <c r="G303" i="7"/>
  <c r="F303" i="7"/>
  <c r="D303" i="7"/>
  <c r="E303" i="7" s="1"/>
  <c r="C303" i="7"/>
  <c r="G302" i="7"/>
  <c r="F302" i="7"/>
  <c r="E302" i="7"/>
  <c r="D302" i="7"/>
  <c r="C302" i="7"/>
  <c r="G301" i="7"/>
  <c r="F301" i="7"/>
  <c r="D301" i="7"/>
  <c r="E301" i="7" s="1"/>
  <c r="C301" i="7"/>
  <c r="G300" i="7"/>
  <c r="F300" i="7"/>
  <c r="D300" i="7"/>
  <c r="C300" i="7"/>
  <c r="E300" i="7" s="1"/>
  <c r="G299" i="7"/>
  <c r="F299" i="7"/>
  <c r="D299" i="7"/>
  <c r="E299" i="7" s="1"/>
  <c r="C299" i="7"/>
  <c r="G298" i="7"/>
  <c r="E298" i="7" s="1"/>
  <c r="F298" i="7"/>
  <c r="D298" i="7"/>
  <c r="C298" i="7"/>
  <c r="G297" i="7"/>
  <c r="F297" i="7"/>
  <c r="D297" i="7"/>
  <c r="E297" i="7" s="1"/>
  <c r="C297" i="7"/>
  <c r="G296" i="7"/>
  <c r="F296" i="7"/>
  <c r="E296" i="7"/>
  <c r="D296" i="7"/>
  <c r="C296" i="7"/>
  <c r="G295" i="7"/>
  <c r="F295" i="7"/>
  <c r="D295" i="7"/>
  <c r="E295" i="7" s="1"/>
  <c r="C295" i="7"/>
  <c r="G294" i="7"/>
  <c r="F294" i="7"/>
  <c r="D294" i="7"/>
  <c r="C294" i="7"/>
  <c r="E294" i="7" s="1"/>
  <c r="G293" i="7"/>
  <c r="F293" i="7"/>
  <c r="D293" i="7"/>
  <c r="E293" i="7" s="1"/>
  <c r="C293" i="7"/>
  <c r="G292" i="7"/>
  <c r="E292" i="7" s="1"/>
  <c r="F292" i="7"/>
  <c r="D292" i="7"/>
  <c r="C292" i="7"/>
  <c r="G291" i="7"/>
  <c r="F291" i="7"/>
  <c r="D291" i="7"/>
  <c r="E291" i="7" s="1"/>
  <c r="C291" i="7"/>
  <c r="G290" i="7"/>
  <c r="F290" i="7"/>
  <c r="E290" i="7"/>
  <c r="D290" i="7"/>
  <c r="C290" i="7"/>
  <c r="G289" i="7"/>
  <c r="F289" i="7"/>
  <c r="D289" i="7"/>
  <c r="E289" i="7" s="1"/>
  <c r="C289" i="7"/>
  <c r="G288" i="7"/>
  <c r="F288" i="7"/>
  <c r="D288" i="7"/>
  <c r="C288" i="7"/>
  <c r="E288" i="7" s="1"/>
  <c r="G287" i="7"/>
  <c r="F287" i="7"/>
  <c r="D287" i="7"/>
  <c r="E287" i="7" s="1"/>
  <c r="C287" i="7"/>
  <c r="G286" i="7"/>
  <c r="E286" i="7" s="1"/>
  <c r="F286" i="7"/>
  <c r="D286" i="7"/>
  <c r="C286" i="7"/>
  <c r="G285" i="7"/>
  <c r="F285" i="7"/>
  <c r="D285" i="7"/>
  <c r="E285" i="7" s="1"/>
  <c r="C285" i="7"/>
  <c r="G284" i="7"/>
  <c r="F284" i="7"/>
  <c r="E284" i="7"/>
  <c r="D284" i="7"/>
  <c r="C284" i="7"/>
  <c r="G283" i="7"/>
  <c r="F283" i="7"/>
  <c r="D283" i="7"/>
  <c r="E283" i="7" s="1"/>
  <c r="C283" i="7"/>
  <c r="G282" i="7"/>
  <c r="F282" i="7"/>
  <c r="D282" i="7"/>
  <c r="C282" i="7"/>
  <c r="E282" i="7" s="1"/>
  <c r="G281" i="7"/>
  <c r="F281" i="7"/>
  <c r="D281" i="7"/>
  <c r="E281" i="7" s="1"/>
  <c r="C281" i="7"/>
  <c r="G280" i="7"/>
  <c r="E280" i="7" s="1"/>
  <c r="F280" i="7"/>
  <c r="D280" i="7"/>
  <c r="C280" i="7"/>
  <c r="G279" i="7"/>
  <c r="F279" i="7"/>
  <c r="D279" i="7"/>
  <c r="E279" i="7" s="1"/>
  <c r="C279" i="7"/>
  <c r="G278" i="7"/>
  <c r="F278" i="7"/>
  <c r="E278" i="7"/>
  <c r="D278" i="7"/>
  <c r="C278" i="7"/>
  <c r="G277" i="7"/>
  <c r="F277" i="7"/>
  <c r="D277" i="7"/>
  <c r="E277" i="7" s="1"/>
  <c r="C277" i="7"/>
  <c r="G276" i="7"/>
  <c r="F276" i="7"/>
  <c r="D276" i="7"/>
  <c r="C276" i="7"/>
  <c r="E276" i="7" s="1"/>
  <c r="G275" i="7"/>
  <c r="F275" i="7"/>
  <c r="D275" i="7"/>
  <c r="E275" i="7" s="1"/>
  <c r="C275" i="7"/>
  <c r="G274" i="7"/>
  <c r="E274" i="7" s="1"/>
  <c r="F274" i="7"/>
  <c r="D274" i="7"/>
  <c r="C274" i="7"/>
  <c r="G273" i="7"/>
  <c r="F273" i="7"/>
  <c r="D273" i="7"/>
  <c r="E273" i="7" s="1"/>
  <c r="C273" i="7"/>
  <c r="G272" i="7"/>
  <c r="F272" i="7"/>
  <c r="E272" i="7"/>
  <c r="D272" i="7"/>
  <c r="C272" i="7"/>
  <c r="G271" i="7"/>
  <c r="F271" i="7"/>
  <c r="D271" i="7"/>
  <c r="E271" i="7" s="1"/>
  <c r="C271" i="7"/>
  <c r="G270" i="7"/>
  <c r="F270" i="7"/>
  <c r="D270" i="7"/>
  <c r="C270" i="7"/>
  <c r="E270" i="7" s="1"/>
  <c r="G269" i="7"/>
  <c r="F269" i="7"/>
  <c r="D269" i="7"/>
  <c r="E269" i="7" s="1"/>
  <c r="C269" i="7"/>
  <c r="G268" i="7"/>
  <c r="E268" i="7" s="1"/>
  <c r="F268" i="7"/>
  <c r="D268" i="7"/>
  <c r="C268" i="7"/>
  <c r="G267" i="7"/>
  <c r="F267" i="7"/>
  <c r="D267" i="7"/>
  <c r="E267" i="7" s="1"/>
  <c r="C267" i="7"/>
  <c r="G266" i="7"/>
  <c r="F266" i="7"/>
  <c r="E266" i="7"/>
  <c r="D266" i="7"/>
  <c r="C266" i="7"/>
  <c r="G265" i="7"/>
  <c r="F265" i="7"/>
  <c r="D265" i="7"/>
  <c r="E265" i="7" s="1"/>
  <c r="C265" i="7"/>
  <c r="G264" i="7"/>
  <c r="F264" i="7"/>
  <c r="D264" i="7"/>
  <c r="C264" i="7"/>
  <c r="E264" i="7" s="1"/>
  <c r="G263" i="7"/>
  <c r="F263" i="7"/>
  <c r="D263" i="7"/>
  <c r="E263" i="7" s="1"/>
  <c r="C263" i="7"/>
  <c r="G262" i="7"/>
  <c r="E262" i="7" s="1"/>
  <c r="F262" i="7"/>
  <c r="D262" i="7"/>
  <c r="C262" i="7"/>
  <c r="G261" i="7"/>
  <c r="F261" i="7"/>
  <c r="D261" i="7"/>
  <c r="E261" i="7" s="1"/>
  <c r="C261" i="7"/>
  <c r="G260" i="7"/>
  <c r="F260" i="7"/>
  <c r="E260" i="7"/>
  <c r="D260" i="7"/>
  <c r="C260" i="7"/>
  <c r="G259" i="7"/>
  <c r="F259" i="7"/>
  <c r="D259" i="7"/>
  <c r="E259" i="7" s="1"/>
  <c r="C259" i="7"/>
  <c r="G258" i="7"/>
  <c r="F258" i="7"/>
  <c r="D258" i="7"/>
  <c r="C258" i="7"/>
  <c r="E258" i="7" s="1"/>
  <c r="G257" i="7"/>
  <c r="F257" i="7"/>
  <c r="D257" i="7"/>
  <c r="E257" i="7" s="1"/>
  <c r="C257" i="7"/>
  <c r="G256" i="7"/>
  <c r="E256" i="7" s="1"/>
  <c r="F256" i="7"/>
  <c r="D256" i="7"/>
  <c r="C256" i="7"/>
  <c r="G255" i="7"/>
  <c r="F255" i="7"/>
  <c r="D255" i="7"/>
  <c r="E255" i="7" s="1"/>
  <c r="C255" i="7"/>
  <c r="G254" i="7"/>
  <c r="F254" i="7"/>
  <c r="E254" i="7"/>
  <c r="D254" i="7"/>
  <c r="C254" i="7"/>
  <c r="G253" i="7"/>
  <c r="F253" i="7"/>
  <c r="D253" i="7"/>
  <c r="E253" i="7" s="1"/>
  <c r="C253" i="7"/>
  <c r="G252" i="7"/>
  <c r="F252" i="7"/>
  <c r="D252" i="7"/>
  <c r="C252" i="7"/>
  <c r="E252" i="7" s="1"/>
  <c r="G251" i="7"/>
  <c r="F251" i="7"/>
  <c r="D251" i="7"/>
  <c r="E251" i="7" s="1"/>
  <c r="C251" i="7"/>
  <c r="G250" i="7"/>
  <c r="E250" i="7" s="1"/>
  <c r="F250" i="7"/>
  <c r="D250" i="7"/>
  <c r="C250" i="7"/>
  <c r="G249" i="7"/>
  <c r="F249" i="7"/>
  <c r="D249" i="7"/>
  <c r="E249" i="7" s="1"/>
  <c r="C249" i="7"/>
  <c r="G248" i="7"/>
  <c r="F248" i="7"/>
  <c r="E248" i="7"/>
  <c r="D248" i="7"/>
  <c r="C248" i="7"/>
  <c r="G247" i="7"/>
  <c r="F247" i="7"/>
  <c r="D247" i="7"/>
  <c r="E247" i="7" s="1"/>
  <c r="C247" i="7"/>
  <c r="G246" i="7"/>
  <c r="F246" i="7"/>
  <c r="D246" i="7"/>
  <c r="C246" i="7"/>
  <c r="E246" i="7" s="1"/>
  <c r="G245" i="7"/>
  <c r="F245" i="7"/>
  <c r="D245" i="7"/>
  <c r="E245" i="7" s="1"/>
  <c r="C245" i="7"/>
  <c r="G244" i="7"/>
  <c r="E244" i="7" s="1"/>
  <c r="F244" i="7"/>
  <c r="D244" i="7"/>
  <c r="C244" i="7"/>
  <c r="G243" i="7"/>
  <c r="F243" i="7"/>
  <c r="D243" i="7"/>
  <c r="E243" i="7" s="1"/>
  <c r="C243" i="7"/>
  <c r="G242" i="7"/>
  <c r="F242" i="7"/>
  <c r="E242" i="7"/>
  <c r="D242" i="7"/>
  <c r="C242" i="7"/>
  <c r="G241" i="7"/>
  <c r="F241" i="7"/>
  <c r="D241" i="7"/>
  <c r="E241" i="7" s="1"/>
  <c r="C241" i="7"/>
  <c r="G240" i="7"/>
  <c r="F240" i="7"/>
  <c r="D240" i="7"/>
  <c r="C240" i="7"/>
  <c r="E240" i="7" s="1"/>
  <c r="G239" i="7"/>
  <c r="F239" i="7"/>
  <c r="D239" i="7"/>
  <c r="E239" i="7" s="1"/>
  <c r="C239" i="7"/>
  <c r="G238" i="7"/>
  <c r="E238" i="7" s="1"/>
  <c r="F238" i="7"/>
  <c r="D238" i="7"/>
  <c r="C238" i="7"/>
  <c r="G237" i="7"/>
  <c r="F237" i="7"/>
  <c r="D237" i="7"/>
  <c r="E237" i="7" s="1"/>
  <c r="C237" i="7"/>
  <c r="G236" i="7"/>
  <c r="F236" i="7"/>
  <c r="E236" i="7"/>
  <c r="D236" i="7"/>
  <c r="C236" i="7"/>
  <c r="G235" i="7"/>
  <c r="F235" i="7"/>
  <c r="D235" i="7"/>
  <c r="E235" i="7" s="1"/>
  <c r="C235" i="7"/>
  <c r="G234" i="7"/>
  <c r="F234" i="7"/>
  <c r="D234" i="7"/>
  <c r="C234" i="7"/>
  <c r="E234" i="7" s="1"/>
  <c r="G233" i="7"/>
  <c r="F233" i="7"/>
  <c r="D233" i="7"/>
  <c r="E233" i="7" s="1"/>
  <c r="C233" i="7"/>
  <c r="G232" i="7"/>
  <c r="E232" i="7" s="1"/>
  <c r="F232" i="7"/>
  <c r="D232" i="7"/>
  <c r="C232" i="7"/>
  <c r="G231" i="7"/>
  <c r="F231" i="7"/>
  <c r="D231" i="7"/>
  <c r="E231" i="7" s="1"/>
  <c r="C231" i="7"/>
  <c r="G230" i="7"/>
  <c r="F230" i="7"/>
  <c r="E230" i="7"/>
  <c r="D230" i="7"/>
  <c r="C230" i="7"/>
  <c r="G229" i="7"/>
  <c r="F229" i="7"/>
  <c r="D229" i="7"/>
  <c r="E229" i="7" s="1"/>
  <c r="C229" i="7"/>
  <c r="G228" i="7"/>
  <c r="F228" i="7"/>
  <c r="D228" i="7"/>
  <c r="C228" i="7"/>
  <c r="E228" i="7" s="1"/>
  <c r="G227" i="7"/>
  <c r="F227" i="7"/>
  <c r="D227" i="7"/>
  <c r="E227" i="7" s="1"/>
  <c r="C227" i="7"/>
  <c r="G226" i="7"/>
  <c r="E226" i="7" s="1"/>
  <c r="F226" i="7"/>
  <c r="D226" i="7"/>
  <c r="C226" i="7"/>
  <c r="G225" i="7"/>
  <c r="F225" i="7"/>
  <c r="D225" i="7"/>
  <c r="E225" i="7" s="1"/>
  <c r="C225" i="7"/>
  <c r="G224" i="7"/>
  <c r="F224" i="7"/>
  <c r="E224" i="7"/>
  <c r="D224" i="7"/>
  <c r="C224" i="7"/>
  <c r="G223" i="7"/>
  <c r="F223" i="7"/>
  <c r="D223" i="7"/>
  <c r="E223" i="7" s="1"/>
  <c r="C223" i="7"/>
  <c r="G222" i="7"/>
  <c r="F222" i="7"/>
  <c r="D222" i="7"/>
  <c r="C222" i="7"/>
  <c r="E222" i="7" s="1"/>
  <c r="G221" i="7"/>
  <c r="F221" i="7"/>
  <c r="D221" i="7"/>
  <c r="E221" i="7" s="1"/>
  <c r="C221" i="7"/>
  <c r="G220" i="7"/>
  <c r="E220" i="7" s="1"/>
  <c r="F220" i="7"/>
  <c r="D220" i="7"/>
  <c r="C220" i="7"/>
  <c r="G219" i="7"/>
  <c r="F219" i="7"/>
  <c r="D219" i="7"/>
  <c r="E219" i="7" s="1"/>
  <c r="C219" i="7"/>
  <c r="G218" i="7"/>
  <c r="F218" i="7"/>
  <c r="E218" i="7"/>
  <c r="D218" i="7"/>
  <c r="C218" i="7"/>
  <c r="G217" i="7"/>
  <c r="F217" i="7"/>
  <c r="D217" i="7"/>
  <c r="E217" i="7" s="1"/>
  <c r="C217" i="7"/>
  <c r="G216" i="7"/>
  <c r="F216" i="7"/>
  <c r="D216" i="7"/>
  <c r="C216" i="7"/>
  <c r="E216" i="7" s="1"/>
  <c r="G215" i="7"/>
  <c r="F215" i="7"/>
  <c r="D215" i="7"/>
  <c r="E215" i="7" s="1"/>
  <c r="C215" i="7"/>
  <c r="G214" i="7"/>
  <c r="E214" i="7" s="1"/>
  <c r="F214" i="7"/>
  <c r="D214" i="7"/>
  <c r="C214" i="7"/>
  <c r="G213" i="7"/>
  <c r="F213" i="7"/>
  <c r="D213" i="7"/>
  <c r="E213" i="7" s="1"/>
  <c r="C213" i="7"/>
  <c r="G212" i="7"/>
  <c r="F212" i="7"/>
  <c r="E212" i="7"/>
  <c r="D212" i="7"/>
  <c r="C212" i="7"/>
  <c r="G211" i="7"/>
  <c r="F211" i="7"/>
  <c r="D211" i="7"/>
  <c r="E211" i="7" s="1"/>
  <c r="C211" i="7"/>
  <c r="G210" i="7"/>
  <c r="F210" i="7"/>
  <c r="D210" i="7"/>
  <c r="C210" i="7"/>
  <c r="E210" i="7" s="1"/>
  <c r="G209" i="7"/>
  <c r="F209" i="7"/>
  <c r="D209" i="7"/>
  <c r="E209" i="7" s="1"/>
  <c r="C209" i="7"/>
  <c r="G208" i="7"/>
  <c r="E208" i="7" s="1"/>
  <c r="F208" i="7"/>
  <c r="D208" i="7"/>
  <c r="C208" i="7"/>
  <c r="G207" i="7"/>
  <c r="F207" i="7"/>
  <c r="D207" i="7"/>
  <c r="E207" i="7" s="1"/>
  <c r="C207" i="7"/>
  <c r="G206" i="7"/>
  <c r="F206" i="7"/>
  <c r="E206" i="7"/>
  <c r="D206" i="7"/>
  <c r="C206" i="7"/>
  <c r="G205" i="7"/>
  <c r="F205" i="7"/>
  <c r="D205" i="7"/>
  <c r="E205" i="7" s="1"/>
  <c r="C205" i="7"/>
  <c r="G204" i="7"/>
  <c r="F204" i="7"/>
  <c r="D204" i="7"/>
  <c r="C204" i="7"/>
  <c r="E204" i="7" s="1"/>
  <c r="G203" i="7"/>
  <c r="F203" i="7"/>
  <c r="D203" i="7"/>
  <c r="E203" i="7" s="1"/>
  <c r="C203" i="7"/>
  <c r="G202" i="7"/>
  <c r="E202" i="7" s="1"/>
  <c r="F202" i="7"/>
  <c r="D202" i="7"/>
  <c r="C202" i="7"/>
  <c r="G201" i="7"/>
  <c r="F201" i="7"/>
  <c r="D201" i="7"/>
  <c r="E201" i="7" s="1"/>
  <c r="C201" i="7"/>
  <c r="G200" i="7"/>
  <c r="F200" i="7"/>
  <c r="E200" i="7"/>
  <c r="D200" i="7"/>
  <c r="C200" i="7"/>
  <c r="G199" i="7"/>
  <c r="F199" i="7"/>
  <c r="D199" i="7"/>
  <c r="E199" i="7" s="1"/>
  <c r="C199" i="7"/>
  <c r="G198" i="7"/>
  <c r="F198" i="7"/>
  <c r="D198" i="7"/>
  <c r="C198" i="7"/>
  <c r="E198" i="7" s="1"/>
  <c r="G197" i="7"/>
  <c r="F197" i="7"/>
  <c r="D197" i="7"/>
  <c r="E197" i="7" s="1"/>
  <c r="C197" i="7"/>
  <c r="G196" i="7"/>
  <c r="E196" i="7" s="1"/>
  <c r="F196" i="7"/>
  <c r="D196" i="7"/>
  <c r="C196" i="7"/>
  <c r="G195" i="7"/>
  <c r="F195" i="7"/>
  <c r="D195" i="7"/>
  <c r="E195" i="7" s="1"/>
  <c r="C195" i="7"/>
  <c r="G194" i="7"/>
  <c r="F194" i="7"/>
  <c r="E194" i="7"/>
  <c r="D194" i="7"/>
  <c r="C194" i="7"/>
  <c r="G193" i="7"/>
  <c r="F193" i="7"/>
  <c r="D193" i="7"/>
  <c r="E193" i="7" s="1"/>
  <c r="C193" i="7"/>
  <c r="G192" i="7"/>
  <c r="F192" i="7"/>
  <c r="D192" i="7"/>
  <c r="C192" i="7"/>
  <c r="E192" i="7" s="1"/>
  <c r="G191" i="7"/>
  <c r="F191" i="7"/>
  <c r="D191" i="7"/>
  <c r="E191" i="7" s="1"/>
  <c r="C191" i="7"/>
  <c r="G190" i="7"/>
  <c r="E190" i="7" s="1"/>
  <c r="F190" i="7"/>
  <c r="D190" i="7"/>
  <c r="C190" i="7"/>
  <c r="G189" i="7"/>
  <c r="F189" i="7"/>
  <c r="D189" i="7"/>
  <c r="E189" i="7" s="1"/>
  <c r="C189" i="7"/>
  <c r="G188" i="7"/>
  <c r="F188" i="7"/>
  <c r="E188" i="7"/>
  <c r="D188" i="7"/>
  <c r="C188" i="7"/>
  <c r="G187" i="7"/>
  <c r="F187" i="7"/>
  <c r="D187" i="7"/>
  <c r="E187" i="7" s="1"/>
  <c r="C187" i="7"/>
  <c r="G186" i="7"/>
  <c r="F186" i="7"/>
  <c r="D186" i="7"/>
  <c r="C186" i="7"/>
  <c r="E186" i="7" s="1"/>
  <c r="G185" i="7"/>
  <c r="F185" i="7"/>
  <c r="D185" i="7"/>
  <c r="E185" i="7" s="1"/>
  <c r="C185" i="7"/>
  <c r="G184" i="7"/>
  <c r="E184" i="7" s="1"/>
  <c r="F184" i="7"/>
  <c r="D184" i="7"/>
  <c r="C184" i="7"/>
  <c r="G183" i="7"/>
  <c r="F183" i="7"/>
  <c r="D183" i="7"/>
  <c r="E183" i="7" s="1"/>
  <c r="C183" i="7"/>
  <c r="G182" i="7"/>
  <c r="F182" i="7"/>
  <c r="E182" i="7"/>
  <c r="D182" i="7"/>
  <c r="C182" i="7"/>
  <c r="G181" i="7"/>
  <c r="F181" i="7"/>
  <c r="D181" i="7"/>
  <c r="E181" i="7" s="1"/>
  <c r="C181" i="7"/>
  <c r="G180" i="7"/>
  <c r="F180" i="7"/>
  <c r="D180" i="7"/>
  <c r="C180" i="7"/>
  <c r="E180" i="7" s="1"/>
  <c r="G179" i="7"/>
  <c r="F179" i="7"/>
  <c r="D179" i="7"/>
  <c r="E179" i="7" s="1"/>
  <c r="C179" i="7"/>
  <c r="G178" i="7"/>
  <c r="E178" i="7" s="1"/>
  <c r="F178" i="7"/>
  <c r="D178" i="7"/>
  <c r="C178" i="7"/>
  <c r="G177" i="7"/>
  <c r="F177" i="7"/>
  <c r="D177" i="7"/>
  <c r="E177" i="7" s="1"/>
  <c r="C177" i="7"/>
  <c r="G176" i="7"/>
  <c r="F176" i="7"/>
  <c r="E176" i="7"/>
  <c r="D176" i="7"/>
  <c r="C176" i="7"/>
  <c r="G175" i="7"/>
  <c r="F175" i="7"/>
  <c r="D175" i="7"/>
  <c r="E175" i="7" s="1"/>
  <c r="C175" i="7"/>
  <c r="G174" i="7"/>
  <c r="F174" i="7"/>
  <c r="D174" i="7"/>
  <c r="C174" i="7"/>
  <c r="E174" i="7" s="1"/>
  <c r="G173" i="7"/>
  <c r="F173" i="7"/>
  <c r="D173" i="7"/>
  <c r="E173" i="7" s="1"/>
  <c r="C173" i="7"/>
  <c r="G172" i="7"/>
  <c r="E172" i="7" s="1"/>
  <c r="F172" i="7"/>
  <c r="D172" i="7"/>
  <c r="C172" i="7"/>
  <c r="G171" i="7"/>
  <c r="F171" i="7"/>
  <c r="D171" i="7"/>
  <c r="E171" i="7" s="1"/>
  <c r="C171" i="7"/>
  <c r="G170" i="7"/>
  <c r="F170" i="7"/>
  <c r="E170" i="7"/>
  <c r="D170" i="7"/>
  <c r="C170" i="7"/>
  <c r="G169" i="7"/>
  <c r="F169" i="7"/>
  <c r="D169" i="7"/>
  <c r="E169" i="7" s="1"/>
  <c r="C169" i="7"/>
  <c r="G168" i="7"/>
  <c r="F168" i="7"/>
  <c r="D168" i="7"/>
  <c r="C168" i="7"/>
  <c r="E168" i="7" s="1"/>
  <c r="G167" i="7"/>
  <c r="F167" i="7"/>
  <c r="D167" i="7"/>
  <c r="E167" i="7" s="1"/>
  <c r="C167" i="7"/>
  <c r="G166" i="7"/>
  <c r="E166" i="7" s="1"/>
  <c r="F166" i="7"/>
  <c r="D166" i="7"/>
  <c r="C166" i="7"/>
  <c r="G165" i="7"/>
  <c r="F165" i="7"/>
  <c r="D165" i="7"/>
  <c r="E165" i="7" s="1"/>
  <c r="C165" i="7"/>
  <c r="G164" i="7"/>
  <c r="F164" i="7"/>
  <c r="E164" i="7"/>
  <c r="D164" i="7"/>
  <c r="C164" i="7"/>
  <c r="G163" i="7"/>
  <c r="F163" i="7"/>
  <c r="D163" i="7"/>
  <c r="E163" i="7" s="1"/>
  <c r="C163" i="7"/>
  <c r="G162" i="7"/>
  <c r="F162" i="7"/>
  <c r="D162" i="7"/>
  <c r="C162" i="7"/>
  <c r="E162" i="7" s="1"/>
  <c r="G161" i="7"/>
  <c r="F161" i="7"/>
  <c r="D161" i="7"/>
  <c r="E161" i="7" s="1"/>
  <c r="C161" i="7"/>
  <c r="G160" i="7"/>
  <c r="F160" i="7"/>
  <c r="D160" i="7"/>
  <c r="C160" i="7"/>
  <c r="E160" i="7" s="1"/>
  <c r="G159" i="7"/>
  <c r="F159" i="7"/>
  <c r="D159" i="7"/>
  <c r="E159" i="7" s="1"/>
  <c r="C159" i="7"/>
  <c r="G158" i="7"/>
  <c r="F158" i="7"/>
  <c r="E158" i="7"/>
  <c r="D158" i="7"/>
  <c r="C158" i="7"/>
  <c r="G157" i="7"/>
  <c r="F157" i="7"/>
  <c r="D157" i="7"/>
  <c r="E157" i="7" s="1"/>
  <c r="C157" i="7"/>
  <c r="G156" i="7"/>
  <c r="F156" i="7"/>
  <c r="D156" i="7"/>
  <c r="C156" i="7"/>
  <c r="E156" i="7" s="1"/>
  <c r="G155" i="7"/>
  <c r="F155" i="7"/>
  <c r="D155" i="7"/>
  <c r="E155" i="7" s="1"/>
  <c r="C155" i="7"/>
  <c r="G154" i="7"/>
  <c r="F154" i="7"/>
  <c r="D154" i="7"/>
  <c r="C154" i="7"/>
  <c r="E154" i="7" s="1"/>
  <c r="G153" i="7"/>
  <c r="F153" i="7"/>
  <c r="D153" i="7"/>
  <c r="E153" i="7" s="1"/>
  <c r="C153" i="7"/>
  <c r="G152" i="7"/>
  <c r="F152" i="7"/>
  <c r="E152" i="7"/>
  <c r="D152" i="7"/>
  <c r="C152" i="7"/>
  <c r="G151" i="7"/>
  <c r="F151" i="7"/>
  <c r="D151" i="7"/>
  <c r="E151" i="7" s="1"/>
  <c r="C151" i="7"/>
  <c r="G150" i="7"/>
  <c r="F150" i="7"/>
  <c r="D150" i="7"/>
  <c r="C150" i="7"/>
  <c r="E150" i="7" s="1"/>
  <c r="G149" i="7"/>
  <c r="F149" i="7"/>
  <c r="D149" i="7"/>
  <c r="E149" i="7" s="1"/>
  <c r="C149" i="7"/>
  <c r="G148" i="7"/>
  <c r="F148" i="7"/>
  <c r="D148" i="7"/>
  <c r="C148" i="7"/>
  <c r="E148" i="7" s="1"/>
  <c r="G147" i="7"/>
  <c r="F147" i="7"/>
  <c r="D147" i="7"/>
  <c r="E147" i="7" s="1"/>
  <c r="C147" i="7"/>
  <c r="G146" i="7"/>
  <c r="F146" i="7"/>
  <c r="E146" i="7"/>
  <c r="D146" i="7"/>
  <c r="C146" i="7"/>
  <c r="G145" i="7"/>
  <c r="F145" i="7"/>
  <c r="D145" i="7"/>
  <c r="E145" i="7" s="1"/>
  <c r="C145" i="7"/>
  <c r="G144" i="7"/>
  <c r="F144" i="7"/>
  <c r="D144" i="7"/>
  <c r="C144" i="7"/>
  <c r="E144" i="7" s="1"/>
  <c r="G143" i="7"/>
  <c r="F143" i="7"/>
  <c r="D143" i="7"/>
  <c r="E143" i="7" s="1"/>
  <c r="C143" i="7"/>
  <c r="G142" i="7"/>
  <c r="F142" i="7"/>
  <c r="D142" i="7"/>
  <c r="C142" i="7"/>
  <c r="E142" i="7" s="1"/>
  <c r="G141" i="7"/>
  <c r="F141" i="7"/>
  <c r="D141" i="7"/>
  <c r="E141" i="7" s="1"/>
  <c r="C141" i="7"/>
  <c r="G140" i="7"/>
  <c r="F140" i="7"/>
  <c r="E140" i="7"/>
  <c r="D140" i="7"/>
  <c r="C140" i="7"/>
  <c r="G139" i="7"/>
  <c r="F139" i="7"/>
  <c r="D139" i="7"/>
  <c r="E139" i="7" s="1"/>
  <c r="C139" i="7"/>
  <c r="G138" i="7"/>
  <c r="F138" i="7"/>
  <c r="D138" i="7"/>
  <c r="C138" i="7"/>
  <c r="E138" i="7" s="1"/>
  <c r="G137" i="7"/>
  <c r="F137" i="7"/>
  <c r="D137" i="7"/>
  <c r="E137" i="7" s="1"/>
  <c r="C137" i="7"/>
  <c r="G136" i="7"/>
  <c r="F136" i="7"/>
  <c r="D136" i="7"/>
  <c r="C136" i="7"/>
  <c r="E136" i="7" s="1"/>
  <c r="G135" i="7"/>
  <c r="F135" i="7"/>
  <c r="D135" i="7"/>
  <c r="E135" i="7" s="1"/>
  <c r="C135" i="7"/>
  <c r="G134" i="7"/>
  <c r="F134" i="7"/>
  <c r="E134" i="7"/>
  <c r="D134" i="7"/>
  <c r="C134" i="7"/>
  <c r="G133" i="7"/>
  <c r="F133" i="7"/>
  <c r="D133" i="7"/>
  <c r="E133" i="7" s="1"/>
  <c r="C133" i="7"/>
  <c r="G132" i="7"/>
  <c r="F132" i="7"/>
  <c r="D132" i="7"/>
  <c r="C132" i="7"/>
  <c r="E132" i="7" s="1"/>
  <c r="G131" i="7"/>
  <c r="F131" i="7"/>
  <c r="D131" i="7"/>
  <c r="E131" i="7" s="1"/>
  <c r="C131" i="7"/>
  <c r="G130" i="7"/>
  <c r="F130" i="7"/>
  <c r="D130" i="7"/>
  <c r="C130" i="7"/>
  <c r="E130" i="7" s="1"/>
  <c r="G129" i="7"/>
  <c r="F129" i="7"/>
  <c r="D129" i="7"/>
  <c r="E129" i="7" s="1"/>
  <c r="C129" i="7"/>
  <c r="G128" i="7"/>
  <c r="F128" i="7"/>
  <c r="E128" i="7"/>
  <c r="D128" i="7"/>
  <c r="C128" i="7"/>
  <c r="G127" i="7"/>
  <c r="F127" i="7"/>
  <c r="D127" i="7"/>
  <c r="E127" i="7" s="1"/>
  <c r="C127" i="7"/>
  <c r="G126" i="7"/>
  <c r="F126" i="7"/>
  <c r="D126" i="7"/>
  <c r="C126" i="7"/>
  <c r="E126" i="7" s="1"/>
  <c r="G125" i="7"/>
  <c r="F125" i="7"/>
  <c r="D125" i="7"/>
  <c r="E125" i="7" s="1"/>
  <c r="C125" i="7"/>
  <c r="G124" i="7"/>
  <c r="F124" i="7"/>
  <c r="D124" i="7"/>
  <c r="C124" i="7"/>
  <c r="E124" i="7" s="1"/>
  <c r="G123" i="7"/>
  <c r="F123" i="7"/>
  <c r="D123" i="7"/>
  <c r="E123" i="7" s="1"/>
  <c r="C123" i="7"/>
  <c r="G122" i="7"/>
  <c r="F122" i="7"/>
  <c r="E122" i="7"/>
  <c r="D122" i="7"/>
  <c r="C122" i="7"/>
  <c r="G121" i="7"/>
  <c r="F121" i="7"/>
  <c r="D121" i="7"/>
  <c r="E121" i="7" s="1"/>
  <c r="C121" i="7"/>
  <c r="G120" i="7"/>
  <c r="F120" i="7"/>
  <c r="D120" i="7"/>
  <c r="C120" i="7"/>
  <c r="E120" i="7" s="1"/>
  <c r="G119" i="7"/>
  <c r="F119" i="7"/>
  <c r="D119" i="7"/>
  <c r="E119" i="7" s="1"/>
  <c r="C119" i="7"/>
  <c r="G118" i="7"/>
  <c r="F118" i="7"/>
  <c r="D118" i="7"/>
  <c r="C118" i="7"/>
  <c r="E118" i="7" s="1"/>
  <c r="G117" i="7"/>
  <c r="F117" i="7"/>
  <c r="D117" i="7"/>
  <c r="E117" i="7" s="1"/>
  <c r="C117" i="7"/>
  <c r="G116" i="7"/>
  <c r="F116" i="7"/>
  <c r="E116" i="7"/>
  <c r="D116" i="7"/>
  <c r="C116" i="7"/>
  <c r="G115" i="7"/>
  <c r="F115" i="7"/>
  <c r="D115" i="7"/>
  <c r="E115" i="7" s="1"/>
  <c r="C115" i="7"/>
  <c r="G114" i="7"/>
  <c r="F114" i="7"/>
  <c r="D114" i="7"/>
  <c r="C114" i="7"/>
  <c r="E114" i="7" s="1"/>
  <c r="G113" i="7"/>
  <c r="F113" i="7"/>
  <c r="D113" i="7"/>
  <c r="E113" i="7" s="1"/>
  <c r="C113" i="7"/>
  <c r="G112" i="7"/>
  <c r="F112" i="7"/>
  <c r="D112" i="7"/>
  <c r="C112" i="7"/>
  <c r="E112" i="7" s="1"/>
  <c r="G111" i="7"/>
  <c r="F111" i="7"/>
  <c r="D111" i="7"/>
  <c r="E111" i="7" s="1"/>
  <c r="C111" i="7"/>
  <c r="G110" i="7"/>
  <c r="F110" i="7"/>
  <c r="E110" i="7"/>
  <c r="D110" i="7"/>
  <c r="C110" i="7"/>
  <c r="G109" i="7"/>
  <c r="F109" i="7"/>
  <c r="D109" i="7"/>
  <c r="E109" i="7" s="1"/>
  <c r="C109" i="7"/>
  <c r="G108" i="7"/>
  <c r="F108" i="7"/>
  <c r="D108" i="7"/>
  <c r="C108" i="7"/>
  <c r="E108" i="7" s="1"/>
  <c r="G107" i="7"/>
  <c r="F107" i="7"/>
  <c r="D107" i="7"/>
  <c r="E107" i="7" s="1"/>
  <c r="C107" i="7"/>
  <c r="G106" i="7"/>
  <c r="F106" i="7"/>
  <c r="D106" i="7"/>
  <c r="C106" i="7"/>
  <c r="E106" i="7" s="1"/>
  <c r="G105" i="7"/>
  <c r="F105" i="7"/>
  <c r="D105" i="7"/>
  <c r="E105" i="7" s="1"/>
  <c r="C105" i="7"/>
  <c r="G104" i="7"/>
  <c r="F104" i="7"/>
  <c r="E104" i="7"/>
  <c r="D104" i="7"/>
  <c r="C104" i="7"/>
  <c r="G103" i="7"/>
  <c r="F103" i="7"/>
  <c r="D103" i="7"/>
  <c r="E103" i="7" s="1"/>
  <c r="C103" i="7"/>
  <c r="G102" i="7"/>
  <c r="F102" i="7"/>
  <c r="D102" i="7"/>
  <c r="C102" i="7"/>
  <c r="E102" i="7" s="1"/>
  <c r="G101" i="7"/>
  <c r="F101" i="7"/>
  <c r="D101" i="7"/>
  <c r="E101" i="7" s="1"/>
  <c r="C101" i="7"/>
  <c r="G100" i="7"/>
  <c r="F100" i="7"/>
  <c r="D100" i="7"/>
  <c r="C100" i="7"/>
  <c r="E100" i="7" s="1"/>
  <c r="G99" i="7"/>
  <c r="F99" i="7"/>
  <c r="D99" i="7"/>
  <c r="E99" i="7" s="1"/>
  <c r="C99" i="7"/>
  <c r="G98" i="7"/>
  <c r="F98" i="7"/>
  <c r="E98" i="7"/>
  <c r="D98" i="7"/>
  <c r="C98" i="7"/>
  <c r="G97" i="7"/>
  <c r="F97" i="7"/>
  <c r="D97" i="7"/>
  <c r="E97" i="7" s="1"/>
  <c r="C97" i="7"/>
  <c r="G96" i="7"/>
  <c r="F96" i="7"/>
  <c r="D96" i="7"/>
  <c r="C96" i="7"/>
  <c r="E96" i="7" s="1"/>
  <c r="G95" i="7"/>
  <c r="F95" i="7"/>
  <c r="D95" i="7"/>
  <c r="E95" i="7" s="1"/>
  <c r="C95" i="7"/>
  <c r="G94" i="7"/>
  <c r="F94" i="7"/>
  <c r="D94" i="7"/>
  <c r="C94" i="7"/>
  <c r="E94" i="7" s="1"/>
  <c r="G93" i="7"/>
  <c r="F93" i="7"/>
  <c r="D93" i="7"/>
  <c r="E93" i="7" s="1"/>
  <c r="C93" i="7"/>
  <c r="G92" i="7"/>
  <c r="F92" i="7"/>
  <c r="E92" i="7"/>
  <c r="D92" i="7"/>
  <c r="C92" i="7"/>
  <c r="G91" i="7"/>
  <c r="F91" i="7"/>
  <c r="D91" i="7"/>
  <c r="E91" i="7" s="1"/>
  <c r="C91" i="7"/>
  <c r="G90" i="7"/>
  <c r="F90" i="7"/>
  <c r="D90" i="7"/>
  <c r="C90" i="7"/>
  <c r="E90" i="7" s="1"/>
  <c r="G89" i="7"/>
  <c r="F89" i="7"/>
  <c r="D89" i="7"/>
  <c r="E89" i="7" s="1"/>
  <c r="C89" i="7"/>
  <c r="G88" i="7"/>
  <c r="F88" i="7"/>
  <c r="D88" i="7"/>
  <c r="C88" i="7"/>
  <c r="E88" i="7" s="1"/>
  <c r="G87" i="7"/>
  <c r="F87" i="7"/>
  <c r="D87" i="7"/>
  <c r="E87" i="7" s="1"/>
  <c r="C87" i="7"/>
  <c r="G86" i="7"/>
  <c r="F86" i="7"/>
  <c r="E86" i="7"/>
  <c r="D86" i="7"/>
  <c r="C86" i="7"/>
  <c r="G85" i="7"/>
  <c r="F85" i="7"/>
  <c r="D85" i="7"/>
  <c r="E85" i="7" s="1"/>
  <c r="C85" i="7"/>
  <c r="G84" i="7"/>
  <c r="F84" i="7"/>
  <c r="D84" i="7"/>
  <c r="C84" i="7"/>
  <c r="E84" i="7" s="1"/>
  <c r="G83" i="7"/>
  <c r="F83" i="7"/>
  <c r="D83" i="7"/>
  <c r="E83" i="7" s="1"/>
  <c r="C83" i="7"/>
  <c r="G82" i="7"/>
  <c r="F82" i="7"/>
  <c r="D82" i="7"/>
  <c r="C82" i="7"/>
  <c r="E82" i="7" s="1"/>
  <c r="G81" i="7"/>
  <c r="F81" i="7"/>
  <c r="D81" i="7"/>
  <c r="E81" i="7" s="1"/>
  <c r="C81" i="7"/>
  <c r="G80" i="7"/>
  <c r="F80" i="7"/>
  <c r="E80" i="7"/>
  <c r="D80" i="7"/>
  <c r="C80" i="7"/>
  <c r="G79" i="7"/>
  <c r="F79" i="7"/>
  <c r="D79" i="7"/>
  <c r="E79" i="7" s="1"/>
  <c r="C79" i="7"/>
  <c r="G78" i="7"/>
  <c r="F78" i="7"/>
  <c r="D78" i="7"/>
  <c r="C78" i="7"/>
  <c r="E78" i="7" s="1"/>
  <c r="G77" i="7"/>
  <c r="F77" i="7"/>
  <c r="D77" i="7"/>
  <c r="E77" i="7" s="1"/>
  <c r="C77" i="7"/>
  <c r="G76" i="7"/>
  <c r="F76" i="7"/>
  <c r="D76" i="7"/>
  <c r="C76" i="7"/>
  <c r="E76" i="7" s="1"/>
  <c r="G75" i="7"/>
  <c r="F75" i="7"/>
  <c r="D75" i="7"/>
  <c r="E75" i="7" s="1"/>
  <c r="C75" i="7"/>
  <c r="G74" i="7"/>
  <c r="F74" i="7"/>
  <c r="E74" i="7"/>
  <c r="D74" i="7"/>
  <c r="C74" i="7"/>
  <c r="G73" i="7"/>
  <c r="F73" i="7"/>
  <c r="D73" i="7"/>
  <c r="E73" i="7" s="1"/>
  <c r="C73" i="7"/>
  <c r="G72" i="7"/>
  <c r="F72" i="7"/>
  <c r="D72" i="7"/>
  <c r="C72" i="7"/>
  <c r="E72" i="7" s="1"/>
  <c r="G71" i="7"/>
  <c r="F71" i="7"/>
  <c r="D71" i="7"/>
  <c r="E71" i="7" s="1"/>
  <c r="C71" i="7"/>
  <c r="G70" i="7"/>
  <c r="F70" i="7"/>
  <c r="D70" i="7"/>
  <c r="C70" i="7"/>
  <c r="E70" i="7" s="1"/>
  <c r="G69" i="7"/>
  <c r="F69" i="7"/>
  <c r="D69" i="7"/>
  <c r="E69" i="7" s="1"/>
  <c r="C69" i="7"/>
  <c r="G68" i="7"/>
  <c r="F68" i="7"/>
  <c r="E68" i="7"/>
  <c r="D68" i="7"/>
  <c r="C68" i="7"/>
  <c r="G67" i="7"/>
  <c r="F67" i="7"/>
  <c r="D67" i="7"/>
  <c r="E67" i="7" s="1"/>
  <c r="C67" i="7"/>
  <c r="G66" i="7"/>
  <c r="F66" i="7"/>
  <c r="D66" i="7"/>
  <c r="C66" i="7"/>
  <c r="E66" i="7" s="1"/>
  <c r="G65" i="7"/>
  <c r="F65" i="7"/>
  <c r="D65" i="7"/>
  <c r="E65" i="7" s="1"/>
  <c r="C65" i="7"/>
  <c r="G64" i="7"/>
  <c r="F64" i="7"/>
  <c r="D64" i="7"/>
  <c r="C64" i="7"/>
  <c r="E64" i="7" s="1"/>
  <c r="G63" i="7"/>
  <c r="F63" i="7"/>
  <c r="D63" i="7"/>
  <c r="E63" i="7" s="1"/>
  <c r="C63" i="7"/>
  <c r="G62" i="7"/>
  <c r="F62" i="7"/>
  <c r="E62" i="7"/>
  <c r="D62" i="7"/>
  <c r="C62" i="7"/>
  <c r="G61" i="7"/>
  <c r="F61" i="7"/>
  <c r="D61" i="7"/>
  <c r="E61" i="7" s="1"/>
  <c r="C61" i="7"/>
  <c r="G60" i="7"/>
  <c r="F60" i="7"/>
  <c r="D60" i="7"/>
  <c r="C60" i="7"/>
  <c r="E60" i="7" s="1"/>
  <c r="G59" i="7"/>
  <c r="F59" i="7"/>
  <c r="D59" i="7"/>
  <c r="E59" i="7" s="1"/>
  <c r="C59" i="7"/>
  <c r="G58" i="7"/>
  <c r="F58" i="7"/>
  <c r="D58" i="7"/>
  <c r="C58" i="7"/>
  <c r="E58" i="7" s="1"/>
  <c r="G57" i="7"/>
  <c r="F57" i="7"/>
  <c r="D57" i="7"/>
  <c r="E57" i="7" s="1"/>
  <c r="C57" i="7"/>
  <c r="G56" i="7"/>
  <c r="F56" i="7"/>
  <c r="E56" i="7"/>
  <c r="D56" i="7"/>
  <c r="C56" i="7"/>
  <c r="G55" i="7"/>
  <c r="F55" i="7"/>
  <c r="D55" i="7"/>
  <c r="E55" i="7" s="1"/>
  <c r="C55" i="7"/>
  <c r="G54" i="7"/>
  <c r="F54" i="7"/>
  <c r="D54" i="7"/>
  <c r="C54" i="7"/>
  <c r="E54" i="7" s="1"/>
  <c r="G53" i="7"/>
  <c r="F53" i="7"/>
  <c r="D53" i="7"/>
  <c r="E53" i="7" s="1"/>
  <c r="C53" i="7"/>
  <c r="G52" i="7"/>
  <c r="F52" i="7"/>
  <c r="D52" i="7"/>
  <c r="C52" i="7"/>
  <c r="E52" i="7" s="1"/>
  <c r="G51" i="7"/>
  <c r="F51" i="7"/>
  <c r="D51" i="7"/>
  <c r="E51" i="7" s="1"/>
  <c r="C51" i="7"/>
  <c r="G50" i="7"/>
  <c r="F50" i="7"/>
  <c r="E50" i="7"/>
  <c r="D50" i="7"/>
  <c r="C50" i="7"/>
  <c r="G49" i="7"/>
  <c r="F49" i="7"/>
  <c r="D49" i="7"/>
  <c r="E49" i="7" s="1"/>
  <c r="C49" i="7"/>
  <c r="G48" i="7"/>
  <c r="F48" i="7"/>
  <c r="D48" i="7"/>
  <c r="C48" i="7"/>
  <c r="E48" i="7" s="1"/>
  <c r="G47" i="7"/>
  <c r="F47" i="7"/>
  <c r="D47" i="7"/>
  <c r="E47" i="7" s="1"/>
  <c r="C47" i="7"/>
  <c r="G46" i="7"/>
  <c r="F46" i="7"/>
  <c r="D46" i="7"/>
  <c r="C46" i="7"/>
  <c r="E46" i="7" s="1"/>
  <c r="G45" i="7"/>
  <c r="F45" i="7"/>
  <c r="D45" i="7"/>
  <c r="E45" i="7" s="1"/>
  <c r="C45" i="7"/>
  <c r="G44" i="7"/>
  <c r="F44" i="7"/>
  <c r="E44" i="7"/>
  <c r="D44" i="7"/>
  <c r="C44" i="7"/>
  <c r="G43" i="7"/>
  <c r="F43" i="7"/>
  <c r="D43" i="7"/>
  <c r="E43" i="7" s="1"/>
  <c r="C43" i="7"/>
  <c r="G42" i="7"/>
  <c r="F42" i="7"/>
  <c r="D42" i="7"/>
  <c r="C42" i="7"/>
  <c r="E42" i="7" s="1"/>
  <c r="G41" i="7"/>
  <c r="F41" i="7"/>
  <c r="D41" i="7"/>
  <c r="E41" i="7" s="1"/>
  <c r="C41" i="7"/>
  <c r="G40" i="7"/>
  <c r="F40" i="7"/>
  <c r="D40" i="7"/>
  <c r="C40" i="7"/>
  <c r="E40" i="7" s="1"/>
  <c r="G39" i="7"/>
  <c r="F39" i="7"/>
  <c r="D39" i="7"/>
  <c r="E39" i="7" s="1"/>
  <c r="C39" i="7"/>
  <c r="G38" i="7"/>
  <c r="F38" i="7"/>
  <c r="E38" i="7"/>
  <c r="D38" i="7"/>
  <c r="C38" i="7"/>
  <c r="G37" i="7"/>
  <c r="F37" i="7"/>
  <c r="D37" i="7"/>
  <c r="E37" i="7" s="1"/>
  <c r="C37" i="7"/>
  <c r="G36" i="7"/>
  <c r="F36" i="7"/>
  <c r="D36" i="7"/>
  <c r="C36" i="7"/>
  <c r="E36" i="7" s="1"/>
  <c r="G35" i="7"/>
  <c r="F35" i="7"/>
  <c r="D35" i="7"/>
  <c r="E35" i="7" s="1"/>
  <c r="C35" i="7"/>
  <c r="G34" i="7"/>
  <c r="F34" i="7"/>
  <c r="D34" i="7"/>
  <c r="C34" i="7"/>
  <c r="E34" i="7" s="1"/>
  <c r="G33" i="7"/>
  <c r="F33" i="7"/>
  <c r="D33" i="7"/>
  <c r="E33" i="7" s="1"/>
  <c r="C33" i="7"/>
  <c r="G32" i="7"/>
  <c r="F32" i="7"/>
  <c r="E32" i="7"/>
  <c r="D32" i="7"/>
  <c r="C32" i="7"/>
  <c r="G31" i="7"/>
  <c r="F31" i="7"/>
  <c r="D31" i="7"/>
  <c r="E31" i="7" s="1"/>
  <c r="C31" i="7"/>
  <c r="G30" i="7"/>
  <c r="F30" i="7"/>
  <c r="D30" i="7"/>
  <c r="C30" i="7"/>
  <c r="E30" i="7" s="1"/>
  <c r="G29" i="7"/>
  <c r="F29" i="7"/>
  <c r="D29" i="7"/>
  <c r="E29" i="7" s="1"/>
  <c r="C29" i="7"/>
  <c r="G28" i="7"/>
  <c r="F28" i="7"/>
  <c r="D28" i="7"/>
  <c r="C28" i="7"/>
  <c r="E28" i="7" s="1"/>
  <c r="G27" i="7"/>
  <c r="F27" i="7"/>
  <c r="D27" i="7"/>
  <c r="E27" i="7" s="1"/>
  <c r="C27" i="7"/>
  <c r="G26" i="7"/>
  <c r="F26" i="7"/>
  <c r="E26" i="7"/>
  <c r="D26" i="7"/>
  <c r="C26" i="7"/>
  <c r="G25" i="7"/>
  <c r="F25" i="7"/>
  <c r="D25" i="7"/>
  <c r="E25" i="7" s="1"/>
  <c r="C25" i="7"/>
  <c r="G24" i="7"/>
  <c r="F24" i="7"/>
  <c r="D24" i="7"/>
  <c r="C24" i="7"/>
  <c r="E24" i="7" s="1"/>
  <c r="G23" i="7"/>
  <c r="F23" i="7"/>
  <c r="D23" i="7"/>
  <c r="E23" i="7" s="1"/>
  <c r="C23" i="7"/>
  <c r="G22" i="7"/>
  <c r="F22" i="7"/>
  <c r="D22" i="7"/>
  <c r="C22" i="7"/>
  <c r="E22" i="7" s="1"/>
  <c r="G21" i="7"/>
  <c r="F21" i="7"/>
  <c r="D21" i="7"/>
  <c r="C21" i="7"/>
  <c r="G20" i="7"/>
  <c r="F20" i="7"/>
  <c r="E20" i="7"/>
  <c r="D20" i="7"/>
  <c r="C20" i="7"/>
  <c r="G19" i="7"/>
  <c r="F19" i="7"/>
  <c r="D19" i="7"/>
  <c r="E19" i="7" s="1"/>
  <c r="C19" i="7"/>
  <c r="G18" i="7"/>
  <c r="F18" i="7"/>
  <c r="D18" i="7"/>
  <c r="C18" i="7"/>
  <c r="E18" i="7" s="1"/>
  <c r="G17" i="7"/>
  <c r="F17" i="7"/>
  <c r="D17" i="7"/>
  <c r="E17" i="7" s="1"/>
  <c r="C17" i="7"/>
  <c r="G16" i="7"/>
  <c r="F16" i="7"/>
  <c r="D16" i="7"/>
  <c r="C16" i="7"/>
  <c r="E16" i="7" s="1"/>
  <c r="G15" i="7"/>
  <c r="F15" i="7"/>
  <c r="D15" i="7"/>
  <c r="C15" i="7"/>
  <c r="G14" i="7"/>
  <c r="F14" i="7"/>
  <c r="E14" i="7"/>
  <c r="D14" i="7"/>
  <c r="C14" i="7"/>
  <c r="G13" i="7"/>
  <c r="F13" i="7"/>
  <c r="D13" i="7"/>
  <c r="E13" i="7" s="1"/>
  <c r="C13" i="7"/>
  <c r="G12" i="7"/>
  <c r="F12" i="7"/>
  <c r="D12" i="7"/>
  <c r="C12" i="7"/>
  <c r="E12" i="7" s="1"/>
  <c r="G11" i="7"/>
  <c r="F11" i="7"/>
  <c r="D11" i="7"/>
  <c r="E11" i="7" s="1"/>
  <c r="C11" i="7"/>
  <c r="G10" i="7"/>
  <c r="F10" i="7"/>
  <c r="D10" i="7"/>
  <c r="C10" i="7"/>
  <c r="E10" i="7" s="1"/>
  <c r="G9" i="7"/>
  <c r="F9" i="7"/>
  <c r="D9" i="7"/>
  <c r="E9" i="7" s="1"/>
  <c r="C9" i="7"/>
  <c r="G8" i="7"/>
  <c r="F8" i="7"/>
  <c r="E8" i="7"/>
  <c r="D8" i="7"/>
  <c r="C8" i="7"/>
  <c r="G7" i="7"/>
  <c r="F7" i="7"/>
  <c r="D7" i="7"/>
  <c r="E7" i="7" s="1"/>
  <c r="C7" i="7"/>
  <c r="G6" i="7"/>
  <c r="F6" i="7"/>
  <c r="D6" i="7"/>
  <c r="C6" i="7"/>
  <c r="E6" i="7" s="1"/>
  <c r="G5" i="7"/>
  <c r="F5" i="7"/>
  <c r="D5" i="7"/>
  <c r="E5" i="7" s="1"/>
  <c r="C5" i="7"/>
  <c r="G4" i="7"/>
  <c r="F4" i="7"/>
  <c r="D4" i="7"/>
  <c r="C4" i="7"/>
  <c r="E4" i="7" s="1"/>
  <c r="G3" i="7"/>
  <c r="F3" i="7"/>
  <c r="D3" i="7"/>
  <c r="C3" i="7"/>
  <c r="G2" i="7"/>
  <c r="F2" i="7"/>
  <c r="E2" i="7"/>
  <c r="D2" i="7"/>
  <c r="C2" i="7"/>
  <c r="H918" i="6"/>
  <c r="G918" i="6"/>
  <c r="D918" i="6"/>
  <c r="E918" i="6" s="1"/>
  <c r="C918" i="6"/>
  <c r="H917" i="6"/>
  <c r="G917" i="6"/>
  <c r="D917" i="6"/>
  <c r="C917" i="6"/>
  <c r="E917" i="6" s="1"/>
  <c r="H916" i="6"/>
  <c r="G916" i="6"/>
  <c r="D916" i="6"/>
  <c r="E916" i="6" s="1"/>
  <c r="C916" i="6"/>
  <c r="H915" i="6"/>
  <c r="G915" i="6"/>
  <c r="D915" i="6"/>
  <c r="C915" i="6"/>
  <c r="E915" i="6" s="1"/>
  <c r="H914" i="6"/>
  <c r="G914" i="6"/>
  <c r="D914" i="6"/>
  <c r="E914" i="6" s="1"/>
  <c r="C914" i="6"/>
  <c r="H913" i="6"/>
  <c r="G913" i="6"/>
  <c r="E913" i="6"/>
  <c r="D913" i="6"/>
  <c r="C913" i="6"/>
  <c r="H912" i="6"/>
  <c r="G912" i="6"/>
  <c r="D912" i="6"/>
  <c r="E912" i="6" s="1"/>
  <c r="C912" i="6"/>
  <c r="H911" i="6"/>
  <c r="G911" i="6"/>
  <c r="D911" i="6"/>
  <c r="C911" i="6"/>
  <c r="E911" i="6" s="1"/>
  <c r="H910" i="6"/>
  <c r="G910" i="6"/>
  <c r="D910" i="6"/>
  <c r="E910" i="6" s="1"/>
  <c r="C910" i="6"/>
  <c r="H909" i="6"/>
  <c r="G909" i="6"/>
  <c r="D909" i="6"/>
  <c r="C909" i="6"/>
  <c r="E909" i="6" s="1"/>
  <c r="H908" i="6"/>
  <c r="G908" i="6"/>
  <c r="F908" i="6"/>
  <c r="D908" i="6"/>
  <c r="C908" i="6"/>
  <c r="E908" i="6" s="1"/>
  <c r="H907" i="6"/>
  <c r="G907" i="6"/>
  <c r="F907" i="6"/>
  <c r="D907" i="6"/>
  <c r="C907" i="6"/>
  <c r="E907" i="6" s="1"/>
  <c r="H906" i="6"/>
  <c r="G906" i="6"/>
  <c r="F906" i="6"/>
  <c r="D906" i="6"/>
  <c r="C906" i="6"/>
  <c r="E906" i="6" s="1"/>
  <c r="H905" i="6"/>
  <c r="G905" i="6"/>
  <c r="F905" i="6"/>
  <c r="D905" i="6"/>
  <c r="C905" i="6"/>
  <c r="E905" i="6" s="1"/>
  <c r="H904" i="6"/>
  <c r="G904" i="6"/>
  <c r="F904" i="6"/>
  <c r="D904" i="6"/>
  <c r="C904" i="6"/>
  <c r="E904" i="6" s="1"/>
  <c r="H903" i="6"/>
  <c r="G903" i="6"/>
  <c r="F903" i="6"/>
  <c r="D903" i="6"/>
  <c r="C903" i="6"/>
  <c r="E903" i="6" s="1"/>
  <c r="H902" i="6"/>
  <c r="G902" i="6"/>
  <c r="F902" i="6"/>
  <c r="D902" i="6"/>
  <c r="C902" i="6"/>
  <c r="E902" i="6" s="1"/>
  <c r="H901" i="6"/>
  <c r="G901" i="6"/>
  <c r="F901" i="6"/>
  <c r="D901" i="6"/>
  <c r="C901" i="6"/>
  <c r="E901" i="6" s="1"/>
  <c r="H900" i="6"/>
  <c r="G900" i="6"/>
  <c r="F900" i="6"/>
  <c r="D900" i="6"/>
  <c r="C900" i="6"/>
  <c r="E900" i="6" s="1"/>
  <c r="H899" i="6"/>
  <c r="G899" i="6"/>
  <c r="F899" i="6"/>
  <c r="D899" i="6"/>
  <c r="C899" i="6"/>
  <c r="E899" i="6" s="1"/>
  <c r="H898" i="6"/>
  <c r="G898" i="6"/>
  <c r="F898" i="6"/>
  <c r="D898" i="6"/>
  <c r="C898" i="6"/>
  <c r="E898" i="6" s="1"/>
  <c r="H897" i="6"/>
  <c r="G897" i="6"/>
  <c r="F897" i="6"/>
  <c r="D897" i="6"/>
  <c r="C897" i="6"/>
  <c r="E897" i="6" s="1"/>
  <c r="H896" i="6"/>
  <c r="G896" i="6"/>
  <c r="F896" i="6"/>
  <c r="D896" i="6"/>
  <c r="C896" i="6"/>
  <c r="E896" i="6" s="1"/>
  <c r="H895" i="6"/>
  <c r="G895" i="6"/>
  <c r="F895" i="6"/>
  <c r="D895" i="6"/>
  <c r="C895" i="6"/>
  <c r="E895" i="6" s="1"/>
  <c r="H894" i="6"/>
  <c r="G894" i="6"/>
  <c r="F894" i="6"/>
  <c r="D894" i="6"/>
  <c r="C894" i="6"/>
  <c r="E894" i="6" s="1"/>
  <c r="H893" i="6"/>
  <c r="G893" i="6"/>
  <c r="F893" i="6"/>
  <c r="D893" i="6"/>
  <c r="C893" i="6"/>
  <c r="E893" i="6" s="1"/>
  <c r="H892" i="6"/>
  <c r="G892" i="6"/>
  <c r="F892" i="6"/>
  <c r="D892" i="6"/>
  <c r="E892" i="6" s="1"/>
  <c r="C892" i="6"/>
  <c r="H891" i="6"/>
  <c r="G891" i="6"/>
  <c r="F891" i="6"/>
  <c r="D891" i="6"/>
  <c r="C891" i="6"/>
  <c r="H890" i="6"/>
  <c r="G890" i="6"/>
  <c r="F890" i="6"/>
  <c r="D890" i="6"/>
  <c r="C890" i="6"/>
  <c r="H889" i="6"/>
  <c r="G889" i="6"/>
  <c r="F889" i="6"/>
  <c r="D889" i="6"/>
  <c r="E889" i="6" s="1"/>
  <c r="C889" i="6"/>
  <c r="H888" i="6"/>
  <c r="G888" i="6"/>
  <c r="F888" i="6"/>
  <c r="D888" i="6"/>
  <c r="C888" i="6"/>
  <c r="H887" i="6"/>
  <c r="G887" i="6"/>
  <c r="F887" i="6"/>
  <c r="D887" i="6"/>
  <c r="C887" i="6"/>
  <c r="H886" i="6"/>
  <c r="G886" i="6"/>
  <c r="F886" i="6"/>
  <c r="D886" i="6"/>
  <c r="E886" i="6" s="1"/>
  <c r="C886" i="6"/>
  <c r="H885" i="6"/>
  <c r="G885" i="6"/>
  <c r="F885" i="6"/>
  <c r="D885" i="6"/>
  <c r="C885" i="6"/>
  <c r="H884" i="6"/>
  <c r="G884" i="6"/>
  <c r="F884" i="6"/>
  <c r="D884" i="6"/>
  <c r="C884" i="6"/>
  <c r="H883" i="6"/>
  <c r="G883" i="6"/>
  <c r="F883" i="6"/>
  <c r="D883" i="6"/>
  <c r="E883" i="6" s="1"/>
  <c r="C883" i="6"/>
  <c r="H882" i="6"/>
  <c r="G882" i="6"/>
  <c r="F882" i="6"/>
  <c r="D882" i="6"/>
  <c r="C882" i="6"/>
  <c r="H881" i="6"/>
  <c r="G881" i="6"/>
  <c r="F881" i="6"/>
  <c r="D881" i="6"/>
  <c r="C881" i="6"/>
  <c r="H880" i="6"/>
  <c r="G880" i="6"/>
  <c r="F880" i="6"/>
  <c r="D880" i="6"/>
  <c r="E880" i="6" s="1"/>
  <c r="C880" i="6"/>
  <c r="H879" i="6"/>
  <c r="G879" i="6"/>
  <c r="F879" i="6"/>
  <c r="D879" i="6"/>
  <c r="C879" i="6"/>
  <c r="H878" i="6"/>
  <c r="G878" i="6"/>
  <c r="F878" i="6"/>
  <c r="D878" i="6"/>
  <c r="C878" i="6"/>
  <c r="H877" i="6"/>
  <c r="G877" i="6"/>
  <c r="F877" i="6"/>
  <c r="D877" i="6"/>
  <c r="E877" i="6" s="1"/>
  <c r="C877" i="6"/>
  <c r="H876" i="6"/>
  <c r="G876" i="6"/>
  <c r="F876" i="6"/>
  <c r="D876" i="6"/>
  <c r="C876" i="6"/>
  <c r="H875" i="6"/>
  <c r="G875" i="6"/>
  <c r="F875" i="6"/>
  <c r="D875" i="6"/>
  <c r="C875" i="6"/>
  <c r="H874" i="6"/>
  <c r="G874" i="6"/>
  <c r="F874" i="6"/>
  <c r="D874" i="6"/>
  <c r="E874" i="6" s="1"/>
  <c r="C874" i="6"/>
  <c r="H873" i="6"/>
  <c r="G873" i="6"/>
  <c r="F873" i="6"/>
  <c r="D873" i="6"/>
  <c r="C873" i="6"/>
  <c r="H872" i="6"/>
  <c r="G872" i="6"/>
  <c r="F872" i="6"/>
  <c r="D872" i="6"/>
  <c r="E872" i="6" s="1"/>
  <c r="C872" i="6"/>
  <c r="H871" i="6"/>
  <c r="G871" i="6"/>
  <c r="F871" i="6"/>
  <c r="D871" i="6"/>
  <c r="C871" i="6"/>
  <c r="H870" i="6"/>
  <c r="G870" i="6"/>
  <c r="F870" i="6"/>
  <c r="D870" i="6"/>
  <c r="C870" i="6"/>
  <c r="H869" i="6"/>
  <c r="G869" i="6"/>
  <c r="F869" i="6"/>
  <c r="D869" i="6"/>
  <c r="C869" i="6"/>
  <c r="H868" i="6"/>
  <c r="G868" i="6"/>
  <c r="F868" i="6"/>
  <c r="D868" i="6"/>
  <c r="E868" i="6" s="1"/>
  <c r="C868" i="6"/>
  <c r="H867" i="6"/>
  <c r="G867" i="6"/>
  <c r="F867" i="6"/>
  <c r="D867" i="6"/>
  <c r="C867" i="6"/>
  <c r="H866" i="6"/>
  <c r="G866" i="6"/>
  <c r="F866" i="6"/>
  <c r="D866" i="6"/>
  <c r="E866" i="6" s="1"/>
  <c r="C866" i="6"/>
  <c r="H865" i="6"/>
  <c r="G865" i="6"/>
  <c r="F865" i="6"/>
  <c r="D865" i="6"/>
  <c r="C865" i="6"/>
  <c r="H864" i="6"/>
  <c r="G864" i="6"/>
  <c r="F864" i="6"/>
  <c r="D864" i="6"/>
  <c r="C864" i="6"/>
  <c r="H863" i="6"/>
  <c r="G863" i="6"/>
  <c r="F863" i="6"/>
  <c r="D863" i="6"/>
  <c r="C863" i="6"/>
  <c r="H862" i="6"/>
  <c r="G862" i="6"/>
  <c r="F862" i="6"/>
  <c r="D862" i="6"/>
  <c r="E862" i="6" s="1"/>
  <c r="C862" i="6"/>
  <c r="H861" i="6"/>
  <c r="G861" i="6"/>
  <c r="F861" i="6"/>
  <c r="D861" i="6"/>
  <c r="C861" i="6"/>
  <c r="H860" i="6"/>
  <c r="G860" i="6"/>
  <c r="F860" i="6"/>
  <c r="D860" i="6"/>
  <c r="E860" i="6" s="1"/>
  <c r="C860" i="6"/>
  <c r="H859" i="6"/>
  <c r="G859" i="6"/>
  <c r="F859" i="6"/>
  <c r="D859" i="6"/>
  <c r="C859" i="6"/>
  <c r="H858" i="6"/>
  <c r="G858" i="6"/>
  <c r="F858" i="6"/>
  <c r="D858" i="6"/>
  <c r="C858" i="6"/>
  <c r="H857" i="6"/>
  <c r="G857" i="6"/>
  <c r="F857" i="6"/>
  <c r="D857" i="6"/>
  <c r="C857" i="6"/>
  <c r="H856" i="6"/>
  <c r="G856" i="6"/>
  <c r="F856" i="6"/>
  <c r="D856" i="6"/>
  <c r="E856" i="6" s="1"/>
  <c r="C856" i="6"/>
  <c r="H855" i="6"/>
  <c r="G855" i="6"/>
  <c r="F855" i="6"/>
  <c r="D855" i="6"/>
  <c r="C855" i="6"/>
  <c r="H854" i="6"/>
  <c r="G854" i="6"/>
  <c r="F854" i="6"/>
  <c r="D854" i="6"/>
  <c r="E854" i="6" s="1"/>
  <c r="C854" i="6"/>
  <c r="H853" i="6"/>
  <c r="G853" i="6"/>
  <c r="F853" i="6"/>
  <c r="D853" i="6"/>
  <c r="C853" i="6"/>
  <c r="H852" i="6"/>
  <c r="G852" i="6"/>
  <c r="F852" i="6"/>
  <c r="D852" i="6"/>
  <c r="C852" i="6"/>
  <c r="H851" i="6"/>
  <c r="G851" i="6"/>
  <c r="F851" i="6"/>
  <c r="D851" i="6"/>
  <c r="C851" i="6"/>
  <c r="H850" i="6"/>
  <c r="G850" i="6"/>
  <c r="F850" i="6"/>
  <c r="D850" i="6"/>
  <c r="E850" i="6" s="1"/>
  <c r="C850" i="6"/>
  <c r="H849" i="6"/>
  <c r="G849" i="6"/>
  <c r="F849" i="6"/>
  <c r="D849" i="6"/>
  <c r="C849" i="6"/>
  <c r="H848" i="6"/>
  <c r="G848" i="6"/>
  <c r="F848" i="6"/>
  <c r="D848" i="6"/>
  <c r="C848" i="6"/>
  <c r="H847" i="6"/>
  <c r="G847" i="6"/>
  <c r="F847" i="6"/>
  <c r="D847" i="6"/>
  <c r="E847" i="6" s="1"/>
  <c r="C847" i="6"/>
  <c r="H846" i="6"/>
  <c r="G846" i="6"/>
  <c r="F846" i="6"/>
  <c r="D846" i="6"/>
  <c r="C846" i="6"/>
  <c r="H845" i="6"/>
  <c r="G845" i="6"/>
  <c r="F845" i="6"/>
  <c r="D845" i="6"/>
  <c r="C845" i="6"/>
  <c r="H844" i="6"/>
  <c r="G844" i="6"/>
  <c r="F844" i="6"/>
  <c r="D844" i="6"/>
  <c r="E844" i="6" s="1"/>
  <c r="C844" i="6"/>
  <c r="H843" i="6"/>
  <c r="G843" i="6"/>
  <c r="F843" i="6"/>
  <c r="D843" i="6"/>
  <c r="C843" i="6"/>
  <c r="H842" i="6"/>
  <c r="G842" i="6"/>
  <c r="F842" i="6"/>
  <c r="D842" i="6"/>
  <c r="C842" i="6"/>
  <c r="H841" i="6"/>
  <c r="G841" i="6"/>
  <c r="F841" i="6"/>
  <c r="D841" i="6"/>
  <c r="E841" i="6" s="1"/>
  <c r="C841" i="6"/>
  <c r="H840" i="6"/>
  <c r="G840" i="6"/>
  <c r="F840" i="6"/>
  <c r="D840" i="6"/>
  <c r="C840" i="6"/>
  <c r="H839" i="6"/>
  <c r="G839" i="6"/>
  <c r="F839" i="6"/>
  <c r="D839" i="6"/>
  <c r="C839" i="6"/>
  <c r="H838" i="6"/>
  <c r="G838" i="6"/>
  <c r="F838" i="6"/>
  <c r="D838" i="6"/>
  <c r="E838" i="6" s="1"/>
  <c r="C838" i="6"/>
  <c r="H837" i="6"/>
  <c r="G837" i="6"/>
  <c r="F837" i="6"/>
  <c r="D837" i="6"/>
  <c r="C837" i="6"/>
  <c r="H836" i="6"/>
  <c r="G836" i="6"/>
  <c r="F836" i="6"/>
  <c r="D836" i="6"/>
  <c r="C836" i="6"/>
  <c r="H835" i="6"/>
  <c r="G835" i="6"/>
  <c r="F835" i="6"/>
  <c r="D835" i="6"/>
  <c r="E835" i="6" s="1"/>
  <c r="C835" i="6"/>
  <c r="H834" i="6"/>
  <c r="G834" i="6"/>
  <c r="F834" i="6"/>
  <c r="D834" i="6"/>
  <c r="C834" i="6"/>
  <c r="H833" i="6"/>
  <c r="G833" i="6"/>
  <c r="F833" i="6"/>
  <c r="D833" i="6"/>
  <c r="C833" i="6"/>
  <c r="H832" i="6"/>
  <c r="G832" i="6"/>
  <c r="F832" i="6"/>
  <c r="D832" i="6"/>
  <c r="E832" i="6" s="1"/>
  <c r="C832" i="6"/>
  <c r="H831" i="6"/>
  <c r="G831" i="6"/>
  <c r="F831" i="6"/>
  <c r="D831" i="6"/>
  <c r="C831" i="6"/>
  <c r="H830" i="6"/>
  <c r="G830" i="6"/>
  <c r="F830" i="6"/>
  <c r="D830" i="6"/>
  <c r="C830" i="6"/>
  <c r="H829" i="6"/>
  <c r="G829" i="6"/>
  <c r="F829" i="6"/>
  <c r="D829" i="6"/>
  <c r="E829" i="6" s="1"/>
  <c r="C829" i="6"/>
  <c r="H828" i="6"/>
  <c r="G828" i="6"/>
  <c r="F828" i="6"/>
  <c r="D828" i="6"/>
  <c r="C828" i="6"/>
  <c r="H827" i="6"/>
  <c r="G827" i="6"/>
  <c r="F827" i="6"/>
  <c r="D827" i="6"/>
  <c r="C827" i="6"/>
  <c r="H826" i="6"/>
  <c r="G826" i="6"/>
  <c r="F826" i="6"/>
  <c r="D826" i="6"/>
  <c r="E826" i="6" s="1"/>
  <c r="C826" i="6"/>
  <c r="H825" i="6"/>
  <c r="G825" i="6"/>
  <c r="F825" i="6"/>
  <c r="D825" i="6"/>
  <c r="C825" i="6"/>
  <c r="H824" i="6"/>
  <c r="G824" i="6"/>
  <c r="F824" i="6"/>
  <c r="D824" i="6"/>
  <c r="C824" i="6"/>
  <c r="H823" i="6"/>
  <c r="G823" i="6"/>
  <c r="F823" i="6"/>
  <c r="D823" i="6"/>
  <c r="E823" i="6" s="1"/>
  <c r="C823" i="6"/>
  <c r="H822" i="6"/>
  <c r="G822" i="6"/>
  <c r="F822" i="6"/>
  <c r="D822" i="6"/>
  <c r="E822" i="6" s="1"/>
  <c r="C822" i="6"/>
  <c r="H821" i="6"/>
  <c r="G821" i="6"/>
  <c r="F821" i="6"/>
  <c r="D821" i="6"/>
  <c r="C821" i="6"/>
  <c r="H820" i="6"/>
  <c r="G820" i="6"/>
  <c r="F820" i="6"/>
  <c r="D820" i="6"/>
  <c r="E820" i="6" s="1"/>
  <c r="C820" i="6"/>
  <c r="H819" i="6"/>
  <c r="G819" i="6"/>
  <c r="F819" i="6"/>
  <c r="D819" i="6"/>
  <c r="C819" i="6"/>
  <c r="H818" i="6"/>
  <c r="G818" i="6"/>
  <c r="F818" i="6"/>
  <c r="D818" i="6"/>
  <c r="C818" i="6"/>
  <c r="H817" i="6"/>
  <c r="G817" i="6"/>
  <c r="F817" i="6"/>
  <c r="D817" i="6"/>
  <c r="E817" i="6" s="1"/>
  <c r="C817" i="6"/>
  <c r="H816" i="6"/>
  <c r="G816" i="6"/>
  <c r="F816" i="6"/>
  <c r="D816" i="6"/>
  <c r="E816" i="6" s="1"/>
  <c r="C816" i="6"/>
  <c r="H815" i="6"/>
  <c r="G815" i="6"/>
  <c r="F815" i="6"/>
  <c r="D815" i="6"/>
  <c r="C815" i="6"/>
  <c r="H814" i="6"/>
  <c r="G814" i="6"/>
  <c r="F814" i="6"/>
  <c r="D814" i="6"/>
  <c r="E814" i="6" s="1"/>
  <c r="C814" i="6"/>
  <c r="H813" i="6"/>
  <c r="G813" i="6"/>
  <c r="F813" i="6"/>
  <c r="D813" i="6"/>
  <c r="C813" i="6"/>
  <c r="H812" i="6"/>
  <c r="G812" i="6"/>
  <c r="F812" i="6"/>
  <c r="D812" i="6"/>
  <c r="C812" i="6"/>
  <c r="H811" i="6"/>
  <c r="G811" i="6"/>
  <c r="F811" i="6"/>
  <c r="D811" i="6"/>
  <c r="E811" i="6" s="1"/>
  <c r="C811" i="6"/>
  <c r="H810" i="6"/>
  <c r="G810" i="6"/>
  <c r="F810" i="6"/>
  <c r="D810" i="6"/>
  <c r="E810" i="6" s="1"/>
  <c r="C810" i="6"/>
  <c r="H809" i="6"/>
  <c r="G809" i="6"/>
  <c r="F809" i="6"/>
  <c r="D809" i="6"/>
  <c r="C809" i="6"/>
  <c r="H808" i="6"/>
  <c r="G808" i="6"/>
  <c r="F808" i="6"/>
  <c r="D808" i="6"/>
  <c r="E808" i="6" s="1"/>
  <c r="C808" i="6"/>
  <c r="H807" i="6"/>
  <c r="G807" i="6"/>
  <c r="F807" i="6"/>
  <c r="D807" i="6"/>
  <c r="C807" i="6"/>
  <c r="H806" i="6"/>
  <c r="G806" i="6"/>
  <c r="F806" i="6"/>
  <c r="D806" i="6"/>
  <c r="C806" i="6"/>
  <c r="H805" i="6"/>
  <c r="G805" i="6"/>
  <c r="F805" i="6"/>
  <c r="D805" i="6"/>
  <c r="E805" i="6" s="1"/>
  <c r="C805" i="6"/>
  <c r="H804" i="6"/>
  <c r="G804" i="6"/>
  <c r="F804" i="6"/>
  <c r="D804" i="6"/>
  <c r="C804" i="6"/>
  <c r="H803" i="6"/>
  <c r="G803" i="6"/>
  <c r="F803" i="6"/>
  <c r="D803" i="6"/>
  <c r="C803" i="6"/>
  <c r="H802" i="6"/>
  <c r="G802" i="6"/>
  <c r="F802" i="6"/>
  <c r="D802" i="6"/>
  <c r="E802" i="6" s="1"/>
  <c r="C802" i="6"/>
  <c r="H801" i="6"/>
  <c r="G801" i="6"/>
  <c r="F801" i="6"/>
  <c r="D801" i="6"/>
  <c r="C801" i="6"/>
  <c r="H800" i="6"/>
  <c r="G800" i="6"/>
  <c r="F800" i="6"/>
  <c r="D800" i="6"/>
  <c r="C800" i="6"/>
  <c r="H799" i="6"/>
  <c r="G799" i="6"/>
  <c r="F799" i="6"/>
  <c r="D799" i="6"/>
  <c r="E799" i="6" s="1"/>
  <c r="C799" i="6"/>
  <c r="H798" i="6"/>
  <c r="G798" i="6"/>
  <c r="F798" i="6"/>
  <c r="D798" i="6"/>
  <c r="C798" i="6"/>
  <c r="H797" i="6"/>
  <c r="G797" i="6"/>
  <c r="F797" i="6"/>
  <c r="D797" i="6"/>
  <c r="C797" i="6"/>
  <c r="H796" i="6"/>
  <c r="G796" i="6"/>
  <c r="F796" i="6"/>
  <c r="D796" i="6"/>
  <c r="E796" i="6" s="1"/>
  <c r="C796" i="6"/>
  <c r="H795" i="6"/>
  <c r="G795" i="6"/>
  <c r="F795" i="6"/>
  <c r="D795" i="6"/>
  <c r="C795" i="6"/>
  <c r="H794" i="6"/>
  <c r="G794" i="6"/>
  <c r="F794" i="6"/>
  <c r="D794" i="6"/>
  <c r="C794" i="6"/>
  <c r="H793" i="6"/>
  <c r="G793" i="6"/>
  <c r="F793" i="6"/>
  <c r="D793" i="6"/>
  <c r="E793" i="6" s="1"/>
  <c r="C793" i="6"/>
  <c r="H792" i="6"/>
  <c r="G792" i="6"/>
  <c r="F792" i="6"/>
  <c r="D792" i="6"/>
  <c r="C792" i="6"/>
  <c r="H791" i="6"/>
  <c r="G791" i="6"/>
  <c r="F791" i="6"/>
  <c r="D791" i="6"/>
  <c r="C791" i="6"/>
  <c r="H790" i="6"/>
  <c r="G790" i="6"/>
  <c r="F790" i="6"/>
  <c r="D790" i="6"/>
  <c r="E790" i="6" s="1"/>
  <c r="C790" i="6"/>
  <c r="H789" i="6"/>
  <c r="G789" i="6"/>
  <c r="F789" i="6"/>
  <c r="D789" i="6"/>
  <c r="C789" i="6"/>
  <c r="H788" i="6"/>
  <c r="G788" i="6"/>
  <c r="F788" i="6"/>
  <c r="D788" i="6"/>
  <c r="C788" i="6"/>
  <c r="H787" i="6"/>
  <c r="G787" i="6"/>
  <c r="F787" i="6"/>
  <c r="D787" i="6"/>
  <c r="E787" i="6" s="1"/>
  <c r="C787" i="6"/>
  <c r="H786" i="6"/>
  <c r="G786" i="6"/>
  <c r="F786" i="6"/>
  <c r="D786" i="6"/>
  <c r="C786" i="6"/>
  <c r="H785" i="6"/>
  <c r="G785" i="6"/>
  <c r="F785" i="6"/>
  <c r="D785" i="6"/>
  <c r="C785" i="6"/>
  <c r="H784" i="6"/>
  <c r="G784" i="6"/>
  <c r="F784" i="6"/>
  <c r="D784" i="6"/>
  <c r="E784" i="6" s="1"/>
  <c r="C784" i="6"/>
  <c r="H783" i="6"/>
  <c r="G783" i="6"/>
  <c r="F783" i="6"/>
  <c r="D783" i="6"/>
  <c r="C783" i="6"/>
  <c r="H782" i="6"/>
  <c r="G782" i="6"/>
  <c r="F782" i="6"/>
  <c r="D782" i="6"/>
  <c r="C782" i="6"/>
  <c r="H781" i="6"/>
  <c r="G781" i="6"/>
  <c r="F781" i="6"/>
  <c r="D781" i="6"/>
  <c r="E781" i="6" s="1"/>
  <c r="C781" i="6"/>
  <c r="H780" i="6"/>
  <c r="G780" i="6"/>
  <c r="F780" i="6"/>
  <c r="D780" i="6"/>
  <c r="C780" i="6"/>
  <c r="H779" i="6"/>
  <c r="G779" i="6"/>
  <c r="F779" i="6"/>
  <c r="D779" i="6"/>
  <c r="C779" i="6"/>
  <c r="H778" i="6"/>
  <c r="G778" i="6"/>
  <c r="F778" i="6"/>
  <c r="D778" i="6"/>
  <c r="E778" i="6" s="1"/>
  <c r="C778" i="6"/>
  <c r="H777" i="6"/>
  <c r="G777" i="6"/>
  <c r="F777" i="6"/>
  <c r="D777" i="6"/>
  <c r="C777" i="6"/>
  <c r="H776" i="6"/>
  <c r="G776" i="6"/>
  <c r="F776" i="6"/>
  <c r="D776" i="6"/>
  <c r="C776" i="6"/>
  <c r="H775" i="6"/>
  <c r="G775" i="6"/>
  <c r="F775" i="6"/>
  <c r="D775" i="6"/>
  <c r="E775" i="6" s="1"/>
  <c r="C775" i="6"/>
  <c r="H774" i="6"/>
  <c r="G774" i="6"/>
  <c r="F774" i="6"/>
  <c r="D774" i="6"/>
  <c r="C774" i="6"/>
  <c r="H773" i="6"/>
  <c r="G773" i="6"/>
  <c r="F773" i="6"/>
  <c r="D773" i="6"/>
  <c r="C773" i="6"/>
  <c r="H772" i="6"/>
  <c r="G772" i="6"/>
  <c r="F772" i="6"/>
  <c r="D772" i="6"/>
  <c r="E772" i="6" s="1"/>
  <c r="C772" i="6"/>
  <c r="H771" i="6"/>
  <c r="G771" i="6"/>
  <c r="F771" i="6"/>
  <c r="D771" i="6"/>
  <c r="C771" i="6"/>
  <c r="H770" i="6"/>
  <c r="G770" i="6"/>
  <c r="F770" i="6"/>
  <c r="D770" i="6"/>
  <c r="C770" i="6"/>
  <c r="H769" i="6"/>
  <c r="G769" i="6"/>
  <c r="F769" i="6"/>
  <c r="D769" i="6"/>
  <c r="E769" i="6" s="1"/>
  <c r="C769" i="6"/>
  <c r="H768" i="6"/>
  <c r="G768" i="6"/>
  <c r="F768" i="6"/>
  <c r="D768" i="6"/>
  <c r="C768" i="6"/>
  <c r="H767" i="6"/>
  <c r="G767" i="6"/>
  <c r="F767" i="6"/>
  <c r="D767" i="6"/>
  <c r="C767" i="6"/>
  <c r="H766" i="6"/>
  <c r="G766" i="6"/>
  <c r="F766" i="6"/>
  <c r="D766" i="6"/>
  <c r="E766" i="6" s="1"/>
  <c r="C766" i="6"/>
  <c r="H765" i="6"/>
  <c r="G765" i="6"/>
  <c r="F765" i="6"/>
  <c r="D765" i="6"/>
  <c r="C765" i="6"/>
  <c r="H764" i="6"/>
  <c r="G764" i="6"/>
  <c r="F764" i="6"/>
  <c r="D764" i="6"/>
  <c r="C764" i="6"/>
  <c r="H763" i="6"/>
  <c r="G763" i="6"/>
  <c r="F763" i="6"/>
  <c r="D763" i="6"/>
  <c r="E763" i="6" s="1"/>
  <c r="C763" i="6"/>
  <c r="H762" i="6"/>
  <c r="G762" i="6"/>
  <c r="F762" i="6"/>
  <c r="D762" i="6"/>
  <c r="C762" i="6"/>
  <c r="H761" i="6"/>
  <c r="G761" i="6"/>
  <c r="F761" i="6"/>
  <c r="D761" i="6"/>
  <c r="C761" i="6"/>
  <c r="H760" i="6"/>
  <c r="G760" i="6"/>
  <c r="F760" i="6"/>
  <c r="D760" i="6"/>
  <c r="E760" i="6" s="1"/>
  <c r="C760" i="6"/>
  <c r="H759" i="6"/>
  <c r="G759" i="6"/>
  <c r="F759" i="6"/>
  <c r="D759" i="6"/>
  <c r="C759" i="6"/>
  <c r="H758" i="6"/>
  <c r="G758" i="6"/>
  <c r="F758" i="6"/>
  <c r="D758" i="6"/>
  <c r="C758" i="6"/>
  <c r="H757" i="6"/>
  <c r="G757" i="6"/>
  <c r="F757" i="6"/>
  <c r="D757" i="6"/>
  <c r="E757" i="6" s="1"/>
  <c r="C757" i="6"/>
  <c r="H756" i="6"/>
  <c r="G756" i="6"/>
  <c r="F756" i="6"/>
  <c r="D756" i="6"/>
  <c r="C756" i="6"/>
  <c r="H755" i="6"/>
  <c r="G755" i="6"/>
  <c r="F755" i="6"/>
  <c r="D755" i="6"/>
  <c r="C755" i="6"/>
  <c r="H754" i="6"/>
  <c r="G754" i="6"/>
  <c r="F754" i="6"/>
  <c r="D754" i="6"/>
  <c r="E754" i="6" s="1"/>
  <c r="C754" i="6"/>
  <c r="H753" i="6"/>
  <c r="G753" i="6"/>
  <c r="F753" i="6"/>
  <c r="D753" i="6"/>
  <c r="C753" i="6"/>
  <c r="H752" i="6"/>
  <c r="G752" i="6"/>
  <c r="F752" i="6"/>
  <c r="D752" i="6"/>
  <c r="C752" i="6"/>
  <c r="H751" i="6"/>
  <c r="G751" i="6"/>
  <c r="F751" i="6"/>
  <c r="D751" i="6"/>
  <c r="E751" i="6" s="1"/>
  <c r="C751" i="6"/>
  <c r="H750" i="6"/>
  <c r="G750" i="6"/>
  <c r="F750" i="6"/>
  <c r="D750" i="6"/>
  <c r="C750" i="6"/>
  <c r="H749" i="6"/>
  <c r="G749" i="6"/>
  <c r="F749" i="6"/>
  <c r="D749" i="6"/>
  <c r="C749" i="6"/>
  <c r="H748" i="6"/>
  <c r="G748" i="6"/>
  <c r="F748" i="6"/>
  <c r="D748" i="6"/>
  <c r="E748" i="6" s="1"/>
  <c r="C748" i="6"/>
  <c r="H747" i="6"/>
  <c r="G747" i="6"/>
  <c r="F747" i="6"/>
  <c r="D747" i="6"/>
  <c r="C747" i="6"/>
  <c r="H746" i="6"/>
  <c r="G746" i="6"/>
  <c r="F746" i="6"/>
  <c r="D746" i="6"/>
  <c r="C746" i="6"/>
  <c r="H745" i="6"/>
  <c r="G745" i="6"/>
  <c r="F745" i="6"/>
  <c r="D745" i="6"/>
  <c r="E745" i="6" s="1"/>
  <c r="C745" i="6"/>
  <c r="H744" i="6"/>
  <c r="G744" i="6"/>
  <c r="F744" i="6"/>
  <c r="D744" i="6"/>
  <c r="C744" i="6"/>
  <c r="H743" i="6"/>
  <c r="G743" i="6"/>
  <c r="F743" i="6"/>
  <c r="D743" i="6"/>
  <c r="C743" i="6"/>
  <c r="H742" i="6"/>
  <c r="G742" i="6"/>
  <c r="F742" i="6"/>
  <c r="D742" i="6"/>
  <c r="E742" i="6" s="1"/>
  <c r="C742" i="6"/>
  <c r="H741" i="6"/>
  <c r="G741" i="6"/>
  <c r="F741" i="6"/>
  <c r="D741" i="6"/>
  <c r="C741" i="6"/>
  <c r="H740" i="6"/>
  <c r="G740" i="6"/>
  <c r="F740" i="6"/>
  <c r="D740" i="6"/>
  <c r="C740" i="6"/>
  <c r="H739" i="6"/>
  <c r="G739" i="6"/>
  <c r="F739" i="6"/>
  <c r="D739" i="6"/>
  <c r="E739" i="6" s="1"/>
  <c r="C739" i="6"/>
  <c r="H738" i="6"/>
  <c r="G738" i="6"/>
  <c r="F738" i="6"/>
  <c r="D738" i="6"/>
  <c r="C738" i="6"/>
  <c r="H737" i="6"/>
  <c r="G737" i="6"/>
  <c r="F737" i="6"/>
  <c r="D737" i="6"/>
  <c r="C737" i="6"/>
  <c r="H736" i="6"/>
  <c r="G736" i="6"/>
  <c r="F736" i="6"/>
  <c r="D736" i="6"/>
  <c r="E736" i="6" s="1"/>
  <c r="C736" i="6"/>
  <c r="H735" i="6"/>
  <c r="G735" i="6"/>
  <c r="F735" i="6"/>
  <c r="D735" i="6"/>
  <c r="C735" i="6"/>
  <c r="H734" i="6"/>
  <c r="G734" i="6"/>
  <c r="F734" i="6"/>
  <c r="D734" i="6"/>
  <c r="C734" i="6"/>
  <c r="H733" i="6"/>
  <c r="G733" i="6"/>
  <c r="F733" i="6"/>
  <c r="D733" i="6"/>
  <c r="E733" i="6" s="1"/>
  <c r="C733" i="6"/>
  <c r="H732" i="6"/>
  <c r="G732" i="6"/>
  <c r="F732" i="6"/>
  <c r="D732" i="6"/>
  <c r="C732" i="6"/>
  <c r="H731" i="6"/>
  <c r="G731" i="6"/>
  <c r="F731" i="6"/>
  <c r="D731" i="6"/>
  <c r="C731" i="6"/>
  <c r="H730" i="6"/>
  <c r="G730" i="6"/>
  <c r="F730" i="6"/>
  <c r="D730" i="6"/>
  <c r="E730" i="6" s="1"/>
  <c r="C730" i="6"/>
  <c r="H729" i="6"/>
  <c r="G729" i="6"/>
  <c r="F729" i="6"/>
  <c r="D729" i="6"/>
  <c r="C729" i="6"/>
  <c r="H728" i="6"/>
  <c r="G728" i="6"/>
  <c r="F728" i="6"/>
  <c r="D728" i="6"/>
  <c r="C728" i="6"/>
  <c r="H727" i="6"/>
  <c r="G727" i="6"/>
  <c r="F727" i="6"/>
  <c r="D727" i="6"/>
  <c r="E727" i="6" s="1"/>
  <c r="C727" i="6"/>
  <c r="H726" i="6"/>
  <c r="G726" i="6"/>
  <c r="F726" i="6"/>
  <c r="D726" i="6"/>
  <c r="C726" i="6"/>
  <c r="H725" i="6"/>
  <c r="G725" i="6"/>
  <c r="F725" i="6"/>
  <c r="D725" i="6"/>
  <c r="C725" i="6"/>
  <c r="H724" i="6"/>
  <c r="G724" i="6"/>
  <c r="F724" i="6"/>
  <c r="D724" i="6"/>
  <c r="E724" i="6" s="1"/>
  <c r="C724" i="6"/>
  <c r="H723" i="6"/>
  <c r="G723" i="6"/>
  <c r="F723" i="6"/>
  <c r="D723" i="6"/>
  <c r="C723" i="6"/>
  <c r="H722" i="6"/>
  <c r="G722" i="6"/>
  <c r="F722" i="6"/>
  <c r="D722" i="6"/>
  <c r="C722" i="6"/>
  <c r="H721" i="6"/>
  <c r="G721" i="6"/>
  <c r="F721" i="6"/>
  <c r="D721" i="6"/>
  <c r="E721" i="6" s="1"/>
  <c r="C721" i="6"/>
  <c r="H720" i="6"/>
  <c r="G720" i="6"/>
  <c r="F720" i="6"/>
  <c r="D720" i="6"/>
  <c r="C720" i="6"/>
  <c r="H719" i="6"/>
  <c r="G719" i="6"/>
  <c r="F719" i="6"/>
  <c r="D719" i="6"/>
  <c r="C719" i="6"/>
  <c r="H718" i="6"/>
  <c r="G718" i="6"/>
  <c r="F718" i="6"/>
  <c r="D718" i="6"/>
  <c r="E718" i="6" s="1"/>
  <c r="C718" i="6"/>
  <c r="H717" i="6"/>
  <c r="G717" i="6"/>
  <c r="F717" i="6"/>
  <c r="D717" i="6"/>
  <c r="C717" i="6"/>
  <c r="H716" i="6"/>
  <c r="G716" i="6"/>
  <c r="F716" i="6"/>
  <c r="D716" i="6"/>
  <c r="C716" i="6"/>
  <c r="H715" i="6"/>
  <c r="G715" i="6"/>
  <c r="F715" i="6"/>
  <c r="D715" i="6"/>
  <c r="E715" i="6" s="1"/>
  <c r="C715" i="6"/>
  <c r="H714" i="6"/>
  <c r="G714" i="6"/>
  <c r="F714" i="6"/>
  <c r="D714" i="6"/>
  <c r="C714" i="6"/>
  <c r="H713" i="6"/>
  <c r="G713" i="6"/>
  <c r="F713" i="6"/>
  <c r="D713" i="6"/>
  <c r="C713" i="6"/>
  <c r="H712" i="6"/>
  <c r="G712" i="6"/>
  <c r="F712" i="6"/>
  <c r="D712" i="6"/>
  <c r="E712" i="6" s="1"/>
  <c r="C712" i="6"/>
  <c r="H711" i="6"/>
  <c r="G711" i="6"/>
  <c r="F711" i="6"/>
  <c r="D711" i="6"/>
  <c r="C711" i="6"/>
  <c r="H710" i="6"/>
  <c r="G710" i="6"/>
  <c r="F710" i="6"/>
  <c r="D710" i="6"/>
  <c r="C710" i="6"/>
  <c r="H709" i="6"/>
  <c r="G709" i="6"/>
  <c r="F709" i="6"/>
  <c r="D709" i="6"/>
  <c r="E709" i="6" s="1"/>
  <c r="C709" i="6"/>
  <c r="H708" i="6"/>
  <c r="G708" i="6"/>
  <c r="F708" i="6"/>
  <c r="D708" i="6"/>
  <c r="C708" i="6"/>
  <c r="H707" i="6"/>
  <c r="G707" i="6"/>
  <c r="F707" i="6"/>
  <c r="D707" i="6"/>
  <c r="C707" i="6"/>
  <c r="H706" i="6"/>
  <c r="G706" i="6"/>
  <c r="F706" i="6"/>
  <c r="D706" i="6"/>
  <c r="E706" i="6" s="1"/>
  <c r="C706" i="6"/>
  <c r="H705" i="6"/>
  <c r="G705" i="6"/>
  <c r="F705" i="6"/>
  <c r="D705" i="6"/>
  <c r="C705" i="6"/>
  <c r="H704" i="6"/>
  <c r="G704" i="6"/>
  <c r="F704" i="6"/>
  <c r="D704" i="6"/>
  <c r="C704" i="6"/>
  <c r="H703" i="6"/>
  <c r="G703" i="6"/>
  <c r="F703" i="6"/>
  <c r="D703" i="6"/>
  <c r="E703" i="6" s="1"/>
  <c r="C703" i="6"/>
  <c r="H702" i="6"/>
  <c r="G702" i="6"/>
  <c r="F702" i="6"/>
  <c r="D702" i="6"/>
  <c r="C702" i="6"/>
  <c r="H701" i="6"/>
  <c r="G701" i="6"/>
  <c r="F701" i="6"/>
  <c r="D701" i="6"/>
  <c r="C701" i="6"/>
  <c r="H700" i="6"/>
  <c r="G700" i="6"/>
  <c r="F700" i="6"/>
  <c r="D700" i="6"/>
  <c r="E700" i="6" s="1"/>
  <c r="C700" i="6"/>
  <c r="H699" i="6"/>
  <c r="G699" i="6"/>
  <c r="F699" i="6"/>
  <c r="D699" i="6"/>
  <c r="C699" i="6"/>
  <c r="H698" i="6"/>
  <c r="G698" i="6"/>
  <c r="F698" i="6"/>
  <c r="D698" i="6"/>
  <c r="C698" i="6"/>
  <c r="H697" i="6"/>
  <c r="G697" i="6"/>
  <c r="F697" i="6"/>
  <c r="D697" i="6"/>
  <c r="E697" i="6" s="1"/>
  <c r="C697" i="6"/>
  <c r="H696" i="6"/>
  <c r="G696" i="6"/>
  <c r="F696" i="6"/>
  <c r="D696" i="6"/>
  <c r="C696" i="6"/>
  <c r="H695" i="6"/>
  <c r="G695" i="6"/>
  <c r="F695" i="6"/>
  <c r="D695" i="6"/>
  <c r="C695" i="6"/>
  <c r="H694" i="6"/>
  <c r="G694" i="6"/>
  <c r="F694" i="6"/>
  <c r="D694" i="6"/>
  <c r="E694" i="6" s="1"/>
  <c r="C694" i="6"/>
  <c r="H693" i="6"/>
  <c r="G693" i="6"/>
  <c r="F693" i="6"/>
  <c r="D693" i="6"/>
  <c r="C693" i="6"/>
  <c r="H692" i="6"/>
  <c r="G692" i="6"/>
  <c r="F692" i="6"/>
  <c r="D692" i="6"/>
  <c r="C692" i="6"/>
  <c r="H691" i="6"/>
  <c r="G691" i="6"/>
  <c r="F691" i="6"/>
  <c r="D691" i="6"/>
  <c r="E691" i="6" s="1"/>
  <c r="C691" i="6"/>
  <c r="H690" i="6"/>
  <c r="G690" i="6"/>
  <c r="F690" i="6"/>
  <c r="D690" i="6"/>
  <c r="C690" i="6"/>
  <c r="H689" i="6"/>
  <c r="G689" i="6"/>
  <c r="F689" i="6"/>
  <c r="D689" i="6"/>
  <c r="C689" i="6"/>
  <c r="H688" i="6"/>
  <c r="G688" i="6"/>
  <c r="F688" i="6"/>
  <c r="D688" i="6"/>
  <c r="E688" i="6" s="1"/>
  <c r="C688" i="6"/>
  <c r="H687" i="6"/>
  <c r="G687" i="6"/>
  <c r="F687" i="6"/>
  <c r="D687" i="6"/>
  <c r="C687" i="6"/>
  <c r="H686" i="6"/>
  <c r="G686" i="6"/>
  <c r="F686" i="6"/>
  <c r="D686" i="6"/>
  <c r="C686" i="6"/>
  <c r="H685" i="6"/>
  <c r="G685" i="6"/>
  <c r="F685" i="6"/>
  <c r="D685" i="6"/>
  <c r="E685" i="6" s="1"/>
  <c r="C685" i="6"/>
  <c r="H684" i="6"/>
  <c r="G684" i="6"/>
  <c r="F684" i="6"/>
  <c r="D684" i="6"/>
  <c r="C684" i="6"/>
  <c r="H683" i="6"/>
  <c r="G683" i="6"/>
  <c r="F683" i="6"/>
  <c r="D683" i="6"/>
  <c r="C683" i="6"/>
  <c r="H682" i="6"/>
  <c r="G682" i="6"/>
  <c r="F682" i="6"/>
  <c r="D682" i="6"/>
  <c r="E682" i="6" s="1"/>
  <c r="C682" i="6"/>
  <c r="H681" i="6"/>
  <c r="G681" i="6"/>
  <c r="F681" i="6"/>
  <c r="D681" i="6"/>
  <c r="C681" i="6"/>
  <c r="H680" i="6"/>
  <c r="G680" i="6"/>
  <c r="F680" i="6"/>
  <c r="D680" i="6"/>
  <c r="C680" i="6"/>
  <c r="H679" i="6"/>
  <c r="G679" i="6"/>
  <c r="F679" i="6"/>
  <c r="D679" i="6"/>
  <c r="E679" i="6" s="1"/>
  <c r="C679" i="6"/>
  <c r="H678" i="6"/>
  <c r="G678" i="6"/>
  <c r="F678" i="6"/>
  <c r="D678" i="6"/>
  <c r="C678" i="6"/>
  <c r="H677" i="6"/>
  <c r="G677" i="6"/>
  <c r="F677" i="6"/>
  <c r="D677" i="6"/>
  <c r="C677" i="6"/>
  <c r="H676" i="6"/>
  <c r="G676" i="6"/>
  <c r="F676" i="6"/>
  <c r="D676" i="6"/>
  <c r="E676" i="6" s="1"/>
  <c r="C676" i="6"/>
  <c r="H675" i="6"/>
  <c r="G675" i="6"/>
  <c r="F675" i="6"/>
  <c r="D675" i="6"/>
  <c r="C675" i="6"/>
  <c r="H674" i="6"/>
  <c r="G674" i="6"/>
  <c r="F674" i="6"/>
  <c r="D674" i="6"/>
  <c r="C674" i="6"/>
  <c r="H673" i="6"/>
  <c r="G673" i="6"/>
  <c r="F673" i="6"/>
  <c r="D673" i="6"/>
  <c r="E673" i="6" s="1"/>
  <c r="C673" i="6"/>
  <c r="H672" i="6"/>
  <c r="G672" i="6"/>
  <c r="F672" i="6"/>
  <c r="D672" i="6"/>
  <c r="C672" i="6"/>
  <c r="H671" i="6"/>
  <c r="G671" i="6"/>
  <c r="F671" i="6"/>
  <c r="D671" i="6"/>
  <c r="C671" i="6"/>
  <c r="H670" i="6"/>
  <c r="G670" i="6"/>
  <c r="F670" i="6"/>
  <c r="D670" i="6"/>
  <c r="E670" i="6" s="1"/>
  <c r="C670" i="6"/>
  <c r="H669" i="6"/>
  <c r="G669" i="6"/>
  <c r="F669" i="6"/>
  <c r="D669" i="6"/>
  <c r="C669" i="6"/>
  <c r="H668" i="6"/>
  <c r="G668" i="6"/>
  <c r="F668" i="6"/>
  <c r="D668" i="6"/>
  <c r="C668" i="6"/>
  <c r="H667" i="6"/>
  <c r="G667" i="6"/>
  <c r="F667" i="6"/>
  <c r="E667" i="6"/>
  <c r="D667" i="6"/>
  <c r="C667" i="6"/>
  <c r="H666" i="6"/>
  <c r="G666" i="6"/>
  <c r="F666" i="6"/>
  <c r="E666" i="6"/>
  <c r="D666" i="6"/>
  <c r="C666" i="6"/>
  <c r="H665" i="6"/>
  <c r="G665" i="6"/>
  <c r="F665" i="6"/>
  <c r="E665" i="6"/>
  <c r="D665" i="6"/>
  <c r="C665" i="6"/>
  <c r="H664" i="6"/>
  <c r="G664" i="6"/>
  <c r="F664" i="6"/>
  <c r="E664" i="6"/>
  <c r="D664" i="6"/>
  <c r="C664" i="6"/>
  <c r="H663" i="6"/>
  <c r="G663" i="6"/>
  <c r="F663" i="6"/>
  <c r="E663" i="6"/>
  <c r="D663" i="6"/>
  <c r="C663" i="6"/>
  <c r="H662" i="6"/>
  <c r="G662" i="6"/>
  <c r="F662" i="6"/>
  <c r="E662" i="6"/>
  <c r="D662" i="6"/>
  <c r="C662" i="6"/>
  <c r="H661" i="6"/>
  <c r="G661" i="6"/>
  <c r="F661" i="6"/>
  <c r="E661" i="6"/>
  <c r="D661" i="6"/>
  <c r="C661" i="6"/>
  <c r="H660" i="6"/>
  <c r="G660" i="6"/>
  <c r="F660" i="6"/>
  <c r="E660" i="6"/>
  <c r="D660" i="6"/>
  <c r="C660" i="6"/>
  <c r="H659" i="6"/>
  <c r="G659" i="6"/>
  <c r="F659" i="6"/>
  <c r="E659" i="6"/>
  <c r="D659" i="6"/>
  <c r="C659" i="6"/>
  <c r="H658" i="6"/>
  <c r="G658" i="6"/>
  <c r="F658" i="6"/>
  <c r="E658" i="6"/>
  <c r="D658" i="6"/>
  <c r="C658" i="6"/>
  <c r="H657" i="6"/>
  <c r="G657" i="6"/>
  <c r="F657" i="6"/>
  <c r="E657" i="6"/>
  <c r="D657" i="6"/>
  <c r="C657" i="6"/>
  <c r="H656" i="6"/>
  <c r="G656" i="6"/>
  <c r="F656" i="6"/>
  <c r="E656" i="6"/>
  <c r="D656" i="6"/>
  <c r="C656" i="6"/>
  <c r="H655" i="6"/>
  <c r="G655" i="6"/>
  <c r="F655" i="6"/>
  <c r="E655" i="6"/>
  <c r="D655" i="6"/>
  <c r="C655" i="6"/>
  <c r="H654" i="6"/>
  <c r="G654" i="6"/>
  <c r="F654" i="6"/>
  <c r="E654" i="6"/>
  <c r="D654" i="6"/>
  <c r="C654" i="6"/>
  <c r="H653" i="6"/>
  <c r="G653" i="6"/>
  <c r="F653" i="6"/>
  <c r="E653" i="6"/>
  <c r="D653" i="6"/>
  <c r="C653" i="6"/>
  <c r="H652" i="6"/>
  <c r="G652" i="6"/>
  <c r="F652" i="6"/>
  <c r="E652" i="6"/>
  <c r="D652" i="6"/>
  <c r="C652" i="6"/>
  <c r="H651" i="6"/>
  <c r="G651" i="6"/>
  <c r="F651" i="6"/>
  <c r="E651" i="6"/>
  <c r="D651" i="6"/>
  <c r="C651" i="6"/>
  <c r="H650" i="6"/>
  <c r="G650" i="6"/>
  <c r="F650" i="6"/>
  <c r="E650" i="6"/>
  <c r="D650" i="6"/>
  <c r="C650" i="6"/>
  <c r="H649" i="6"/>
  <c r="G649" i="6"/>
  <c r="F649" i="6"/>
  <c r="E649" i="6"/>
  <c r="D649" i="6"/>
  <c r="C649" i="6"/>
  <c r="H648" i="6"/>
  <c r="G648" i="6"/>
  <c r="F648" i="6"/>
  <c r="E648" i="6"/>
  <c r="D648" i="6"/>
  <c r="C648" i="6"/>
  <c r="H647" i="6"/>
  <c r="G647" i="6"/>
  <c r="F647" i="6"/>
  <c r="E647" i="6"/>
  <c r="D647" i="6"/>
  <c r="C647" i="6"/>
  <c r="H646" i="6"/>
  <c r="G646" i="6"/>
  <c r="F646" i="6"/>
  <c r="E646" i="6"/>
  <c r="D646" i="6"/>
  <c r="C646" i="6"/>
  <c r="H645" i="6"/>
  <c r="G645" i="6"/>
  <c r="F645" i="6"/>
  <c r="E645" i="6"/>
  <c r="D645" i="6"/>
  <c r="C645" i="6"/>
  <c r="H644" i="6"/>
  <c r="G644" i="6"/>
  <c r="F644" i="6"/>
  <c r="E644" i="6"/>
  <c r="D644" i="6"/>
  <c r="C644" i="6"/>
  <c r="H643" i="6"/>
  <c r="G643" i="6"/>
  <c r="F643" i="6"/>
  <c r="E643" i="6"/>
  <c r="D643" i="6"/>
  <c r="C643" i="6"/>
  <c r="H642" i="6"/>
  <c r="G642" i="6"/>
  <c r="F642" i="6"/>
  <c r="E642" i="6"/>
  <c r="D642" i="6"/>
  <c r="C642" i="6"/>
  <c r="H641" i="6"/>
  <c r="G641" i="6"/>
  <c r="F641" i="6"/>
  <c r="E641" i="6"/>
  <c r="D641" i="6"/>
  <c r="C641" i="6"/>
  <c r="H640" i="6"/>
  <c r="G640" i="6"/>
  <c r="F640" i="6"/>
  <c r="E640" i="6"/>
  <c r="D640" i="6"/>
  <c r="C640" i="6"/>
  <c r="H639" i="6"/>
  <c r="G639" i="6"/>
  <c r="F639" i="6"/>
  <c r="E639" i="6"/>
  <c r="D639" i="6"/>
  <c r="C639" i="6"/>
  <c r="H638" i="6"/>
  <c r="G638" i="6"/>
  <c r="F638" i="6"/>
  <c r="E638" i="6"/>
  <c r="D638" i="6"/>
  <c r="C638" i="6"/>
  <c r="H637" i="6"/>
  <c r="G637" i="6"/>
  <c r="F637" i="6"/>
  <c r="E637" i="6"/>
  <c r="D637" i="6"/>
  <c r="C637" i="6"/>
  <c r="H636" i="6"/>
  <c r="G636" i="6"/>
  <c r="F636" i="6"/>
  <c r="E636" i="6"/>
  <c r="D636" i="6"/>
  <c r="C636" i="6"/>
  <c r="H635" i="6"/>
  <c r="G635" i="6"/>
  <c r="F635" i="6"/>
  <c r="E635" i="6"/>
  <c r="D635" i="6"/>
  <c r="C635" i="6"/>
  <c r="H634" i="6"/>
  <c r="G634" i="6"/>
  <c r="F634" i="6"/>
  <c r="E634" i="6"/>
  <c r="D634" i="6"/>
  <c r="C634" i="6"/>
  <c r="H633" i="6"/>
  <c r="G633" i="6"/>
  <c r="F633" i="6"/>
  <c r="E633" i="6"/>
  <c r="D633" i="6"/>
  <c r="C633" i="6"/>
  <c r="H632" i="6"/>
  <c r="G632" i="6"/>
  <c r="F632" i="6"/>
  <c r="E632" i="6"/>
  <c r="D632" i="6"/>
  <c r="C632" i="6"/>
  <c r="H631" i="6"/>
  <c r="G631" i="6"/>
  <c r="F631" i="6"/>
  <c r="E631" i="6"/>
  <c r="D631" i="6"/>
  <c r="C631" i="6"/>
  <c r="H630" i="6"/>
  <c r="G630" i="6"/>
  <c r="F630" i="6"/>
  <c r="E630" i="6"/>
  <c r="D630" i="6"/>
  <c r="C630" i="6"/>
  <c r="H629" i="6"/>
  <c r="G629" i="6"/>
  <c r="F629" i="6"/>
  <c r="E629" i="6"/>
  <c r="D629" i="6"/>
  <c r="C629" i="6"/>
  <c r="H628" i="6"/>
  <c r="G628" i="6"/>
  <c r="F628" i="6"/>
  <c r="E628" i="6"/>
  <c r="D628" i="6"/>
  <c r="C628" i="6"/>
  <c r="H627" i="6"/>
  <c r="G627" i="6"/>
  <c r="F627" i="6"/>
  <c r="E627" i="6"/>
  <c r="D627" i="6"/>
  <c r="C627" i="6"/>
  <c r="H626" i="6"/>
  <c r="G626" i="6"/>
  <c r="F626" i="6"/>
  <c r="E626" i="6"/>
  <c r="D626" i="6"/>
  <c r="C626" i="6"/>
  <c r="H625" i="6"/>
  <c r="G625" i="6"/>
  <c r="F625" i="6"/>
  <c r="E625" i="6"/>
  <c r="D625" i="6"/>
  <c r="C625" i="6"/>
  <c r="H624" i="6"/>
  <c r="G624" i="6"/>
  <c r="F624" i="6"/>
  <c r="E624" i="6"/>
  <c r="D624" i="6"/>
  <c r="C624" i="6"/>
  <c r="H623" i="6"/>
  <c r="G623" i="6"/>
  <c r="F623" i="6"/>
  <c r="E623" i="6"/>
  <c r="D623" i="6"/>
  <c r="C623" i="6"/>
  <c r="H622" i="6"/>
  <c r="G622" i="6"/>
  <c r="F622" i="6"/>
  <c r="E622" i="6"/>
  <c r="D622" i="6"/>
  <c r="C622" i="6"/>
  <c r="H621" i="6"/>
  <c r="G621" i="6"/>
  <c r="F621" i="6"/>
  <c r="E621" i="6"/>
  <c r="D621" i="6"/>
  <c r="C621" i="6"/>
  <c r="H620" i="6"/>
  <c r="G620" i="6"/>
  <c r="F620" i="6"/>
  <c r="E620" i="6"/>
  <c r="D620" i="6"/>
  <c r="C620" i="6"/>
  <c r="H619" i="6"/>
  <c r="G619" i="6"/>
  <c r="F619" i="6"/>
  <c r="E619" i="6"/>
  <c r="D619" i="6"/>
  <c r="C619" i="6"/>
  <c r="H618" i="6"/>
  <c r="G618" i="6"/>
  <c r="F618" i="6"/>
  <c r="E618" i="6"/>
  <c r="D618" i="6"/>
  <c r="C618" i="6"/>
  <c r="H617" i="6"/>
  <c r="G617" i="6"/>
  <c r="F617" i="6"/>
  <c r="E617" i="6"/>
  <c r="D617" i="6"/>
  <c r="C617" i="6"/>
  <c r="H616" i="6"/>
  <c r="G616" i="6"/>
  <c r="F616" i="6"/>
  <c r="E616" i="6"/>
  <c r="D616" i="6"/>
  <c r="C616" i="6"/>
  <c r="H615" i="6"/>
  <c r="G615" i="6"/>
  <c r="F615" i="6"/>
  <c r="E615" i="6"/>
  <c r="D615" i="6"/>
  <c r="C615" i="6"/>
  <c r="H614" i="6"/>
  <c r="G614" i="6"/>
  <c r="F614" i="6"/>
  <c r="E614" i="6"/>
  <c r="D614" i="6"/>
  <c r="C614" i="6"/>
  <c r="H613" i="6"/>
  <c r="G613" i="6"/>
  <c r="F613" i="6"/>
  <c r="E613" i="6"/>
  <c r="D613" i="6"/>
  <c r="C613" i="6"/>
  <c r="H612" i="6"/>
  <c r="G612" i="6"/>
  <c r="F612" i="6"/>
  <c r="E612" i="6"/>
  <c r="D612" i="6"/>
  <c r="C612" i="6"/>
  <c r="H611" i="6"/>
  <c r="G611" i="6"/>
  <c r="F611" i="6"/>
  <c r="E611" i="6"/>
  <c r="D611" i="6"/>
  <c r="C611" i="6"/>
  <c r="H610" i="6"/>
  <c r="G610" i="6"/>
  <c r="F610" i="6"/>
  <c r="E610" i="6"/>
  <c r="D610" i="6"/>
  <c r="C610" i="6"/>
  <c r="H609" i="6"/>
  <c r="G609" i="6"/>
  <c r="F609" i="6"/>
  <c r="E609" i="6"/>
  <c r="D609" i="6"/>
  <c r="C609" i="6"/>
  <c r="H608" i="6"/>
  <c r="G608" i="6"/>
  <c r="F608" i="6"/>
  <c r="E608" i="6"/>
  <c r="D608" i="6"/>
  <c r="C608" i="6"/>
  <c r="H607" i="6"/>
  <c r="G607" i="6"/>
  <c r="F607" i="6"/>
  <c r="E607" i="6"/>
  <c r="D607" i="6"/>
  <c r="C607" i="6"/>
  <c r="H606" i="6"/>
  <c r="G606" i="6"/>
  <c r="F606" i="6"/>
  <c r="E606" i="6"/>
  <c r="D606" i="6"/>
  <c r="C606" i="6"/>
  <c r="H605" i="6"/>
  <c r="G605" i="6"/>
  <c r="F605" i="6"/>
  <c r="E605" i="6"/>
  <c r="D605" i="6"/>
  <c r="C605" i="6"/>
  <c r="H604" i="6"/>
  <c r="G604" i="6"/>
  <c r="F604" i="6"/>
  <c r="E604" i="6"/>
  <c r="D604" i="6"/>
  <c r="C604" i="6"/>
  <c r="H603" i="6"/>
  <c r="G603" i="6"/>
  <c r="F603" i="6"/>
  <c r="E603" i="6"/>
  <c r="D603" i="6"/>
  <c r="C603" i="6"/>
  <c r="H602" i="6"/>
  <c r="G602" i="6"/>
  <c r="F602" i="6"/>
  <c r="E602" i="6"/>
  <c r="D602" i="6"/>
  <c r="C602" i="6"/>
  <c r="H601" i="6"/>
  <c r="G601" i="6"/>
  <c r="F601" i="6"/>
  <c r="E601" i="6"/>
  <c r="D601" i="6"/>
  <c r="C601" i="6"/>
  <c r="H600" i="6"/>
  <c r="G600" i="6"/>
  <c r="F600" i="6"/>
  <c r="E600" i="6"/>
  <c r="D600" i="6"/>
  <c r="C600" i="6"/>
  <c r="H599" i="6"/>
  <c r="G599" i="6"/>
  <c r="F599" i="6"/>
  <c r="E599" i="6"/>
  <c r="D599" i="6"/>
  <c r="C599" i="6"/>
  <c r="H598" i="6"/>
  <c r="G598" i="6"/>
  <c r="F598" i="6"/>
  <c r="E598" i="6"/>
  <c r="D598" i="6"/>
  <c r="C598" i="6"/>
  <c r="H597" i="6"/>
  <c r="G597" i="6"/>
  <c r="F597" i="6"/>
  <c r="E597" i="6"/>
  <c r="D597" i="6"/>
  <c r="C597" i="6"/>
  <c r="H596" i="6"/>
  <c r="G596" i="6"/>
  <c r="F596" i="6"/>
  <c r="E596" i="6"/>
  <c r="D596" i="6"/>
  <c r="C596" i="6"/>
  <c r="H595" i="6"/>
  <c r="G595" i="6"/>
  <c r="F595" i="6"/>
  <c r="E595" i="6"/>
  <c r="D595" i="6"/>
  <c r="C595" i="6"/>
  <c r="H594" i="6"/>
  <c r="G594" i="6"/>
  <c r="F594" i="6"/>
  <c r="E594" i="6"/>
  <c r="D594" i="6"/>
  <c r="C594" i="6"/>
  <c r="H593" i="6"/>
  <c r="G593" i="6"/>
  <c r="F593" i="6"/>
  <c r="E593" i="6"/>
  <c r="D593" i="6"/>
  <c r="C593" i="6"/>
  <c r="H592" i="6"/>
  <c r="G592" i="6"/>
  <c r="F592" i="6"/>
  <c r="E592" i="6"/>
  <c r="D592" i="6"/>
  <c r="C592" i="6"/>
  <c r="H591" i="6"/>
  <c r="G591" i="6"/>
  <c r="F591" i="6"/>
  <c r="E591" i="6"/>
  <c r="D591" i="6"/>
  <c r="C591" i="6"/>
  <c r="H590" i="6"/>
  <c r="G590" i="6"/>
  <c r="F590" i="6"/>
  <c r="E590" i="6"/>
  <c r="D590" i="6"/>
  <c r="C590" i="6"/>
  <c r="H589" i="6"/>
  <c r="G589" i="6"/>
  <c r="F589" i="6"/>
  <c r="E589" i="6"/>
  <c r="D589" i="6"/>
  <c r="C589" i="6"/>
  <c r="H588" i="6"/>
  <c r="G588" i="6"/>
  <c r="F588" i="6"/>
  <c r="E588" i="6"/>
  <c r="D588" i="6"/>
  <c r="C588" i="6"/>
  <c r="H587" i="6"/>
  <c r="G587" i="6"/>
  <c r="F587" i="6"/>
  <c r="E587" i="6"/>
  <c r="D587" i="6"/>
  <c r="C587" i="6"/>
  <c r="H586" i="6"/>
  <c r="G586" i="6"/>
  <c r="F586" i="6"/>
  <c r="E586" i="6"/>
  <c r="D586" i="6"/>
  <c r="C586" i="6"/>
  <c r="H585" i="6"/>
  <c r="G585" i="6"/>
  <c r="F585" i="6"/>
  <c r="E585" i="6"/>
  <c r="D585" i="6"/>
  <c r="C585" i="6"/>
  <c r="H584" i="6"/>
  <c r="G584" i="6"/>
  <c r="F584" i="6"/>
  <c r="E584" i="6"/>
  <c r="D584" i="6"/>
  <c r="C584" i="6"/>
  <c r="H583" i="6"/>
  <c r="G583" i="6"/>
  <c r="F583" i="6"/>
  <c r="E583" i="6"/>
  <c r="D583" i="6"/>
  <c r="C583" i="6"/>
  <c r="H582" i="6"/>
  <c r="G582" i="6"/>
  <c r="F582" i="6"/>
  <c r="E582" i="6"/>
  <c r="D582" i="6"/>
  <c r="C582" i="6"/>
  <c r="H581" i="6"/>
  <c r="G581" i="6"/>
  <c r="F581" i="6"/>
  <c r="E581" i="6"/>
  <c r="D581" i="6"/>
  <c r="C581" i="6"/>
  <c r="H580" i="6"/>
  <c r="G580" i="6"/>
  <c r="F580" i="6"/>
  <c r="E580" i="6"/>
  <c r="D580" i="6"/>
  <c r="C580" i="6"/>
  <c r="H579" i="6"/>
  <c r="G579" i="6"/>
  <c r="F579" i="6"/>
  <c r="E579" i="6"/>
  <c r="D579" i="6"/>
  <c r="C579" i="6"/>
  <c r="H578" i="6"/>
  <c r="G578" i="6"/>
  <c r="F578" i="6"/>
  <c r="E578" i="6"/>
  <c r="D578" i="6"/>
  <c r="C578" i="6"/>
  <c r="H577" i="6"/>
  <c r="G577" i="6"/>
  <c r="F577" i="6"/>
  <c r="E577" i="6" s="1"/>
  <c r="D577" i="6"/>
  <c r="C577" i="6"/>
  <c r="H576" i="6"/>
  <c r="G576" i="6"/>
  <c r="F576" i="6"/>
  <c r="E576" i="6" s="1"/>
  <c r="D576" i="6"/>
  <c r="C576" i="6"/>
  <c r="H575" i="6"/>
  <c r="G575" i="6"/>
  <c r="F575" i="6"/>
  <c r="E575" i="6" s="1"/>
  <c r="D575" i="6"/>
  <c r="C575" i="6"/>
  <c r="H574" i="6"/>
  <c r="G574" i="6"/>
  <c r="F574" i="6"/>
  <c r="D574" i="6"/>
  <c r="E574" i="6" s="1"/>
  <c r="C574" i="6"/>
  <c r="H573" i="6"/>
  <c r="G573" i="6"/>
  <c r="F573" i="6"/>
  <c r="D573" i="6"/>
  <c r="E573" i="6" s="1"/>
  <c r="C573" i="6"/>
  <c r="H572" i="6"/>
  <c r="G572" i="6"/>
  <c r="F572" i="6"/>
  <c r="D572" i="6"/>
  <c r="E572" i="6" s="1"/>
  <c r="C572" i="6"/>
  <c r="H571" i="6"/>
  <c r="G571" i="6"/>
  <c r="F571" i="6"/>
  <c r="D571" i="6"/>
  <c r="E571" i="6" s="1"/>
  <c r="C571" i="6"/>
  <c r="H570" i="6"/>
  <c r="G570" i="6"/>
  <c r="F570" i="6"/>
  <c r="D570" i="6"/>
  <c r="E570" i="6" s="1"/>
  <c r="C570" i="6"/>
  <c r="H569" i="6"/>
  <c r="G569" i="6"/>
  <c r="F569" i="6"/>
  <c r="D569" i="6"/>
  <c r="E569" i="6" s="1"/>
  <c r="C569" i="6"/>
  <c r="H568" i="6"/>
  <c r="G568" i="6"/>
  <c r="F568" i="6"/>
  <c r="D568" i="6"/>
  <c r="E568" i="6" s="1"/>
  <c r="C568" i="6"/>
  <c r="H567" i="6"/>
  <c r="G567" i="6"/>
  <c r="F567" i="6"/>
  <c r="D567" i="6"/>
  <c r="E567" i="6" s="1"/>
  <c r="C567" i="6"/>
  <c r="H566" i="6"/>
  <c r="G566" i="6"/>
  <c r="F566" i="6"/>
  <c r="D566" i="6"/>
  <c r="E566" i="6" s="1"/>
  <c r="C566" i="6"/>
  <c r="H565" i="6"/>
  <c r="G565" i="6"/>
  <c r="F565" i="6"/>
  <c r="D565" i="6"/>
  <c r="E565" i="6" s="1"/>
  <c r="C565" i="6"/>
  <c r="H564" i="6"/>
  <c r="G564" i="6"/>
  <c r="F564" i="6"/>
  <c r="D564" i="6"/>
  <c r="E564" i="6" s="1"/>
  <c r="C564" i="6"/>
  <c r="H563" i="6"/>
  <c r="G563" i="6"/>
  <c r="F563" i="6"/>
  <c r="D563" i="6"/>
  <c r="E563" i="6" s="1"/>
  <c r="C563" i="6"/>
  <c r="H562" i="6"/>
  <c r="G562" i="6"/>
  <c r="F562" i="6"/>
  <c r="D562" i="6"/>
  <c r="E562" i="6" s="1"/>
  <c r="C562" i="6"/>
  <c r="H561" i="6"/>
  <c r="G561" i="6"/>
  <c r="F561" i="6"/>
  <c r="D561" i="6"/>
  <c r="E561" i="6" s="1"/>
  <c r="C561" i="6"/>
  <c r="H560" i="6"/>
  <c r="G560" i="6"/>
  <c r="F560" i="6"/>
  <c r="D560" i="6"/>
  <c r="E560" i="6" s="1"/>
  <c r="C560" i="6"/>
  <c r="H559" i="6"/>
  <c r="G559" i="6"/>
  <c r="F559" i="6"/>
  <c r="D559" i="6"/>
  <c r="E559" i="6" s="1"/>
  <c r="C559" i="6"/>
  <c r="H558" i="6"/>
  <c r="G558" i="6"/>
  <c r="F558" i="6"/>
  <c r="D558" i="6"/>
  <c r="E558" i="6" s="1"/>
  <c r="C558" i="6"/>
  <c r="H557" i="6"/>
  <c r="G557" i="6"/>
  <c r="F557" i="6"/>
  <c r="D557" i="6"/>
  <c r="E557" i="6" s="1"/>
  <c r="C557" i="6"/>
  <c r="H556" i="6"/>
  <c r="G556" i="6"/>
  <c r="F556" i="6"/>
  <c r="D556" i="6"/>
  <c r="E556" i="6" s="1"/>
  <c r="C556" i="6"/>
  <c r="H555" i="6"/>
  <c r="G555" i="6"/>
  <c r="F555" i="6"/>
  <c r="D555" i="6"/>
  <c r="C555" i="6"/>
  <c r="H554" i="6"/>
  <c r="G554" i="6"/>
  <c r="F554" i="6"/>
  <c r="D554" i="6"/>
  <c r="C554" i="6"/>
  <c r="H553" i="6"/>
  <c r="G553" i="6"/>
  <c r="F553" i="6"/>
  <c r="D553" i="6"/>
  <c r="E553" i="6" s="1"/>
  <c r="C553" i="6"/>
  <c r="H552" i="6"/>
  <c r="G552" i="6"/>
  <c r="F552" i="6"/>
  <c r="D552" i="6"/>
  <c r="E552" i="6" s="1"/>
  <c r="C552" i="6"/>
  <c r="H551" i="6"/>
  <c r="G551" i="6"/>
  <c r="F551" i="6"/>
  <c r="D551" i="6"/>
  <c r="C551" i="6"/>
  <c r="H550" i="6"/>
  <c r="G550" i="6"/>
  <c r="F550" i="6"/>
  <c r="D550" i="6"/>
  <c r="E550" i="6" s="1"/>
  <c r="C550" i="6"/>
  <c r="H549" i="6"/>
  <c r="G549" i="6"/>
  <c r="F549" i="6"/>
  <c r="D549" i="6"/>
  <c r="C549" i="6"/>
  <c r="H548" i="6"/>
  <c r="G548" i="6"/>
  <c r="F548" i="6"/>
  <c r="D548" i="6"/>
  <c r="C548" i="6"/>
  <c r="H547" i="6"/>
  <c r="G547" i="6"/>
  <c r="F547" i="6"/>
  <c r="D547" i="6"/>
  <c r="E547" i="6" s="1"/>
  <c r="C547" i="6"/>
  <c r="H546" i="6"/>
  <c r="G546" i="6"/>
  <c r="F546" i="6"/>
  <c r="D546" i="6"/>
  <c r="E546" i="6" s="1"/>
  <c r="C546" i="6"/>
  <c r="H545" i="6"/>
  <c r="G545" i="6"/>
  <c r="F545" i="6"/>
  <c r="D545" i="6"/>
  <c r="C545" i="6"/>
  <c r="H544" i="6"/>
  <c r="G544" i="6"/>
  <c r="F544" i="6"/>
  <c r="D544" i="6"/>
  <c r="E544" i="6" s="1"/>
  <c r="C544" i="6"/>
  <c r="H543" i="6"/>
  <c r="G543" i="6"/>
  <c r="F543" i="6"/>
  <c r="D543" i="6"/>
  <c r="C543" i="6"/>
  <c r="H542" i="6"/>
  <c r="G542" i="6"/>
  <c r="F542" i="6"/>
  <c r="D542" i="6"/>
  <c r="C542" i="6"/>
  <c r="H541" i="6"/>
  <c r="G541" i="6"/>
  <c r="F541" i="6"/>
  <c r="D541" i="6"/>
  <c r="E541" i="6" s="1"/>
  <c r="C541" i="6"/>
  <c r="H540" i="6"/>
  <c r="G540" i="6"/>
  <c r="F540" i="6"/>
  <c r="D540" i="6"/>
  <c r="E540" i="6" s="1"/>
  <c r="C540" i="6"/>
  <c r="H539" i="6"/>
  <c r="G539" i="6"/>
  <c r="F539" i="6"/>
  <c r="D539" i="6"/>
  <c r="C539" i="6"/>
  <c r="H538" i="6"/>
  <c r="G538" i="6"/>
  <c r="F538" i="6"/>
  <c r="D538" i="6"/>
  <c r="E538" i="6" s="1"/>
  <c r="C538" i="6"/>
  <c r="H537" i="6"/>
  <c r="G537" i="6"/>
  <c r="F537" i="6"/>
  <c r="D537" i="6"/>
  <c r="C537" i="6"/>
  <c r="H536" i="6"/>
  <c r="G536" i="6"/>
  <c r="F536" i="6"/>
  <c r="D536" i="6"/>
  <c r="C536" i="6"/>
  <c r="H535" i="6"/>
  <c r="G535" i="6"/>
  <c r="F535" i="6"/>
  <c r="D535" i="6"/>
  <c r="E535" i="6" s="1"/>
  <c r="C535" i="6"/>
  <c r="H534" i="6"/>
  <c r="G534" i="6"/>
  <c r="F534" i="6"/>
  <c r="D534" i="6"/>
  <c r="C534" i="6"/>
  <c r="H533" i="6"/>
  <c r="G533" i="6"/>
  <c r="F533" i="6"/>
  <c r="D533" i="6"/>
  <c r="C533" i="6"/>
  <c r="H532" i="6"/>
  <c r="G532" i="6"/>
  <c r="F532" i="6"/>
  <c r="D532" i="6"/>
  <c r="E532" i="6" s="1"/>
  <c r="C532" i="6"/>
  <c r="H531" i="6"/>
  <c r="G531" i="6"/>
  <c r="F531" i="6"/>
  <c r="D531" i="6"/>
  <c r="C531" i="6"/>
  <c r="H530" i="6"/>
  <c r="G530" i="6"/>
  <c r="F530" i="6"/>
  <c r="D530" i="6"/>
  <c r="C530" i="6"/>
  <c r="H529" i="6"/>
  <c r="G529" i="6"/>
  <c r="F529" i="6"/>
  <c r="D529" i="6"/>
  <c r="E529" i="6" s="1"/>
  <c r="C529" i="6"/>
  <c r="H528" i="6"/>
  <c r="G528" i="6"/>
  <c r="F528" i="6"/>
  <c r="D528" i="6"/>
  <c r="C528" i="6"/>
  <c r="H527" i="6"/>
  <c r="G527" i="6"/>
  <c r="F527" i="6"/>
  <c r="D527" i="6"/>
  <c r="C527" i="6"/>
  <c r="H526" i="6"/>
  <c r="G526" i="6"/>
  <c r="F526" i="6"/>
  <c r="D526" i="6"/>
  <c r="E526" i="6" s="1"/>
  <c r="C526" i="6"/>
  <c r="H525" i="6"/>
  <c r="G525" i="6"/>
  <c r="F525" i="6"/>
  <c r="D525" i="6"/>
  <c r="C525" i="6"/>
  <c r="H524" i="6"/>
  <c r="G524" i="6"/>
  <c r="F524" i="6"/>
  <c r="D524" i="6"/>
  <c r="E524" i="6" s="1"/>
  <c r="C524" i="6"/>
  <c r="H523" i="6"/>
  <c r="G523" i="6"/>
  <c r="F523" i="6"/>
  <c r="D523" i="6"/>
  <c r="C523" i="6"/>
  <c r="H522" i="6"/>
  <c r="G522" i="6"/>
  <c r="F522" i="6"/>
  <c r="D522" i="6"/>
  <c r="C522" i="6"/>
  <c r="H521" i="6"/>
  <c r="G521" i="6"/>
  <c r="F521" i="6"/>
  <c r="D521" i="6"/>
  <c r="C521" i="6"/>
  <c r="H520" i="6"/>
  <c r="G520" i="6"/>
  <c r="F520" i="6"/>
  <c r="D520" i="6"/>
  <c r="E520" i="6" s="1"/>
  <c r="C520" i="6"/>
  <c r="H519" i="6"/>
  <c r="G519" i="6"/>
  <c r="F519" i="6"/>
  <c r="D519" i="6"/>
  <c r="C519" i="6"/>
  <c r="H518" i="6"/>
  <c r="G518" i="6"/>
  <c r="F518" i="6"/>
  <c r="D518" i="6"/>
  <c r="E518" i="6" s="1"/>
  <c r="C518" i="6"/>
  <c r="H517" i="6"/>
  <c r="G517" i="6"/>
  <c r="F517" i="6"/>
  <c r="D517" i="6"/>
  <c r="C517" i="6"/>
  <c r="H516" i="6"/>
  <c r="G516" i="6"/>
  <c r="F516" i="6"/>
  <c r="D516" i="6"/>
  <c r="C516" i="6"/>
  <c r="H515" i="6"/>
  <c r="G515" i="6"/>
  <c r="F515" i="6"/>
  <c r="D515" i="6"/>
  <c r="C515" i="6"/>
  <c r="H514" i="6"/>
  <c r="G514" i="6"/>
  <c r="F514" i="6"/>
  <c r="D514" i="6"/>
  <c r="E514" i="6" s="1"/>
  <c r="C514" i="6"/>
  <c r="H513" i="6"/>
  <c r="G513" i="6"/>
  <c r="F513" i="6"/>
  <c r="D513" i="6"/>
  <c r="C513" i="6"/>
  <c r="H512" i="6"/>
  <c r="G512" i="6"/>
  <c r="F512" i="6"/>
  <c r="D512" i="6"/>
  <c r="E512" i="6" s="1"/>
  <c r="C512" i="6"/>
  <c r="H511" i="6"/>
  <c r="G511" i="6"/>
  <c r="F511" i="6"/>
  <c r="D511" i="6"/>
  <c r="C511" i="6"/>
  <c r="H510" i="6"/>
  <c r="G510" i="6"/>
  <c r="F510" i="6"/>
  <c r="D510" i="6"/>
  <c r="C510" i="6"/>
  <c r="H509" i="6"/>
  <c r="G509" i="6"/>
  <c r="F509" i="6"/>
  <c r="D509" i="6"/>
  <c r="C509" i="6"/>
  <c r="H508" i="6"/>
  <c r="G508" i="6"/>
  <c r="F508" i="6"/>
  <c r="D508" i="6"/>
  <c r="E508" i="6" s="1"/>
  <c r="C508" i="6"/>
  <c r="H507" i="6"/>
  <c r="G507" i="6"/>
  <c r="F507" i="6"/>
  <c r="D507" i="6"/>
  <c r="C507" i="6"/>
  <c r="H506" i="6"/>
  <c r="G506" i="6"/>
  <c r="F506" i="6"/>
  <c r="D506" i="6"/>
  <c r="E506" i="6" s="1"/>
  <c r="C506" i="6"/>
  <c r="H505" i="6"/>
  <c r="G505" i="6"/>
  <c r="F505" i="6"/>
  <c r="D505" i="6"/>
  <c r="C505" i="6"/>
  <c r="H504" i="6"/>
  <c r="G504" i="6"/>
  <c r="F504" i="6"/>
  <c r="D504" i="6"/>
  <c r="C504" i="6"/>
  <c r="H503" i="6"/>
  <c r="G503" i="6"/>
  <c r="F503" i="6"/>
  <c r="D503" i="6"/>
  <c r="C503" i="6"/>
  <c r="H502" i="6"/>
  <c r="G502" i="6"/>
  <c r="F502" i="6"/>
  <c r="D502" i="6"/>
  <c r="E502" i="6" s="1"/>
  <c r="C502" i="6"/>
  <c r="H501" i="6"/>
  <c r="G501" i="6"/>
  <c r="F501" i="6"/>
  <c r="D501" i="6"/>
  <c r="C501" i="6"/>
  <c r="H500" i="6"/>
  <c r="G500" i="6"/>
  <c r="F500" i="6"/>
  <c r="D500" i="6"/>
  <c r="E500" i="6" s="1"/>
  <c r="C500" i="6"/>
  <c r="H499" i="6"/>
  <c r="G499" i="6"/>
  <c r="F499" i="6"/>
  <c r="D499" i="6"/>
  <c r="C499" i="6"/>
  <c r="H498" i="6"/>
  <c r="G498" i="6"/>
  <c r="F498" i="6"/>
  <c r="D498" i="6"/>
  <c r="C498" i="6"/>
  <c r="H497" i="6"/>
  <c r="G497" i="6"/>
  <c r="F497" i="6"/>
  <c r="D497" i="6"/>
  <c r="C497" i="6"/>
  <c r="H496" i="6"/>
  <c r="G496" i="6"/>
  <c r="F496" i="6"/>
  <c r="D496" i="6"/>
  <c r="E496" i="6" s="1"/>
  <c r="C496" i="6"/>
  <c r="H495" i="6"/>
  <c r="G495" i="6"/>
  <c r="F495" i="6"/>
  <c r="D495" i="6"/>
  <c r="C495" i="6"/>
  <c r="H494" i="6"/>
  <c r="G494" i="6"/>
  <c r="F494" i="6"/>
  <c r="D494" i="6"/>
  <c r="E494" i="6" s="1"/>
  <c r="C494" i="6"/>
  <c r="H493" i="6"/>
  <c r="G493" i="6"/>
  <c r="F493" i="6"/>
  <c r="D493" i="6"/>
  <c r="E493" i="6" s="1"/>
  <c r="C493" i="6"/>
  <c r="H492" i="6"/>
  <c r="G492" i="6"/>
  <c r="F492" i="6"/>
  <c r="D492" i="6"/>
  <c r="C492" i="6"/>
  <c r="H491" i="6"/>
  <c r="G491" i="6"/>
  <c r="F491" i="6"/>
  <c r="D491" i="6"/>
  <c r="C491" i="6"/>
  <c r="H490" i="6"/>
  <c r="G490" i="6"/>
  <c r="F490" i="6"/>
  <c r="D490" i="6"/>
  <c r="E490" i="6" s="1"/>
  <c r="C490" i="6"/>
  <c r="H489" i="6"/>
  <c r="G489" i="6"/>
  <c r="F489" i="6"/>
  <c r="D489" i="6"/>
  <c r="C489" i="6"/>
  <c r="H488" i="6"/>
  <c r="G488" i="6"/>
  <c r="F488" i="6"/>
  <c r="D488" i="6"/>
  <c r="E488" i="6" s="1"/>
  <c r="C488" i="6"/>
  <c r="H487" i="6"/>
  <c r="G487" i="6"/>
  <c r="F487" i="6"/>
  <c r="D487" i="6"/>
  <c r="E487" i="6" s="1"/>
  <c r="C487" i="6"/>
  <c r="H486" i="6"/>
  <c r="G486" i="6"/>
  <c r="F486" i="6"/>
  <c r="D486" i="6"/>
  <c r="C486" i="6"/>
  <c r="H485" i="6"/>
  <c r="G485" i="6"/>
  <c r="F485" i="6"/>
  <c r="D485" i="6"/>
  <c r="C485" i="6"/>
  <c r="H484" i="6"/>
  <c r="G484" i="6"/>
  <c r="F484" i="6"/>
  <c r="D484" i="6"/>
  <c r="E484" i="6" s="1"/>
  <c r="C484" i="6"/>
  <c r="H483" i="6"/>
  <c r="G483" i="6"/>
  <c r="F483" i="6"/>
  <c r="D483" i="6"/>
  <c r="C483" i="6"/>
  <c r="H482" i="6"/>
  <c r="G482" i="6"/>
  <c r="F482" i="6"/>
  <c r="D482" i="6"/>
  <c r="E482" i="6" s="1"/>
  <c r="C482" i="6"/>
  <c r="H481" i="6"/>
  <c r="G481" i="6"/>
  <c r="F481" i="6"/>
  <c r="D481" i="6"/>
  <c r="E481" i="6" s="1"/>
  <c r="C481" i="6"/>
  <c r="H480" i="6"/>
  <c r="G480" i="6"/>
  <c r="F480" i="6"/>
  <c r="D480" i="6"/>
  <c r="C480" i="6"/>
  <c r="H479" i="6"/>
  <c r="G479" i="6"/>
  <c r="F479" i="6"/>
  <c r="D479" i="6"/>
  <c r="C479" i="6"/>
  <c r="H478" i="6"/>
  <c r="G478" i="6"/>
  <c r="F478" i="6"/>
  <c r="D478" i="6"/>
  <c r="E478" i="6" s="1"/>
  <c r="C478" i="6"/>
  <c r="H477" i="6"/>
  <c r="G477" i="6"/>
  <c r="F477" i="6"/>
  <c r="D477" i="6"/>
  <c r="C477" i="6"/>
  <c r="H476" i="6"/>
  <c r="G476" i="6"/>
  <c r="F476" i="6"/>
  <c r="D476" i="6"/>
  <c r="C476" i="6"/>
  <c r="H475" i="6"/>
  <c r="G475" i="6"/>
  <c r="F475" i="6"/>
  <c r="D475" i="6"/>
  <c r="E475" i="6" s="1"/>
  <c r="C475" i="6"/>
  <c r="H474" i="6"/>
  <c r="G474" i="6"/>
  <c r="F474" i="6"/>
  <c r="D474" i="6"/>
  <c r="C474" i="6"/>
  <c r="H473" i="6"/>
  <c r="G473" i="6"/>
  <c r="F473" i="6"/>
  <c r="D473" i="6"/>
  <c r="C473" i="6"/>
  <c r="H472" i="6"/>
  <c r="G472" i="6"/>
  <c r="F472" i="6"/>
  <c r="D472" i="6"/>
  <c r="E472" i="6" s="1"/>
  <c r="C472" i="6"/>
  <c r="H471" i="6"/>
  <c r="G471" i="6"/>
  <c r="F471" i="6"/>
  <c r="D471" i="6"/>
  <c r="C471" i="6"/>
  <c r="H470" i="6"/>
  <c r="G470" i="6"/>
  <c r="F470" i="6"/>
  <c r="D470" i="6"/>
  <c r="C470" i="6"/>
  <c r="H469" i="6"/>
  <c r="G469" i="6"/>
  <c r="F469" i="6"/>
  <c r="D469" i="6"/>
  <c r="E469" i="6" s="1"/>
  <c r="C469" i="6"/>
  <c r="H468" i="6"/>
  <c r="G468" i="6"/>
  <c r="F468" i="6"/>
  <c r="D468" i="6"/>
  <c r="C468" i="6"/>
  <c r="H467" i="6"/>
  <c r="G467" i="6"/>
  <c r="F467" i="6"/>
  <c r="D467" i="6"/>
  <c r="C467" i="6"/>
  <c r="H466" i="6"/>
  <c r="G466" i="6"/>
  <c r="F466" i="6"/>
  <c r="D466" i="6"/>
  <c r="E466" i="6" s="1"/>
  <c r="C466" i="6"/>
  <c r="H465" i="6"/>
  <c r="G465" i="6"/>
  <c r="F465" i="6"/>
  <c r="D465" i="6"/>
  <c r="C465" i="6"/>
  <c r="H464" i="6"/>
  <c r="G464" i="6"/>
  <c r="F464" i="6"/>
  <c r="D464" i="6"/>
  <c r="C464" i="6"/>
  <c r="H463" i="6"/>
  <c r="G463" i="6"/>
  <c r="F463" i="6"/>
  <c r="D463" i="6"/>
  <c r="E463" i="6" s="1"/>
  <c r="C463" i="6"/>
  <c r="H462" i="6"/>
  <c r="G462" i="6"/>
  <c r="F462" i="6"/>
  <c r="D462" i="6"/>
  <c r="C462" i="6"/>
  <c r="H461" i="6"/>
  <c r="G461" i="6"/>
  <c r="F461" i="6"/>
  <c r="D461" i="6"/>
  <c r="C461" i="6"/>
  <c r="H460" i="6"/>
  <c r="G460" i="6"/>
  <c r="F460" i="6"/>
  <c r="D460" i="6"/>
  <c r="E460" i="6" s="1"/>
  <c r="C460" i="6"/>
  <c r="H459" i="6"/>
  <c r="G459" i="6"/>
  <c r="F459" i="6"/>
  <c r="D459" i="6"/>
  <c r="C459" i="6"/>
  <c r="H458" i="6"/>
  <c r="G458" i="6"/>
  <c r="F458" i="6"/>
  <c r="D458" i="6"/>
  <c r="C458" i="6"/>
  <c r="H457" i="6"/>
  <c r="G457" i="6"/>
  <c r="F457" i="6"/>
  <c r="D457" i="6"/>
  <c r="E457" i="6" s="1"/>
  <c r="C457" i="6"/>
  <c r="H456" i="6"/>
  <c r="G456" i="6"/>
  <c r="F456" i="6"/>
  <c r="D456" i="6"/>
  <c r="C456" i="6"/>
  <c r="H455" i="6"/>
  <c r="G455" i="6"/>
  <c r="F455" i="6"/>
  <c r="D455" i="6"/>
  <c r="C455" i="6"/>
  <c r="H454" i="6"/>
  <c r="G454" i="6"/>
  <c r="F454" i="6"/>
  <c r="D454" i="6"/>
  <c r="E454" i="6" s="1"/>
  <c r="C454" i="6"/>
  <c r="H453" i="6"/>
  <c r="G453" i="6"/>
  <c r="F453" i="6"/>
  <c r="D453" i="6"/>
  <c r="C453" i="6"/>
  <c r="H452" i="6"/>
  <c r="G452" i="6"/>
  <c r="F452" i="6"/>
  <c r="D452" i="6"/>
  <c r="C452" i="6"/>
  <c r="H451" i="6"/>
  <c r="G451" i="6"/>
  <c r="F451" i="6"/>
  <c r="D451" i="6"/>
  <c r="E451" i="6" s="1"/>
  <c r="C451" i="6"/>
  <c r="H450" i="6"/>
  <c r="G450" i="6"/>
  <c r="F450" i="6"/>
  <c r="D450" i="6"/>
  <c r="C450" i="6"/>
  <c r="H449" i="6"/>
  <c r="G449" i="6"/>
  <c r="F449" i="6"/>
  <c r="D449" i="6"/>
  <c r="C449" i="6"/>
  <c r="H448" i="6"/>
  <c r="G448" i="6"/>
  <c r="F448" i="6"/>
  <c r="D448" i="6"/>
  <c r="E448" i="6" s="1"/>
  <c r="C448" i="6"/>
  <c r="H447" i="6"/>
  <c r="G447" i="6"/>
  <c r="F447" i="6"/>
  <c r="D447" i="6"/>
  <c r="C447" i="6"/>
  <c r="H446" i="6"/>
  <c r="G446" i="6"/>
  <c r="F446" i="6"/>
  <c r="D446" i="6"/>
  <c r="C446" i="6"/>
  <c r="H445" i="6"/>
  <c r="G445" i="6"/>
  <c r="F445" i="6"/>
  <c r="D445" i="6"/>
  <c r="E445" i="6" s="1"/>
  <c r="C445" i="6"/>
  <c r="H444" i="6"/>
  <c r="G444" i="6"/>
  <c r="F444" i="6"/>
  <c r="D444" i="6"/>
  <c r="C444" i="6"/>
  <c r="H443" i="6"/>
  <c r="G443" i="6"/>
  <c r="F443" i="6"/>
  <c r="D443" i="6"/>
  <c r="C443" i="6"/>
  <c r="H442" i="6"/>
  <c r="G442" i="6"/>
  <c r="F442" i="6"/>
  <c r="D442" i="6"/>
  <c r="E442" i="6" s="1"/>
  <c r="C442" i="6"/>
  <c r="H441" i="6"/>
  <c r="G441" i="6"/>
  <c r="F441" i="6"/>
  <c r="D441" i="6"/>
  <c r="C441" i="6"/>
  <c r="H440" i="6"/>
  <c r="G440" i="6"/>
  <c r="F440" i="6"/>
  <c r="D440" i="6"/>
  <c r="C440" i="6"/>
  <c r="H439" i="6"/>
  <c r="G439" i="6"/>
  <c r="F439" i="6"/>
  <c r="D439" i="6"/>
  <c r="E439" i="6" s="1"/>
  <c r="C439" i="6"/>
  <c r="H438" i="6"/>
  <c r="G438" i="6"/>
  <c r="F438" i="6"/>
  <c r="D438" i="6"/>
  <c r="C438" i="6"/>
  <c r="H437" i="6"/>
  <c r="G437" i="6"/>
  <c r="F437" i="6"/>
  <c r="D437" i="6"/>
  <c r="C437" i="6"/>
  <c r="H436" i="6"/>
  <c r="G436" i="6"/>
  <c r="F436" i="6"/>
  <c r="D436" i="6"/>
  <c r="E436" i="6" s="1"/>
  <c r="C436" i="6"/>
  <c r="H435" i="6"/>
  <c r="G435" i="6"/>
  <c r="F435" i="6"/>
  <c r="D435" i="6"/>
  <c r="C435" i="6"/>
  <c r="H434" i="6"/>
  <c r="G434" i="6"/>
  <c r="F434" i="6"/>
  <c r="D434" i="6"/>
  <c r="C434" i="6"/>
  <c r="H433" i="6"/>
  <c r="G433" i="6"/>
  <c r="F433" i="6"/>
  <c r="D433" i="6"/>
  <c r="E433" i="6" s="1"/>
  <c r="C433" i="6"/>
  <c r="H432" i="6"/>
  <c r="G432" i="6"/>
  <c r="F432" i="6"/>
  <c r="D432" i="6"/>
  <c r="C432" i="6"/>
  <c r="H431" i="6"/>
  <c r="G431" i="6"/>
  <c r="F431" i="6"/>
  <c r="D431" i="6"/>
  <c r="C431" i="6"/>
  <c r="H430" i="6"/>
  <c r="G430" i="6"/>
  <c r="F430" i="6"/>
  <c r="D430" i="6"/>
  <c r="E430" i="6" s="1"/>
  <c r="C430" i="6"/>
  <c r="H429" i="6"/>
  <c r="G429" i="6"/>
  <c r="F429" i="6"/>
  <c r="D429" i="6"/>
  <c r="C429" i="6"/>
  <c r="H428" i="6"/>
  <c r="G428" i="6"/>
  <c r="F428" i="6"/>
  <c r="D428" i="6"/>
  <c r="C428" i="6"/>
  <c r="H427" i="6"/>
  <c r="G427" i="6"/>
  <c r="F427" i="6"/>
  <c r="D427" i="6"/>
  <c r="E427" i="6" s="1"/>
  <c r="C427" i="6"/>
  <c r="H426" i="6"/>
  <c r="G426" i="6"/>
  <c r="F426" i="6"/>
  <c r="D426" i="6"/>
  <c r="C426" i="6"/>
  <c r="H425" i="6"/>
  <c r="G425" i="6"/>
  <c r="F425" i="6"/>
  <c r="D425" i="6"/>
  <c r="C425" i="6"/>
  <c r="H424" i="6"/>
  <c r="G424" i="6"/>
  <c r="F424" i="6"/>
  <c r="D424" i="6"/>
  <c r="E424" i="6" s="1"/>
  <c r="C424" i="6"/>
  <c r="H423" i="6"/>
  <c r="G423" i="6"/>
  <c r="F423" i="6"/>
  <c r="D423" i="6"/>
  <c r="C423" i="6"/>
  <c r="H422" i="6"/>
  <c r="G422" i="6"/>
  <c r="F422" i="6"/>
  <c r="D422" i="6"/>
  <c r="C422" i="6"/>
  <c r="H421" i="6"/>
  <c r="G421" i="6"/>
  <c r="F421" i="6"/>
  <c r="D421" i="6"/>
  <c r="E421" i="6" s="1"/>
  <c r="C421" i="6"/>
  <c r="H420" i="6"/>
  <c r="G420" i="6"/>
  <c r="F420" i="6"/>
  <c r="D420" i="6"/>
  <c r="C420" i="6"/>
  <c r="H419" i="6"/>
  <c r="G419" i="6"/>
  <c r="F419" i="6"/>
  <c r="D419" i="6"/>
  <c r="C419" i="6"/>
  <c r="H418" i="6"/>
  <c r="G418" i="6"/>
  <c r="F418" i="6"/>
  <c r="D418" i="6"/>
  <c r="E418" i="6" s="1"/>
  <c r="C418" i="6"/>
  <c r="H417" i="6"/>
  <c r="G417" i="6"/>
  <c r="F417" i="6"/>
  <c r="D417" i="6"/>
  <c r="C417" i="6"/>
  <c r="H416" i="6"/>
  <c r="G416" i="6"/>
  <c r="F416" i="6"/>
  <c r="D416" i="6"/>
  <c r="C416" i="6"/>
  <c r="H415" i="6"/>
  <c r="G415" i="6"/>
  <c r="F415" i="6"/>
  <c r="D415" i="6"/>
  <c r="E415" i="6" s="1"/>
  <c r="C415" i="6"/>
  <c r="H414" i="6"/>
  <c r="G414" i="6"/>
  <c r="F414" i="6"/>
  <c r="D414" i="6"/>
  <c r="C414" i="6"/>
  <c r="H413" i="6"/>
  <c r="G413" i="6"/>
  <c r="F413" i="6"/>
  <c r="D413" i="6"/>
  <c r="C413" i="6"/>
  <c r="H412" i="6"/>
  <c r="G412" i="6"/>
  <c r="F412" i="6"/>
  <c r="D412" i="6"/>
  <c r="E412" i="6" s="1"/>
  <c r="C412" i="6"/>
  <c r="H411" i="6"/>
  <c r="G411" i="6"/>
  <c r="F411" i="6"/>
  <c r="D411" i="6"/>
  <c r="C411" i="6"/>
  <c r="H410" i="6"/>
  <c r="G410" i="6"/>
  <c r="F410" i="6"/>
  <c r="D410" i="6"/>
  <c r="C410" i="6"/>
  <c r="H409" i="6"/>
  <c r="G409" i="6"/>
  <c r="F409" i="6"/>
  <c r="D409" i="6"/>
  <c r="E409" i="6" s="1"/>
  <c r="C409" i="6"/>
  <c r="H408" i="6"/>
  <c r="G408" i="6"/>
  <c r="F408" i="6"/>
  <c r="D408" i="6"/>
  <c r="C408" i="6"/>
  <c r="H407" i="6"/>
  <c r="G407" i="6"/>
  <c r="F407" i="6"/>
  <c r="D407" i="6"/>
  <c r="C407" i="6"/>
  <c r="H406" i="6"/>
  <c r="G406" i="6"/>
  <c r="F406" i="6"/>
  <c r="D406" i="6"/>
  <c r="E406" i="6" s="1"/>
  <c r="C406" i="6"/>
  <c r="H405" i="6"/>
  <c r="G405" i="6"/>
  <c r="F405" i="6"/>
  <c r="D405" i="6"/>
  <c r="C405" i="6"/>
  <c r="H404" i="6"/>
  <c r="G404" i="6"/>
  <c r="F404" i="6"/>
  <c r="D404" i="6"/>
  <c r="C404" i="6"/>
  <c r="H403" i="6"/>
  <c r="G403" i="6"/>
  <c r="F403" i="6"/>
  <c r="D403" i="6"/>
  <c r="E403" i="6" s="1"/>
  <c r="C403" i="6"/>
  <c r="H402" i="6"/>
  <c r="G402" i="6"/>
  <c r="F402" i="6"/>
  <c r="D402" i="6"/>
  <c r="C402" i="6"/>
  <c r="H401" i="6"/>
  <c r="G401" i="6"/>
  <c r="F401" i="6"/>
  <c r="D401" i="6"/>
  <c r="C401" i="6"/>
  <c r="H400" i="6"/>
  <c r="G400" i="6"/>
  <c r="F400" i="6"/>
  <c r="D400" i="6"/>
  <c r="E400" i="6" s="1"/>
  <c r="C400" i="6"/>
  <c r="H399" i="6"/>
  <c r="G399" i="6"/>
  <c r="F399" i="6"/>
  <c r="D399" i="6"/>
  <c r="C399" i="6"/>
  <c r="H398" i="6"/>
  <c r="G398" i="6"/>
  <c r="F398" i="6"/>
  <c r="D398" i="6"/>
  <c r="C398" i="6"/>
  <c r="H397" i="6"/>
  <c r="G397" i="6"/>
  <c r="F397" i="6"/>
  <c r="D397" i="6"/>
  <c r="E397" i="6" s="1"/>
  <c r="C397" i="6"/>
  <c r="H396" i="6"/>
  <c r="G396" i="6"/>
  <c r="F396" i="6"/>
  <c r="D396" i="6"/>
  <c r="C396" i="6"/>
  <c r="H395" i="6"/>
  <c r="G395" i="6"/>
  <c r="F395" i="6"/>
  <c r="D395" i="6"/>
  <c r="C395" i="6"/>
  <c r="H394" i="6"/>
  <c r="G394" i="6"/>
  <c r="F394" i="6"/>
  <c r="D394" i="6"/>
  <c r="E394" i="6" s="1"/>
  <c r="C394" i="6"/>
  <c r="H393" i="6"/>
  <c r="G393" i="6"/>
  <c r="F393" i="6"/>
  <c r="D393" i="6"/>
  <c r="C393" i="6"/>
  <c r="H392" i="6"/>
  <c r="G392" i="6"/>
  <c r="F392" i="6"/>
  <c r="D392" i="6"/>
  <c r="C392" i="6"/>
  <c r="H391" i="6"/>
  <c r="G391" i="6"/>
  <c r="F391" i="6"/>
  <c r="D391" i="6"/>
  <c r="E391" i="6" s="1"/>
  <c r="C391" i="6"/>
  <c r="H390" i="6"/>
  <c r="G390" i="6"/>
  <c r="F390" i="6"/>
  <c r="D390" i="6"/>
  <c r="C390" i="6"/>
  <c r="H389" i="6"/>
  <c r="G389" i="6"/>
  <c r="F389" i="6"/>
  <c r="D389" i="6"/>
  <c r="C389" i="6"/>
  <c r="H388" i="6"/>
  <c r="G388" i="6"/>
  <c r="F388" i="6"/>
  <c r="D388" i="6"/>
  <c r="E388" i="6" s="1"/>
  <c r="C388" i="6"/>
  <c r="H387" i="6"/>
  <c r="G387" i="6"/>
  <c r="F387" i="6"/>
  <c r="D387" i="6"/>
  <c r="C387" i="6"/>
  <c r="H386" i="6"/>
  <c r="G386" i="6"/>
  <c r="F386" i="6"/>
  <c r="D386" i="6"/>
  <c r="C386" i="6"/>
  <c r="H385" i="6"/>
  <c r="G385" i="6"/>
  <c r="F385" i="6"/>
  <c r="D385" i="6"/>
  <c r="E385" i="6" s="1"/>
  <c r="C385" i="6"/>
  <c r="H384" i="6"/>
  <c r="G384" i="6"/>
  <c r="F384" i="6"/>
  <c r="D384" i="6"/>
  <c r="C384" i="6"/>
  <c r="H383" i="6"/>
  <c r="G383" i="6"/>
  <c r="F383" i="6"/>
  <c r="D383" i="6"/>
  <c r="C383" i="6"/>
  <c r="H382" i="6"/>
  <c r="G382" i="6"/>
  <c r="F382" i="6"/>
  <c r="D382" i="6"/>
  <c r="E382" i="6" s="1"/>
  <c r="C382" i="6"/>
  <c r="H381" i="6"/>
  <c r="G381" i="6"/>
  <c r="F381" i="6"/>
  <c r="D381" i="6"/>
  <c r="C381" i="6"/>
  <c r="H380" i="6"/>
  <c r="G380" i="6"/>
  <c r="F380" i="6"/>
  <c r="D380" i="6"/>
  <c r="C380" i="6"/>
  <c r="H379" i="6"/>
  <c r="G379" i="6"/>
  <c r="F379" i="6"/>
  <c r="D379" i="6"/>
  <c r="E379" i="6" s="1"/>
  <c r="C379" i="6"/>
  <c r="H378" i="6"/>
  <c r="G378" i="6"/>
  <c r="F378" i="6"/>
  <c r="D378" i="6"/>
  <c r="C378" i="6"/>
  <c r="H377" i="6"/>
  <c r="G377" i="6"/>
  <c r="F377" i="6"/>
  <c r="D377" i="6"/>
  <c r="C377" i="6"/>
  <c r="H376" i="6"/>
  <c r="G376" i="6"/>
  <c r="F376" i="6"/>
  <c r="D376" i="6"/>
  <c r="E376" i="6" s="1"/>
  <c r="C376" i="6"/>
  <c r="H375" i="6"/>
  <c r="G375" i="6"/>
  <c r="F375" i="6"/>
  <c r="D375" i="6"/>
  <c r="C375" i="6"/>
  <c r="H374" i="6"/>
  <c r="G374" i="6"/>
  <c r="F374" i="6"/>
  <c r="D374" i="6"/>
  <c r="C374" i="6"/>
  <c r="H373" i="6"/>
  <c r="G373" i="6"/>
  <c r="F373" i="6"/>
  <c r="D373" i="6"/>
  <c r="E373" i="6" s="1"/>
  <c r="C373" i="6"/>
  <c r="H372" i="6"/>
  <c r="G372" i="6"/>
  <c r="F372" i="6"/>
  <c r="D372" i="6"/>
  <c r="C372" i="6"/>
  <c r="H371" i="6"/>
  <c r="G371" i="6"/>
  <c r="F371" i="6"/>
  <c r="D371" i="6"/>
  <c r="C371" i="6"/>
  <c r="H370" i="6"/>
  <c r="G370" i="6"/>
  <c r="F370" i="6"/>
  <c r="D370" i="6"/>
  <c r="E370" i="6" s="1"/>
  <c r="C370" i="6"/>
  <c r="H369" i="6"/>
  <c r="G369" i="6"/>
  <c r="F369" i="6"/>
  <c r="D369" i="6"/>
  <c r="C369" i="6"/>
  <c r="H368" i="6"/>
  <c r="G368" i="6"/>
  <c r="F368" i="6"/>
  <c r="D368" i="6"/>
  <c r="C368" i="6"/>
  <c r="H367" i="6"/>
  <c r="G367" i="6"/>
  <c r="F367" i="6"/>
  <c r="D367" i="6"/>
  <c r="E367" i="6" s="1"/>
  <c r="C367" i="6"/>
  <c r="H366" i="6"/>
  <c r="G366" i="6"/>
  <c r="F366" i="6"/>
  <c r="D366" i="6"/>
  <c r="C366" i="6"/>
  <c r="H365" i="6"/>
  <c r="G365" i="6"/>
  <c r="F365" i="6"/>
  <c r="D365" i="6"/>
  <c r="C365" i="6"/>
  <c r="H364" i="6"/>
  <c r="G364" i="6"/>
  <c r="F364" i="6"/>
  <c r="D364" i="6"/>
  <c r="E364" i="6" s="1"/>
  <c r="C364" i="6"/>
  <c r="H363" i="6"/>
  <c r="G363" i="6"/>
  <c r="F363" i="6"/>
  <c r="D363" i="6"/>
  <c r="C363" i="6"/>
  <c r="H362" i="6"/>
  <c r="G362" i="6"/>
  <c r="F362" i="6"/>
  <c r="D362" i="6"/>
  <c r="C362" i="6"/>
  <c r="H361" i="6"/>
  <c r="G361" i="6"/>
  <c r="F361" i="6"/>
  <c r="D361" i="6"/>
  <c r="E361" i="6" s="1"/>
  <c r="C361" i="6"/>
  <c r="H360" i="6"/>
  <c r="G360" i="6"/>
  <c r="F360" i="6"/>
  <c r="D360" i="6"/>
  <c r="C360" i="6"/>
  <c r="H359" i="6"/>
  <c r="G359" i="6"/>
  <c r="F359" i="6"/>
  <c r="D359" i="6"/>
  <c r="C359" i="6"/>
  <c r="H358" i="6"/>
  <c r="G358" i="6"/>
  <c r="F358" i="6"/>
  <c r="D358" i="6"/>
  <c r="E358" i="6" s="1"/>
  <c r="C358" i="6"/>
  <c r="H357" i="6"/>
  <c r="G357" i="6"/>
  <c r="F357" i="6"/>
  <c r="D357" i="6"/>
  <c r="C357" i="6"/>
  <c r="H356" i="6"/>
  <c r="G356" i="6"/>
  <c r="F356" i="6"/>
  <c r="D356" i="6"/>
  <c r="C356" i="6"/>
  <c r="H355" i="6"/>
  <c r="G355" i="6"/>
  <c r="F355" i="6"/>
  <c r="D355" i="6"/>
  <c r="E355" i="6" s="1"/>
  <c r="C355" i="6"/>
  <c r="H354" i="6"/>
  <c r="G354" i="6"/>
  <c r="F354" i="6"/>
  <c r="D354" i="6"/>
  <c r="C354" i="6"/>
  <c r="H353" i="6"/>
  <c r="G353" i="6"/>
  <c r="F353" i="6"/>
  <c r="D353" i="6"/>
  <c r="C353" i="6"/>
  <c r="H352" i="6"/>
  <c r="G352" i="6"/>
  <c r="F352" i="6"/>
  <c r="D352" i="6"/>
  <c r="E352" i="6" s="1"/>
  <c r="C352" i="6"/>
  <c r="H351" i="6"/>
  <c r="G351" i="6"/>
  <c r="F351" i="6"/>
  <c r="D351" i="6"/>
  <c r="C351" i="6"/>
  <c r="H350" i="6"/>
  <c r="G350" i="6"/>
  <c r="F350" i="6"/>
  <c r="D350" i="6"/>
  <c r="C350" i="6"/>
  <c r="H349" i="6"/>
  <c r="G349" i="6"/>
  <c r="F349" i="6"/>
  <c r="D349" i="6"/>
  <c r="E349" i="6" s="1"/>
  <c r="C349" i="6"/>
  <c r="H348" i="6"/>
  <c r="G348" i="6"/>
  <c r="F348" i="6"/>
  <c r="D348" i="6"/>
  <c r="C348" i="6"/>
  <c r="H347" i="6"/>
  <c r="G347" i="6"/>
  <c r="F347" i="6"/>
  <c r="D347" i="6"/>
  <c r="C347" i="6"/>
  <c r="H346" i="6"/>
  <c r="G346" i="6"/>
  <c r="F346" i="6"/>
  <c r="D346" i="6"/>
  <c r="E346" i="6" s="1"/>
  <c r="C346" i="6"/>
  <c r="H345" i="6"/>
  <c r="G345" i="6"/>
  <c r="F345" i="6"/>
  <c r="D345" i="6"/>
  <c r="C345" i="6"/>
  <c r="H344" i="6"/>
  <c r="G344" i="6"/>
  <c r="F344" i="6"/>
  <c r="D344" i="6"/>
  <c r="C344" i="6"/>
  <c r="H343" i="6"/>
  <c r="G343" i="6"/>
  <c r="F343" i="6"/>
  <c r="D343" i="6"/>
  <c r="E343" i="6" s="1"/>
  <c r="C343" i="6"/>
  <c r="H342" i="6"/>
  <c r="G342" i="6"/>
  <c r="F342" i="6"/>
  <c r="D342" i="6"/>
  <c r="C342" i="6"/>
  <c r="H341" i="6"/>
  <c r="G341" i="6"/>
  <c r="F341" i="6"/>
  <c r="D341" i="6"/>
  <c r="C341" i="6"/>
  <c r="H340" i="6"/>
  <c r="G340" i="6"/>
  <c r="F340" i="6"/>
  <c r="D340" i="6"/>
  <c r="E340" i="6" s="1"/>
  <c r="C340" i="6"/>
  <c r="H339" i="6"/>
  <c r="G339" i="6"/>
  <c r="F339" i="6"/>
  <c r="D339" i="6"/>
  <c r="C339" i="6"/>
  <c r="H338" i="6"/>
  <c r="G338" i="6"/>
  <c r="F338" i="6"/>
  <c r="D338" i="6"/>
  <c r="C338" i="6"/>
  <c r="H337" i="6"/>
  <c r="G337" i="6"/>
  <c r="F337" i="6"/>
  <c r="D337" i="6"/>
  <c r="E337" i="6" s="1"/>
  <c r="C337" i="6"/>
  <c r="H336" i="6"/>
  <c r="G336" i="6"/>
  <c r="F336" i="6"/>
  <c r="D336" i="6"/>
  <c r="C336" i="6"/>
  <c r="H335" i="6"/>
  <c r="G335" i="6"/>
  <c r="F335" i="6"/>
  <c r="D335" i="6"/>
  <c r="C335" i="6"/>
  <c r="H334" i="6"/>
  <c r="G334" i="6"/>
  <c r="F334" i="6"/>
  <c r="D334" i="6"/>
  <c r="E334" i="6" s="1"/>
  <c r="C334" i="6"/>
  <c r="H333" i="6"/>
  <c r="G333" i="6"/>
  <c r="F333" i="6"/>
  <c r="D333" i="6"/>
  <c r="C333" i="6"/>
  <c r="H332" i="6"/>
  <c r="G332" i="6"/>
  <c r="F332" i="6"/>
  <c r="D332" i="6"/>
  <c r="C332" i="6"/>
  <c r="H331" i="6"/>
  <c r="G331" i="6"/>
  <c r="F331" i="6"/>
  <c r="D331" i="6"/>
  <c r="E331" i="6" s="1"/>
  <c r="C331" i="6"/>
  <c r="H330" i="6"/>
  <c r="G330" i="6"/>
  <c r="F330" i="6"/>
  <c r="D330" i="6"/>
  <c r="C330" i="6"/>
  <c r="H329" i="6"/>
  <c r="G329" i="6"/>
  <c r="F329" i="6"/>
  <c r="D329" i="6"/>
  <c r="C329" i="6"/>
  <c r="H328" i="6"/>
  <c r="G328" i="6"/>
  <c r="F328" i="6"/>
  <c r="D328" i="6"/>
  <c r="E328" i="6" s="1"/>
  <c r="C328" i="6"/>
  <c r="H327" i="6"/>
  <c r="G327" i="6"/>
  <c r="F327" i="6"/>
  <c r="D327" i="6"/>
  <c r="C327" i="6"/>
  <c r="H326" i="6"/>
  <c r="G326" i="6"/>
  <c r="F326" i="6"/>
  <c r="D326" i="6"/>
  <c r="E326" i="6" s="1"/>
  <c r="C326" i="6"/>
  <c r="H325" i="6"/>
  <c r="G325" i="6"/>
  <c r="F325" i="6"/>
  <c r="D325" i="6"/>
  <c r="C325" i="6"/>
  <c r="H324" i="6"/>
  <c r="G324" i="6"/>
  <c r="F324" i="6"/>
  <c r="D324" i="6"/>
  <c r="C324" i="6"/>
  <c r="H323" i="6"/>
  <c r="G323" i="6"/>
  <c r="F323" i="6"/>
  <c r="D323" i="6"/>
  <c r="C323" i="6"/>
  <c r="H322" i="6"/>
  <c r="G322" i="6"/>
  <c r="F322" i="6"/>
  <c r="D322" i="6"/>
  <c r="E322" i="6" s="1"/>
  <c r="C322" i="6"/>
  <c r="H321" i="6"/>
  <c r="G321" i="6"/>
  <c r="F321" i="6"/>
  <c r="D321" i="6"/>
  <c r="C321" i="6"/>
  <c r="H320" i="6"/>
  <c r="G320" i="6"/>
  <c r="F320" i="6"/>
  <c r="D320" i="6"/>
  <c r="E320" i="6" s="1"/>
  <c r="C320" i="6"/>
  <c r="H319" i="6"/>
  <c r="G319" i="6"/>
  <c r="F319" i="6"/>
  <c r="D319" i="6"/>
  <c r="C319" i="6"/>
  <c r="H318" i="6"/>
  <c r="G318" i="6"/>
  <c r="F318" i="6"/>
  <c r="D318" i="6"/>
  <c r="C318" i="6"/>
  <c r="H317" i="6"/>
  <c r="G317" i="6"/>
  <c r="F317" i="6"/>
  <c r="D317" i="6"/>
  <c r="C317" i="6"/>
  <c r="H316" i="6"/>
  <c r="G316" i="6"/>
  <c r="F316" i="6"/>
  <c r="D316" i="6"/>
  <c r="E316" i="6" s="1"/>
  <c r="C316" i="6"/>
  <c r="H315" i="6"/>
  <c r="G315" i="6"/>
  <c r="F315" i="6"/>
  <c r="D315" i="6"/>
  <c r="C315" i="6"/>
  <c r="H314" i="6"/>
  <c r="G314" i="6"/>
  <c r="F314" i="6"/>
  <c r="D314" i="6"/>
  <c r="E314" i="6" s="1"/>
  <c r="C314" i="6"/>
  <c r="H313" i="6"/>
  <c r="G313" i="6"/>
  <c r="F313" i="6"/>
  <c r="D313" i="6"/>
  <c r="C313" i="6"/>
  <c r="H312" i="6"/>
  <c r="G312" i="6"/>
  <c r="F312" i="6"/>
  <c r="D312" i="6"/>
  <c r="C312" i="6"/>
  <c r="H311" i="6"/>
  <c r="G311" i="6"/>
  <c r="F311" i="6"/>
  <c r="D311" i="6"/>
  <c r="C311" i="6"/>
  <c r="H310" i="6"/>
  <c r="G310" i="6"/>
  <c r="F310" i="6"/>
  <c r="D310" i="6"/>
  <c r="E310" i="6" s="1"/>
  <c r="C310" i="6"/>
  <c r="H309" i="6"/>
  <c r="G309" i="6"/>
  <c r="F309" i="6"/>
  <c r="D309" i="6"/>
  <c r="C309" i="6"/>
  <c r="H308" i="6"/>
  <c r="G308" i="6"/>
  <c r="F308" i="6"/>
  <c r="D308" i="6"/>
  <c r="E308" i="6" s="1"/>
  <c r="C308" i="6"/>
  <c r="H307" i="6"/>
  <c r="G307" i="6"/>
  <c r="F307" i="6"/>
  <c r="D307" i="6"/>
  <c r="C307" i="6"/>
  <c r="H306" i="6"/>
  <c r="G306" i="6"/>
  <c r="F306" i="6"/>
  <c r="D306" i="6"/>
  <c r="C306" i="6"/>
  <c r="H305" i="6"/>
  <c r="G305" i="6"/>
  <c r="F305" i="6"/>
  <c r="D305" i="6"/>
  <c r="C305" i="6"/>
  <c r="H304" i="6"/>
  <c r="G304" i="6"/>
  <c r="F304" i="6"/>
  <c r="D304" i="6"/>
  <c r="E304" i="6" s="1"/>
  <c r="C304" i="6"/>
  <c r="H303" i="6"/>
  <c r="G303" i="6"/>
  <c r="F303" i="6"/>
  <c r="D303" i="6"/>
  <c r="C303" i="6"/>
  <c r="H302" i="6"/>
  <c r="G302" i="6"/>
  <c r="F302" i="6"/>
  <c r="D302" i="6"/>
  <c r="E302" i="6" s="1"/>
  <c r="C302" i="6"/>
  <c r="H301" i="6"/>
  <c r="G301" i="6"/>
  <c r="F301" i="6"/>
  <c r="D301" i="6"/>
  <c r="C301" i="6"/>
  <c r="H300" i="6"/>
  <c r="G300" i="6"/>
  <c r="F300" i="6"/>
  <c r="D300" i="6"/>
  <c r="C300" i="6"/>
  <c r="H299" i="6"/>
  <c r="G299" i="6"/>
  <c r="F299" i="6"/>
  <c r="D299" i="6"/>
  <c r="C299" i="6"/>
  <c r="H298" i="6"/>
  <c r="G298" i="6"/>
  <c r="F298" i="6"/>
  <c r="D298" i="6"/>
  <c r="E298" i="6" s="1"/>
  <c r="C298" i="6"/>
  <c r="H297" i="6"/>
  <c r="G297" i="6"/>
  <c r="F297" i="6"/>
  <c r="D297" i="6"/>
  <c r="C297" i="6"/>
  <c r="H296" i="6"/>
  <c r="G296" i="6"/>
  <c r="F296" i="6"/>
  <c r="D296" i="6"/>
  <c r="E296" i="6" s="1"/>
  <c r="C296" i="6"/>
  <c r="H295" i="6"/>
  <c r="G295" i="6"/>
  <c r="F295" i="6"/>
  <c r="D295" i="6"/>
  <c r="C295" i="6"/>
  <c r="H294" i="6"/>
  <c r="G294" i="6"/>
  <c r="F294" i="6"/>
  <c r="D294" i="6"/>
  <c r="C294" i="6"/>
  <c r="H293" i="6"/>
  <c r="G293" i="6"/>
  <c r="F293" i="6"/>
  <c r="D293" i="6"/>
  <c r="C293" i="6"/>
  <c r="H292" i="6"/>
  <c r="G292" i="6"/>
  <c r="F292" i="6"/>
  <c r="D292" i="6"/>
  <c r="E292" i="6" s="1"/>
  <c r="C292" i="6"/>
  <c r="H291" i="6"/>
  <c r="G291" i="6"/>
  <c r="F291" i="6"/>
  <c r="D291" i="6"/>
  <c r="C291" i="6"/>
  <c r="H290" i="6"/>
  <c r="G290" i="6"/>
  <c r="F290" i="6"/>
  <c r="D290" i="6"/>
  <c r="E290" i="6" s="1"/>
  <c r="C290" i="6"/>
  <c r="H289" i="6"/>
  <c r="G289" i="6"/>
  <c r="F289" i="6"/>
  <c r="D289" i="6"/>
  <c r="C289" i="6"/>
  <c r="H288" i="6"/>
  <c r="G288" i="6"/>
  <c r="F288" i="6"/>
  <c r="D288" i="6"/>
  <c r="C288" i="6"/>
  <c r="H287" i="6"/>
  <c r="G287" i="6"/>
  <c r="F287" i="6"/>
  <c r="D287" i="6"/>
  <c r="C287" i="6"/>
  <c r="H286" i="6"/>
  <c r="G286" i="6"/>
  <c r="F286" i="6"/>
  <c r="D286" i="6"/>
  <c r="E286" i="6" s="1"/>
  <c r="C286" i="6"/>
  <c r="H285" i="6"/>
  <c r="G285" i="6"/>
  <c r="F285" i="6"/>
  <c r="D285" i="6"/>
  <c r="C285" i="6"/>
  <c r="H284" i="6"/>
  <c r="G284" i="6"/>
  <c r="F284" i="6"/>
  <c r="D284" i="6"/>
  <c r="E284" i="6" s="1"/>
  <c r="C284" i="6"/>
  <c r="H283" i="6"/>
  <c r="G283" i="6"/>
  <c r="F283" i="6"/>
  <c r="D283" i="6"/>
  <c r="C283" i="6"/>
  <c r="H282" i="6"/>
  <c r="G282" i="6"/>
  <c r="F282" i="6"/>
  <c r="D282" i="6"/>
  <c r="C282" i="6"/>
  <c r="H281" i="6"/>
  <c r="G281" i="6"/>
  <c r="F281" i="6"/>
  <c r="D281" i="6"/>
  <c r="C281" i="6"/>
  <c r="H280" i="6"/>
  <c r="G280" i="6"/>
  <c r="F280" i="6"/>
  <c r="D280" i="6"/>
  <c r="E280" i="6" s="1"/>
  <c r="C280" i="6"/>
  <c r="H279" i="6"/>
  <c r="G279" i="6"/>
  <c r="F279" i="6"/>
  <c r="D279" i="6"/>
  <c r="C279" i="6"/>
  <c r="H278" i="6"/>
  <c r="G278" i="6"/>
  <c r="F278" i="6"/>
  <c r="D278" i="6"/>
  <c r="E278" i="6" s="1"/>
  <c r="C278" i="6"/>
  <c r="H277" i="6"/>
  <c r="G277" i="6"/>
  <c r="F277" i="6"/>
  <c r="D277" i="6"/>
  <c r="C277" i="6"/>
  <c r="H276" i="6"/>
  <c r="G276" i="6"/>
  <c r="F276" i="6"/>
  <c r="D276" i="6"/>
  <c r="C276" i="6"/>
  <c r="H275" i="6"/>
  <c r="G275" i="6"/>
  <c r="F275" i="6"/>
  <c r="D275" i="6"/>
  <c r="C275" i="6"/>
  <c r="H274" i="6"/>
  <c r="G274" i="6"/>
  <c r="F274" i="6"/>
  <c r="D274" i="6"/>
  <c r="E274" i="6" s="1"/>
  <c r="C274" i="6"/>
  <c r="H273" i="6"/>
  <c r="G273" i="6"/>
  <c r="F273" i="6"/>
  <c r="D273" i="6"/>
  <c r="C273" i="6"/>
  <c r="H272" i="6"/>
  <c r="G272" i="6"/>
  <c r="F272" i="6"/>
  <c r="D272" i="6"/>
  <c r="E272" i="6" s="1"/>
  <c r="C272" i="6"/>
  <c r="H271" i="6"/>
  <c r="G271" i="6"/>
  <c r="F271" i="6"/>
  <c r="D271" i="6"/>
  <c r="C271" i="6"/>
  <c r="H270" i="6"/>
  <c r="G270" i="6"/>
  <c r="F270" i="6"/>
  <c r="D270" i="6"/>
  <c r="C270" i="6"/>
  <c r="H269" i="6"/>
  <c r="G269" i="6"/>
  <c r="F269" i="6"/>
  <c r="D269" i="6"/>
  <c r="C269" i="6"/>
  <c r="H268" i="6"/>
  <c r="G268" i="6"/>
  <c r="F268" i="6"/>
  <c r="D268" i="6"/>
  <c r="E268" i="6" s="1"/>
  <c r="C268" i="6"/>
  <c r="H267" i="6"/>
  <c r="G267" i="6"/>
  <c r="F267" i="6"/>
  <c r="D267" i="6"/>
  <c r="C267" i="6"/>
  <c r="H266" i="6"/>
  <c r="G266" i="6"/>
  <c r="F266" i="6"/>
  <c r="D266" i="6"/>
  <c r="E266" i="6" s="1"/>
  <c r="C266" i="6"/>
  <c r="H265" i="6"/>
  <c r="G265" i="6"/>
  <c r="F265" i="6"/>
  <c r="D265" i="6"/>
  <c r="C265" i="6"/>
  <c r="H264" i="6"/>
  <c r="G264" i="6"/>
  <c r="F264" i="6"/>
  <c r="D264" i="6"/>
  <c r="C264" i="6"/>
  <c r="H263" i="6"/>
  <c r="G263" i="6"/>
  <c r="F263" i="6"/>
  <c r="D263" i="6"/>
  <c r="C263" i="6"/>
  <c r="H262" i="6"/>
  <c r="G262" i="6"/>
  <c r="F262" i="6"/>
  <c r="D262" i="6"/>
  <c r="E262" i="6" s="1"/>
  <c r="C262" i="6"/>
  <c r="H261" i="6"/>
  <c r="G261" i="6"/>
  <c r="F261" i="6"/>
  <c r="D261" i="6"/>
  <c r="C261" i="6"/>
  <c r="H260" i="6"/>
  <c r="G260" i="6"/>
  <c r="F260" i="6"/>
  <c r="D260" i="6"/>
  <c r="E260" i="6" s="1"/>
  <c r="C260" i="6"/>
  <c r="H259" i="6"/>
  <c r="G259" i="6"/>
  <c r="F259" i="6"/>
  <c r="D259" i="6"/>
  <c r="C259" i="6"/>
  <c r="H258" i="6"/>
  <c r="G258" i="6"/>
  <c r="F258" i="6"/>
  <c r="D258" i="6"/>
  <c r="C258" i="6"/>
  <c r="H257" i="6"/>
  <c r="G257" i="6"/>
  <c r="F257" i="6"/>
  <c r="D257" i="6"/>
  <c r="C257" i="6"/>
  <c r="H256" i="6"/>
  <c r="G256" i="6"/>
  <c r="F256" i="6"/>
  <c r="D256" i="6"/>
  <c r="E256" i="6" s="1"/>
  <c r="C256" i="6"/>
  <c r="H255" i="6"/>
  <c r="G255" i="6"/>
  <c r="F255" i="6"/>
  <c r="D255" i="6"/>
  <c r="C255" i="6"/>
  <c r="H254" i="6"/>
  <c r="G254" i="6"/>
  <c r="F254" i="6"/>
  <c r="D254" i="6"/>
  <c r="E254" i="6" s="1"/>
  <c r="C254" i="6"/>
  <c r="H253" i="6"/>
  <c r="G253" i="6"/>
  <c r="F253" i="6"/>
  <c r="D253" i="6"/>
  <c r="C253" i="6"/>
  <c r="H252" i="6"/>
  <c r="G252" i="6"/>
  <c r="F252" i="6"/>
  <c r="D252" i="6"/>
  <c r="C252" i="6"/>
  <c r="H251" i="6"/>
  <c r="G251" i="6"/>
  <c r="F251" i="6"/>
  <c r="D251" i="6"/>
  <c r="C251" i="6"/>
  <c r="H250" i="6"/>
  <c r="G250" i="6"/>
  <c r="F250" i="6"/>
  <c r="D250" i="6"/>
  <c r="E250" i="6" s="1"/>
  <c r="C250" i="6"/>
  <c r="H249" i="6"/>
  <c r="G249" i="6"/>
  <c r="F249" i="6"/>
  <c r="D249" i="6"/>
  <c r="C249" i="6"/>
  <c r="H248" i="6"/>
  <c r="G248" i="6"/>
  <c r="F248" i="6"/>
  <c r="D248" i="6"/>
  <c r="E248" i="6" s="1"/>
  <c r="C248" i="6"/>
  <c r="H247" i="6"/>
  <c r="G247" i="6"/>
  <c r="F247" i="6"/>
  <c r="D247" i="6"/>
  <c r="C247" i="6"/>
  <c r="H246" i="6"/>
  <c r="G246" i="6"/>
  <c r="F246" i="6"/>
  <c r="D246" i="6"/>
  <c r="C246" i="6"/>
  <c r="H245" i="6"/>
  <c r="G245" i="6"/>
  <c r="F245" i="6"/>
  <c r="D245" i="6"/>
  <c r="C245" i="6"/>
  <c r="H244" i="6"/>
  <c r="G244" i="6"/>
  <c r="F244" i="6"/>
  <c r="D244" i="6"/>
  <c r="E244" i="6" s="1"/>
  <c r="C244" i="6"/>
  <c r="H243" i="6"/>
  <c r="G243" i="6"/>
  <c r="F243" i="6"/>
  <c r="D243" i="6"/>
  <c r="C243" i="6"/>
  <c r="H242" i="6"/>
  <c r="G242" i="6"/>
  <c r="F242" i="6"/>
  <c r="D242" i="6"/>
  <c r="E242" i="6" s="1"/>
  <c r="C242" i="6"/>
  <c r="H241" i="6"/>
  <c r="G241" i="6"/>
  <c r="F241" i="6"/>
  <c r="D241" i="6"/>
  <c r="C241" i="6"/>
  <c r="H240" i="6"/>
  <c r="G240" i="6"/>
  <c r="F240" i="6"/>
  <c r="D240" i="6"/>
  <c r="C240" i="6"/>
  <c r="H239" i="6"/>
  <c r="G239" i="6"/>
  <c r="F239" i="6"/>
  <c r="D239" i="6"/>
  <c r="C239" i="6"/>
  <c r="H238" i="6"/>
  <c r="G238" i="6"/>
  <c r="F238" i="6"/>
  <c r="D238" i="6"/>
  <c r="E238" i="6" s="1"/>
  <c r="C238" i="6"/>
  <c r="H237" i="6"/>
  <c r="G237" i="6"/>
  <c r="F237" i="6"/>
  <c r="D237" i="6"/>
  <c r="C237" i="6"/>
  <c r="H236" i="6"/>
  <c r="G236" i="6"/>
  <c r="F236" i="6"/>
  <c r="D236" i="6"/>
  <c r="E236" i="6" s="1"/>
  <c r="C236" i="6"/>
  <c r="H235" i="6"/>
  <c r="G235" i="6"/>
  <c r="F235" i="6"/>
  <c r="D235" i="6"/>
  <c r="C235" i="6"/>
  <c r="H234" i="6"/>
  <c r="G234" i="6"/>
  <c r="F234" i="6"/>
  <c r="D234" i="6"/>
  <c r="C234" i="6"/>
  <c r="H233" i="6"/>
  <c r="G233" i="6"/>
  <c r="F233" i="6"/>
  <c r="D233" i="6"/>
  <c r="C233" i="6"/>
  <c r="H232" i="6"/>
  <c r="G232" i="6"/>
  <c r="F232" i="6"/>
  <c r="D232" i="6"/>
  <c r="E232" i="6" s="1"/>
  <c r="C232" i="6"/>
  <c r="H231" i="6"/>
  <c r="G231" i="6"/>
  <c r="F231" i="6"/>
  <c r="D231" i="6"/>
  <c r="C231" i="6"/>
  <c r="H230" i="6"/>
  <c r="G230" i="6"/>
  <c r="F230" i="6"/>
  <c r="D230" i="6"/>
  <c r="E230" i="6" s="1"/>
  <c r="C230" i="6"/>
  <c r="H229" i="6"/>
  <c r="G229" i="6"/>
  <c r="F229" i="6"/>
  <c r="D229" i="6"/>
  <c r="C229" i="6"/>
  <c r="H228" i="6"/>
  <c r="G228" i="6"/>
  <c r="F228" i="6"/>
  <c r="D228" i="6"/>
  <c r="C228" i="6"/>
  <c r="H227" i="6"/>
  <c r="G227" i="6"/>
  <c r="F227" i="6"/>
  <c r="D227" i="6"/>
  <c r="C227" i="6"/>
  <c r="H226" i="6"/>
  <c r="G226" i="6"/>
  <c r="F226" i="6"/>
  <c r="D226" i="6"/>
  <c r="E226" i="6" s="1"/>
  <c r="C226" i="6"/>
  <c r="H225" i="6"/>
  <c r="G225" i="6"/>
  <c r="F225" i="6"/>
  <c r="D225" i="6"/>
  <c r="C225" i="6"/>
  <c r="H224" i="6"/>
  <c r="G224" i="6"/>
  <c r="F224" i="6"/>
  <c r="D224" i="6"/>
  <c r="E224" i="6" s="1"/>
  <c r="C224" i="6"/>
  <c r="H223" i="6"/>
  <c r="G223" i="6"/>
  <c r="F223" i="6"/>
  <c r="D223" i="6"/>
  <c r="C223" i="6"/>
  <c r="H222" i="6"/>
  <c r="G222" i="6"/>
  <c r="F222" i="6"/>
  <c r="D222" i="6"/>
  <c r="C222" i="6"/>
  <c r="H221" i="6"/>
  <c r="G221" i="6"/>
  <c r="F221" i="6"/>
  <c r="D221" i="6"/>
  <c r="C221" i="6"/>
  <c r="H220" i="6"/>
  <c r="G220" i="6"/>
  <c r="F220" i="6"/>
  <c r="D220" i="6"/>
  <c r="E220" i="6" s="1"/>
  <c r="C220" i="6"/>
  <c r="H219" i="6"/>
  <c r="G219" i="6"/>
  <c r="F219" i="6"/>
  <c r="D219" i="6"/>
  <c r="C219" i="6"/>
  <c r="H218" i="6"/>
  <c r="G218" i="6"/>
  <c r="F218" i="6"/>
  <c r="D218" i="6"/>
  <c r="E218" i="6" s="1"/>
  <c r="C218" i="6"/>
  <c r="H217" i="6"/>
  <c r="G217" i="6"/>
  <c r="F217" i="6"/>
  <c r="D217" i="6"/>
  <c r="C217" i="6"/>
  <c r="H216" i="6"/>
  <c r="G216" i="6"/>
  <c r="F216" i="6"/>
  <c r="D216" i="6"/>
  <c r="C216" i="6"/>
  <c r="H215" i="6"/>
  <c r="G215" i="6"/>
  <c r="F215" i="6"/>
  <c r="D215" i="6"/>
  <c r="C215" i="6"/>
  <c r="H214" i="6"/>
  <c r="G214" i="6"/>
  <c r="F214" i="6"/>
  <c r="D214" i="6"/>
  <c r="E214" i="6" s="1"/>
  <c r="C214" i="6"/>
  <c r="H213" i="6"/>
  <c r="G213" i="6"/>
  <c r="F213" i="6"/>
  <c r="D213" i="6"/>
  <c r="C213" i="6"/>
  <c r="H212" i="6"/>
  <c r="G212" i="6"/>
  <c r="F212" i="6"/>
  <c r="D212" i="6"/>
  <c r="E212" i="6" s="1"/>
  <c r="C212" i="6"/>
  <c r="H211" i="6"/>
  <c r="G211" i="6"/>
  <c r="F211" i="6"/>
  <c r="D211" i="6"/>
  <c r="C211" i="6"/>
  <c r="H210" i="6"/>
  <c r="G210" i="6"/>
  <c r="F210" i="6"/>
  <c r="D210" i="6"/>
  <c r="C210" i="6"/>
  <c r="H209" i="6"/>
  <c r="G209" i="6"/>
  <c r="F209" i="6"/>
  <c r="D209" i="6"/>
  <c r="C209" i="6"/>
  <c r="H208" i="6"/>
  <c r="G208" i="6"/>
  <c r="F208" i="6"/>
  <c r="D208" i="6"/>
  <c r="E208" i="6" s="1"/>
  <c r="C208" i="6"/>
  <c r="H207" i="6"/>
  <c r="G207" i="6"/>
  <c r="F207" i="6"/>
  <c r="D207" i="6"/>
  <c r="C207" i="6"/>
  <c r="H206" i="6"/>
  <c r="G206" i="6"/>
  <c r="F206" i="6"/>
  <c r="D206" i="6"/>
  <c r="E206" i="6" s="1"/>
  <c r="C206" i="6"/>
  <c r="H205" i="6"/>
  <c r="G205" i="6"/>
  <c r="F205" i="6"/>
  <c r="D205" i="6"/>
  <c r="C205" i="6"/>
  <c r="H204" i="6"/>
  <c r="G204" i="6"/>
  <c r="F204" i="6"/>
  <c r="D204" i="6"/>
  <c r="C204" i="6"/>
  <c r="H203" i="6"/>
  <c r="G203" i="6"/>
  <c r="F203" i="6"/>
  <c r="D203" i="6"/>
  <c r="C203" i="6"/>
  <c r="H202" i="6"/>
  <c r="G202" i="6"/>
  <c r="F202" i="6"/>
  <c r="D202" i="6"/>
  <c r="E202" i="6" s="1"/>
  <c r="C202" i="6"/>
  <c r="H201" i="6"/>
  <c r="G201" i="6"/>
  <c r="F201" i="6"/>
  <c r="D201" i="6"/>
  <c r="C201" i="6"/>
  <c r="H200" i="6"/>
  <c r="G200" i="6"/>
  <c r="F200" i="6"/>
  <c r="D200" i="6"/>
  <c r="E200" i="6" s="1"/>
  <c r="C200" i="6"/>
  <c r="H199" i="6"/>
  <c r="G199" i="6"/>
  <c r="F199" i="6"/>
  <c r="D199" i="6"/>
  <c r="C199" i="6"/>
  <c r="H198" i="6"/>
  <c r="G198" i="6"/>
  <c r="F198" i="6"/>
  <c r="D198" i="6"/>
  <c r="C198" i="6"/>
  <c r="H197" i="6"/>
  <c r="G197" i="6"/>
  <c r="F197" i="6"/>
  <c r="D197" i="6"/>
  <c r="C197" i="6"/>
  <c r="H196" i="6"/>
  <c r="G196" i="6"/>
  <c r="F196" i="6"/>
  <c r="D196" i="6"/>
  <c r="E196" i="6" s="1"/>
  <c r="C196" i="6"/>
  <c r="H195" i="6"/>
  <c r="G195" i="6"/>
  <c r="F195" i="6"/>
  <c r="D195" i="6"/>
  <c r="C195" i="6"/>
  <c r="H194" i="6"/>
  <c r="G194" i="6"/>
  <c r="F194" i="6"/>
  <c r="D194" i="6"/>
  <c r="E194" i="6" s="1"/>
  <c r="C194" i="6"/>
  <c r="H193" i="6"/>
  <c r="G193" i="6"/>
  <c r="F193" i="6"/>
  <c r="D193" i="6"/>
  <c r="C193" i="6"/>
  <c r="H192" i="6"/>
  <c r="G192" i="6"/>
  <c r="F192" i="6"/>
  <c r="D192" i="6"/>
  <c r="C192" i="6"/>
  <c r="H191" i="6"/>
  <c r="G191" i="6"/>
  <c r="F191" i="6"/>
  <c r="D191" i="6"/>
  <c r="C191" i="6"/>
  <c r="H190" i="6"/>
  <c r="G190" i="6"/>
  <c r="F190" i="6"/>
  <c r="D190" i="6"/>
  <c r="E190" i="6" s="1"/>
  <c r="C190" i="6"/>
  <c r="H189" i="6"/>
  <c r="G189" i="6"/>
  <c r="F189" i="6"/>
  <c r="D189" i="6"/>
  <c r="C189" i="6"/>
  <c r="H188" i="6"/>
  <c r="G188" i="6"/>
  <c r="F188" i="6"/>
  <c r="D188" i="6"/>
  <c r="E188" i="6" s="1"/>
  <c r="C188" i="6"/>
  <c r="H187" i="6"/>
  <c r="G187" i="6"/>
  <c r="F187" i="6"/>
  <c r="D187" i="6"/>
  <c r="C187" i="6"/>
  <c r="H186" i="6"/>
  <c r="G186" i="6"/>
  <c r="F186" i="6"/>
  <c r="D186" i="6"/>
  <c r="E186" i="6" s="1"/>
  <c r="C186" i="6"/>
  <c r="H185" i="6"/>
  <c r="G185" i="6"/>
  <c r="F185" i="6"/>
  <c r="D185" i="6"/>
  <c r="E185" i="6" s="1"/>
  <c r="C185" i="6"/>
  <c r="H184" i="6"/>
  <c r="G184" i="6"/>
  <c r="F184" i="6"/>
  <c r="D184" i="6"/>
  <c r="E184" i="6" s="1"/>
  <c r="C184" i="6"/>
  <c r="H183" i="6"/>
  <c r="G183" i="6"/>
  <c r="F183" i="6"/>
  <c r="D183" i="6"/>
  <c r="E183" i="6" s="1"/>
  <c r="C183" i="6"/>
  <c r="H182" i="6"/>
  <c r="G182" i="6"/>
  <c r="F182" i="6"/>
  <c r="D182" i="6"/>
  <c r="E182" i="6" s="1"/>
  <c r="C182" i="6"/>
  <c r="H181" i="6"/>
  <c r="G181" i="6"/>
  <c r="F181" i="6"/>
  <c r="D181" i="6"/>
  <c r="E181" i="6" s="1"/>
  <c r="C181" i="6"/>
  <c r="H180" i="6"/>
  <c r="G180" i="6"/>
  <c r="F180" i="6"/>
  <c r="D180" i="6"/>
  <c r="E180" i="6" s="1"/>
  <c r="C180" i="6"/>
  <c r="H179" i="6"/>
  <c r="G179" i="6"/>
  <c r="F179" i="6"/>
  <c r="D179" i="6"/>
  <c r="E179" i="6" s="1"/>
  <c r="C179" i="6"/>
  <c r="H178" i="6"/>
  <c r="G178" i="6"/>
  <c r="F178" i="6"/>
  <c r="D178" i="6"/>
  <c r="E178" i="6" s="1"/>
  <c r="C178" i="6"/>
  <c r="H177" i="6"/>
  <c r="G177" i="6"/>
  <c r="F177" i="6"/>
  <c r="D177" i="6"/>
  <c r="E177" i="6" s="1"/>
  <c r="C177" i="6"/>
  <c r="H176" i="6"/>
  <c r="G176" i="6"/>
  <c r="F176" i="6"/>
  <c r="D176" i="6"/>
  <c r="E176" i="6" s="1"/>
  <c r="C176" i="6"/>
  <c r="H175" i="6"/>
  <c r="G175" i="6"/>
  <c r="F175" i="6"/>
  <c r="D175" i="6"/>
  <c r="E175" i="6" s="1"/>
  <c r="C175" i="6"/>
  <c r="H174" i="6"/>
  <c r="G174" i="6"/>
  <c r="F174" i="6"/>
  <c r="D174" i="6"/>
  <c r="E174" i="6" s="1"/>
  <c r="C174" i="6"/>
  <c r="H173" i="6"/>
  <c r="G173" i="6"/>
  <c r="F173" i="6"/>
  <c r="D173" i="6"/>
  <c r="E173" i="6" s="1"/>
  <c r="C173" i="6"/>
  <c r="H172" i="6"/>
  <c r="G172" i="6"/>
  <c r="F172" i="6"/>
  <c r="D172" i="6"/>
  <c r="E172" i="6" s="1"/>
  <c r="C172" i="6"/>
  <c r="H171" i="6"/>
  <c r="G171" i="6"/>
  <c r="F171" i="6"/>
  <c r="D171" i="6"/>
  <c r="E171" i="6" s="1"/>
  <c r="C171" i="6"/>
  <c r="H170" i="6"/>
  <c r="G170" i="6"/>
  <c r="F170" i="6"/>
  <c r="D170" i="6"/>
  <c r="E170" i="6" s="1"/>
  <c r="C170" i="6"/>
  <c r="H169" i="6"/>
  <c r="G169" i="6"/>
  <c r="F169" i="6"/>
  <c r="D169" i="6"/>
  <c r="E169" i="6" s="1"/>
  <c r="C169" i="6"/>
  <c r="H168" i="6"/>
  <c r="G168" i="6"/>
  <c r="F168" i="6"/>
  <c r="D168" i="6"/>
  <c r="E168" i="6" s="1"/>
  <c r="C168" i="6"/>
  <c r="H167" i="6"/>
  <c r="G167" i="6"/>
  <c r="F167" i="6"/>
  <c r="D167" i="6"/>
  <c r="E167" i="6" s="1"/>
  <c r="C167" i="6"/>
  <c r="H166" i="6"/>
  <c r="G166" i="6"/>
  <c r="F166" i="6"/>
  <c r="D166" i="6"/>
  <c r="E166" i="6" s="1"/>
  <c r="C166" i="6"/>
  <c r="H165" i="6"/>
  <c r="G165" i="6"/>
  <c r="F165" i="6"/>
  <c r="D165" i="6"/>
  <c r="E165" i="6" s="1"/>
  <c r="C165" i="6"/>
  <c r="H164" i="6"/>
  <c r="G164" i="6"/>
  <c r="F164" i="6"/>
  <c r="D164" i="6"/>
  <c r="E164" i="6" s="1"/>
  <c r="C164" i="6"/>
  <c r="H163" i="6"/>
  <c r="G163" i="6"/>
  <c r="F163" i="6"/>
  <c r="D163" i="6"/>
  <c r="E163" i="6" s="1"/>
  <c r="C163" i="6"/>
  <c r="H162" i="6"/>
  <c r="G162" i="6"/>
  <c r="F162" i="6"/>
  <c r="D162" i="6"/>
  <c r="E162" i="6" s="1"/>
  <c r="C162" i="6"/>
  <c r="H161" i="6"/>
  <c r="G161" i="6"/>
  <c r="F161" i="6"/>
  <c r="D161" i="6"/>
  <c r="E161" i="6" s="1"/>
  <c r="C161" i="6"/>
  <c r="H160" i="6"/>
  <c r="G160" i="6"/>
  <c r="F160" i="6"/>
  <c r="D160" i="6"/>
  <c r="E160" i="6" s="1"/>
  <c r="C160" i="6"/>
  <c r="H159" i="6"/>
  <c r="G159" i="6"/>
  <c r="F159" i="6"/>
  <c r="D159" i="6"/>
  <c r="E159" i="6" s="1"/>
  <c r="C159" i="6"/>
  <c r="H158" i="6"/>
  <c r="G158" i="6"/>
  <c r="F158" i="6"/>
  <c r="D158" i="6"/>
  <c r="E158" i="6" s="1"/>
  <c r="C158" i="6"/>
  <c r="H157" i="6"/>
  <c r="G157" i="6"/>
  <c r="F157" i="6"/>
  <c r="D157" i="6"/>
  <c r="E157" i="6" s="1"/>
  <c r="C157" i="6"/>
  <c r="H156" i="6"/>
  <c r="G156" i="6"/>
  <c r="F156" i="6"/>
  <c r="D156" i="6"/>
  <c r="E156" i="6" s="1"/>
  <c r="C156" i="6"/>
  <c r="H155" i="6"/>
  <c r="G155" i="6"/>
  <c r="F155" i="6"/>
  <c r="D155" i="6"/>
  <c r="E155" i="6" s="1"/>
  <c r="C155" i="6"/>
  <c r="H154" i="6"/>
  <c r="G154" i="6"/>
  <c r="F154" i="6"/>
  <c r="D154" i="6"/>
  <c r="E154" i="6" s="1"/>
  <c r="C154" i="6"/>
  <c r="H153" i="6"/>
  <c r="G153" i="6"/>
  <c r="F153" i="6"/>
  <c r="D153" i="6"/>
  <c r="E153" i="6" s="1"/>
  <c r="C153" i="6"/>
  <c r="H152" i="6"/>
  <c r="G152" i="6"/>
  <c r="F152" i="6"/>
  <c r="D152" i="6"/>
  <c r="E152" i="6" s="1"/>
  <c r="C152" i="6"/>
  <c r="H151" i="6"/>
  <c r="G151" i="6"/>
  <c r="F151" i="6"/>
  <c r="D151" i="6"/>
  <c r="E151" i="6" s="1"/>
  <c r="C151" i="6"/>
  <c r="H150" i="6"/>
  <c r="G150" i="6"/>
  <c r="F150" i="6"/>
  <c r="D150" i="6"/>
  <c r="E150" i="6" s="1"/>
  <c r="C150" i="6"/>
  <c r="H149" i="6"/>
  <c r="G149" i="6"/>
  <c r="F149" i="6"/>
  <c r="D149" i="6"/>
  <c r="E149" i="6" s="1"/>
  <c r="C149" i="6"/>
  <c r="H148" i="6"/>
  <c r="G148" i="6"/>
  <c r="F148" i="6"/>
  <c r="D148" i="6"/>
  <c r="E148" i="6" s="1"/>
  <c r="C148" i="6"/>
  <c r="H147" i="6"/>
  <c r="G147" i="6"/>
  <c r="F147" i="6"/>
  <c r="D147" i="6"/>
  <c r="E147" i="6" s="1"/>
  <c r="C147" i="6"/>
  <c r="H146" i="6"/>
  <c r="G146" i="6"/>
  <c r="F146" i="6"/>
  <c r="D146" i="6"/>
  <c r="E146" i="6" s="1"/>
  <c r="C146" i="6"/>
  <c r="H145" i="6"/>
  <c r="G145" i="6"/>
  <c r="F145" i="6"/>
  <c r="D145" i="6"/>
  <c r="E145" i="6" s="1"/>
  <c r="C145" i="6"/>
  <c r="H144" i="6"/>
  <c r="G144" i="6"/>
  <c r="F144" i="6"/>
  <c r="D144" i="6"/>
  <c r="E144" i="6" s="1"/>
  <c r="C144" i="6"/>
  <c r="H143" i="6"/>
  <c r="G143" i="6"/>
  <c r="F143" i="6"/>
  <c r="D143" i="6"/>
  <c r="E143" i="6" s="1"/>
  <c r="C143" i="6"/>
  <c r="H142" i="6"/>
  <c r="G142" i="6"/>
  <c r="F142" i="6"/>
  <c r="D142" i="6"/>
  <c r="E142" i="6" s="1"/>
  <c r="C142" i="6"/>
  <c r="H141" i="6"/>
  <c r="G141" i="6"/>
  <c r="F141" i="6"/>
  <c r="D141" i="6"/>
  <c r="E141" i="6" s="1"/>
  <c r="C141" i="6"/>
  <c r="H140" i="6"/>
  <c r="G140" i="6"/>
  <c r="F140" i="6"/>
  <c r="D140" i="6"/>
  <c r="E140" i="6" s="1"/>
  <c r="C140" i="6"/>
  <c r="H139" i="6"/>
  <c r="G139" i="6"/>
  <c r="F139" i="6"/>
  <c r="D139" i="6"/>
  <c r="E139" i="6" s="1"/>
  <c r="C139" i="6"/>
  <c r="H138" i="6"/>
  <c r="G138" i="6"/>
  <c r="F138" i="6"/>
  <c r="D138" i="6"/>
  <c r="E138" i="6" s="1"/>
  <c r="C138" i="6"/>
  <c r="H137" i="6"/>
  <c r="G137" i="6"/>
  <c r="F137" i="6"/>
  <c r="D137" i="6"/>
  <c r="E137" i="6" s="1"/>
  <c r="C137" i="6"/>
  <c r="H136" i="6"/>
  <c r="G136" i="6"/>
  <c r="F136" i="6"/>
  <c r="D136" i="6"/>
  <c r="E136" i="6" s="1"/>
  <c r="C136" i="6"/>
  <c r="H135" i="6"/>
  <c r="G135" i="6"/>
  <c r="F135" i="6"/>
  <c r="D135" i="6"/>
  <c r="E135" i="6" s="1"/>
  <c r="C135" i="6"/>
  <c r="H134" i="6"/>
  <c r="G134" i="6"/>
  <c r="F134" i="6"/>
  <c r="D134" i="6"/>
  <c r="E134" i="6" s="1"/>
  <c r="C134" i="6"/>
  <c r="H133" i="6"/>
  <c r="G133" i="6"/>
  <c r="F133" i="6"/>
  <c r="D133" i="6"/>
  <c r="E133" i="6" s="1"/>
  <c r="C133" i="6"/>
  <c r="H132" i="6"/>
  <c r="G132" i="6"/>
  <c r="F132" i="6"/>
  <c r="D132" i="6"/>
  <c r="E132" i="6" s="1"/>
  <c r="C132" i="6"/>
  <c r="H131" i="6"/>
  <c r="G131" i="6"/>
  <c r="F131" i="6"/>
  <c r="D131" i="6"/>
  <c r="E131" i="6" s="1"/>
  <c r="C131" i="6"/>
  <c r="H130" i="6"/>
  <c r="G130" i="6"/>
  <c r="F130" i="6"/>
  <c r="D130" i="6"/>
  <c r="E130" i="6" s="1"/>
  <c r="C130" i="6"/>
  <c r="H129" i="6"/>
  <c r="G129" i="6"/>
  <c r="F129" i="6"/>
  <c r="D129" i="6"/>
  <c r="E129" i="6" s="1"/>
  <c r="C129" i="6"/>
  <c r="H128" i="6"/>
  <c r="G128" i="6"/>
  <c r="F128" i="6"/>
  <c r="D128" i="6"/>
  <c r="E128" i="6" s="1"/>
  <c r="C128" i="6"/>
  <c r="H127" i="6"/>
  <c r="G127" i="6"/>
  <c r="F127" i="6"/>
  <c r="D127" i="6"/>
  <c r="E127" i="6" s="1"/>
  <c r="C127" i="6"/>
  <c r="H126" i="6"/>
  <c r="G126" i="6"/>
  <c r="F126" i="6"/>
  <c r="D126" i="6"/>
  <c r="E126" i="6" s="1"/>
  <c r="C126" i="6"/>
  <c r="H125" i="6"/>
  <c r="G125" i="6"/>
  <c r="F125" i="6"/>
  <c r="D125" i="6"/>
  <c r="E125" i="6" s="1"/>
  <c r="C125" i="6"/>
  <c r="H124" i="6"/>
  <c r="G124" i="6"/>
  <c r="F124" i="6"/>
  <c r="D124" i="6"/>
  <c r="E124" i="6" s="1"/>
  <c r="C124" i="6"/>
  <c r="H123" i="6"/>
  <c r="G123" i="6"/>
  <c r="F123" i="6"/>
  <c r="D123" i="6"/>
  <c r="C123" i="6"/>
  <c r="H122" i="6"/>
  <c r="G122" i="6"/>
  <c r="F122" i="6"/>
  <c r="D122" i="6"/>
  <c r="E122" i="6" s="1"/>
  <c r="C122" i="6"/>
  <c r="H121" i="6"/>
  <c r="G121" i="6"/>
  <c r="F121" i="6"/>
  <c r="D121" i="6"/>
  <c r="C121" i="6"/>
  <c r="H120" i="6"/>
  <c r="G120" i="6"/>
  <c r="F120" i="6"/>
  <c r="D120" i="6"/>
  <c r="C120" i="6"/>
  <c r="H119" i="6"/>
  <c r="G119" i="6"/>
  <c r="F119" i="6"/>
  <c r="D119" i="6"/>
  <c r="C119" i="6"/>
  <c r="H118" i="6"/>
  <c r="G118" i="6"/>
  <c r="F118" i="6"/>
  <c r="D118" i="6"/>
  <c r="C118" i="6"/>
  <c r="H117" i="6"/>
  <c r="G117" i="6"/>
  <c r="F117" i="6"/>
  <c r="D117" i="6"/>
  <c r="E117" i="6" s="1"/>
  <c r="C117" i="6"/>
  <c r="H116" i="6"/>
  <c r="G116" i="6"/>
  <c r="F116" i="6"/>
  <c r="D116" i="6"/>
  <c r="E116" i="6" s="1"/>
  <c r="C116" i="6"/>
  <c r="H115" i="6"/>
  <c r="G115" i="6"/>
  <c r="F115" i="6"/>
  <c r="D115" i="6"/>
  <c r="C115" i="6"/>
  <c r="H114" i="6"/>
  <c r="G114" i="6"/>
  <c r="F114" i="6"/>
  <c r="D114" i="6"/>
  <c r="C114" i="6"/>
  <c r="H113" i="6"/>
  <c r="G113" i="6"/>
  <c r="F113" i="6"/>
  <c r="D113" i="6"/>
  <c r="C113" i="6"/>
  <c r="H112" i="6"/>
  <c r="G112" i="6"/>
  <c r="F112" i="6"/>
  <c r="D112" i="6"/>
  <c r="C112" i="6"/>
  <c r="H111" i="6"/>
  <c r="G111" i="6"/>
  <c r="F111" i="6"/>
  <c r="D111" i="6"/>
  <c r="E111" i="6" s="1"/>
  <c r="C111" i="6"/>
  <c r="H110" i="6"/>
  <c r="G110" i="6"/>
  <c r="F110" i="6"/>
  <c r="D110" i="6"/>
  <c r="E110" i="6" s="1"/>
  <c r="C110" i="6"/>
  <c r="H109" i="6"/>
  <c r="G109" i="6"/>
  <c r="F109" i="6"/>
  <c r="D109" i="6"/>
  <c r="C109" i="6"/>
  <c r="H108" i="6"/>
  <c r="G108" i="6"/>
  <c r="F108" i="6"/>
  <c r="D108" i="6"/>
  <c r="C108" i="6"/>
  <c r="H107" i="6"/>
  <c r="G107" i="6"/>
  <c r="F107" i="6"/>
  <c r="D107" i="6"/>
  <c r="C107" i="6"/>
  <c r="H106" i="6"/>
  <c r="G106" i="6"/>
  <c r="F106" i="6"/>
  <c r="D106" i="6"/>
  <c r="C106" i="6"/>
  <c r="H105" i="6"/>
  <c r="G105" i="6"/>
  <c r="F105" i="6"/>
  <c r="D105" i="6"/>
  <c r="E105" i="6" s="1"/>
  <c r="C105" i="6"/>
  <c r="H104" i="6"/>
  <c r="G104" i="6"/>
  <c r="F104" i="6"/>
  <c r="D104" i="6"/>
  <c r="E104" i="6" s="1"/>
  <c r="C104" i="6"/>
  <c r="H103" i="6"/>
  <c r="G103" i="6"/>
  <c r="F103" i="6"/>
  <c r="D103" i="6"/>
  <c r="C103" i="6"/>
  <c r="H102" i="6"/>
  <c r="G102" i="6"/>
  <c r="F102" i="6"/>
  <c r="D102" i="6"/>
  <c r="C102" i="6"/>
  <c r="H101" i="6"/>
  <c r="G101" i="6"/>
  <c r="F101" i="6"/>
  <c r="D101" i="6"/>
  <c r="C101" i="6"/>
  <c r="H100" i="6"/>
  <c r="G100" i="6"/>
  <c r="F100" i="6"/>
  <c r="D100" i="6"/>
  <c r="C100" i="6"/>
  <c r="H99" i="6"/>
  <c r="G99" i="6"/>
  <c r="F99" i="6"/>
  <c r="D99" i="6"/>
  <c r="E99" i="6" s="1"/>
  <c r="C99" i="6"/>
  <c r="H98" i="6"/>
  <c r="G98" i="6"/>
  <c r="F98" i="6"/>
  <c r="D98" i="6"/>
  <c r="E98" i="6" s="1"/>
  <c r="C98" i="6"/>
  <c r="H97" i="6"/>
  <c r="G97" i="6"/>
  <c r="F97" i="6"/>
  <c r="D97" i="6"/>
  <c r="C97" i="6"/>
  <c r="H96" i="6"/>
  <c r="G96" i="6"/>
  <c r="F96" i="6"/>
  <c r="D96" i="6"/>
  <c r="C96" i="6"/>
  <c r="H95" i="6"/>
  <c r="G95" i="6"/>
  <c r="F95" i="6"/>
  <c r="D95" i="6"/>
  <c r="C95" i="6"/>
  <c r="H94" i="6"/>
  <c r="G94" i="6"/>
  <c r="F94" i="6"/>
  <c r="D94" i="6"/>
  <c r="C94" i="6"/>
  <c r="H93" i="6"/>
  <c r="G93" i="6"/>
  <c r="F93" i="6"/>
  <c r="D93" i="6"/>
  <c r="E93" i="6" s="1"/>
  <c r="C93" i="6"/>
  <c r="H92" i="6"/>
  <c r="G92" i="6"/>
  <c r="F92" i="6"/>
  <c r="D92" i="6"/>
  <c r="E92" i="6" s="1"/>
  <c r="C92" i="6"/>
  <c r="H91" i="6"/>
  <c r="G91" i="6"/>
  <c r="F91" i="6"/>
  <c r="D91" i="6"/>
  <c r="C91" i="6"/>
  <c r="H90" i="6"/>
  <c r="G90" i="6"/>
  <c r="F90" i="6"/>
  <c r="D90" i="6"/>
  <c r="C90" i="6"/>
  <c r="H89" i="6"/>
  <c r="G89" i="6"/>
  <c r="F89" i="6"/>
  <c r="D89" i="6"/>
  <c r="C89" i="6"/>
  <c r="H88" i="6"/>
  <c r="G88" i="6"/>
  <c r="F88" i="6"/>
  <c r="D88" i="6"/>
  <c r="C88" i="6"/>
  <c r="H87" i="6"/>
  <c r="G87" i="6"/>
  <c r="F87" i="6"/>
  <c r="D87" i="6"/>
  <c r="E87" i="6" s="1"/>
  <c r="C87" i="6"/>
  <c r="H86" i="6"/>
  <c r="G86" i="6"/>
  <c r="F86" i="6"/>
  <c r="D86" i="6"/>
  <c r="E86" i="6" s="1"/>
  <c r="C86" i="6"/>
  <c r="H85" i="6"/>
  <c r="G85" i="6"/>
  <c r="F85" i="6"/>
  <c r="D85" i="6"/>
  <c r="C85" i="6"/>
  <c r="H84" i="6"/>
  <c r="G84" i="6"/>
  <c r="F84" i="6"/>
  <c r="D84" i="6"/>
  <c r="C84" i="6"/>
  <c r="H83" i="6"/>
  <c r="G83" i="6"/>
  <c r="F83" i="6"/>
  <c r="D83" i="6"/>
  <c r="C83" i="6"/>
  <c r="H82" i="6"/>
  <c r="G82" i="6"/>
  <c r="F82" i="6"/>
  <c r="D82" i="6"/>
  <c r="C82" i="6"/>
  <c r="H81" i="6"/>
  <c r="G81" i="6"/>
  <c r="F81" i="6"/>
  <c r="D81" i="6"/>
  <c r="E81" i="6" s="1"/>
  <c r="C81" i="6"/>
  <c r="H80" i="6"/>
  <c r="G80" i="6"/>
  <c r="F80" i="6"/>
  <c r="D80" i="6"/>
  <c r="E80" i="6" s="1"/>
  <c r="C80" i="6"/>
  <c r="H79" i="6"/>
  <c r="G79" i="6"/>
  <c r="F79" i="6"/>
  <c r="D79" i="6"/>
  <c r="C79" i="6"/>
  <c r="H78" i="6"/>
  <c r="G78" i="6"/>
  <c r="F78" i="6"/>
  <c r="D78" i="6"/>
  <c r="C78" i="6"/>
  <c r="H77" i="6"/>
  <c r="G77" i="6"/>
  <c r="F77" i="6"/>
  <c r="D77" i="6"/>
  <c r="C77" i="6"/>
  <c r="H76" i="6"/>
  <c r="G76" i="6"/>
  <c r="F76" i="6"/>
  <c r="D76" i="6"/>
  <c r="C76" i="6"/>
  <c r="H75" i="6"/>
  <c r="G75" i="6"/>
  <c r="F75" i="6"/>
  <c r="D75" i="6"/>
  <c r="E75" i="6" s="1"/>
  <c r="C75" i="6"/>
  <c r="H74" i="6"/>
  <c r="G74" i="6"/>
  <c r="F74" i="6"/>
  <c r="D74" i="6"/>
  <c r="E74" i="6" s="1"/>
  <c r="C74" i="6"/>
  <c r="H73" i="6"/>
  <c r="G73" i="6"/>
  <c r="F73" i="6"/>
  <c r="D73" i="6"/>
  <c r="C73" i="6"/>
  <c r="H72" i="6"/>
  <c r="G72" i="6"/>
  <c r="F72" i="6"/>
  <c r="D72" i="6"/>
  <c r="C72" i="6"/>
  <c r="H71" i="6"/>
  <c r="G71" i="6"/>
  <c r="F71" i="6"/>
  <c r="D71" i="6"/>
  <c r="C71" i="6"/>
  <c r="H70" i="6"/>
  <c r="G70" i="6"/>
  <c r="F70" i="6"/>
  <c r="D70" i="6"/>
  <c r="C70" i="6"/>
  <c r="H69" i="6"/>
  <c r="G69" i="6"/>
  <c r="F69" i="6"/>
  <c r="D69" i="6"/>
  <c r="E69" i="6" s="1"/>
  <c r="C69" i="6"/>
  <c r="H68" i="6"/>
  <c r="G68" i="6"/>
  <c r="F68" i="6"/>
  <c r="D68" i="6"/>
  <c r="E68" i="6" s="1"/>
  <c r="C68" i="6"/>
  <c r="H67" i="6"/>
  <c r="G67" i="6"/>
  <c r="F67" i="6"/>
  <c r="D67" i="6"/>
  <c r="C67" i="6"/>
  <c r="H66" i="6"/>
  <c r="G66" i="6"/>
  <c r="F66" i="6"/>
  <c r="D66" i="6"/>
  <c r="C66" i="6"/>
  <c r="H65" i="6"/>
  <c r="G65" i="6"/>
  <c r="F65" i="6"/>
  <c r="D65" i="6"/>
  <c r="C65" i="6"/>
  <c r="H64" i="6"/>
  <c r="G64" i="6"/>
  <c r="F64" i="6"/>
  <c r="D64" i="6"/>
  <c r="C64" i="6"/>
  <c r="H63" i="6"/>
  <c r="G63" i="6"/>
  <c r="F63" i="6"/>
  <c r="D63" i="6"/>
  <c r="E63" i="6" s="1"/>
  <c r="C63" i="6"/>
  <c r="H62" i="6"/>
  <c r="G62" i="6"/>
  <c r="F62" i="6"/>
  <c r="D62" i="6"/>
  <c r="E62" i="6" s="1"/>
  <c r="C62" i="6"/>
  <c r="H61" i="6"/>
  <c r="G61" i="6"/>
  <c r="F61" i="6"/>
  <c r="D61" i="6"/>
  <c r="C61" i="6"/>
  <c r="H60" i="6"/>
  <c r="G60" i="6"/>
  <c r="F60" i="6"/>
  <c r="D60" i="6"/>
  <c r="C60" i="6"/>
  <c r="H59" i="6"/>
  <c r="G59" i="6"/>
  <c r="F59" i="6"/>
  <c r="D59" i="6"/>
  <c r="C59" i="6"/>
  <c r="H58" i="6"/>
  <c r="G58" i="6"/>
  <c r="F58" i="6"/>
  <c r="D58" i="6"/>
  <c r="C58" i="6"/>
  <c r="H57" i="6"/>
  <c r="G57" i="6"/>
  <c r="F57" i="6"/>
  <c r="D57" i="6"/>
  <c r="E57" i="6" s="1"/>
  <c r="C57" i="6"/>
  <c r="H56" i="6"/>
  <c r="G56" i="6"/>
  <c r="F56" i="6"/>
  <c r="D56" i="6"/>
  <c r="E56" i="6" s="1"/>
  <c r="C56" i="6"/>
  <c r="H55" i="6"/>
  <c r="G55" i="6"/>
  <c r="F55" i="6"/>
  <c r="D55" i="6"/>
  <c r="C55" i="6"/>
  <c r="H54" i="6"/>
  <c r="G54" i="6"/>
  <c r="F54" i="6"/>
  <c r="D54" i="6"/>
  <c r="C54" i="6"/>
  <c r="H53" i="6"/>
  <c r="G53" i="6"/>
  <c r="F53" i="6"/>
  <c r="D53" i="6"/>
  <c r="C53" i="6"/>
  <c r="H52" i="6"/>
  <c r="G52" i="6"/>
  <c r="F52" i="6"/>
  <c r="D52" i="6"/>
  <c r="C52" i="6"/>
  <c r="H51" i="6"/>
  <c r="G51" i="6"/>
  <c r="F51" i="6"/>
  <c r="D51" i="6"/>
  <c r="E51" i="6" s="1"/>
  <c r="C51" i="6"/>
  <c r="H50" i="6"/>
  <c r="G50" i="6"/>
  <c r="F50" i="6"/>
  <c r="D50" i="6"/>
  <c r="E50" i="6" s="1"/>
  <c r="C50" i="6"/>
  <c r="H49" i="6"/>
  <c r="G49" i="6"/>
  <c r="F49" i="6"/>
  <c r="D49" i="6"/>
  <c r="C49" i="6"/>
  <c r="H48" i="6"/>
  <c r="G48" i="6"/>
  <c r="F48" i="6"/>
  <c r="D48" i="6"/>
  <c r="C48" i="6"/>
  <c r="H47" i="6"/>
  <c r="G47" i="6"/>
  <c r="F47" i="6"/>
  <c r="D47" i="6"/>
  <c r="C47" i="6"/>
  <c r="H46" i="6"/>
  <c r="G46" i="6"/>
  <c r="F46" i="6"/>
  <c r="D46" i="6"/>
  <c r="C46" i="6"/>
  <c r="H45" i="6"/>
  <c r="G45" i="6"/>
  <c r="F45" i="6"/>
  <c r="D45" i="6"/>
  <c r="E45" i="6" s="1"/>
  <c r="C45" i="6"/>
  <c r="H44" i="6"/>
  <c r="G44" i="6"/>
  <c r="F44" i="6"/>
  <c r="D44" i="6"/>
  <c r="E44" i="6" s="1"/>
  <c r="C44" i="6"/>
  <c r="H43" i="6"/>
  <c r="G43" i="6"/>
  <c r="F43" i="6"/>
  <c r="D43" i="6"/>
  <c r="C43" i="6"/>
  <c r="H42" i="6"/>
  <c r="G42" i="6"/>
  <c r="F42" i="6"/>
  <c r="D42" i="6"/>
  <c r="C42" i="6"/>
  <c r="H41" i="6"/>
  <c r="G41" i="6"/>
  <c r="F41" i="6"/>
  <c r="D41" i="6"/>
  <c r="C41" i="6"/>
  <c r="H40" i="6"/>
  <c r="G40" i="6"/>
  <c r="F40" i="6"/>
  <c r="D40" i="6"/>
  <c r="C40" i="6"/>
  <c r="H39" i="6"/>
  <c r="G39" i="6"/>
  <c r="F39" i="6"/>
  <c r="D39" i="6"/>
  <c r="E39" i="6" s="1"/>
  <c r="C39" i="6"/>
  <c r="H38" i="6"/>
  <c r="G38" i="6"/>
  <c r="F38" i="6"/>
  <c r="D38" i="6"/>
  <c r="E38" i="6" s="1"/>
  <c r="C38" i="6"/>
  <c r="H37" i="6"/>
  <c r="G37" i="6"/>
  <c r="F37" i="6"/>
  <c r="D37" i="6"/>
  <c r="C37" i="6"/>
  <c r="H36" i="6"/>
  <c r="G36" i="6"/>
  <c r="F36" i="6"/>
  <c r="D36" i="6"/>
  <c r="C36" i="6"/>
  <c r="H35" i="6"/>
  <c r="G35" i="6"/>
  <c r="F35" i="6"/>
  <c r="D35" i="6"/>
  <c r="C35" i="6"/>
  <c r="H34" i="6"/>
  <c r="G34" i="6"/>
  <c r="F34" i="6"/>
  <c r="D34" i="6"/>
  <c r="C34" i="6"/>
  <c r="H33" i="6"/>
  <c r="G33" i="6"/>
  <c r="F33" i="6"/>
  <c r="D33" i="6"/>
  <c r="E33" i="6" s="1"/>
  <c r="C33" i="6"/>
  <c r="H32" i="6"/>
  <c r="G32" i="6"/>
  <c r="F32" i="6"/>
  <c r="D32" i="6"/>
  <c r="E32" i="6" s="1"/>
  <c r="C32" i="6"/>
  <c r="H31" i="6"/>
  <c r="G31" i="6"/>
  <c r="F31" i="6"/>
  <c r="D31" i="6"/>
  <c r="C31" i="6"/>
  <c r="H30" i="6"/>
  <c r="G30" i="6"/>
  <c r="F30" i="6"/>
  <c r="D30" i="6"/>
  <c r="C30" i="6"/>
  <c r="H29" i="6"/>
  <c r="G29" i="6"/>
  <c r="F29" i="6"/>
  <c r="D29" i="6"/>
  <c r="C29" i="6"/>
  <c r="H28" i="6"/>
  <c r="G28" i="6"/>
  <c r="F28" i="6"/>
  <c r="D28" i="6"/>
  <c r="C28" i="6"/>
  <c r="H27" i="6"/>
  <c r="G27" i="6"/>
  <c r="F27" i="6"/>
  <c r="D27" i="6"/>
  <c r="E27" i="6" s="1"/>
  <c r="C27" i="6"/>
  <c r="H26" i="6"/>
  <c r="G26" i="6"/>
  <c r="F26" i="6"/>
  <c r="D26" i="6"/>
  <c r="E26" i="6" s="1"/>
  <c r="C26" i="6"/>
  <c r="H25" i="6"/>
  <c r="G25" i="6"/>
  <c r="F25" i="6"/>
  <c r="D25" i="6"/>
  <c r="C25" i="6"/>
  <c r="H24" i="6"/>
  <c r="G24" i="6"/>
  <c r="F24" i="6"/>
  <c r="D24" i="6"/>
  <c r="C24" i="6"/>
  <c r="H23" i="6"/>
  <c r="G23" i="6"/>
  <c r="F23" i="6"/>
  <c r="D23" i="6"/>
  <c r="C23" i="6"/>
  <c r="H22" i="6"/>
  <c r="G22" i="6"/>
  <c r="F22" i="6"/>
  <c r="D22" i="6"/>
  <c r="C22" i="6"/>
  <c r="H21" i="6"/>
  <c r="G21" i="6"/>
  <c r="F21" i="6"/>
  <c r="D21" i="6"/>
  <c r="E21" i="6" s="1"/>
  <c r="C21" i="6"/>
  <c r="H20" i="6"/>
  <c r="G20" i="6"/>
  <c r="F20" i="6"/>
  <c r="D20" i="6"/>
  <c r="E20" i="6" s="1"/>
  <c r="C20" i="6"/>
  <c r="H19" i="6"/>
  <c r="G19" i="6"/>
  <c r="F19" i="6"/>
  <c r="D19" i="6"/>
  <c r="C19" i="6"/>
  <c r="H18" i="6"/>
  <c r="G18" i="6"/>
  <c r="F18" i="6"/>
  <c r="D18" i="6"/>
  <c r="C18" i="6"/>
  <c r="H17" i="6"/>
  <c r="G17" i="6"/>
  <c r="F17" i="6"/>
  <c r="D17" i="6"/>
  <c r="C17" i="6"/>
  <c r="H16" i="6"/>
  <c r="G16" i="6"/>
  <c r="F16" i="6"/>
  <c r="D16" i="6"/>
  <c r="C16" i="6"/>
  <c r="H15" i="6"/>
  <c r="G15" i="6"/>
  <c r="F15" i="6"/>
  <c r="D15" i="6"/>
  <c r="E15" i="6" s="1"/>
  <c r="C15" i="6"/>
  <c r="H14" i="6"/>
  <c r="G14" i="6"/>
  <c r="F14" i="6"/>
  <c r="D14" i="6"/>
  <c r="E14" i="6" s="1"/>
  <c r="C14" i="6"/>
  <c r="H13" i="6"/>
  <c r="G13" i="6"/>
  <c r="F13" i="6"/>
  <c r="D13" i="6"/>
  <c r="C13" i="6"/>
  <c r="H12" i="6"/>
  <c r="G12" i="6"/>
  <c r="F12" i="6"/>
  <c r="D12" i="6"/>
  <c r="C12" i="6"/>
  <c r="H11" i="6"/>
  <c r="G11" i="6"/>
  <c r="F11" i="6"/>
  <c r="D11" i="6"/>
  <c r="C11" i="6"/>
  <c r="H10" i="6"/>
  <c r="G10" i="6"/>
  <c r="F10" i="6"/>
  <c r="D10" i="6"/>
  <c r="C10" i="6"/>
  <c r="H9" i="6"/>
  <c r="G9" i="6"/>
  <c r="F9" i="6"/>
  <c r="D9" i="6"/>
  <c r="E9" i="6" s="1"/>
  <c r="C9" i="6"/>
  <c r="H8" i="6"/>
  <c r="G8" i="6"/>
  <c r="F8" i="6"/>
  <c r="D8" i="6"/>
  <c r="E8" i="6" s="1"/>
  <c r="C8" i="6"/>
  <c r="H7" i="6"/>
  <c r="G7" i="6"/>
  <c r="F7" i="6"/>
  <c r="D7" i="6"/>
  <c r="C7" i="6"/>
  <c r="H6" i="6"/>
  <c r="G6" i="6"/>
  <c r="F6" i="6"/>
  <c r="D6" i="6"/>
  <c r="C6" i="6"/>
  <c r="H5" i="6"/>
  <c r="G5" i="6"/>
  <c r="F5" i="6"/>
  <c r="D5" i="6"/>
  <c r="C5" i="6"/>
  <c r="H4" i="6"/>
  <c r="G4" i="6"/>
  <c r="F4" i="6"/>
  <c r="D4" i="6"/>
  <c r="C4" i="6"/>
  <c r="H3" i="6"/>
  <c r="G3" i="6"/>
  <c r="F3" i="6"/>
  <c r="D3" i="6"/>
  <c r="E3" i="6" s="1"/>
  <c r="C3" i="6"/>
  <c r="H2" i="6"/>
  <c r="G2" i="6"/>
  <c r="F2" i="6"/>
  <c r="D2" i="6"/>
  <c r="E2" i="6" s="1"/>
  <c r="C2" i="6"/>
  <c r="G39" i="3"/>
  <c r="F39" i="3"/>
  <c r="D39" i="3"/>
  <c r="C39" i="3"/>
  <c r="E39" i="3" s="1"/>
  <c r="G38" i="3"/>
  <c r="F38" i="3"/>
  <c r="D38" i="3"/>
  <c r="C38" i="3"/>
  <c r="G37" i="3"/>
  <c r="F37" i="3"/>
  <c r="D37" i="3"/>
  <c r="E37" i="3" s="1"/>
  <c r="C37" i="3"/>
  <c r="G36" i="3"/>
  <c r="F36" i="3"/>
  <c r="E36" i="3"/>
  <c r="D36" i="3"/>
  <c r="C36" i="3"/>
  <c r="G35" i="3"/>
  <c r="F35" i="3"/>
  <c r="D35" i="3"/>
  <c r="E35" i="3" s="1"/>
  <c r="C35" i="3"/>
  <c r="G34" i="3"/>
  <c r="F34" i="3"/>
  <c r="D34" i="3"/>
  <c r="E34" i="3" s="1"/>
  <c r="C34" i="3"/>
  <c r="G33" i="3"/>
  <c r="F33" i="3"/>
  <c r="D33" i="3"/>
  <c r="C33" i="3"/>
  <c r="E33" i="3" s="1"/>
  <c r="G32" i="3"/>
  <c r="F32" i="3"/>
  <c r="D32" i="3"/>
  <c r="E32" i="3" s="1"/>
  <c r="C32" i="3"/>
  <c r="G31" i="3"/>
  <c r="F31" i="3"/>
  <c r="D31" i="3"/>
  <c r="C31" i="3"/>
  <c r="G30" i="3"/>
  <c r="F30" i="3"/>
  <c r="E30" i="3"/>
  <c r="D30" i="3"/>
  <c r="C30" i="3"/>
  <c r="G29" i="3"/>
  <c r="F29" i="3"/>
  <c r="D29" i="3"/>
  <c r="E29" i="3" s="1"/>
  <c r="C29" i="3"/>
  <c r="G28" i="3"/>
  <c r="F28" i="3"/>
  <c r="D28" i="3"/>
  <c r="C28" i="3"/>
  <c r="G27" i="3"/>
  <c r="F27" i="3"/>
  <c r="D27" i="3"/>
  <c r="C27" i="3"/>
  <c r="E27" i="3" s="1"/>
  <c r="G26" i="3"/>
  <c r="F26" i="3"/>
  <c r="D26" i="3"/>
  <c r="E26" i="3" s="1"/>
  <c r="C26" i="3"/>
  <c r="G25" i="3"/>
  <c r="F25" i="3"/>
  <c r="D25" i="3"/>
  <c r="C25" i="3"/>
  <c r="G24" i="3"/>
  <c r="F24" i="3"/>
  <c r="E24" i="3"/>
  <c r="D24" i="3"/>
  <c r="C24" i="3"/>
  <c r="G23" i="3"/>
  <c r="F23" i="3"/>
  <c r="D23" i="3"/>
  <c r="E23" i="3" s="1"/>
  <c r="C23" i="3"/>
  <c r="G22" i="3"/>
  <c r="F22" i="3"/>
  <c r="D22" i="3"/>
  <c r="C22" i="3"/>
  <c r="G21" i="3"/>
  <c r="F21" i="3"/>
  <c r="D21" i="3"/>
  <c r="C21" i="3"/>
  <c r="E21" i="3" s="1"/>
  <c r="G20" i="3"/>
  <c r="F20" i="3"/>
  <c r="D20" i="3"/>
  <c r="E20" i="3" s="1"/>
  <c r="C20" i="3"/>
  <c r="G19" i="3"/>
  <c r="F19" i="3"/>
  <c r="D19" i="3"/>
  <c r="E19" i="3" s="1"/>
  <c r="C19" i="3"/>
  <c r="G18" i="3"/>
  <c r="F18" i="3"/>
  <c r="E18" i="3"/>
  <c r="D18" i="3"/>
  <c r="C18" i="3"/>
  <c r="G17" i="3"/>
  <c r="F17" i="3"/>
  <c r="D17" i="3"/>
  <c r="E17" i="3" s="1"/>
  <c r="C17" i="3"/>
  <c r="G16" i="3"/>
  <c r="F16" i="3"/>
  <c r="D16" i="3"/>
  <c r="C16" i="3"/>
  <c r="G15" i="3"/>
  <c r="F15" i="3"/>
  <c r="D15" i="3"/>
  <c r="C15" i="3"/>
  <c r="E15" i="3" s="1"/>
  <c r="G14" i="3"/>
  <c r="F14" i="3"/>
  <c r="D14" i="3"/>
  <c r="E14" i="3" s="1"/>
  <c r="C14" i="3"/>
  <c r="G13" i="3"/>
  <c r="F13" i="3"/>
  <c r="D13" i="3"/>
  <c r="E13" i="3" s="1"/>
  <c r="C13" i="3"/>
  <c r="G12" i="3"/>
  <c r="F12" i="3"/>
  <c r="E12" i="3"/>
  <c r="D12" i="3"/>
  <c r="C12" i="3"/>
  <c r="G11" i="3"/>
  <c r="F11" i="3"/>
  <c r="D11" i="3"/>
  <c r="E11" i="3" s="1"/>
  <c r="C11" i="3"/>
  <c r="G10" i="3"/>
  <c r="F10" i="3"/>
  <c r="D10" i="3"/>
  <c r="C10" i="3"/>
  <c r="G9" i="3"/>
  <c r="F9" i="3"/>
  <c r="D9" i="3"/>
  <c r="C9" i="3"/>
  <c r="E9" i="3" s="1"/>
  <c r="G8" i="3"/>
  <c r="F8" i="3"/>
  <c r="D8" i="3"/>
  <c r="C8" i="3"/>
  <c r="G7" i="3"/>
  <c r="F7" i="3"/>
  <c r="D7" i="3"/>
  <c r="E7" i="3" s="1"/>
  <c r="C7" i="3"/>
  <c r="G6" i="3"/>
  <c r="F6" i="3"/>
  <c r="E6" i="3"/>
  <c r="D6" i="3"/>
  <c r="C6" i="3"/>
  <c r="G5" i="3"/>
  <c r="F5" i="3"/>
  <c r="D5" i="3"/>
  <c r="E5" i="3" s="1"/>
  <c r="C5" i="3"/>
  <c r="G4" i="3"/>
  <c r="F4" i="3"/>
  <c r="D4" i="3"/>
  <c r="E4" i="3" s="1"/>
  <c r="C4" i="3"/>
  <c r="G3" i="3"/>
  <c r="F3" i="3"/>
  <c r="D3" i="3"/>
  <c r="C3" i="3"/>
  <c r="E3" i="3" s="1"/>
  <c r="G2" i="3"/>
  <c r="F2" i="3"/>
  <c r="D2" i="3"/>
  <c r="C2" i="3"/>
  <c r="G911" i="2"/>
  <c r="F911" i="2"/>
  <c r="D911" i="2"/>
  <c r="E911" i="2" s="1"/>
  <c r="C911" i="2"/>
  <c r="G910" i="2"/>
  <c r="F910" i="2"/>
  <c r="E910" i="2"/>
  <c r="D910" i="2"/>
  <c r="C910" i="2"/>
  <c r="G909" i="2"/>
  <c r="F909" i="2"/>
  <c r="D909" i="2"/>
  <c r="E909" i="2" s="1"/>
  <c r="C909" i="2"/>
  <c r="G908" i="2"/>
  <c r="F908" i="2"/>
  <c r="D908" i="2"/>
  <c r="E908" i="2" s="1"/>
  <c r="C908" i="2"/>
  <c r="G907" i="2"/>
  <c r="F907" i="2"/>
  <c r="D907" i="2"/>
  <c r="C907" i="2"/>
  <c r="E907" i="2" s="1"/>
  <c r="G906" i="2"/>
  <c r="F906" i="2"/>
  <c r="D906" i="2"/>
  <c r="E906" i="2" s="1"/>
  <c r="C906" i="2"/>
  <c r="G905" i="2"/>
  <c r="F905" i="2"/>
  <c r="D905" i="2"/>
  <c r="C905" i="2"/>
  <c r="G904" i="2"/>
  <c r="F904" i="2"/>
  <c r="E904" i="2"/>
  <c r="D904" i="2"/>
  <c r="C904" i="2"/>
  <c r="G903" i="2"/>
  <c r="F903" i="2"/>
  <c r="D903" i="2"/>
  <c r="E903" i="2" s="1"/>
  <c r="C903" i="2"/>
  <c r="G902" i="2"/>
  <c r="F902" i="2"/>
  <c r="D902" i="2"/>
  <c r="C902" i="2"/>
  <c r="G901" i="2"/>
  <c r="F901" i="2"/>
  <c r="D901" i="2"/>
  <c r="C901" i="2"/>
  <c r="E901" i="2" s="1"/>
  <c r="G900" i="2"/>
  <c r="F900" i="2"/>
  <c r="D900" i="2"/>
  <c r="E900" i="2" s="1"/>
  <c r="C900" i="2"/>
  <c r="G899" i="2"/>
  <c r="F899" i="2"/>
  <c r="D899" i="2"/>
  <c r="C899" i="2"/>
  <c r="G898" i="2"/>
  <c r="F898" i="2"/>
  <c r="E898" i="2"/>
  <c r="D898" i="2"/>
  <c r="C898" i="2"/>
  <c r="G897" i="2"/>
  <c r="F897" i="2"/>
  <c r="D897" i="2"/>
  <c r="E897" i="2" s="1"/>
  <c r="C897" i="2"/>
  <c r="G896" i="2"/>
  <c r="F896" i="2"/>
  <c r="D896" i="2"/>
  <c r="C896" i="2"/>
  <c r="G895" i="2"/>
  <c r="F895" i="2"/>
  <c r="E895" i="2"/>
  <c r="D895" i="2"/>
  <c r="C895" i="2"/>
  <c r="G894" i="2"/>
  <c r="F894" i="2"/>
  <c r="D894" i="2"/>
  <c r="E894" i="2" s="1"/>
  <c r="C894" i="2"/>
  <c r="G893" i="2"/>
  <c r="F893" i="2"/>
  <c r="D893" i="2"/>
  <c r="E893" i="2" s="1"/>
  <c r="C893" i="2"/>
  <c r="G892" i="2"/>
  <c r="F892" i="2"/>
  <c r="E892" i="2"/>
  <c r="D892" i="2"/>
  <c r="C892" i="2"/>
  <c r="G891" i="2"/>
  <c r="F891" i="2"/>
  <c r="D891" i="2"/>
  <c r="E891" i="2" s="1"/>
  <c r="C891" i="2"/>
  <c r="G890" i="2"/>
  <c r="F890" i="2"/>
  <c r="D890" i="2"/>
  <c r="C890" i="2"/>
  <c r="G889" i="2"/>
  <c r="F889" i="2"/>
  <c r="E889" i="2"/>
  <c r="D889" i="2"/>
  <c r="C889" i="2"/>
  <c r="G888" i="2"/>
  <c r="F888" i="2"/>
  <c r="D888" i="2"/>
  <c r="E888" i="2" s="1"/>
  <c r="C888" i="2"/>
  <c r="G887" i="2"/>
  <c r="F887" i="2"/>
  <c r="D887" i="2"/>
  <c r="E887" i="2" s="1"/>
  <c r="C887" i="2"/>
  <c r="G886" i="2"/>
  <c r="F886" i="2"/>
  <c r="E886" i="2"/>
  <c r="D886" i="2"/>
  <c r="C886" i="2"/>
  <c r="G885" i="2"/>
  <c r="F885" i="2"/>
  <c r="D885" i="2"/>
  <c r="E885" i="2" s="1"/>
  <c r="C885" i="2"/>
  <c r="G884" i="2"/>
  <c r="F884" i="2"/>
  <c r="D884" i="2"/>
  <c r="E884" i="2" s="1"/>
  <c r="C884" i="2"/>
  <c r="G883" i="2"/>
  <c r="F883" i="2"/>
  <c r="E883" i="2"/>
  <c r="D883" i="2"/>
  <c r="C883" i="2"/>
  <c r="G882" i="2"/>
  <c r="F882" i="2"/>
  <c r="D882" i="2"/>
  <c r="E882" i="2" s="1"/>
  <c r="C882" i="2"/>
  <c r="G881" i="2"/>
  <c r="F881" i="2"/>
  <c r="D881" i="2"/>
  <c r="C881" i="2"/>
  <c r="G880" i="2"/>
  <c r="F880" i="2"/>
  <c r="E880" i="2"/>
  <c r="D880" i="2"/>
  <c r="C880" i="2"/>
  <c r="G879" i="2"/>
  <c r="F879" i="2"/>
  <c r="D879" i="2"/>
  <c r="E879" i="2" s="1"/>
  <c r="C879" i="2"/>
  <c r="G878" i="2"/>
  <c r="F878" i="2"/>
  <c r="D878" i="2"/>
  <c r="C878" i="2"/>
  <c r="G877" i="2"/>
  <c r="F877" i="2"/>
  <c r="E877" i="2"/>
  <c r="D877" i="2"/>
  <c r="C877" i="2"/>
  <c r="G876" i="2"/>
  <c r="F876" i="2"/>
  <c r="D876" i="2"/>
  <c r="E876" i="2" s="1"/>
  <c r="C876" i="2"/>
  <c r="G875" i="2"/>
  <c r="F875" i="2"/>
  <c r="D875" i="2"/>
  <c r="E875" i="2" s="1"/>
  <c r="C875" i="2"/>
  <c r="G874" i="2"/>
  <c r="F874" i="2"/>
  <c r="E874" i="2"/>
  <c r="D874" i="2"/>
  <c r="C874" i="2"/>
  <c r="G873" i="2"/>
  <c r="F873" i="2"/>
  <c r="D873" i="2"/>
  <c r="E873" i="2" s="1"/>
  <c r="C873" i="2"/>
  <c r="G872" i="2"/>
  <c r="F872" i="2"/>
  <c r="D872" i="2"/>
  <c r="C872" i="2"/>
  <c r="G871" i="2"/>
  <c r="F871" i="2"/>
  <c r="E871" i="2"/>
  <c r="D871" i="2"/>
  <c r="C871" i="2"/>
  <c r="G870" i="2"/>
  <c r="F870" i="2"/>
  <c r="D870" i="2"/>
  <c r="C870" i="2"/>
  <c r="G869" i="2"/>
  <c r="F869" i="2"/>
  <c r="D869" i="2"/>
  <c r="E869" i="2" s="1"/>
  <c r="C869" i="2"/>
  <c r="G868" i="2"/>
  <c r="F868" i="2"/>
  <c r="E868" i="2"/>
  <c r="D868" i="2"/>
  <c r="C868" i="2"/>
  <c r="G867" i="2"/>
  <c r="F867" i="2"/>
  <c r="D867" i="2"/>
  <c r="E867" i="2" s="1"/>
  <c r="C867" i="2"/>
  <c r="G866" i="2"/>
  <c r="F866" i="2"/>
  <c r="D866" i="2"/>
  <c r="E866" i="2" s="1"/>
  <c r="C866" i="2"/>
  <c r="G865" i="2"/>
  <c r="F865" i="2"/>
  <c r="E865" i="2"/>
  <c r="D865" i="2"/>
  <c r="C865" i="2"/>
  <c r="G864" i="2"/>
  <c r="F864" i="2"/>
  <c r="D864" i="2"/>
  <c r="E864" i="2" s="1"/>
  <c r="C864" i="2"/>
  <c r="G863" i="2"/>
  <c r="F863" i="2"/>
  <c r="D863" i="2"/>
  <c r="C863" i="2"/>
  <c r="G862" i="2"/>
  <c r="F862" i="2"/>
  <c r="E862" i="2"/>
  <c r="D862" i="2"/>
  <c r="C862" i="2"/>
  <c r="G861" i="2"/>
  <c r="F861" i="2"/>
  <c r="D861" i="2"/>
  <c r="E861" i="2" s="1"/>
  <c r="C861" i="2"/>
  <c r="G860" i="2"/>
  <c r="F860" i="2"/>
  <c r="D860" i="2"/>
  <c r="C860" i="2"/>
  <c r="G859" i="2"/>
  <c r="F859" i="2"/>
  <c r="E859" i="2"/>
  <c r="D859" i="2"/>
  <c r="C859" i="2"/>
  <c r="G858" i="2"/>
  <c r="F858" i="2"/>
  <c r="D858" i="2"/>
  <c r="E858" i="2" s="1"/>
  <c r="C858" i="2"/>
  <c r="G857" i="2"/>
  <c r="F857" i="2"/>
  <c r="D857" i="2"/>
  <c r="E857" i="2" s="1"/>
  <c r="C857" i="2"/>
  <c r="G856" i="2"/>
  <c r="F856" i="2"/>
  <c r="E856" i="2"/>
  <c r="D856" i="2"/>
  <c r="C856" i="2"/>
  <c r="G855" i="2"/>
  <c r="F855" i="2"/>
  <c r="D855" i="2"/>
  <c r="E855" i="2" s="1"/>
  <c r="C855" i="2"/>
  <c r="G854" i="2"/>
  <c r="F854" i="2"/>
  <c r="D854" i="2"/>
  <c r="C854" i="2"/>
  <c r="G853" i="2"/>
  <c r="F853" i="2"/>
  <c r="E853" i="2"/>
  <c r="D853" i="2"/>
  <c r="C853" i="2"/>
  <c r="G852" i="2"/>
  <c r="F852" i="2"/>
  <c r="D852" i="2"/>
  <c r="C852" i="2"/>
  <c r="G851" i="2"/>
  <c r="F851" i="2"/>
  <c r="D851" i="2"/>
  <c r="E851" i="2" s="1"/>
  <c r="C851" i="2"/>
  <c r="G850" i="2"/>
  <c r="F850" i="2"/>
  <c r="E850" i="2"/>
  <c r="D850" i="2"/>
  <c r="C850" i="2"/>
  <c r="G849" i="2"/>
  <c r="F849" i="2"/>
  <c r="D849" i="2"/>
  <c r="E849" i="2" s="1"/>
  <c r="C849" i="2"/>
  <c r="G848" i="2"/>
  <c r="F848" i="2"/>
  <c r="D848" i="2"/>
  <c r="E848" i="2" s="1"/>
  <c r="C848" i="2"/>
  <c r="G847" i="2"/>
  <c r="F847" i="2"/>
  <c r="E847" i="2"/>
  <c r="D847" i="2"/>
  <c r="C847" i="2"/>
  <c r="G846" i="2"/>
  <c r="F846" i="2"/>
  <c r="D846" i="2"/>
  <c r="E846" i="2" s="1"/>
  <c r="C846" i="2"/>
  <c r="G845" i="2"/>
  <c r="F845" i="2"/>
  <c r="D845" i="2"/>
  <c r="C845" i="2"/>
  <c r="G844" i="2"/>
  <c r="F844" i="2"/>
  <c r="E844" i="2"/>
  <c r="D844" i="2"/>
  <c r="C844" i="2"/>
  <c r="G843" i="2"/>
  <c r="F843" i="2"/>
  <c r="D843" i="2"/>
  <c r="E843" i="2" s="1"/>
  <c r="C843" i="2"/>
  <c r="G842" i="2"/>
  <c r="F842" i="2"/>
  <c r="D842" i="2"/>
  <c r="C842" i="2"/>
  <c r="G841" i="2"/>
  <c r="F841" i="2"/>
  <c r="E841" i="2"/>
  <c r="D841" i="2"/>
  <c r="C841" i="2"/>
  <c r="G840" i="2"/>
  <c r="F840" i="2"/>
  <c r="D840" i="2"/>
  <c r="E840" i="2" s="1"/>
  <c r="C840" i="2"/>
  <c r="G839" i="2"/>
  <c r="F839" i="2"/>
  <c r="D839" i="2"/>
  <c r="E839" i="2" s="1"/>
  <c r="C839" i="2"/>
  <c r="G838" i="2"/>
  <c r="F838" i="2"/>
  <c r="E838" i="2"/>
  <c r="D838" i="2"/>
  <c r="C838" i="2"/>
  <c r="G837" i="2"/>
  <c r="F837" i="2"/>
  <c r="D837" i="2"/>
  <c r="E837" i="2" s="1"/>
  <c r="C837" i="2"/>
  <c r="G836" i="2"/>
  <c r="F836" i="2"/>
  <c r="D836" i="2"/>
  <c r="C836" i="2"/>
  <c r="G835" i="2"/>
  <c r="F835" i="2"/>
  <c r="E835" i="2"/>
  <c r="D835" i="2"/>
  <c r="C835" i="2"/>
  <c r="G834" i="2"/>
  <c r="F834" i="2"/>
  <c r="D834" i="2"/>
  <c r="C834" i="2"/>
  <c r="G833" i="2"/>
  <c r="F833" i="2"/>
  <c r="D833" i="2"/>
  <c r="E833" i="2" s="1"/>
  <c r="C833" i="2"/>
  <c r="G832" i="2"/>
  <c r="F832" i="2"/>
  <c r="E832" i="2"/>
  <c r="D832" i="2"/>
  <c r="C832" i="2"/>
  <c r="G831" i="2"/>
  <c r="F831" i="2"/>
  <c r="D831" i="2"/>
  <c r="E831" i="2" s="1"/>
  <c r="C831" i="2"/>
  <c r="G830" i="2"/>
  <c r="F830" i="2"/>
  <c r="D830" i="2"/>
  <c r="E830" i="2" s="1"/>
  <c r="C830" i="2"/>
  <c r="G829" i="2"/>
  <c r="F829" i="2"/>
  <c r="E829" i="2"/>
  <c r="D829" i="2"/>
  <c r="C829" i="2"/>
  <c r="G828" i="2"/>
  <c r="F828" i="2"/>
  <c r="D828" i="2"/>
  <c r="E828" i="2" s="1"/>
  <c r="C828" i="2"/>
  <c r="G827" i="2"/>
  <c r="F827" i="2"/>
  <c r="D827" i="2"/>
  <c r="C827" i="2"/>
  <c r="G826" i="2"/>
  <c r="F826" i="2"/>
  <c r="E826" i="2"/>
  <c r="D826" i="2"/>
  <c r="C826" i="2"/>
  <c r="G825" i="2"/>
  <c r="F825" i="2"/>
  <c r="D825" i="2"/>
  <c r="E825" i="2" s="1"/>
  <c r="C825" i="2"/>
  <c r="G824" i="2"/>
  <c r="F824" i="2"/>
  <c r="D824" i="2"/>
  <c r="C824" i="2"/>
  <c r="G823" i="2"/>
  <c r="F823" i="2"/>
  <c r="E823" i="2"/>
  <c r="D823" i="2"/>
  <c r="C823" i="2"/>
  <c r="G822" i="2"/>
  <c r="F822" i="2"/>
  <c r="D822" i="2"/>
  <c r="E822" i="2" s="1"/>
  <c r="C822" i="2"/>
  <c r="G821" i="2"/>
  <c r="F821" i="2"/>
  <c r="D821" i="2"/>
  <c r="E821" i="2" s="1"/>
  <c r="C821" i="2"/>
  <c r="G820" i="2"/>
  <c r="F820" i="2"/>
  <c r="E820" i="2"/>
  <c r="D820" i="2"/>
  <c r="C820" i="2"/>
  <c r="G819" i="2"/>
  <c r="F819" i="2"/>
  <c r="D819" i="2"/>
  <c r="E819" i="2" s="1"/>
  <c r="C819" i="2"/>
  <c r="G818" i="2"/>
  <c r="F818" i="2"/>
  <c r="D818" i="2"/>
  <c r="C818" i="2"/>
  <c r="G817" i="2"/>
  <c r="F817" i="2"/>
  <c r="E817" i="2"/>
  <c r="D817" i="2"/>
  <c r="C817" i="2"/>
  <c r="G816" i="2"/>
  <c r="F816" i="2"/>
  <c r="D816" i="2"/>
  <c r="C816" i="2"/>
  <c r="G815" i="2"/>
  <c r="F815" i="2"/>
  <c r="D815" i="2"/>
  <c r="E815" i="2" s="1"/>
  <c r="C815" i="2"/>
  <c r="G814" i="2"/>
  <c r="F814" i="2"/>
  <c r="E814" i="2"/>
  <c r="D814" i="2"/>
  <c r="C814" i="2"/>
  <c r="G813" i="2"/>
  <c r="F813" i="2"/>
  <c r="D813" i="2"/>
  <c r="E813" i="2" s="1"/>
  <c r="C813" i="2"/>
  <c r="G812" i="2"/>
  <c r="F812" i="2"/>
  <c r="D812" i="2"/>
  <c r="E812" i="2" s="1"/>
  <c r="C812" i="2"/>
  <c r="G811" i="2"/>
  <c r="F811" i="2"/>
  <c r="E811" i="2"/>
  <c r="D811" i="2"/>
  <c r="C811" i="2"/>
  <c r="G810" i="2"/>
  <c r="F810" i="2"/>
  <c r="D810" i="2"/>
  <c r="E810" i="2" s="1"/>
  <c r="C810" i="2"/>
  <c r="G809" i="2"/>
  <c r="F809" i="2"/>
  <c r="D809" i="2"/>
  <c r="C809" i="2"/>
  <c r="G808" i="2"/>
  <c r="F808" i="2"/>
  <c r="E808" i="2"/>
  <c r="D808" i="2"/>
  <c r="C808" i="2"/>
  <c r="G807" i="2"/>
  <c r="F807" i="2"/>
  <c r="D807" i="2"/>
  <c r="E807" i="2" s="1"/>
  <c r="C807" i="2"/>
  <c r="G806" i="2"/>
  <c r="F806" i="2"/>
  <c r="D806" i="2"/>
  <c r="C806" i="2"/>
  <c r="G805" i="2"/>
  <c r="F805" i="2"/>
  <c r="E805" i="2"/>
  <c r="D805" i="2"/>
  <c r="C805" i="2"/>
  <c r="G804" i="2"/>
  <c r="F804" i="2"/>
  <c r="D804" i="2"/>
  <c r="E804" i="2" s="1"/>
  <c r="C804" i="2"/>
  <c r="G803" i="2"/>
  <c r="F803" i="2"/>
  <c r="D803" i="2"/>
  <c r="E803" i="2" s="1"/>
  <c r="C803" i="2"/>
  <c r="G802" i="2"/>
  <c r="F802" i="2"/>
  <c r="E802" i="2"/>
  <c r="D802" i="2"/>
  <c r="C802" i="2"/>
  <c r="G801" i="2"/>
  <c r="F801" i="2"/>
  <c r="D801" i="2"/>
  <c r="E801" i="2" s="1"/>
  <c r="C801" i="2"/>
  <c r="G800" i="2"/>
  <c r="F800" i="2"/>
  <c r="D800" i="2"/>
  <c r="C800" i="2"/>
  <c r="G799" i="2"/>
  <c r="F799" i="2"/>
  <c r="E799" i="2"/>
  <c r="D799" i="2"/>
  <c r="C799" i="2"/>
  <c r="G798" i="2"/>
  <c r="F798" i="2"/>
  <c r="D798" i="2"/>
  <c r="C798" i="2"/>
  <c r="G797" i="2"/>
  <c r="F797" i="2"/>
  <c r="D797" i="2"/>
  <c r="E797" i="2" s="1"/>
  <c r="C797" i="2"/>
  <c r="G796" i="2"/>
  <c r="F796" i="2"/>
  <c r="E796" i="2"/>
  <c r="D796" i="2"/>
  <c r="C796" i="2"/>
  <c r="G795" i="2"/>
  <c r="F795" i="2"/>
  <c r="D795" i="2"/>
  <c r="E795" i="2" s="1"/>
  <c r="C795" i="2"/>
  <c r="G794" i="2"/>
  <c r="F794" i="2"/>
  <c r="D794" i="2"/>
  <c r="E794" i="2" s="1"/>
  <c r="C794" i="2"/>
  <c r="G793" i="2"/>
  <c r="F793" i="2"/>
  <c r="E793" i="2"/>
  <c r="D793" i="2"/>
  <c r="C793" i="2"/>
  <c r="G792" i="2"/>
  <c r="F792" i="2"/>
  <c r="D792" i="2"/>
  <c r="E792" i="2" s="1"/>
  <c r="C792" i="2"/>
  <c r="G791" i="2"/>
  <c r="F791" i="2"/>
  <c r="D791" i="2"/>
  <c r="C791" i="2"/>
  <c r="G790" i="2"/>
  <c r="F790" i="2"/>
  <c r="E790" i="2"/>
  <c r="D790" i="2"/>
  <c r="C790" i="2"/>
  <c r="G789" i="2"/>
  <c r="F789" i="2"/>
  <c r="D789" i="2"/>
  <c r="E789" i="2" s="1"/>
  <c r="C789" i="2"/>
  <c r="G788" i="2"/>
  <c r="F788" i="2"/>
  <c r="D788" i="2"/>
  <c r="C788" i="2"/>
  <c r="G787" i="2"/>
  <c r="F787" i="2"/>
  <c r="E787" i="2"/>
  <c r="D787" i="2"/>
  <c r="C787" i="2"/>
  <c r="G786" i="2"/>
  <c r="F786" i="2"/>
  <c r="D786" i="2"/>
  <c r="E786" i="2" s="1"/>
  <c r="C786" i="2"/>
  <c r="G785" i="2"/>
  <c r="F785" i="2"/>
  <c r="D785" i="2"/>
  <c r="E785" i="2" s="1"/>
  <c r="C785" i="2"/>
  <c r="G784" i="2"/>
  <c r="F784" i="2"/>
  <c r="E784" i="2"/>
  <c r="D784" i="2"/>
  <c r="C784" i="2"/>
  <c r="G783" i="2"/>
  <c r="F783" i="2"/>
  <c r="D783" i="2"/>
  <c r="E783" i="2" s="1"/>
  <c r="C783" i="2"/>
  <c r="G782" i="2"/>
  <c r="F782" i="2"/>
  <c r="D782" i="2"/>
  <c r="C782" i="2"/>
  <c r="G781" i="2"/>
  <c r="F781" i="2"/>
  <c r="E781" i="2"/>
  <c r="D781" i="2"/>
  <c r="C781" i="2"/>
  <c r="G780" i="2"/>
  <c r="F780" i="2"/>
  <c r="D780" i="2"/>
  <c r="C780" i="2"/>
  <c r="G779" i="2"/>
  <c r="F779" i="2"/>
  <c r="D779" i="2"/>
  <c r="E779" i="2" s="1"/>
  <c r="C779" i="2"/>
  <c r="G778" i="2"/>
  <c r="F778" i="2"/>
  <c r="E778" i="2"/>
  <c r="D778" i="2"/>
  <c r="C778" i="2"/>
  <c r="G777" i="2"/>
  <c r="F777" i="2"/>
  <c r="D777" i="2"/>
  <c r="E777" i="2" s="1"/>
  <c r="C777" i="2"/>
  <c r="G776" i="2"/>
  <c r="F776" i="2"/>
  <c r="D776" i="2"/>
  <c r="E776" i="2" s="1"/>
  <c r="C776" i="2"/>
  <c r="G775" i="2"/>
  <c r="F775" i="2"/>
  <c r="E775" i="2"/>
  <c r="D775" i="2"/>
  <c r="C775" i="2"/>
  <c r="G774" i="2"/>
  <c r="F774" i="2"/>
  <c r="D774" i="2"/>
  <c r="E774" i="2" s="1"/>
  <c r="C774" i="2"/>
  <c r="G773" i="2"/>
  <c r="F773" i="2"/>
  <c r="D773" i="2"/>
  <c r="C773" i="2"/>
  <c r="G772" i="2"/>
  <c r="F772" i="2"/>
  <c r="E772" i="2"/>
  <c r="D772" i="2"/>
  <c r="C772" i="2"/>
  <c r="G771" i="2"/>
  <c r="F771" i="2"/>
  <c r="D771" i="2"/>
  <c r="E771" i="2" s="1"/>
  <c r="C771" i="2"/>
  <c r="G770" i="2"/>
  <c r="F770" i="2"/>
  <c r="D770" i="2"/>
  <c r="C770" i="2"/>
  <c r="G769" i="2"/>
  <c r="F769" i="2"/>
  <c r="E769" i="2"/>
  <c r="D769" i="2"/>
  <c r="C769" i="2"/>
  <c r="G768" i="2"/>
  <c r="F768" i="2"/>
  <c r="D768" i="2"/>
  <c r="E768" i="2" s="1"/>
  <c r="C768" i="2"/>
  <c r="G767" i="2"/>
  <c r="F767" i="2"/>
  <c r="D767" i="2"/>
  <c r="E767" i="2" s="1"/>
  <c r="C767" i="2"/>
  <c r="G766" i="2"/>
  <c r="F766" i="2"/>
  <c r="E766" i="2"/>
  <c r="D766" i="2"/>
  <c r="C766" i="2"/>
  <c r="G765" i="2"/>
  <c r="F765" i="2"/>
  <c r="D765" i="2"/>
  <c r="E765" i="2" s="1"/>
  <c r="C765" i="2"/>
  <c r="G764" i="2"/>
  <c r="F764" i="2"/>
  <c r="D764" i="2"/>
  <c r="C764" i="2"/>
  <c r="G763" i="2"/>
  <c r="F763" i="2"/>
  <c r="E763" i="2"/>
  <c r="D763" i="2"/>
  <c r="C763" i="2"/>
  <c r="G762" i="2"/>
  <c r="F762" i="2"/>
  <c r="D762" i="2"/>
  <c r="C762" i="2"/>
  <c r="G761" i="2"/>
  <c r="F761" i="2"/>
  <c r="D761" i="2"/>
  <c r="E761" i="2" s="1"/>
  <c r="C761" i="2"/>
  <c r="G760" i="2"/>
  <c r="F760" i="2"/>
  <c r="E760" i="2"/>
  <c r="D760" i="2"/>
  <c r="C760" i="2"/>
  <c r="G759" i="2"/>
  <c r="F759" i="2"/>
  <c r="D759" i="2"/>
  <c r="E759" i="2" s="1"/>
  <c r="C759" i="2"/>
  <c r="G758" i="2"/>
  <c r="F758" i="2"/>
  <c r="D758" i="2"/>
  <c r="E758" i="2" s="1"/>
  <c r="C758" i="2"/>
  <c r="G757" i="2"/>
  <c r="F757" i="2"/>
  <c r="E757" i="2"/>
  <c r="D757" i="2"/>
  <c r="C757" i="2"/>
  <c r="G756" i="2"/>
  <c r="F756" i="2"/>
  <c r="D756" i="2"/>
  <c r="E756" i="2" s="1"/>
  <c r="C756" i="2"/>
  <c r="G755" i="2"/>
  <c r="F755" i="2"/>
  <c r="D755" i="2"/>
  <c r="C755" i="2"/>
  <c r="G754" i="2"/>
  <c r="F754" i="2"/>
  <c r="E754" i="2"/>
  <c r="D754" i="2"/>
  <c r="C754" i="2"/>
  <c r="G753" i="2"/>
  <c r="F753" i="2"/>
  <c r="D753" i="2"/>
  <c r="E753" i="2" s="1"/>
  <c r="C753" i="2"/>
  <c r="G752" i="2"/>
  <c r="F752" i="2"/>
  <c r="D752" i="2"/>
  <c r="C752" i="2"/>
  <c r="G751" i="2"/>
  <c r="F751" i="2"/>
  <c r="E751" i="2"/>
  <c r="D751" i="2"/>
  <c r="C751" i="2"/>
  <c r="G750" i="2"/>
  <c r="F750" i="2"/>
  <c r="D750" i="2"/>
  <c r="E750" i="2" s="1"/>
  <c r="C750" i="2"/>
  <c r="G749" i="2"/>
  <c r="F749" i="2"/>
  <c r="D749" i="2"/>
  <c r="C749" i="2"/>
  <c r="G748" i="2"/>
  <c r="F748" i="2"/>
  <c r="E748" i="2"/>
  <c r="D748" i="2"/>
  <c r="C748" i="2"/>
  <c r="G747" i="2"/>
  <c r="F747" i="2"/>
  <c r="D747" i="2"/>
  <c r="C747" i="2"/>
  <c r="G746" i="2"/>
  <c r="F746" i="2"/>
  <c r="D746" i="2"/>
  <c r="C746" i="2"/>
  <c r="G745" i="2"/>
  <c r="F745" i="2"/>
  <c r="E745" i="2"/>
  <c r="D745" i="2"/>
  <c r="C745" i="2"/>
  <c r="G744" i="2"/>
  <c r="F744" i="2"/>
  <c r="D744" i="2"/>
  <c r="C744" i="2"/>
  <c r="G743" i="2"/>
  <c r="F743" i="2"/>
  <c r="D743" i="2"/>
  <c r="E743" i="2" s="1"/>
  <c r="C743" i="2"/>
  <c r="G742" i="2"/>
  <c r="F742" i="2"/>
  <c r="E742" i="2"/>
  <c r="D742" i="2"/>
  <c r="C742" i="2"/>
  <c r="G741" i="2"/>
  <c r="F741" i="2"/>
  <c r="D741" i="2"/>
  <c r="E741" i="2" s="1"/>
  <c r="C741" i="2"/>
  <c r="G740" i="2"/>
  <c r="F740" i="2"/>
  <c r="D740" i="2"/>
  <c r="C740" i="2"/>
  <c r="G739" i="2"/>
  <c r="F739" i="2"/>
  <c r="E739" i="2"/>
  <c r="D739" i="2"/>
  <c r="C739" i="2"/>
  <c r="G738" i="2"/>
  <c r="F738" i="2"/>
  <c r="D738" i="2"/>
  <c r="E738" i="2" s="1"/>
  <c r="C738" i="2"/>
  <c r="G737" i="2"/>
  <c r="F737" i="2"/>
  <c r="D737" i="2"/>
  <c r="C737" i="2"/>
  <c r="G736" i="2"/>
  <c r="F736" i="2"/>
  <c r="E736" i="2"/>
  <c r="D736" i="2"/>
  <c r="C736" i="2"/>
  <c r="G735" i="2"/>
  <c r="F735" i="2"/>
  <c r="D735" i="2"/>
  <c r="E735" i="2" s="1"/>
  <c r="C735" i="2"/>
  <c r="G734" i="2"/>
  <c r="F734" i="2"/>
  <c r="D734" i="2"/>
  <c r="C734" i="2"/>
  <c r="G733" i="2"/>
  <c r="F733" i="2"/>
  <c r="E733" i="2"/>
  <c r="D733" i="2"/>
  <c r="C733" i="2"/>
  <c r="G732" i="2"/>
  <c r="F732" i="2"/>
  <c r="D732" i="2"/>
  <c r="E732" i="2" s="1"/>
  <c r="C732" i="2"/>
  <c r="G731" i="2"/>
  <c r="F731" i="2"/>
  <c r="D731" i="2"/>
  <c r="C731" i="2"/>
  <c r="G730" i="2"/>
  <c r="F730" i="2"/>
  <c r="E730" i="2"/>
  <c r="D730" i="2"/>
  <c r="C730" i="2"/>
  <c r="G729" i="2"/>
  <c r="F729" i="2"/>
  <c r="D729" i="2"/>
  <c r="C729" i="2"/>
  <c r="G728" i="2"/>
  <c r="F728" i="2"/>
  <c r="D728" i="2"/>
  <c r="E728" i="2" s="1"/>
  <c r="C728" i="2"/>
  <c r="G727" i="2"/>
  <c r="F727" i="2"/>
  <c r="E727" i="2"/>
  <c r="D727" i="2"/>
  <c r="C727" i="2"/>
  <c r="G726" i="2"/>
  <c r="F726" i="2"/>
  <c r="D726" i="2"/>
  <c r="C726" i="2"/>
  <c r="G725" i="2"/>
  <c r="F725" i="2"/>
  <c r="D725" i="2"/>
  <c r="C725" i="2"/>
  <c r="G724" i="2"/>
  <c r="F724" i="2"/>
  <c r="E724" i="2"/>
  <c r="D724" i="2"/>
  <c r="C724" i="2"/>
  <c r="G723" i="2"/>
  <c r="F723" i="2"/>
  <c r="D723" i="2"/>
  <c r="E723" i="2" s="1"/>
  <c r="C723" i="2"/>
  <c r="G722" i="2"/>
  <c r="F722" i="2"/>
  <c r="D722" i="2"/>
  <c r="C722" i="2"/>
  <c r="G721" i="2"/>
  <c r="F721" i="2"/>
  <c r="E721" i="2"/>
  <c r="D721" i="2"/>
  <c r="C721" i="2"/>
  <c r="G720" i="2"/>
  <c r="F720" i="2"/>
  <c r="D720" i="2"/>
  <c r="E720" i="2" s="1"/>
  <c r="C720" i="2"/>
  <c r="G719" i="2"/>
  <c r="F719" i="2"/>
  <c r="D719" i="2"/>
  <c r="C719" i="2"/>
  <c r="G718" i="2"/>
  <c r="F718" i="2"/>
  <c r="E718" i="2"/>
  <c r="D718" i="2"/>
  <c r="C718" i="2"/>
  <c r="G717" i="2"/>
  <c r="F717" i="2"/>
  <c r="D717" i="2"/>
  <c r="E717" i="2" s="1"/>
  <c r="C717" i="2"/>
  <c r="G716" i="2"/>
  <c r="F716" i="2"/>
  <c r="D716" i="2"/>
  <c r="C716" i="2"/>
  <c r="G715" i="2"/>
  <c r="F715" i="2"/>
  <c r="D715" i="2"/>
  <c r="C715" i="2"/>
  <c r="E715" i="2" s="1"/>
  <c r="G714" i="2"/>
  <c r="F714" i="2"/>
  <c r="D714" i="2"/>
  <c r="C714" i="2"/>
  <c r="G713" i="2"/>
  <c r="F713" i="2"/>
  <c r="D713" i="2"/>
  <c r="C713" i="2"/>
  <c r="G712" i="2"/>
  <c r="F712" i="2"/>
  <c r="E712" i="2"/>
  <c r="D712" i="2"/>
  <c r="C712" i="2"/>
  <c r="G711" i="2"/>
  <c r="F711" i="2"/>
  <c r="D711" i="2"/>
  <c r="E711" i="2" s="1"/>
  <c r="C711" i="2"/>
  <c r="G710" i="2"/>
  <c r="F710" i="2"/>
  <c r="D710" i="2"/>
  <c r="C710" i="2"/>
  <c r="G709" i="2"/>
  <c r="F709" i="2"/>
  <c r="E709" i="2"/>
  <c r="D709" i="2"/>
  <c r="C709" i="2"/>
  <c r="G708" i="2"/>
  <c r="F708" i="2"/>
  <c r="D708" i="2"/>
  <c r="E708" i="2" s="1"/>
  <c r="C708" i="2"/>
  <c r="G707" i="2"/>
  <c r="F707" i="2"/>
  <c r="D707" i="2"/>
  <c r="C707" i="2"/>
  <c r="G706" i="2"/>
  <c r="F706" i="2"/>
  <c r="E706" i="2"/>
  <c r="D706" i="2"/>
  <c r="C706" i="2"/>
  <c r="G705" i="2"/>
  <c r="F705" i="2"/>
  <c r="D705" i="2"/>
  <c r="E705" i="2" s="1"/>
  <c r="C705" i="2"/>
  <c r="G704" i="2"/>
  <c r="F704" i="2"/>
  <c r="D704" i="2"/>
  <c r="C704" i="2"/>
  <c r="G703" i="2"/>
  <c r="F703" i="2"/>
  <c r="D703" i="2"/>
  <c r="C703" i="2"/>
  <c r="E703" i="2" s="1"/>
  <c r="G702" i="2"/>
  <c r="F702" i="2"/>
  <c r="D702" i="2"/>
  <c r="C702" i="2"/>
  <c r="G701" i="2"/>
  <c r="F701" i="2"/>
  <c r="D701" i="2"/>
  <c r="C701" i="2"/>
  <c r="G700" i="2"/>
  <c r="F700" i="2"/>
  <c r="E700" i="2"/>
  <c r="D700" i="2"/>
  <c r="C700" i="2"/>
  <c r="G699" i="2"/>
  <c r="F699" i="2"/>
  <c r="D699" i="2"/>
  <c r="E699" i="2" s="1"/>
  <c r="C699" i="2"/>
  <c r="G698" i="2"/>
  <c r="F698" i="2"/>
  <c r="D698" i="2"/>
  <c r="C698" i="2"/>
  <c r="G697" i="2"/>
  <c r="F697" i="2"/>
  <c r="E697" i="2"/>
  <c r="D697" i="2"/>
  <c r="C697" i="2"/>
  <c r="G696" i="2"/>
  <c r="F696" i="2"/>
  <c r="D696" i="2"/>
  <c r="E696" i="2" s="1"/>
  <c r="C696" i="2"/>
  <c r="G695" i="2"/>
  <c r="F695" i="2"/>
  <c r="D695" i="2"/>
  <c r="C695" i="2"/>
  <c r="G694" i="2"/>
  <c r="F694" i="2"/>
  <c r="E694" i="2"/>
  <c r="D694" i="2"/>
  <c r="C694" i="2"/>
  <c r="G693" i="2"/>
  <c r="F693" i="2"/>
  <c r="D693" i="2"/>
  <c r="E693" i="2" s="1"/>
  <c r="C693" i="2"/>
  <c r="G692" i="2"/>
  <c r="F692" i="2"/>
  <c r="D692" i="2"/>
  <c r="C692" i="2"/>
  <c r="G691" i="2"/>
  <c r="F691" i="2"/>
  <c r="D691" i="2"/>
  <c r="C691" i="2"/>
  <c r="E691" i="2" s="1"/>
  <c r="G690" i="2"/>
  <c r="F690" i="2"/>
  <c r="D690" i="2"/>
  <c r="C690" i="2"/>
  <c r="G689" i="2"/>
  <c r="F689" i="2"/>
  <c r="D689" i="2"/>
  <c r="C689" i="2"/>
  <c r="G688" i="2"/>
  <c r="F688" i="2"/>
  <c r="E688" i="2"/>
  <c r="D688" i="2"/>
  <c r="C688" i="2"/>
  <c r="G687" i="2"/>
  <c r="F687" i="2"/>
  <c r="D687" i="2"/>
  <c r="E687" i="2" s="1"/>
  <c r="C687" i="2"/>
  <c r="G686" i="2"/>
  <c r="F686" i="2"/>
  <c r="D686" i="2"/>
  <c r="C686" i="2"/>
  <c r="G685" i="2"/>
  <c r="F685" i="2"/>
  <c r="E685" i="2"/>
  <c r="D685" i="2"/>
  <c r="C685" i="2"/>
  <c r="G684" i="2"/>
  <c r="F684" i="2"/>
  <c r="D684" i="2"/>
  <c r="E684" i="2" s="1"/>
  <c r="C684" i="2"/>
  <c r="G683" i="2"/>
  <c r="F683" i="2"/>
  <c r="D683" i="2"/>
  <c r="C683" i="2"/>
  <c r="G682" i="2"/>
  <c r="F682" i="2"/>
  <c r="E682" i="2"/>
  <c r="D682" i="2"/>
  <c r="C682" i="2"/>
  <c r="G681" i="2"/>
  <c r="F681" i="2"/>
  <c r="D681" i="2"/>
  <c r="E681" i="2" s="1"/>
  <c r="C681" i="2"/>
  <c r="G680" i="2"/>
  <c r="F680" i="2"/>
  <c r="D680" i="2"/>
  <c r="C680" i="2"/>
  <c r="G679" i="2"/>
  <c r="F679" i="2"/>
  <c r="D679" i="2"/>
  <c r="C679" i="2"/>
  <c r="E679" i="2" s="1"/>
  <c r="G678" i="2"/>
  <c r="F678" i="2"/>
  <c r="D678" i="2"/>
  <c r="C678" i="2"/>
  <c r="G677" i="2"/>
  <c r="F677" i="2"/>
  <c r="D677" i="2"/>
  <c r="C677" i="2"/>
  <c r="G676" i="2"/>
  <c r="F676" i="2"/>
  <c r="E676" i="2"/>
  <c r="D676" i="2"/>
  <c r="C676" i="2"/>
  <c r="G675" i="2"/>
  <c r="F675" i="2"/>
  <c r="D675" i="2"/>
  <c r="E675" i="2" s="1"/>
  <c r="C675" i="2"/>
  <c r="G674" i="2"/>
  <c r="F674" i="2"/>
  <c r="D674" i="2"/>
  <c r="C674" i="2"/>
  <c r="G673" i="2"/>
  <c r="F673" i="2"/>
  <c r="E673" i="2"/>
  <c r="D673" i="2"/>
  <c r="C673" i="2"/>
  <c r="G672" i="2"/>
  <c r="F672" i="2"/>
  <c r="D672" i="2"/>
  <c r="E672" i="2" s="1"/>
  <c r="C672" i="2"/>
  <c r="G671" i="2"/>
  <c r="F671" i="2"/>
  <c r="D671" i="2"/>
  <c r="C671" i="2"/>
  <c r="G670" i="2"/>
  <c r="F670" i="2"/>
  <c r="E670" i="2"/>
  <c r="D670" i="2"/>
  <c r="C670" i="2"/>
  <c r="G669" i="2"/>
  <c r="F669" i="2"/>
  <c r="D669" i="2"/>
  <c r="E669" i="2" s="1"/>
  <c r="C669" i="2"/>
  <c r="G668" i="2"/>
  <c r="F668" i="2"/>
  <c r="D668" i="2"/>
  <c r="C668" i="2"/>
  <c r="G667" i="2"/>
  <c r="F667" i="2"/>
  <c r="D667" i="2"/>
  <c r="C667" i="2"/>
  <c r="E667" i="2" s="1"/>
  <c r="G666" i="2"/>
  <c r="F666" i="2"/>
  <c r="D666" i="2"/>
  <c r="C666" i="2"/>
  <c r="G665" i="2"/>
  <c r="F665" i="2"/>
  <c r="D665" i="2"/>
  <c r="C665" i="2"/>
  <c r="G664" i="2"/>
  <c r="F664" i="2"/>
  <c r="E664" i="2"/>
  <c r="D664" i="2"/>
  <c r="C664" i="2"/>
  <c r="G663" i="2"/>
  <c r="F663" i="2"/>
  <c r="D663" i="2"/>
  <c r="E663" i="2" s="1"/>
  <c r="C663" i="2"/>
  <c r="G662" i="2"/>
  <c r="F662" i="2"/>
  <c r="D662" i="2"/>
  <c r="C662" i="2"/>
  <c r="G661" i="2"/>
  <c r="F661" i="2"/>
  <c r="E661" i="2"/>
  <c r="D661" i="2"/>
  <c r="C661" i="2"/>
  <c r="G660" i="2"/>
  <c r="F660" i="2"/>
  <c r="D660" i="2"/>
  <c r="E660" i="2" s="1"/>
  <c r="C660" i="2"/>
  <c r="G659" i="2"/>
  <c r="F659" i="2"/>
  <c r="D659" i="2"/>
  <c r="C659" i="2"/>
  <c r="G658" i="2"/>
  <c r="F658" i="2"/>
  <c r="E658" i="2"/>
  <c r="D658" i="2"/>
  <c r="C658" i="2"/>
  <c r="G657" i="2"/>
  <c r="F657" i="2"/>
  <c r="D657" i="2"/>
  <c r="E657" i="2" s="1"/>
  <c r="C657" i="2"/>
  <c r="G656" i="2"/>
  <c r="F656" i="2"/>
  <c r="D656" i="2"/>
  <c r="C656" i="2"/>
  <c r="G655" i="2"/>
  <c r="F655" i="2"/>
  <c r="D655" i="2"/>
  <c r="C655" i="2"/>
  <c r="E655" i="2" s="1"/>
  <c r="G654" i="2"/>
  <c r="F654" i="2"/>
  <c r="D654" i="2"/>
  <c r="C654" i="2"/>
  <c r="G653" i="2"/>
  <c r="F653" i="2"/>
  <c r="D653" i="2"/>
  <c r="C653" i="2"/>
  <c r="G652" i="2"/>
  <c r="F652" i="2"/>
  <c r="E652" i="2"/>
  <c r="D652" i="2"/>
  <c r="C652" i="2"/>
  <c r="G651" i="2"/>
  <c r="F651" i="2"/>
  <c r="D651" i="2"/>
  <c r="E651" i="2" s="1"/>
  <c r="C651" i="2"/>
  <c r="G650" i="2"/>
  <c r="F650" i="2"/>
  <c r="D650" i="2"/>
  <c r="C650" i="2"/>
  <c r="G649" i="2"/>
  <c r="F649" i="2"/>
  <c r="E649" i="2"/>
  <c r="D649" i="2"/>
  <c r="C649" i="2"/>
  <c r="G648" i="2"/>
  <c r="F648" i="2"/>
  <c r="D648" i="2"/>
  <c r="E648" i="2" s="1"/>
  <c r="C648" i="2"/>
  <c r="G647" i="2"/>
  <c r="F647" i="2"/>
  <c r="D647" i="2"/>
  <c r="C647" i="2"/>
  <c r="G646" i="2"/>
  <c r="F646" i="2"/>
  <c r="E646" i="2"/>
  <c r="D646" i="2"/>
  <c r="C646" i="2"/>
  <c r="G645" i="2"/>
  <c r="F645" i="2"/>
  <c r="D645" i="2"/>
  <c r="E645" i="2" s="1"/>
  <c r="C645" i="2"/>
  <c r="G644" i="2"/>
  <c r="F644" i="2"/>
  <c r="D644" i="2"/>
  <c r="E644" i="2" s="1"/>
  <c r="C644" i="2"/>
  <c r="G643" i="2"/>
  <c r="F643" i="2"/>
  <c r="D643" i="2"/>
  <c r="C643" i="2"/>
  <c r="E643" i="2" s="1"/>
  <c r="G642" i="2"/>
  <c r="F642" i="2"/>
  <c r="D642" i="2"/>
  <c r="C642" i="2"/>
  <c r="G641" i="2"/>
  <c r="F641" i="2"/>
  <c r="D641" i="2"/>
  <c r="C641" i="2"/>
  <c r="G640" i="2"/>
  <c r="F640" i="2"/>
  <c r="E640" i="2"/>
  <c r="D640" i="2"/>
  <c r="C640" i="2"/>
  <c r="G639" i="2"/>
  <c r="F639" i="2"/>
  <c r="D639" i="2"/>
  <c r="E639" i="2" s="1"/>
  <c r="C639" i="2"/>
  <c r="G638" i="2"/>
  <c r="F638" i="2"/>
  <c r="D638" i="2"/>
  <c r="C638" i="2"/>
  <c r="G637" i="2"/>
  <c r="F637" i="2"/>
  <c r="E637" i="2"/>
  <c r="D637" i="2"/>
  <c r="C637" i="2"/>
  <c r="G636" i="2"/>
  <c r="F636" i="2"/>
  <c r="E636" i="2"/>
  <c r="D636" i="2"/>
  <c r="C636" i="2"/>
  <c r="G635" i="2"/>
  <c r="F635" i="2"/>
  <c r="D635" i="2"/>
  <c r="C635" i="2"/>
  <c r="G634" i="2"/>
  <c r="F634" i="2"/>
  <c r="D634" i="2"/>
  <c r="C634" i="2"/>
  <c r="E634" i="2" s="1"/>
  <c r="G633" i="2"/>
  <c r="F633" i="2"/>
  <c r="E633" i="2"/>
  <c r="D633" i="2"/>
  <c r="C633" i="2"/>
  <c r="G632" i="2"/>
  <c r="F632" i="2"/>
  <c r="D632" i="2"/>
  <c r="C632" i="2"/>
  <c r="G631" i="2"/>
  <c r="F631" i="2"/>
  <c r="D631" i="2"/>
  <c r="C631" i="2"/>
  <c r="E631" i="2" s="1"/>
  <c r="G630" i="2"/>
  <c r="F630" i="2"/>
  <c r="D630" i="2"/>
  <c r="E630" i="2" s="1"/>
  <c r="C630" i="2"/>
  <c r="G629" i="2"/>
  <c r="F629" i="2"/>
  <c r="D629" i="2"/>
  <c r="C629" i="2"/>
  <c r="G628" i="2"/>
  <c r="F628" i="2"/>
  <c r="E628" i="2" s="1"/>
  <c r="D628" i="2"/>
  <c r="C628" i="2"/>
  <c r="G627" i="2"/>
  <c r="F627" i="2"/>
  <c r="E627" i="2"/>
  <c r="D627" i="2"/>
  <c r="C627" i="2"/>
  <c r="G626" i="2"/>
  <c r="F626" i="2"/>
  <c r="D626" i="2"/>
  <c r="C626" i="2"/>
  <c r="G625" i="2"/>
  <c r="F625" i="2"/>
  <c r="D625" i="2"/>
  <c r="C625" i="2"/>
  <c r="E625" i="2" s="1"/>
  <c r="G624" i="2"/>
  <c r="F624" i="2"/>
  <c r="E624" i="2"/>
  <c r="D624" i="2"/>
  <c r="C624" i="2"/>
  <c r="G623" i="2"/>
  <c r="F623" i="2"/>
  <c r="D623" i="2"/>
  <c r="C623" i="2"/>
  <c r="G622" i="2"/>
  <c r="F622" i="2"/>
  <c r="D622" i="2"/>
  <c r="C622" i="2"/>
  <c r="E622" i="2" s="1"/>
  <c r="G621" i="2"/>
  <c r="F621" i="2"/>
  <c r="D621" i="2"/>
  <c r="E621" i="2" s="1"/>
  <c r="C621" i="2"/>
  <c r="G620" i="2"/>
  <c r="F620" i="2"/>
  <c r="D620" i="2"/>
  <c r="C620" i="2"/>
  <c r="G619" i="2"/>
  <c r="F619" i="2"/>
  <c r="E619" i="2" s="1"/>
  <c r="D619" i="2"/>
  <c r="C619" i="2"/>
  <c r="G618" i="2"/>
  <c r="F618" i="2"/>
  <c r="E618" i="2"/>
  <c r="D618" i="2"/>
  <c r="C618" i="2"/>
  <c r="G617" i="2"/>
  <c r="F617" i="2"/>
  <c r="D617" i="2"/>
  <c r="C617" i="2"/>
  <c r="G616" i="2"/>
  <c r="F616" i="2"/>
  <c r="D616" i="2"/>
  <c r="C616" i="2"/>
  <c r="E616" i="2" s="1"/>
  <c r="G615" i="2"/>
  <c r="F615" i="2"/>
  <c r="E615" i="2"/>
  <c r="D615" i="2"/>
  <c r="C615" i="2"/>
  <c r="G614" i="2"/>
  <c r="F614" i="2"/>
  <c r="D614" i="2"/>
  <c r="C614" i="2"/>
  <c r="G613" i="2"/>
  <c r="F613" i="2"/>
  <c r="D613" i="2"/>
  <c r="C613" i="2"/>
  <c r="E613" i="2" s="1"/>
  <c r="G612" i="2"/>
  <c r="F612" i="2"/>
  <c r="D612" i="2"/>
  <c r="E612" i="2" s="1"/>
  <c r="C612" i="2"/>
  <c r="G611" i="2"/>
  <c r="F611" i="2"/>
  <c r="D611" i="2"/>
  <c r="C611" i="2"/>
  <c r="G610" i="2"/>
  <c r="F610" i="2"/>
  <c r="E610" i="2" s="1"/>
  <c r="D610" i="2"/>
  <c r="C610" i="2"/>
  <c r="G609" i="2"/>
  <c r="F609" i="2"/>
  <c r="E609" i="2"/>
  <c r="D609" i="2"/>
  <c r="C609" i="2"/>
  <c r="G608" i="2"/>
  <c r="F608" i="2"/>
  <c r="D608" i="2"/>
  <c r="C608" i="2"/>
  <c r="G607" i="2"/>
  <c r="F607" i="2"/>
  <c r="D607" i="2"/>
  <c r="C607" i="2"/>
  <c r="E607" i="2" s="1"/>
  <c r="G606" i="2"/>
  <c r="F606" i="2"/>
  <c r="E606" i="2"/>
  <c r="D606" i="2"/>
  <c r="C606" i="2"/>
  <c r="G605" i="2"/>
  <c r="F605" i="2"/>
  <c r="D605" i="2"/>
  <c r="C605" i="2"/>
  <c r="G604" i="2"/>
  <c r="F604" i="2"/>
  <c r="D604" i="2"/>
  <c r="C604" i="2"/>
  <c r="E604" i="2" s="1"/>
  <c r="G603" i="2"/>
  <c r="F603" i="2"/>
  <c r="D603" i="2"/>
  <c r="E603" i="2" s="1"/>
  <c r="C603" i="2"/>
  <c r="G602" i="2"/>
  <c r="F602" i="2"/>
  <c r="D602" i="2"/>
  <c r="C602" i="2"/>
  <c r="G601" i="2"/>
  <c r="F601" i="2"/>
  <c r="E601" i="2" s="1"/>
  <c r="D601" i="2"/>
  <c r="C601" i="2"/>
  <c r="G600" i="2"/>
  <c r="F600" i="2"/>
  <c r="E600" i="2"/>
  <c r="D600" i="2"/>
  <c r="C600" i="2"/>
  <c r="G599" i="2"/>
  <c r="F599" i="2"/>
  <c r="D599" i="2"/>
  <c r="C599" i="2"/>
  <c r="G598" i="2"/>
  <c r="F598" i="2"/>
  <c r="D598" i="2"/>
  <c r="C598" i="2"/>
  <c r="E598" i="2" s="1"/>
  <c r="G597" i="2"/>
  <c r="F597" i="2"/>
  <c r="E597" i="2"/>
  <c r="D597" i="2"/>
  <c r="C597" i="2"/>
  <c r="G596" i="2"/>
  <c r="F596" i="2"/>
  <c r="D596" i="2"/>
  <c r="C596" i="2"/>
  <c r="G595" i="2"/>
  <c r="F595" i="2"/>
  <c r="D595" i="2"/>
  <c r="C595" i="2"/>
  <c r="E595" i="2" s="1"/>
  <c r="G594" i="2"/>
  <c r="F594" i="2"/>
  <c r="D594" i="2"/>
  <c r="E594" i="2" s="1"/>
  <c r="C594" i="2"/>
  <c r="G593" i="2"/>
  <c r="F593" i="2"/>
  <c r="D593" i="2"/>
  <c r="C593" i="2"/>
  <c r="G592" i="2"/>
  <c r="F592" i="2"/>
  <c r="E592" i="2" s="1"/>
  <c r="D592" i="2"/>
  <c r="C592" i="2"/>
  <c r="G591" i="2"/>
  <c r="F591" i="2"/>
  <c r="E591" i="2"/>
  <c r="D591" i="2"/>
  <c r="C591" i="2"/>
  <c r="G590" i="2"/>
  <c r="F590" i="2"/>
  <c r="D590" i="2"/>
  <c r="C590" i="2"/>
  <c r="G589" i="2"/>
  <c r="F589" i="2"/>
  <c r="D589" i="2"/>
  <c r="C589" i="2"/>
  <c r="E589" i="2" s="1"/>
  <c r="G588" i="2"/>
  <c r="F588" i="2"/>
  <c r="E588" i="2"/>
  <c r="D588" i="2"/>
  <c r="C588" i="2"/>
  <c r="G587" i="2"/>
  <c r="F587" i="2"/>
  <c r="D587" i="2"/>
  <c r="C587" i="2"/>
  <c r="G586" i="2"/>
  <c r="F586" i="2"/>
  <c r="D586" i="2"/>
  <c r="C586" i="2"/>
  <c r="E586" i="2" s="1"/>
  <c r="G585" i="2"/>
  <c r="F585" i="2"/>
  <c r="D585" i="2"/>
  <c r="E585" i="2" s="1"/>
  <c r="C585" i="2"/>
  <c r="G584" i="2"/>
  <c r="F584" i="2"/>
  <c r="D584" i="2"/>
  <c r="C584" i="2"/>
  <c r="G583" i="2"/>
  <c r="F583" i="2"/>
  <c r="E583" i="2" s="1"/>
  <c r="D583" i="2"/>
  <c r="C583" i="2"/>
  <c r="G582" i="2"/>
  <c r="F582" i="2"/>
  <c r="E582" i="2"/>
  <c r="D582" i="2"/>
  <c r="C582" i="2"/>
  <c r="G581" i="2"/>
  <c r="F581" i="2"/>
  <c r="D581" i="2"/>
  <c r="C581" i="2"/>
  <c r="G580" i="2"/>
  <c r="F580" i="2"/>
  <c r="D580" i="2"/>
  <c r="C580" i="2"/>
  <c r="E580" i="2" s="1"/>
  <c r="G579" i="2"/>
  <c r="F579" i="2"/>
  <c r="E579" i="2"/>
  <c r="D579" i="2"/>
  <c r="C579" i="2"/>
  <c r="G578" i="2"/>
  <c r="F578" i="2"/>
  <c r="D578" i="2"/>
  <c r="C578" i="2"/>
  <c r="G577" i="2"/>
  <c r="F577" i="2"/>
  <c r="D577" i="2"/>
  <c r="C577" i="2"/>
  <c r="E577" i="2" s="1"/>
  <c r="G576" i="2"/>
  <c r="F576" i="2"/>
  <c r="D576" i="2"/>
  <c r="E576" i="2" s="1"/>
  <c r="C576" i="2"/>
  <c r="G575" i="2"/>
  <c r="F575" i="2"/>
  <c r="D575" i="2"/>
  <c r="C575" i="2"/>
  <c r="G574" i="2"/>
  <c r="F574" i="2"/>
  <c r="E574" i="2" s="1"/>
  <c r="D574" i="2"/>
  <c r="C574" i="2"/>
  <c r="G573" i="2"/>
  <c r="F573" i="2"/>
  <c r="E573" i="2"/>
  <c r="D573" i="2"/>
  <c r="C573" i="2"/>
  <c r="G572" i="2"/>
  <c r="F572" i="2"/>
  <c r="D572" i="2"/>
  <c r="C572" i="2"/>
  <c r="G571" i="2"/>
  <c r="F571" i="2"/>
  <c r="D571" i="2"/>
  <c r="C571" i="2"/>
  <c r="E571" i="2" s="1"/>
  <c r="G570" i="2"/>
  <c r="F570" i="2"/>
  <c r="E570" i="2"/>
  <c r="D570" i="2"/>
  <c r="C570" i="2"/>
  <c r="G569" i="2"/>
  <c r="F569" i="2"/>
  <c r="D569" i="2"/>
  <c r="C569" i="2"/>
  <c r="G568" i="2"/>
  <c r="F568" i="2"/>
  <c r="D568" i="2"/>
  <c r="C568" i="2"/>
  <c r="E568" i="2" s="1"/>
  <c r="G567" i="2"/>
  <c r="F567" i="2"/>
  <c r="D567" i="2"/>
  <c r="E567" i="2" s="1"/>
  <c r="C567" i="2"/>
  <c r="G566" i="2"/>
  <c r="F566" i="2"/>
  <c r="D566" i="2"/>
  <c r="C566" i="2"/>
  <c r="G565" i="2"/>
  <c r="F565" i="2"/>
  <c r="E565" i="2" s="1"/>
  <c r="D565" i="2"/>
  <c r="C565" i="2"/>
  <c r="G564" i="2"/>
  <c r="F564" i="2"/>
  <c r="E564" i="2"/>
  <c r="D564" i="2"/>
  <c r="C564" i="2"/>
  <c r="G563" i="2"/>
  <c r="F563" i="2"/>
  <c r="D563" i="2"/>
  <c r="C563" i="2"/>
  <c r="G562" i="2"/>
  <c r="F562" i="2"/>
  <c r="D562" i="2"/>
  <c r="C562" i="2"/>
  <c r="E562" i="2" s="1"/>
  <c r="G561" i="2"/>
  <c r="F561" i="2"/>
  <c r="E561" i="2"/>
  <c r="D561" i="2"/>
  <c r="C561" i="2"/>
  <c r="G560" i="2"/>
  <c r="F560" i="2"/>
  <c r="D560" i="2"/>
  <c r="C560" i="2"/>
  <c r="G559" i="2"/>
  <c r="F559" i="2"/>
  <c r="D559" i="2"/>
  <c r="C559" i="2"/>
  <c r="E559" i="2" s="1"/>
  <c r="G558" i="2"/>
  <c r="F558" i="2"/>
  <c r="D558" i="2"/>
  <c r="E558" i="2" s="1"/>
  <c r="C558" i="2"/>
  <c r="G557" i="2"/>
  <c r="F557" i="2"/>
  <c r="D557" i="2"/>
  <c r="C557" i="2"/>
  <c r="G556" i="2"/>
  <c r="F556" i="2"/>
  <c r="E556" i="2" s="1"/>
  <c r="D556" i="2"/>
  <c r="C556" i="2"/>
  <c r="G555" i="2"/>
  <c r="F555" i="2"/>
  <c r="E555" i="2"/>
  <c r="D555" i="2"/>
  <c r="C555" i="2"/>
  <c r="G554" i="2"/>
  <c r="F554" i="2"/>
  <c r="D554" i="2"/>
  <c r="C554" i="2"/>
  <c r="G553" i="2"/>
  <c r="F553" i="2"/>
  <c r="D553" i="2"/>
  <c r="C553" i="2"/>
  <c r="E553" i="2" s="1"/>
  <c r="G552" i="2"/>
  <c r="F552" i="2"/>
  <c r="E552" i="2"/>
  <c r="D552" i="2"/>
  <c r="C552" i="2"/>
  <c r="G551" i="2"/>
  <c r="F551" i="2"/>
  <c r="D551" i="2"/>
  <c r="C551" i="2"/>
  <c r="G550" i="2"/>
  <c r="F550" i="2"/>
  <c r="D550" i="2"/>
  <c r="C550" i="2"/>
  <c r="E550" i="2" s="1"/>
  <c r="G549" i="2"/>
  <c r="F549" i="2"/>
  <c r="D549" i="2"/>
  <c r="E549" i="2" s="1"/>
  <c r="C549" i="2"/>
  <c r="G548" i="2"/>
  <c r="F548" i="2"/>
  <c r="D548" i="2"/>
  <c r="C548" i="2"/>
  <c r="G547" i="2"/>
  <c r="F547" i="2"/>
  <c r="E547" i="2" s="1"/>
  <c r="D547" i="2"/>
  <c r="C547" i="2"/>
  <c r="G546" i="2"/>
  <c r="F546" i="2"/>
  <c r="E546" i="2"/>
  <c r="D546" i="2"/>
  <c r="C546" i="2"/>
  <c r="G545" i="2"/>
  <c r="F545" i="2"/>
  <c r="D545" i="2"/>
  <c r="C545" i="2"/>
  <c r="G544" i="2"/>
  <c r="F544" i="2"/>
  <c r="D544" i="2"/>
  <c r="C544" i="2"/>
  <c r="E544" i="2" s="1"/>
  <c r="G543" i="2"/>
  <c r="F543" i="2"/>
  <c r="E543" i="2"/>
  <c r="D543" i="2"/>
  <c r="C543" i="2"/>
  <c r="G542" i="2"/>
  <c r="F542" i="2"/>
  <c r="D542" i="2"/>
  <c r="C542" i="2"/>
  <c r="G541" i="2"/>
  <c r="F541" i="2"/>
  <c r="D541" i="2"/>
  <c r="C541" i="2"/>
  <c r="E541" i="2" s="1"/>
  <c r="G540" i="2"/>
  <c r="F540" i="2"/>
  <c r="D540" i="2"/>
  <c r="E540" i="2" s="1"/>
  <c r="C540" i="2"/>
  <c r="G539" i="2"/>
  <c r="F539" i="2"/>
  <c r="D539" i="2"/>
  <c r="C539" i="2"/>
  <c r="G538" i="2"/>
  <c r="F538" i="2"/>
  <c r="E538" i="2" s="1"/>
  <c r="D538" i="2"/>
  <c r="C538" i="2"/>
  <c r="G537" i="2"/>
  <c r="F537" i="2"/>
  <c r="E537" i="2"/>
  <c r="D537" i="2"/>
  <c r="C537" i="2"/>
  <c r="G536" i="2"/>
  <c r="F536" i="2"/>
  <c r="D536" i="2"/>
  <c r="C536" i="2"/>
  <c r="G535" i="2"/>
  <c r="F535" i="2"/>
  <c r="D535" i="2"/>
  <c r="C535" i="2"/>
  <c r="E535" i="2" s="1"/>
  <c r="G534" i="2"/>
  <c r="F534" i="2"/>
  <c r="E534" i="2"/>
  <c r="D534" i="2"/>
  <c r="C534" i="2"/>
  <c r="G533" i="2"/>
  <c r="F533" i="2"/>
  <c r="D533" i="2"/>
  <c r="C533" i="2"/>
  <c r="G532" i="2"/>
  <c r="F532" i="2"/>
  <c r="D532" i="2"/>
  <c r="C532" i="2"/>
  <c r="E532" i="2" s="1"/>
  <c r="G531" i="2"/>
  <c r="F531" i="2"/>
  <c r="D531" i="2"/>
  <c r="E531" i="2" s="1"/>
  <c r="C531" i="2"/>
  <c r="G530" i="2"/>
  <c r="F530" i="2"/>
  <c r="D530" i="2"/>
  <c r="C530" i="2"/>
  <c r="G529" i="2"/>
  <c r="F529" i="2"/>
  <c r="E529" i="2" s="1"/>
  <c r="D529" i="2"/>
  <c r="C529" i="2"/>
  <c r="G528" i="2"/>
  <c r="F528" i="2"/>
  <c r="E528" i="2"/>
  <c r="D528" i="2"/>
  <c r="C528" i="2"/>
  <c r="G527" i="2"/>
  <c r="F527" i="2"/>
  <c r="D527" i="2"/>
  <c r="C527" i="2"/>
  <c r="G526" i="2"/>
  <c r="F526" i="2"/>
  <c r="D526" i="2"/>
  <c r="C526" i="2"/>
  <c r="E526" i="2" s="1"/>
  <c r="G525" i="2"/>
  <c r="F525" i="2"/>
  <c r="E525" i="2"/>
  <c r="D525" i="2"/>
  <c r="C525" i="2"/>
  <c r="G524" i="2"/>
  <c r="F524" i="2"/>
  <c r="D524" i="2"/>
  <c r="C524" i="2"/>
  <c r="G523" i="2"/>
  <c r="F523" i="2"/>
  <c r="D523" i="2"/>
  <c r="C523" i="2"/>
  <c r="E523" i="2" s="1"/>
  <c r="G522" i="2"/>
  <c r="F522" i="2"/>
  <c r="D522" i="2"/>
  <c r="E522" i="2" s="1"/>
  <c r="C522" i="2"/>
  <c r="G521" i="2"/>
  <c r="F521" i="2"/>
  <c r="D521" i="2"/>
  <c r="C521" i="2"/>
  <c r="G520" i="2"/>
  <c r="F520" i="2"/>
  <c r="E520" i="2" s="1"/>
  <c r="D520" i="2"/>
  <c r="C520" i="2"/>
  <c r="G519" i="2"/>
  <c r="F519" i="2"/>
  <c r="E519" i="2"/>
  <c r="D519" i="2"/>
  <c r="C519" i="2"/>
  <c r="G518" i="2"/>
  <c r="F518" i="2"/>
  <c r="D518" i="2"/>
  <c r="C518" i="2"/>
  <c r="G517" i="2"/>
  <c r="F517" i="2"/>
  <c r="D517" i="2"/>
  <c r="C517" i="2"/>
  <c r="E517" i="2" s="1"/>
  <c r="G516" i="2"/>
  <c r="F516" i="2"/>
  <c r="E516" i="2"/>
  <c r="D516" i="2"/>
  <c r="C516" i="2"/>
  <c r="G515" i="2"/>
  <c r="F515" i="2"/>
  <c r="D515" i="2"/>
  <c r="C515" i="2"/>
  <c r="G514" i="2"/>
  <c r="F514" i="2"/>
  <c r="D514" i="2"/>
  <c r="C514" i="2"/>
  <c r="E514" i="2" s="1"/>
  <c r="G513" i="2"/>
  <c r="F513" i="2"/>
  <c r="D513" i="2"/>
  <c r="E513" i="2" s="1"/>
  <c r="C513" i="2"/>
  <c r="G512" i="2"/>
  <c r="F512" i="2"/>
  <c r="D512" i="2"/>
  <c r="C512" i="2"/>
  <c r="G511" i="2"/>
  <c r="F511" i="2"/>
  <c r="E511" i="2" s="1"/>
  <c r="D511" i="2"/>
  <c r="C511" i="2"/>
  <c r="G510" i="2"/>
  <c r="F510" i="2"/>
  <c r="E510" i="2"/>
  <c r="D510" i="2"/>
  <c r="C510" i="2"/>
  <c r="G509" i="2"/>
  <c r="F509" i="2"/>
  <c r="D509" i="2"/>
  <c r="C509" i="2"/>
  <c r="G508" i="2"/>
  <c r="F508" i="2"/>
  <c r="D508" i="2"/>
  <c r="C508" i="2"/>
  <c r="E508" i="2" s="1"/>
  <c r="G507" i="2"/>
  <c r="F507" i="2"/>
  <c r="E507" i="2"/>
  <c r="D507" i="2"/>
  <c r="C507" i="2"/>
  <c r="G506" i="2"/>
  <c r="F506" i="2"/>
  <c r="D506" i="2"/>
  <c r="C506" i="2"/>
  <c r="G505" i="2"/>
  <c r="F505" i="2"/>
  <c r="D505" i="2"/>
  <c r="C505" i="2"/>
  <c r="E505" i="2" s="1"/>
  <c r="G504" i="2"/>
  <c r="F504" i="2"/>
  <c r="D504" i="2"/>
  <c r="E504" i="2" s="1"/>
  <c r="C504" i="2"/>
  <c r="G503" i="2"/>
  <c r="F503" i="2"/>
  <c r="D503" i="2"/>
  <c r="C503" i="2"/>
  <c r="G502" i="2"/>
  <c r="F502" i="2"/>
  <c r="E502" i="2" s="1"/>
  <c r="D502" i="2"/>
  <c r="C502" i="2"/>
  <c r="G501" i="2"/>
  <c r="F501" i="2"/>
  <c r="E501" i="2"/>
  <c r="D501" i="2"/>
  <c r="C501" i="2"/>
  <c r="G500" i="2"/>
  <c r="F500" i="2"/>
  <c r="D500" i="2"/>
  <c r="C500" i="2"/>
  <c r="G499" i="2"/>
  <c r="F499" i="2"/>
  <c r="D499" i="2"/>
  <c r="C499" i="2"/>
  <c r="E499" i="2" s="1"/>
  <c r="G498" i="2"/>
  <c r="F498" i="2"/>
  <c r="E498" i="2"/>
  <c r="D498" i="2"/>
  <c r="C498" i="2"/>
  <c r="G497" i="2"/>
  <c r="F497" i="2"/>
  <c r="D497" i="2"/>
  <c r="C497" i="2"/>
  <c r="G496" i="2"/>
  <c r="F496" i="2"/>
  <c r="D496" i="2"/>
  <c r="C496" i="2"/>
  <c r="E496" i="2" s="1"/>
  <c r="G495" i="2"/>
  <c r="F495" i="2"/>
  <c r="D495" i="2"/>
  <c r="E495" i="2" s="1"/>
  <c r="C495" i="2"/>
  <c r="G494" i="2"/>
  <c r="F494" i="2"/>
  <c r="D494" i="2"/>
  <c r="C494" i="2"/>
  <c r="G493" i="2"/>
  <c r="F493" i="2"/>
  <c r="E493" i="2" s="1"/>
  <c r="D493" i="2"/>
  <c r="C493" i="2"/>
  <c r="G492" i="2"/>
  <c r="F492" i="2"/>
  <c r="E492" i="2"/>
  <c r="D492" i="2"/>
  <c r="C492" i="2"/>
  <c r="G491" i="2"/>
  <c r="F491" i="2"/>
  <c r="D491" i="2"/>
  <c r="C491" i="2"/>
  <c r="G490" i="2"/>
  <c r="F490" i="2"/>
  <c r="D490" i="2"/>
  <c r="C490" i="2"/>
  <c r="E490" i="2" s="1"/>
  <c r="G489" i="2"/>
  <c r="F489" i="2"/>
  <c r="E489" i="2"/>
  <c r="D489" i="2"/>
  <c r="C489" i="2"/>
  <c r="G488" i="2"/>
  <c r="F488" i="2"/>
  <c r="D488" i="2"/>
  <c r="C488" i="2"/>
  <c r="G487" i="2"/>
  <c r="F487" i="2"/>
  <c r="D487" i="2"/>
  <c r="C487" i="2"/>
  <c r="E487" i="2" s="1"/>
  <c r="G486" i="2"/>
  <c r="F486" i="2"/>
  <c r="D486" i="2"/>
  <c r="E486" i="2" s="1"/>
  <c r="C486" i="2"/>
  <c r="G485" i="2"/>
  <c r="F485" i="2"/>
  <c r="D485" i="2"/>
  <c r="C485" i="2"/>
  <c r="G484" i="2"/>
  <c r="F484" i="2"/>
  <c r="E484" i="2" s="1"/>
  <c r="D484" i="2"/>
  <c r="C484" i="2"/>
  <c r="G483" i="2"/>
  <c r="F483" i="2"/>
  <c r="E483" i="2"/>
  <c r="D483" i="2"/>
  <c r="C483" i="2"/>
  <c r="G482" i="2"/>
  <c r="F482" i="2"/>
  <c r="D482" i="2"/>
  <c r="C482" i="2"/>
  <c r="G481" i="2"/>
  <c r="F481" i="2"/>
  <c r="D481" i="2"/>
  <c r="C481" i="2"/>
  <c r="E481" i="2" s="1"/>
  <c r="G480" i="2"/>
  <c r="F480" i="2"/>
  <c r="E480" i="2"/>
  <c r="D480" i="2"/>
  <c r="C480" i="2"/>
  <c r="G479" i="2"/>
  <c r="F479" i="2"/>
  <c r="D479" i="2"/>
  <c r="C479" i="2"/>
  <c r="G478" i="2"/>
  <c r="F478" i="2"/>
  <c r="D478" i="2"/>
  <c r="C478" i="2"/>
  <c r="E478" i="2" s="1"/>
  <c r="G477" i="2"/>
  <c r="F477" i="2"/>
  <c r="D477" i="2"/>
  <c r="E477" i="2" s="1"/>
  <c r="C477" i="2"/>
  <c r="G476" i="2"/>
  <c r="F476" i="2"/>
  <c r="D476" i="2"/>
  <c r="C476" i="2"/>
  <c r="G475" i="2"/>
  <c r="F475" i="2"/>
  <c r="E475" i="2" s="1"/>
  <c r="D475" i="2"/>
  <c r="C475" i="2"/>
  <c r="G474" i="2"/>
  <c r="F474" i="2"/>
  <c r="E474" i="2"/>
  <c r="D474" i="2"/>
  <c r="C474" i="2"/>
  <c r="G473" i="2"/>
  <c r="F473" i="2"/>
  <c r="D473" i="2"/>
  <c r="C473" i="2"/>
  <c r="G472" i="2"/>
  <c r="F472" i="2"/>
  <c r="D472" i="2"/>
  <c r="C472" i="2"/>
  <c r="E472" i="2" s="1"/>
  <c r="G471" i="2"/>
  <c r="F471" i="2"/>
  <c r="E471" i="2"/>
  <c r="D471" i="2"/>
  <c r="C471" i="2"/>
  <c r="G470" i="2"/>
  <c r="F470" i="2"/>
  <c r="D470" i="2"/>
  <c r="C470" i="2"/>
  <c r="G469" i="2"/>
  <c r="F469" i="2"/>
  <c r="D469" i="2"/>
  <c r="C469" i="2"/>
  <c r="E469" i="2" s="1"/>
  <c r="G468" i="2"/>
  <c r="F468" i="2"/>
  <c r="D468" i="2"/>
  <c r="E468" i="2" s="1"/>
  <c r="C468" i="2"/>
  <c r="G467" i="2"/>
  <c r="F467" i="2"/>
  <c r="D467" i="2"/>
  <c r="C467" i="2"/>
  <c r="G466" i="2"/>
  <c r="F466" i="2"/>
  <c r="E466" i="2" s="1"/>
  <c r="D466" i="2"/>
  <c r="C466" i="2"/>
  <c r="G465" i="2"/>
  <c r="F465" i="2"/>
  <c r="E465" i="2"/>
  <c r="D465" i="2"/>
  <c r="C465" i="2"/>
  <c r="G464" i="2"/>
  <c r="F464" i="2"/>
  <c r="D464" i="2"/>
  <c r="C464" i="2"/>
  <c r="G463" i="2"/>
  <c r="F463" i="2"/>
  <c r="D463" i="2"/>
  <c r="C463" i="2"/>
  <c r="E463" i="2" s="1"/>
  <c r="G462" i="2"/>
  <c r="F462" i="2"/>
  <c r="E462" i="2"/>
  <c r="D462" i="2"/>
  <c r="C462" i="2"/>
  <c r="G461" i="2"/>
  <c r="F461" i="2"/>
  <c r="D461" i="2"/>
  <c r="C461" i="2"/>
  <c r="G460" i="2"/>
  <c r="F460" i="2"/>
  <c r="D460" i="2"/>
  <c r="C460" i="2"/>
  <c r="E460" i="2" s="1"/>
  <c r="G459" i="2"/>
  <c r="F459" i="2"/>
  <c r="D459" i="2"/>
  <c r="E459" i="2" s="1"/>
  <c r="C459" i="2"/>
  <c r="G458" i="2"/>
  <c r="F458" i="2"/>
  <c r="D458" i="2"/>
  <c r="C458" i="2"/>
  <c r="G457" i="2"/>
  <c r="F457" i="2"/>
  <c r="E457" i="2" s="1"/>
  <c r="D457" i="2"/>
  <c r="C457" i="2"/>
  <c r="G456" i="2"/>
  <c r="F456" i="2"/>
  <c r="E456" i="2"/>
  <c r="D456" i="2"/>
  <c r="C456" i="2"/>
  <c r="G455" i="2"/>
  <c r="F455" i="2"/>
  <c r="D455" i="2"/>
  <c r="C455" i="2"/>
  <c r="G454" i="2"/>
  <c r="F454" i="2"/>
  <c r="D454" i="2"/>
  <c r="C454" i="2"/>
  <c r="E454" i="2" s="1"/>
  <c r="G453" i="2"/>
  <c r="F453" i="2"/>
  <c r="E453" i="2"/>
  <c r="D453" i="2"/>
  <c r="C453" i="2"/>
  <c r="G452" i="2"/>
  <c r="F452" i="2"/>
  <c r="D452" i="2"/>
  <c r="C452" i="2"/>
  <c r="G451" i="2"/>
  <c r="F451" i="2"/>
  <c r="D451" i="2"/>
  <c r="C451" i="2"/>
  <c r="E451" i="2" s="1"/>
  <c r="G450" i="2"/>
  <c r="F450" i="2"/>
  <c r="D450" i="2"/>
  <c r="E450" i="2" s="1"/>
  <c r="C450" i="2"/>
  <c r="G449" i="2"/>
  <c r="F449" i="2"/>
  <c r="D449" i="2"/>
  <c r="C449" i="2"/>
  <c r="G448" i="2"/>
  <c r="F448" i="2"/>
  <c r="E448" i="2" s="1"/>
  <c r="D448" i="2"/>
  <c r="C448" i="2"/>
  <c r="G447" i="2"/>
  <c r="F447" i="2"/>
  <c r="E447" i="2"/>
  <c r="D447" i="2"/>
  <c r="C447" i="2"/>
  <c r="G446" i="2"/>
  <c r="F446" i="2"/>
  <c r="D446" i="2"/>
  <c r="C446" i="2"/>
  <c r="G445" i="2"/>
  <c r="F445" i="2"/>
  <c r="D445" i="2"/>
  <c r="C445" i="2"/>
  <c r="E445" i="2" s="1"/>
  <c r="G444" i="2"/>
  <c r="F444" i="2"/>
  <c r="E444" i="2"/>
  <c r="D444" i="2"/>
  <c r="C444" i="2"/>
  <c r="G443" i="2"/>
  <c r="F443" i="2"/>
  <c r="D443" i="2"/>
  <c r="C443" i="2"/>
  <c r="G442" i="2"/>
  <c r="F442" i="2"/>
  <c r="D442" i="2"/>
  <c r="C442" i="2"/>
  <c r="E442" i="2" s="1"/>
  <c r="G441" i="2"/>
  <c r="F441" i="2"/>
  <c r="D441" i="2"/>
  <c r="E441" i="2" s="1"/>
  <c r="C441" i="2"/>
  <c r="G440" i="2"/>
  <c r="F440" i="2"/>
  <c r="D440" i="2"/>
  <c r="C440" i="2"/>
  <c r="G439" i="2"/>
  <c r="F439" i="2"/>
  <c r="E439" i="2" s="1"/>
  <c r="D439" i="2"/>
  <c r="C439" i="2"/>
  <c r="G438" i="2"/>
  <c r="F438" i="2"/>
  <c r="E438" i="2"/>
  <c r="D438" i="2"/>
  <c r="C438" i="2"/>
  <c r="G437" i="2"/>
  <c r="F437" i="2"/>
  <c r="D437" i="2"/>
  <c r="C437" i="2"/>
  <c r="G436" i="2"/>
  <c r="F436" i="2"/>
  <c r="D436" i="2"/>
  <c r="C436" i="2"/>
  <c r="E436" i="2" s="1"/>
  <c r="G435" i="2"/>
  <c r="F435" i="2"/>
  <c r="E435" i="2"/>
  <c r="D435" i="2"/>
  <c r="C435" i="2"/>
  <c r="G434" i="2"/>
  <c r="F434" i="2"/>
  <c r="D434" i="2"/>
  <c r="C434" i="2"/>
  <c r="G433" i="2"/>
  <c r="F433" i="2"/>
  <c r="D433" i="2"/>
  <c r="C433" i="2"/>
  <c r="E433" i="2" s="1"/>
  <c r="G432" i="2"/>
  <c r="F432" i="2"/>
  <c r="D432" i="2"/>
  <c r="E432" i="2" s="1"/>
  <c r="C432" i="2"/>
  <c r="G431" i="2"/>
  <c r="F431" i="2"/>
  <c r="D431" i="2"/>
  <c r="C431" i="2"/>
  <c r="G430" i="2"/>
  <c r="F430" i="2"/>
  <c r="E430" i="2" s="1"/>
  <c r="D430" i="2"/>
  <c r="C430" i="2"/>
  <c r="G429" i="2"/>
  <c r="F429" i="2"/>
  <c r="E429" i="2"/>
  <c r="D429" i="2"/>
  <c r="C429" i="2"/>
  <c r="G428" i="2"/>
  <c r="F428" i="2"/>
  <c r="D428" i="2"/>
  <c r="C428" i="2"/>
  <c r="G427" i="2"/>
  <c r="F427" i="2"/>
  <c r="D427" i="2"/>
  <c r="C427" i="2"/>
  <c r="E427" i="2" s="1"/>
  <c r="G426" i="2"/>
  <c r="F426" i="2"/>
  <c r="E426" i="2"/>
  <c r="D426" i="2"/>
  <c r="C426" i="2"/>
  <c r="G425" i="2"/>
  <c r="F425" i="2"/>
  <c r="D425" i="2"/>
  <c r="C425" i="2"/>
  <c r="G424" i="2"/>
  <c r="F424" i="2"/>
  <c r="D424" i="2"/>
  <c r="C424" i="2"/>
  <c r="E424" i="2" s="1"/>
  <c r="G423" i="2"/>
  <c r="F423" i="2"/>
  <c r="D423" i="2"/>
  <c r="E423" i="2" s="1"/>
  <c r="C423" i="2"/>
  <c r="G422" i="2"/>
  <c r="F422" i="2"/>
  <c r="D422" i="2"/>
  <c r="C422" i="2"/>
  <c r="G421" i="2"/>
  <c r="F421" i="2"/>
  <c r="E421" i="2" s="1"/>
  <c r="D421" i="2"/>
  <c r="C421" i="2"/>
  <c r="G420" i="2"/>
  <c r="F420" i="2"/>
  <c r="E420" i="2"/>
  <c r="D420" i="2"/>
  <c r="C420" i="2"/>
  <c r="G419" i="2"/>
  <c r="F419" i="2"/>
  <c r="D419" i="2"/>
  <c r="C419" i="2"/>
  <c r="G418" i="2"/>
  <c r="F418" i="2"/>
  <c r="D418" i="2"/>
  <c r="C418" i="2"/>
  <c r="E418" i="2" s="1"/>
  <c r="G417" i="2"/>
  <c r="F417" i="2"/>
  <c r="E417" i="2"/>
  <c r="D417" i="2"/>
  <c r="C417" i="2"/>
  <c r="G416" i="2"/>
  <c r="F416" i="2"/>
  <c r="D416" i="2"/>
  <c r="C416" i="2"/>
  <c r="G415" i="2"/>
  <c r="F415" i="2"/>
  <c r="D415" i="2"/>
  <c r="C415" i="2"/>
  <c r="E415" i="2" s="1"/>
  <c r="G414" i="2"/>
  <c r="F414" i="2"/>
  <c r="D414" i="2"/>
  <c r="E414" i="2" s="1"/>
  <c r="C414" i="2"/>
  <c r="G413" i="2"/>
  <c r="F413" i="2"/>
  <c r="D413" i="2"/>
  <c r="C413" i="2"/>
  <c r="G412" i="2"/>
  <c r="F412" i="2"/>
  <c r="E412" i="2" s="1"/>
  <c r="D412" i="2"/>
  <c r="C412" i="2"/>
  <c r="G411" i="2"/>
  <c r="F411" i="2"/>
  <c r="E411" i="2"/>
  <c r="D411" i="2"/>
  <c r="C411" i="2"/>
  <c r="G410" i="2"/>
  <c r="F410" i="2"/>
  <c r="D410" i="2"/>
  <c r="C410" i="2"/>
  <c r="G409" i="2"/>
  <c r="F409" i="2"/>
  <c r="D409" i="2"/>
  <c r="C409" i="2"/>
  <c r="E409" i="2" s="1"/>
  <c r="G408" i="2"/>
  <c r="F408" i="2"/>
  <c r="E408" i="2"/>
  <c r="D408" i="2"/>
  <c r="C408" i="2"/>
  <c r="G407" i="2"/>
  <c r="F407" i="2"/>
  <c r="D407" i="2"/>
  <c r="C407" i="2"/>
  <c r="G406" i="2"/>
  <c r="F406" i="2"/>
  <c r="D406" i="2"/>
  <c r="C406" i="2"/>
  <c r="E406" i="2" s="1"/>
  <c r="G405" i="2"/>
  <c r="F405" i="2"/>
  <c r="D405" i="2"/>
  <c r="E405" i="2" s="1"/>
  <c r="C405" i="2"/>
  <c r="G404" i="2"/>
  <c r="F404" i="2"/>
  <c r="D404" i="2"/>
  <c r="C404" i="2"/>
  <c r="G403" i="2"/>
  <c r="F403" i="2"/>
  <c r="E403" i="2" s="1"/>
  <c r="D403" i="2"/>
  <c r="C403" i="2"/>
  <c r="G402" i="2"/>
  <c r="F402" i="2"/>
  <c r="E402" i="2"/>
  <c r="D402" i="2"/>
  <c r="C402" i="2"/>
  <c r="G401" i="2"/>
  <c r="F401" i="2"/>
  <c r="D401" i="2"/>
  <c r="C401" i="2"/>
  <c r="G400" i="2"/>
  <c r="F400" i="2"/>
  <c r="D400" i="2"/>
  <c r="C400" i="2"/>
  <c r="E400" i="2" s="1"/>
  <c r="G399" i="2"/>
  <c r="F399" i="2"/>
  <c r="E399" i="2"/>
  <c r="D399" i="2"/>
  <c r="C399" i="2"/>
  <c r="G398" i="2"/>
  <c r="F398" i="2"/>
  <c r="D398" i="2"/>
  <c r="C398" i="2"/>
  <c r="G397" i="2"/>
  <c r="F397" i="2"/>
  <c r="D397" i="2"/>
  <c r="C397" i="2"/>
  <c r="E397" i="2" s="1"/>
  <c r="G396" i="2"/>
  <c r="F396" i="2"/>
  <c r="D396" i="2"/>
  <c r="E396" i="2" s="1"/>
  <c r="C396" i="2"/>
  <c r="G395" i="2"/>
  <c r="F395" i="2"/>
  <c r="D395" i="2"/>
  <c r="C395" i="2"/>
  <c r="G394" i="2"/>
  <c r="F394" i="2"/>
  <c r="E394" i="2" s="1"/>
  <c r="D394" i="2"/>
  <c r="C394" i="2"/>
  <c r="G393" i="2"/>
  <c r="F393" i="2"/>
  <c r="E393" i="2"/>
  <c r="D393" i="2"/>
  <c r="C393" i="2"/>
  <c r="G392" i="2"/>
  <c r="F392" i="2"/>
  <c r="D392" i="2"/>
  <c r="C392" i="2"/>
  <c r="G391" i="2"/>
  <c r="F391" i="2"/>
  <c r="D391" i="2"/>
  <c r="C391" i="2"/>
  <c r="E391" i="2" s="1"/>
  <c r="G390" i="2"/>
  <c r="F390" i="2"/>
  <c r="E390" i="2"/>
  <c r="D390" i="2"/>
  <c r="C390" i="2"/>
  <c r="G389" i="2"/>
  <c r="F389" i="2"/>
  <c r="D389" i="2"/>
  <c r="C389" i="2"/>
  <c r="G388" i="2"/>
  <c r="F388" i="2"/>
  <c r="D388" i="2"/>
  <c r="C388" i="2"/>
  <c r="E388" i="2" s="1"/>
  <c r="G387" i="2"/>
  <c r="F387" i="2"/>
  <c r="D387" i="2"/>
  <c r="E387" i="2" s="1"/>
  <c r="C387" i="2"/>
  <c r="G386" i="2"/>
  <c r="F386" i="2"/>
  <c r="D386" i="2"/>
  <c r="C386" i="2"/>
  <c r="G385" i="2"/>
  <c r="F385" i="2"/>
  <c r="E385" i="2" s="1"/>
  <c r="D385" i="2"/>
  <c r="C385" i="2"/>
  <c r="G384" i="2"/>
  <c r="F384" i="2"/>
  <c r="E384" i="2"/>
  <c r="D384" i="2"/>
  <c r="C384" i="2"/>
  <c r="G383" i="2"/>
  <c r="F383" i="2"/>
  <c r="D383" i="2"/>
  <c r="C383" i="2"/>
  <c r="G382" i="2"/>
  <c r="F382" i="2"/>
  <c r="D382" i="2"/>
  <c r="C382" i="2"/>
  <c r="E382" i="2" s="1"/>
  <c r="G381" i="2"/>
  <c r="F381" i="2"/>
  <c r="E381" i="2"/>
  <c r="D381" i="2"/>
  <c r="C381" i="2"/>
  <c r="G380" i="2"/>
  <c r="F380" i="2"/>
  <c r="D380" i="2"/>
  <c r="C380" i="2"/>
  <c r="G379" i="2"/>
  <c r="F379" i="2"/>
  <c r="D379" i="2"/>
  <c r="C379" i="2"/>
  <c r="E379" i="2" s="1"/>
  <c r="G378" i="2"/>
  <c r="F378" i="2"/>
  <c r="D378" i="2"/>
  <c r="E378" i="2" s="1"/>
  <c r="C378" i="2"/>
  <c r="G377" i="2"/>
  <c r="F377" i="2"/>
  <c r="D377" i="2"/>
  <c r="C377" i="2"/>
  <c r="G376" i="2"/>
  <c r="F376" i="2"/>
  <c r="E376" i="2" s="1"/>
  <c r="D376" i="2"/>
  <c r="C376" i="2"/>
  <c r="G375" i="2"/>
  <c r="F375" i="2"/>
  <c r="E375" i="2"/>
  <c r="D375" i="2"/>
  <c r="C375" i="2"/>
  <c r="G374" i="2"/>
  <c r="F374" i="2"/>
  <c r="D374" i="2"/>
  <c r="C374" i="2"/>
  <c r="G373" i="2"/>
  <c r="F373" i="2"/>
  <c r="D373" i="2"/>
  <c r="C373" i="2"/>
  <c r="E373" i="2" s="1"/>
  <c r="G372" i="2"/>
  <c r="F372" i="2"/>
  <c r="E372" i="2"/>
  <c r="D372" i="2"/>
  <c r="C372" i="2"/>
  <c r="G371" i="2"/>
  <c r="F371" i="2"/>
  <c r="D371" i="2"/>
  <c r="C371" i="2"/>
  <c r="G370" i="2"/>
  <c r="F370" i="2"/>
  <c r="D370" i="2"/>
  <c r="C370" i="2"/>
  <c r="E370" i="2" s="1"/>
  <c r="G369" i="2"/>
  <c r="F369" i="2"/>
  <c r="D369" i="2"/>
  <c r="E369" i="2" s="1"/>
  <c r="C369" i="2"/>
  <c r="G368" i="2"/>
  <c r="F368" i="2"/>
  <c r="D368" i="2"/>
  <c r="C368" i="2"/>
  <c r="G367" i="2"/>
  <c r="F367" i="2"/>
  <c r="E367" i="2" s="1"/>
  <c r="D367" i="2"/>
  <c r="C367" i="2"/>
  <c r="G366" i="2"/>
  <c r="F366" i="2"/>
  <c r="E366" i="2"/>
  <c r="D366" i="2"/>
  <c r="C366" i="2"/>
  <c r="G365" i="2"/>
  <c r="F365" i="2"/>
  <c r="D365" i="2"/>
  <c r="C365" i="2"/>
  <c r="G364" i="2"/>
  <c r="F364" i="2"/>
  <c r="D364" i="2"/>
  <c r="C364" i="2"/>
  <c r="E364" i="2" s="1"/>
  <c r="G363" i="2"/>
  <c r="F363" i="2"/>
  <c r="E363" i="2"/>
  <c r="D363" i="2"/>
  <c r="C363" i="2"/>
  <c r="G362" i="2"/>
  <c r="F362" i="2"/>
  <c r="D362" i="2"/>
  <c r="C362" i="2"/>
  <c r="G361" i="2"/>
  <c r="F361" i="2"/>
  <c r="D361" i="2"/>
  <c r="C361" i="2"/>
  <c r="E361" i="2" s="1"/>
  <c r="G360" i="2"/>
  <c r="F360" i="2"/>
  <c r="D360" i="2"/>
  <c r="E360" i="2" s="1"/>
  <c r="C360" i="2"/>
  <c r="G359" i="2"/>
  <c r="F359" i="2"/>
  <c r="D359" i="2"/>
  <c r="C359" i="2"/>
  <c r="G358" i="2"/>
  <c r="F358" i="2"/>
  <c r="E358" i="2" s="1"/>
  <c r="D358" i="2"/>
  <c r="C358" i="2"/>
  <c r="G357" i="2"/>
  <c r="F357" i="2"/>
  <c r="E357" i="2"/>
  <c r="D357" i="2"/>
  <c r="C357" i="2"/>
  <c r="G356" i="2"/>
  <c r="F356" i="2"/>
  <c r="D356" i="2"/>
  <c r="C356" i="2"/>
  <c r="G355" i="2"/>
  <c r="F355" i="2"/>
  <c r="D355" i="2"/>
  <c r="C355" i="2"/>
  <c r="E355" i="2" s="1"/>
  <c r="G354" i="2"/>
  <c r="F354" i="2"/>
  <c r="E354" i="2"/>
  <c r="D354" i="2"/>
  <c r="C354" i="2"/>
  <c r="G353" i="2"/>
  <c r="F353" i="2"/>
  <c r="D353" i="2"/>
  <c r="C353" i="2"/>
  <c r="G352" i="2"/>
  <c r="F352" i="2"/>
  <c r="D352" i="2"/>
  <c r="C352" i="2"/>
  <c r="E352" i="2" s="1"/>
  <c r="G351" i="2"/>
  <c r="F351" i="2"/>
  <c r="D351" i="2"/>
  <c r="E351" i="2" s="1"/>
  <c r="C351" i="2"/>
  <c r="G350" i="2"/>
  <c r="F350" i="2"/>
  <c r="D350" i="2"/>
  <c r="C350" i="2"/>
  <c r="G349" i="2"/>
  <c r="F349" i="2"/>
  <c r="E349" i="2" s="1"/>
  <c r="D349" i="2"/>
  <c r="C349" i="2"/>
  <c r="G348" i="2"/>
  <c r="F348" i="2"/>
  <c r="E348" i="2"/>
  <c r="D348" i="2"/>
  <c r="C348" i="2"/>
  <c r="G347" i="2"/>
  <c r="F347" i="2"/>
  <c r="D347" i="2"/>
  <c r="C347" i="2"/>
  <c r="G346" i="2"/>
  <c r="F346" i="2"/>
  <c r="D346" i="2"/>
  <c r="C346" i="2"/>
  <c r="E346" i="2" s="1"/>
  <c r="G345" i="2"/>
  <c r="F345" i="2"/>
  <c r="E345" i="2"/>
  <c r="D345" i="2"/>
  <c r="C345" i="2"/>
  <c r="G344" i="2"/>
  <c r="F344" i="2"/>
  <c r="D344" i="2"/>
  <c r="C344" i="2"/>
  <c r="G343" i="2"/>
  <c r="F343" i="2"/>
  <c r="D343" i="2"/>
  <c r="C343" i="2"/>
  <c r="E343" i="2" s="1"/>
  <c r="G342" i="2"/>
  <c r="F342" i="2"/>
  <c r="D342" i="2"/>
  <c r="E342" i="2" s="1"/>
  <c r="C342" i="2"/>
  <c r="G341" i="2"/>
  <c r="F341" i="2"/>
  <c r="D341" i="2"/>
  <c r="C341" i="2"/>
  <c r="G340" i="2"/>
  <c r="F340" i="2"/>
  <c r="E340" i="2" s="1"/>
  <c r="D340" i="2"/>
  <c r="C340" i="2"/>
  <c r="G339" i="2"/>
  <c r="F339" i="2"/>
  <c r="E339" i="2"/>
  <c r="D339" i="2"/>
  <c r="C339" i="2"/>
  <c r="G338" i="2"/>
  <c r="F338" i="2"/>
  <c r="D338" i="2"/>
  <c r="C338" i="2"/>
  <c r="G337" i="2"/>
  <c r="F337" i="2"/>
  <c r="D337" i="2"/>
  <c r="C337" i="2"/>
  <c r="E337" i="2" s="1"/>
  <c r="G336" i="2"/>
  <c r="F336" i="2"/>
  <c r="E336" i="2"/>
  <c r="D336" i="2"/>
  <c r="C336" i="2"/>
  <c r="G335" i="2"/>
  <c r="F335" i="2"/>
  <c r="D335" i="2"/>
  <c r="C335" i="2"/>
  <c r="G334" i="2"/>
  <c r="F334" i="2"/>
  <c r="D334" i="2"/>
  <c r="C334" i="2"/>
  <c r="E334" i="2" s="1"/>
  <c r="G333" i="2"/>
  <c r="F333" i="2"/>
  <c r="D333" i="2"/>
  <c r="E333" i="2" s="1"/>
  <c r="C333" i="2"/>
  <c r="G332" i="2"/>
  <c r="F332" i="2"/>
  <c r="D332" i="2"/>
  <c r="C332" i="2"/>
  <c r="G331" i="2"/>
  <c r="F331" i="2"/>
  <c r="E331" i="2" s="1"/>
  <c r="D331" i="2"/>
  <c r="C331" i="2"/>
  <c r="G330" i="2"/>
  <c r="F330" i="2"/>
  <c r="E330" i="2"/>
  <c r="D330" i="2"/>
  <c r="C330" i="2"/>
  <c r="G329" i="2"/>
  <c r="F329" i="2"/>
  <c r="D329" i="2"/>
  <c r="C329" i="2"/>
  <c r="G328" i="2"/>
  <c r="F328" i="2"/>
  <c r="D328" i="2"/>
  <c r="C328" i="2"/>
  <c r="E328" i="2" s="1"/>
  <c r="G327" i="2"/>
  <c r="F327" i="2"/>
  <c r="E327" i="2"/>
  <c r="D327" i="2"/>
  <c r="C327" i="2"/>
  <c r="G326" i="2"/>
  <c r="F326" i="2"/>
  <c r="D326" i="2"/>
  <c r="C326" i="2"/>
  <c r="G325" i="2"/>
  <c r="F325" i="2"/>
  <c r="D325" i="2"/>
  <c r="C325" i="2"/>
  <c r="E325" i="2" s="1"/>
  <c r="G324" i="2"/>
  <c r="F324" i="2"/>
  <c r="D324" i="2"/>
  <c r="E324" i="2" s="1"/>
  <c r="C324" i="2"/>
  <c r="G323" i="2"/>
  <c r="F323" i="2"/>
  <c r="D323" i="2"/>
  <c r="C323" i="2"/>
  <c r="G322" i="2"/>
  <c r="F322" i="2"/>
  <c r="E322" i="2" s="1"/>
  <c r="D322" i="2"/>
  <c r="C322" i="2"/>
  <c r="G321" i="2"/>
  <c r="F321" i="2"/>
  <c r="E321" i="2"/>
  <c r="D321" i="2"/>
  <c r="C321" i="2"/>
  <c r="G320" i="2"/>
  <c r="F320" i="2"/>
  <c r="D320" i="2"/>
  <c r="C320" i="2"/>
  <c r="G319" i="2"/>
  <c r="F319" i="2"/>
  <c r="D319" i="2"/>
  <c r="C319" i="2"/>
  <c r="E319" i="2" s="1"/>
  <c r="G318" i="2"/>
  <c r="F318" i="2"/>
  <c r="E318" i="2"/>
  <c r="D318" i="2"/>
  <c r="C318" i="2"/>
  <c r="G317" i="2"/>
  <c r="F317" i="2"/>
  <c r="D317" i="2"/>
  <c r="C317" i="2"/>
  <c r="G316" i="2"/>
  <c r="F316" i="2"/>
  <c r="D316" i="2"/>
  <c r="C316" i="2"/>
  <c r="E316" i="2" s="1"/>
  <c r="G315" i="2"/>
  <c r="F315" i="2"/>
  <c r="D315" i="2"/>
  <c r="E315" i="2" s="1"/>
  <c r="C315" i="2"/>
  <c r="G314" i="2"/>
  <c r="F314" i="2"/>
  <c r="D314" i="2"/>
  <c r="C314" i="2"/>
  <c r="G313" i="2"/>
  <c r="F313" i="2"/>
  <c r="E313" i="2" s="1"/>
  <c r="D313" i="2"/>
  <c r="C313" i="2"/>
  <c r="G312" i="2"/>
  <c r="F312" i="2"/>
  <c r="E312" i="2"/>
  <c r="D312" i="2"/>
  <c r="C312" i="2"/>
  <c r="G311" i="2"/>
  <c r="F311" i="2"/>
  <c r="D311" i="2"/>
  <c r="C311" i="2"/>
  <c r="G310" i="2"/>
  <c r="F310" i="2"/>
  <c r="D310" i="2"/>
  <c r="C310" i="2"/>
  <c r="E310" i="2" s="1"/>
  <c r="G309" i="2"/>
  <c r="F309" i="2"/>
  <c r="E309" i="2"/>
  <c r="D309" i="2"/>
  <c r="C309" i="2"/>
  <c r="G308" i="2"/>
  <c r="F308" i="2"/>
  <c r="D308" i="2"/>
  <c r="C308" i="2"/>
  <c r="G307" i="2"/>
  <c r="F307" i="2"/>
  <c r="D307" i="2"/>
  <c r="C307" i="2"/>
  <c r="E307" i="2" s="1"/>
  <c r="G306" i="2"/>
  <c r="F306" i="2"/>
  <c r="D306" i="2"/>
  <c r="E306" i="2" s="1"/>
  <c r="C306" i="2"/>
  <c r="G305" i="2"/>
  <c r="F305" i="2"/>
  <c r="D305" i="2"/>
  <c r="C305" i="2"/>
  <c r="G304" i="2"/>
  <c r="F304" i="2"/>
  <c r="E304" i="2" s="1"/>
  <c r="D304" i="2"/>
  <c r="C304" i="2"/>
  <c r="G303" i="2"/>
  <c r="F303" i="2"/>
  <c r="E303" i="2"/>
  <c r="D303" i="2"/>
  <c r="C303" i="2"/>
  <c r="G302" i="2"/>
  <c r="F302" i="2"/>
  <c r="D302" i="2"/>
  <c r="C302" i="2"/>
  <c r="G301" i="2"/>
  <c r="F301" i="2"/>
  <c r="D301" i="2"/>
  <c r="C301" i="2"/>
  <c r="E301" i="2" s="1"/>
  <c r="G300" i="2"/>
  <c r="F300" i="2"/>
  <c r="E300" i="2"/>
  <c r="D300" i="2"/>
  <c r="C300" i="2"/>
  <c r="G299" i="2"/>
  <c r="F299" i="2"/>
  <c r="D299" i="2"/>
  <c r="C299" i="2"/>
  <c r="G298" i="2"/>
  <c r="F298" i="2"/>
  <c r="D298" i="2"/>
  <c r="C298" i="2"/>
  <c r="E298" i="2" s="1"/>
  <c r="G297" i="2"/>
  <c r="F297" i="2"/>
  <c r="D297" i="2"/>
  <c r="E297" i="2" s="1"/>
  <c r="C297" i="2"/>
  <c r="G296" i="2"/>
  <c r="F296" i="2"/>
  <c r="D296" i="2"/>
  <c r="C296" i="2"/>
  <c r="G295" i="2"/>
  <c r="F295" i="2"/>
  <c r="E295" i="2" s="1"/>
  <c r="D295" i="2"/>
  <c r="C295" i="2"/>
  <c r="G294" i="2"/>
  <c r="F294" i="2"/>
  <c r="E294" i="2"/>
  <c r="D294" i="2"/>
  <c r="C294" i="2"/>
  <c r="G293" i="2"/>
  <c r="F293" i="2"/>
  <c r="D293" i="2"/>
  <c r="C293" i="2"/>
  <c r="G292" i="2"/>
  <c r="F292" i="2"/>
  <c r="D292" i="2"/>
  <c r="C292" i="2"/>
  <c r="E292" i="2" s="1"/>
  <c r="G291" i="2"/>
  <c r="F291" i="2"/>
  <c r="E291" i="2"/>
  <c r="D291" i="2"/>
  <c r="C291" i="2"/>
  <c r="G290" i="2"/>
  <c r="F290" i="2"/>
  <c r="D290" i="2"/>
  <c r="C290" i="2"/>
  <c r="G289" i="2"/>
  <c r="F289" i="2"/>
  <c r="D289" i="2"/>
  <c r="C289" i="2"/>
  <c r="E289" i="2" s="1"/>
  <c r="G288" i="2"/>
  <c r="F288" i="2"/>
  <c r="D288" i="2"/>
  <c r="E288" i="2" s="1"/>
  <c r="C288" i="2"/>
  <c r="G287" i="2"/>
  <c r="F287" i="2"/>
  <c r="D287" i="2"/>
  <c r="C287" i="2"/>
  <c r="G286" i="2"/>
  <c r="F286" i="2"/>
  <c r="E286" i="2" s="1"/>
  <c r="D286" i="2"/>
  <c r="C286" i="2"/>
  <c r="G285" i="2"/>
  <c r="F285" i="2"/>
  <c r="E285" i="2"/>
  <c r="D285" i="2"/>
  <c r="C285" i="2"/>
  <c r="G284" i="2"/>
  <c r="F284" i="2"/>
  <c r="D284" i="2"/>
  <c r="C284" i="2"/>
  <c r="G283" i="2"/>
  <c r="F283" i="2"/>
  <c r="D283" i="2"/>
  <c r="C283" i="2"/>
  <c r="E283" i="2" s="1"/>
  <c r="G282" i="2"/>
  <c r="F282" i="2"/>
  <c r="E282" i="2"/>
  <c r="D282" i="2"/>
  <c r="C282" i="2"/>
  <c r="G281" i="2"/>
  <c r="F281" i="2"/>
  <c r="D281" i="2"/>
  <c r="C281" i="2"/>
  <c r="G280" i="2"/>
  <c r="F280" i="2"/>
  <c r="D280" i="2"/>
  <c r="C280" i="2"/>
  <c r="E280" i="2" s="1"/>
  <c r="G279" i="2"/>
  <c r="F279" i="2"/>
  <c r="D279" i="2"/>
  <c r="E279" i="2" s="1"/>
  <c r="C279" i="2"/>
  <c r="G278" i="2"/>
  <c r="F278" i="2"/>
  <c r="D278" i="2"/>
  <c r="C278" i="2"/>
  <c r="G277" i="2"/>
  <c r="F277" i="2"/>
  <c r="E277" i="2" s="1"/>
  <c r="D277" i="2"/>
  <c r="C277" i="2"/>
  <c r="G276" i="2"/>
  <c r="F276" i="2"/>
  <c r="E276" i="2"/>
  <c r="D276" i="2"/>
  <c r="C276" i="2"/>
  <c r="G275" i="2"/>
  <c r="F275" i="2"/>
  <c r="D275" i="2"/>
  <c r="C275" i="2"/>
  <c r="G274" i="2"/>
  <c r="F274" i="2"/>
  <c r="D274" i="2"/>
  <c r="C274" i="2"/>
  <c r="E274" i="2" s="1"/>
  <c r="G273" i="2"/>
  <c r="F273" i="2"/>
  <c r="E273" i="2"/>
  <c r="D273" i="2"/>
  <c r="C273" i="2"/>
  <c r="G272" i="2"/>
  <c r="F272" i="2"/>
  <c r="D272" i="2"/>
  <c r="C272" i="2"/>
  <c r="G271" i="2"/>
  <c r="F271" i="2"/>
  <c r="D271" i="2"/>
  <c r="C271" i="2"/>
  <c r="E271" i="2" s="1"/>
  <c r="G270" i="2"/>
  <c r="F270" i="2"/>
  <c r="D270" i="2"/>
  <c r="E270" i="2" s="1"/>
  <c r="C270" i="2"/>
  <c r="G269" i="2"/>
  <c r="F269" i="2"/>
  <c r="D269" i="2"/>
  <c r="C269" i="2"/>
  <c r="G268" i="2"/>
  <c r="F268" i="2"/>
  <c r="E268" i="2" s="1"/>
  <c r="D268" i="2"/>
  <c r="C268" i="2"/>
  <c r="G267" i="2"/>
  <c r="F267" i="2"/>
  <c r="E267" i="2"/>
  <c r="D267" i="2"/>
  <c r="C267" i="2"/>
  <c r="G266" i="2"/>
  <c r="F266" i="2"/>
  <c r="D266" i="2"/>
  <c r="C266" i="2"/>
  <c r="G265" i="2"/>
  <c r="F265" i="2"/>
  <c r="D265" i="2"/>
  <c r="C265" i="2"/>
  <c r="E265" i="2" s="1"/>
  <c r="G264" i="2"/>
  <c r="F264" i="2"/>
  <c r="E264" i="2"/>
  <c r="D264" i="2"/>
  <c r="C264" i="2"/>
  <c r="G263" i="2"/>
  <c r="F263" i="2"/>
  <c r="D263" i="2"/>
  <c r="C263" i="2"/>
  <c r="G262" i="2"/>
  <c r="F262" i="2"/>
  <c r="D262" i="2"/>
  <c r="C262" i="2"/>
  <c r="E262" i="2" s="1"/>
  <c r="G261" i="2"/>
  <c r="F261" i="2"/>
  <c r="D261" i="2"/>
  <c r="E261" i="2" s="1"/>
  <c r="C261" i="2"/>
  <c r="G260" i="2"/>
  <c r="F260" i="2"/>
  <c r="D260" i="2"/>
  <c r="C260" i="2"/>
  <c r="G259" i="2"/>
  <c r="F259" i="2"/>
  <c r="E259" i="2" s="1"/>
  <c r="D259" i="2"/>
  <c r="C259" i="2"/>
  <c r="G258" i="2"/>
  <c r="F258" i="2"/>
  <c r="E258" i="2"/>
  <c r="D258" i="2"/>
  <c r="C258" i="2"/>
  <c r="G257" i="2"/>
  <c r="F257" i="2"/>
  <c r="D257" i="2"/>
  <c r="C257" i="2"/>
  <c r="G256" i="2"/>
  <c r="F256" i="2"/>
  <c r="D256" i="2"/>
  <c r="C256" i="2"/>
  <c r="E256" i="2" s="1"/>
  <c r="G255" i="2"/>
  <c r="F255" i="2"/>
  <c r="E255" i="2"/>
  <c r="D255" i="2"/>
  <c r="C255" i="2"/>
  <c r="G254" i="2"/>
  <c r="F254" i="2"/>
  <c r="D254" i="2"/>
  <c r="C254" i="2"/>
  <c r="G253" i="2"/>
  <c r="F253" i="2"/>
  <c r="D253" i="2"/>
  <c r="C253" i="2"/>
  <c r="E253" i="2" s="1"/>
  <c r="G252" i="2"/>
  <c r="F252" i="2"/>
  <c r="D252" i="2"/>
  <c r="E252" i="2" s="1"/>
  <c r="C252" i="2"/>
  <c r="G251" i="2"/>
  <c r="F251" i="2"/>
  <c r="D251" i="2"/>
  <c r="C251" i="2"/>
  <c r="G250" i="2"/>
  <c r="F250" i="2"/>
  <c r="E250" i="2" s="1"/>
  <c r="D250" i="2"/>
  <c r="C250" i="2"/>
  <c r="G249" i="2"/>
  <c r="F249" i="2"/>
  <c r="E249" i="2"/>
  <c r="D249" i="2"/>
  <c r="C249" i="2"/>
  <c r="G248" i="2"/>
  <c r="F248" i="2"/>
  <c r="D248" i="2"/>
  <c r="C248" i="2"/>
  <c r="G247" i="2"/>
  <c r="F247" i="2"/>
  <c r="D247" i="2"/>
  <c r="C247" i="2"/>
  <c r="E247" i="2" s="1"/>
  <c r="G246" i="2"/>
  <c r="F246" i="2"/>
  <c r="E246" i="2"/>
  <c r="D246" i="2"/>
  <c r="C246" i="2"/>
  <c r="G245" i="2"/>
  <c r="F245" i="2"/>
  <c r="D245" i="2"/>
  <c r="C245" i="2"/>
  <c r="G244" i="2"/>
  <c r="F244" i="2"/>
  <c r="D244" i="2"/>
  <c r="C244" i="2"/>
  <c r="E244" i="2" s="1"/>
  <c r="G243" i="2"/>
  <c r="F243" i="2"/>
  <c r="D243" i="2"/>
  <c r="E243" i="2" s="1"/>
  <c r="C243" i="2"/>
  <c r="G242" i="2"/>
  <c r="F242" i="2"/>
  <c r="D242" i="2"/>
  <c r="C242" i="2"/>
  <c r="G241" i="2"/>
  <c r="F241" i="2"/>
  <c r="E241" i="2" s="1"/>
  <c r="D241" i="2"/>
  <c r="C241" i="2"/>
  <c r="G240" i="2"/>
  <c r="F240" i="2"/>
  <c r="E240" i="2"/>
  <c r="D240" i="2"/>
  <c r="C240" i="2"/>
  <c r="G239" i="2"/>
  <c r="F239" i="2"/>
  <c r="D239" i="2"/>
  <c r="C239" i="2"/>
  <c r="G238" i="2"/>
  <c r="F238" i="2"/>
  <c r="D238" i="2"/>
  <c r="C238" i="2"/>
  <c r="E238" i="2" s="1"/>
  <c r="G237" i="2"/>
  <c r="F237" i="2"/>
  <c r="E237" i="2"/>
  <c r="D237" i="2"/>
  <c r="C237" i="2"/>
  <c r="G236" i="2"/>
  <c r="F236" i="2"/>
  <c r="D236" i="2"/>
  <c r="C236" i="2"/>
  <c r="G235" i="2"/>
  <c r="F235" i="2"/>
  <c r="D235" i="2"/>
  <c r="C235" i="2"/>
  <c r="E235" i="2" s="1"/>
  <c r="G234" i="2"/>
  <c r="F234" i="2"/>
  <c r="D234" i="2"/>
  <c r="E234" i="2" s="1"/>
  <c r="C234" i="2"/>
  <c r="G233" i="2"/>
  <c r="F233" i="2"/>
  <c r="D233" i="2"/>
  <c r="C233" i="2"/>
  <c r="G232" i="2"/>
  <c r="F232" i="2"/>
  <c r="E232" i="2" s="1"/>
  <c r="D232" i="2"/>
  <c r="C232" i="2"/>
  <c r="G231" i="2"/>
  <c r="F231" i="2"/>
  <c r="E231" i="2"/>
  <c r="D231" i="2"/>
  <c r="C231" i="2"/>
  <c r="G230" i="2"/>
  <c r="F230" i="2"/>
  <c r="D230" i="2"/>
  <c r="C230" i="2"/>
  <c r="G229" i="2"/>
  <c r="F229" i="2"/>
  <c r="D229" i="2"/>
  <c r="C229" i="2"/>
  <c r="E229" i="2" s="1"/>
  <c r="G228" i="2"/>
  <c r="F228" i="2"/>
  <c r="E228" i="2"/>
  <c r="D228" i="2"/>
  <c r="C228" i="2"/>
  <c r="G227" i="2"/>
  <c r="F227" i="2"/>
  <c r="D227" i="2"/>
  <c r="C227" i="2"/>
  <c r="G226" i="2"/>
  <c r="F226" i="2"/>
  <c r="D226" i="2"/>
  <c r="C226" i="2"/>
  <c r="E226" i="2" s="1"/>
  <c r="G225" i="2"/>
  <c r="F225" i="2"/>
  <c r="D225" i="2"/>
  <c r="E225" i="2" s="1"/>
  <c r="C225" i="2"/>
  <c r="G224" i="2"/>
  <c r="F224" i="2"/>
  <c r="D224" i="2"/>
  <c r="C224" i="2"/>
  <c r="G223" i="2"/>
  <c r="F223" i="2"/>
  <c r="E223" i="2" s="1"/>
  <c r="D223" i="2"/>
  <c r="C223" i="2"/>
  <c r="G222" i="2"/>
  <c r="F222" i="2"/>
  <c r="E222" i="2"/>
  <c r="D222" i="2"/>
  <c r="C222" i="2"/>
  <c r="G221" i="2"/>
  <c r="F221" i="2"/>
  <c r="D221" i="2"/>
  <c r="C221" i="2"/>
  <c r="G220" i="2"/>
  <c r="F220" i="2"/>
  <c r="D220" i="2"/>
  <c r="C220" i="2"/>
  <c r="E220" i="2" s="1"/>
  <c r="G219" i="2"/>
  <c r="F219" i="2"/>
  <c r="E219" i="2"/>
  <c r="D219" i="2"/>
  <c r="C219" i="2"/>
  <c r="G218" i="2"/>
  <c r="F218" i="2"/>
  <c r="D218" i="2"/>
  <c r="C218" i="2"/>
  <c r="G217" i="2"/>
  <c r="F217" i="2"/>
  <c r="D217" i="2"/>
  <c r="C217" i="2"/>
  <c r="E217" i="2" s="1"/>
  <c r="G216" i="2"/>
  <c r="F216" i="2"/>
  <c r="D216" i="2"/>
  <c r="E216" i="2" s="1"/>
  <c r="C216" i="2"/>
  <c r="G215" i="2"/>
  <c r="F215" i="2"/>
  <c r="D215" i="2"/>
  <c r="C215" i="2"/>
  <c r="G214" i="2"/>
  <c r="F214" i="2"/>
  <c r="E214" i="2" s="1"/>
  <c r="D214" i="2"/>
  <c r="C214" i="2"/>
  <c r="G213" i="2"/>
  <c r="F213" i="2"/>
  <c r="E213" i="2"/>
  <c r="D213" i="2"/>
  <c r="C213" i="2"/>
  <c r="G212" i="2"/>
  <c r="F212" i="2"/>
  <c r="D212" i="2"/>
  <c r="C212" i="2"/>
  <c r="G211" i="2"/>
  <c r="F211" i="2"/>
  <c r="D211" i="2"/>
  <c r="C211" i="2"/>
  <c r="E211" i="2" s="1"/>
  <c r="G210" i="2"/>
  <c r="F210" i="2"/>
  <c r="E210" i="2"/>
  <c r="D210" i="2"/>
  <c r="C210" i="2"/>
  <c r="G209" i="2"/>
  <c r="F209" i="2"/>
  <c r="D209" i="2"/>
  <c r="C209" i="2"/>
  <c r="G208" i="2"/>
  <c r="F208" i="2"/>
  <c r="D208" i="2"/>
  <c r="C208" i="2"/>
  <c r="E208" i="2" s="1"/>
  <c r="G207" i="2"/>
  <c r="F207" i="2"/>
  <c r="D207" i="2"/>
  <c r="E207" i="2" s="1"/>
  <c r="C207" i="2"/>
  <c r="G206" i="2"/>
  <c r="F206" i="2"/>
  <c r="D206" i="2"/>
  <c r="C206" i="2"/>
  <c r="G205" i="2"/>
  <c r="F205" i="2"/>
  <c r="E205" i="2" s="1"/>
  <c r="D205" i="2"/>
  <c r="C205" i="2"/>
  <c r="G204" i="2"/>
  <c r="F204" i="2"/>
  <c r="E204" i="2"/>
  <c r="D204" i="2"/>
  <c r="C204" i="2"/>
  <c r="G203" i="2"/>
  <c r="F203" i="2"/>
  <c r="D203" i="2"/>
  <c r="C203" i="2"/>
  <c r="G202" i="2"/>
  <c r="F202" i="2"/>
  <c r="D202" i="2"/>
  <c r="C202" i="2"/>
  <c r="E202" i="2" s="1"/>
  <c r="G201" i="2"/>
  <c r="F201" i="2"/>
  <c r="E201" i="2"/>
  <c r="D201" i="2"/>
  <c r="C201" i="2"/>
  <c r="G200" i="2"/>
  <c r="F200" i="2"/>
  <c r="D200" i="2"/>
  <c r="C200" i="2"/>
  <c r="G199" i="2"/>
  <c r="F199" i="2"/>
  <c r="D199" i="2"/>
  <c r="C199" i="2"/>
  <c r="E199" i="2" s="1"/>
  <c r="G198" i="2"/>
  <c r="F198" i="2"/>
  <c r="D198" i="2"/>
  <c r="E198" i="2" s="1"/>
  <c r="C198" i="2"/>
  <c r="G197" i="2"/>
  <c r="F197" i="2"/>
  <c r="D197" i="2"/>
  <c r="C197" i="2"/>
  <c r="G196" i="2"/>
  <c r="F196" i="2"/>
  <c r="E196" i="2" s="1"/>
  <c r="D196" i="2"/>
  <c r="C196" i="2"/>
  <c r="G195" i="2"/>
  <c r="F195" i="2"/>
  <c r="E195" i="2"/>
  <c r="D195" i="2"/>
  <c r="C195" i="2"/>
  <c r="G194" i="2"/>
  <c r="F194" i="2"/>
  <c r="D194" i="2"/>
  <c r="C194" i="2"/>
  <c r="G193" i="2"/>
  <c r="F193" i="2"/>
  <c r="D193" i="2"/>
  <c r="C193" i="2"/>
  <c r="E193" i="2" s="1"/>
  <c r="G192" i="2"/>
  <c r="F192" i="2"/>
  <c r="E192" i="2"/>
  <c r="D192" i="2"/>
  <c r="C192" i="2"/>
  <c r="G191" i="2"/>
  <c r="F191" i="2"/>
  <c r="D191" i="2"/>
  <c r="C191" i="2"/>
  <c r="G190" i="2"/>
  <c r="F190" i="2"/>
  <c r="D190" i="2"/>
  <c r="C190" i="2"/>
  <c r="E190" i="2" s="1"/>
  <c r="G189" i="2"/>
  <c r="F189" i="2"/>
  <c r="D189" i="2"/>
  <c r="E189" i="2" s="1"/>
  <c r="C189" i="2"/>
  <c r="G188" i="2"/>
  <c r="F188" i="2"/>
  <c r="D188" i="2"/>
  <c r="C188" i="2"/>
  <c r="G187" i="2"/>
  <c r="F187" i="2"/>
  <c r="E187" i="2" s="1"/>
  <c r="D187" i="2"/>
  <c r="C187" i="2"/>
  <c r="G186" i="2"/>
  <c r="F186" i="2"/>
  <c r="E186" i="2"/>
  <c r="D186" i="2"/>
  <c r="C186" i="2"/>
  <c r="G185" i="2"/>
  <c r="F185" i="2"/>
  <c r="D185" i="2"/>
  <c r="C185" i="2"/>
  <c r="G184" i="2"/>
  <c r="F184" i="2"/>
  <c r="D184" i="2"/>
  <c r="C184" i="2"/>
  <c r="E184" i="2" s="1"/>
  <c r="G183" i="2"/>
  <c r="F183" i="2"/>
  <c r="E183" i="2"/>
  <c r="D183" i="2"/>
  <c r="C183" i="2"/>
  <c r="G182" i="2"/>
  <c r="F182" i="2"/>
  <c r="D182" i="2"/>
  <c r="C182" i="2"/>
  <c r="G181" i="2"/>
  <c r="F181" i="2"/>
  <c r="D181" i="2"/>
  <c r="C181" i="2"/>
  <c r="E181" i="2" s="1"/>
  <c r="G180" i="2"/>
  <c r="F180" i="2"/>
  <c r="D180" i="2"/>
  <c r="E180" i="2" s="1"/>
  <c r="C180" i="2"/>
  <c r="G179" i="2"/>
  <c r="F179" i="2"/>
  <c r="D179" i="2"/>
  <c r="C179" i="2"/>
  <c r="G178" i="2"/>
  <c r="F178" i="2"/>
  <c r="E178" i="2" s="1"/>
  <c r="D178" i="2"/>
  <c r="C178" i="2"/>
  <c r="G177" i="2"/>
  <c r="F177" i="2"/>
  <c r="E177" i="2"/>
  <c r="D177" i="2"/>
  <c r="C177" i="2"/>
  <c r="G176" i="2"/>
  <c r="F176" i="2"/>
  <c r="D176" i="2"/>
  <c r="C176" i="2"/>
  <c r="G175" i="2"/>
  <c r="F175" i="2"/>
  <c r="D175" i="2"/>
  <c r="C175" i="2"/>
  <c r="E175" i="2" s="1"/>
  <c r="G174" i="2"/>
  <c r="F174" i="2"/>
  <c r="E174" i="2"/>
  <c r="D174" i="2"/>
  <c r="C174" i="2"/>
  <c r="G173" i="2"/>
  <c r="F173" i="2"/>
  <c r="D173" i="2"/>
  <c r="C173" i="2"/>
  <c r="G172" i="2"/>
  <c r="F172" i="2"/>
  <c r="D172" i="2"/>
  <c r="C172" i="2"/>
  <c r="E172" i="2" s="1"/>
  <c r="G171" i="2"/>
  <c r="F171" i="2"/>
  <c r="D171" i="2"/>
  <c r="E171" i="2" s="1"/>
  <c r="C171" i="2"/>
  <c r="G170" i="2"/>
  <c r="F170" i="2"/>
  <c r="D170" i="2"/>
  <c r="C170" i="2"/>
  <c r="G169" i="2"/>
  <c r="F169" i="2"/>
  <c r="E169" i="2" s="1"/>
  <c r="D169" i="2"/>
  <c r="C169" i="2"/>
  <c r="G168" i="2"/>
  <c r="F168" i="2"/>
  <c r="E168" i="2"/>
  <c r="D168" i="2"/>
  <c r="C168" i="2"/>
  <c r="G167" i="2"/>
  <c r="F167" i="2"/>
  <c r="D167" i="2"/>
  <c r="C167" i="2"/>
  <c r="G166" i="2"/>
  <c r="F166" i="2"/>
  <c r="D166" i="2"/>
  <c r="C166" i="2"/>
  <c r="E166" i="2" s="1"/>
  <c r="G165" i="2"/>
  <c r="F165" i="2"/>
  <c r="E165" i="2"/>
  <c r="D165" i="2"/>
  <c r="C165" i="2"/>
  <c r="G164" i="2"/>
  <c r="F164" i="2"/>
  <c r="D164" i="2"/>
  <c r="C164" i="2"/>
  <c r="G163" i="2"/>
  <c r="F163" i="2"/>
  <c r="D163" i="2"/>
  <c r="C163" i="2"/>
  <c r="E163" i="2" s="1"/>
  <c r="G162" i="2"/>
  <c r="F162" i="2"/>
  <c r="D162" i="2"/>
  <c r="E162" i="2" s="1"/>
  <c r="C162" i="2"/>
  <c r="G161" i="2"/>
  <c r="F161" i="2"/>
  <c r="D161" i="2"/>
  <c r="C161" i="2"/>
  <c r="G160" i="2"/>
  <c r="F160" i="2"/>
  <c r="E160" i="2" s="1"/>
  <c r="D160" i="2"/>
  <c r="C160" i="2"/>
  <c r="G159" i="2"/>
  <c r="F159" i="2"/>
  <c r="E159" i="2"/>
  <c r="D159" i="2"/>
  <c r="C159" i="2"/>
  <c r="G158" i="2"/>
  <c r="F158" i="2"/>
  <c r="D158" i="2"/>
  <c r="C158" i="2"/>
  <c r="G157" i="2"/>
  <c r="F157" i="2"/>
  <c r="D157" i="2"/>
  <c r="C157" i="2"/>
  <c r="E157" i="2" s="1"/>
  <c r="G156" i="2"/>
  <c r="F156" i="2"/>
  <c r="E156" i="2"/>
  <c r="D156" i="2"/>
  <c r="C156" i="2"/>
  <c r="G155" i="2"/>
  <c r="F155" i="2"/>
  <c r="D155" i="2"/>
  <c r="C155" i="2"/>
  <c r="G154" i="2"/>
  <c r="F154" i="2"/>
  <c r="D154" i="2"/>
  <c r="C154" i="2"/>
  <c r="E154" i="2" s="1"/>
  <c r="G153" i="2"/>
  <c r="F153" i="2"/>
  <c r="D153" i="2"/>
  <c r="E153" i="2" s="1"/>
  <c r="C153" i="2"/>
  <c r="G152" i="2"/>
  <c r="F152" i="2"/>
  <c r="D152" i="2"/>
  <c r="C152" i="2"/>
  <c r="G151" i="2"/>
  <c r="F151" i="2"/>
  <c r="D151" i="2"/>
  <c r="E151" i="2" s="1"/>
  <c r="C151" i="2"/>
  <c r="G150" i="2"/>
  <c r="F150" i="2"/>
  <c r="D150" i="2"/>
  <c r="C150" i="2"/>
  <c r="E150" i="2" s="1"/>
  <c r="G149" i="2"/>
  <c r="F149" i="2"/>
  <c r="D149" i="2"/>
  <c r="E149" i="2" s="1"/>
  <c r="C149" i="2"/>
  <c r="G148" i="2"/>
  <c r="F148" i="2"/>
  <c r="D148" i="2"/>
  <c r="E148" i="2" s="1"/>
  <c r="C148" i="2"/>
  <c r="G147" i="2"/>
  <c r="F147" i="2"/>
  <c r="D147" i="2"/>
  <c r="C147" i="2"/>
  <c r="E147" i="2" s="1"/>
  <c r="G146" i="2"/>
  <c r="F146" i="2"/>
  <c r="E146" i="2"/>
  <c r="D146" i="2"/>
  <c r="C146" i="2"/>
  <c r="G145" i="2"/>
  <c r="F145" i="2"/>
  <c r="D145" i="2"/>
  <c r="E145" i="2" s="1"/>
  <c r="C145" i="2"/>
  <c r="G144" i="2"/>
  <c r="F144" i="2"/>
  <c r="D144" i="2"/>
  <c r="C144" i="2"/>
  <c r="E144" i="2" s="1"/>
  <c r="G143" i="2"/>
  <c r="F143" i="2"/>
  <c r="D143" i="2"/>
  <c r="E143" i="2" s="1"/>
  <c r="C143" i="2"/>
  <c r="G142" i="2"/>
  <c r="F142" i="2"/>
  <c r="D142" i="2"/>
  <c r="E142" i="2" s="1"/>
  <c r="C142" i="2"/>
  <c r="G141" i="2"/>
  <c r="F141" i="2"/>
  <c r="D141" i="2"/>
  <c r="C141" i="2"/>
  <c r="E141" i="2" s="1"/>
  <c r="G140" i="2"/>
  <c r="F140" i="2"/>
  <c r="E140" i="2"/>
  <c r="D140" i="2"/>
  <c r="C140" i="2"/>
  <c r="G139" i="2"/>
  <c r="F139" i="2"/>
  <c r="D139" i="2"/>
  <c r="E139" i="2" s="1"/>
  <c r="C139" i="2"/>
  <c r="G138" i="2"/>
  <c r="F138" i="2"/>
  <c r="D138" i="2"/>
  <c r="C138" i="2"/>
  <c r="E138" i="2" s="1"/>
  <c r="G137" i="2"/>
  <c r="F137" i="2"/>
  <c r="D137" i="2"/>
  <c r="E137" i="2" s="1"/>
  <c r="C137" i="2"/>
  <c r="G136" i="2"/>
  <c r="F136" i="2"/>
  <c r="D136" i="2"/>
  <c r="E136" i="2" s="1"/>
  <c r="C136" i="2"/>
  <c r="G135" i="2"/>
  <c r="F135" i="2"/>
  <c r="D135" i="2"/>
  <c r="C135" i="2"/>
  <c r="E135" i="2" s="1"/>
  <c r="G134" i="2"/>
  <c r="F134" i="2"/>
  <c r="E134" i="2"/>
  <c r="D134" i="2"/>
  <c r="C134" i="2"/>
  <c r="G133" i="2"/>
  <c r="F133" i="2"/>
  <c r="D133" i="2"/>
  <c r="E133" i="2" s="1"/>
  <c r="C133" i="2"/>
  <c r="G132" i="2"/>
  <c r="F132" i="2"/>
  <c r="D132" i="2"/>
  <c r="C132" i="2"/>
  <c r="E132" i="2" s="1"/>
  <c r="G131" i="2"/>
  <c r="F131" i="2"/>
  <c r="D131" i="2"/>
  <c r="E131" i="2" s="1"/>
  <c r="C131" i="2"/>
  <c r="G130" i="2"/>
  <c r="F130" i="2"/>
  <c r="D130" i="2"/>
  <c r="E130" i="2" s="1"/>
  <c r="C130" i="2"/>
  <c r="G129" i="2"/>
  <c r="F129" i="2"/>
  <c r="D129" i="2"/>
  <c r="C129" i="2"/>
  <c r="E129" i="2" s="1"/>
  <c r="G128" i="2"/>
  <c r="F128" i="2"/>
  <c r="E128" i="2"/>
  <c r="D128" i="2"/>
  <c r="C128" i="2"/>
  <c r="G127" i="2"/>
  <c r="F127" i="2"/>
  <c r="D127" i="2"/>
  <c r="E127" i="2" s="1"/>
  <c r="C127" i="2"/>
  <c r="G126" i="2"/>
  <c r="F126" i="2"/>
  <c r="D126" i="2"/>
  <c r="C126" i="2"/>
  <c r="E126" i="2" s="1"/>
  <c r="G125" i="2"/>
  <c r="F125" i="2"/>
  <c r="D125" i="2"/>
  <c r="E125" i="2" s="1"/>
  <c r="C125" i="2"/>
  <c r="G124" i="2"/>
  <c r="F124" i="2"/>
  <c r="D124" i="2"/>
  <c r="E124" i="2" s="1"/>
  <c r="C124" i="2"/>
  <c r="G123" i="2"/>
  <c r="F123" i="2"/>
  <c r="D123" i="2"/>
  <c r="C123" i="2"/>
  <c r="E123" i="2" s="1"/>
  <c r="G122" i="2"/>
  <c r="F122" i="2"/>
  <c r="E122" i="2"/>
  <c r="D122" i="2"/>
  <c r="C122" i="2"/>
  <c r="G121" i="2"/>
  <c r="F121" i="2"/>
  <c r="D121" i="2"/>
  <c r="E121" i="2" s="1"/>
  <c r="C121" i="2"/>
  <c r="G120" i="2"/>
  <c r="F120" i="2"/>
  <c r="D120" i="2"/>
  <c r="C120" i="2"/>
  <c r="E120" i="2" s="1"/>
  <c r="G119" i="2"/>
  <c r="F119" i="2"/>
  <c r="D119" i="2"/>
  <c r="E119" i="2" s="1"/>
  <c r="C119" i="2"/>
  <c r="G118" i="2"/>
  <c r="F118" i="2"/>
  <c r="D118" i="2"/>
  <c r="E118" i="2" s="1"/>
  <c r="C118" i="2"/>
  <c r="G117" i="2"/>
  <c r="F117" i="2"/>
  <c r="D117" i="2"/>
  <c r="C117" i="2"/>
  <c r="E117" i="2" s="1"/>
  <c r="G116" i="2"/>
  <c r="F116" i="2"/>
  <c r="E116" i="2"/>
  <c r="D116" i="2"/>
  <c r="C116" i="2"/>
  <c r="G115" i="2"/>
  <c r="F115" i="2"/>
  <c r="D115" i="2"/>
  <c r="E115" i="2" s="1"/>
  <c r="C115" i="2"/>
  <c r="G114" i="2"/>
  <c r="F114" i="2"/>
  <c r="D114" i="2"/>
  <c r="C114" i="2"/>
  <c r="E114" i="2" s="1"/>
  <c r="G113" i="2"/>
  <c r="F113" i="2"/>
  <c r="D113" i="2"/>
  <c r="E113" i="2" s="1"/>
  <c r="C113" i="2"/>
  <c r="G112" i="2"/>
  <c r="F112" i="2"/>
  <c r="D112" i="2"/>
  <c r="E112" i="2" s="1"/>
  <c r="C112" i="2"/>
  <c r="G111" i="2"/>
  <c r="F111" i="2"/>
  <c r="D111" i="2"/>
  <c r="C111" i="2"/>
  <c r="E111" i="2" s="1"/>
  <c r="G110" i="2"/>
  <c r="F110" i="2"/>
  <c r="E110" i="2"/>
  <c r="D110" i="2"/>
  <c r="C110" i="2"/>
  <c r="G109" i="2"/>
  <c r="F109" i="2"/>
  <c r="D109" i="2"/>
  <c r="E109" i="2" s="1"/>
  <c r="C109" i="2"/>
  <c r="G108" i="2"/>
  <c r="F108" i="2"/>
  <c r="D108" i="2"/>
  <c r="C108" i="2"/>
  <c r="E108" i="2" s="1"/>
  <c r="G107" i="2"/>
  <c r="F107" i="2"/>
  <c r="D107" i="2"/>
  <c r="E107" i="2" s="1"/>
  <c r="C107" i="2"/>
  <c r="G106" i="2"/>
  <c r="F106" i="2"/>
  <c r="D106" i="2"/>
  <c r="E106" i="2" s="1"/>
  <c r="C106" i="2"/>
  <c r="G105" i="2"/>
  <c r="F105" i="2"/>
  <c r="D105" i="2"/>
  <c r="C105" i="2"/>
  <c r="E105" i="2" s="1"/>
  <c r="G104" i="2"/>
  <c r="F104" i="2"/>
  <c r="E104" i="2"/>
  <c r="D104" i="2"/>
  <c r="C104" i="2"/>
  <c r="G103" i="2"/>
  <c r="F103" i="2"/>
  <c r="D103" i="2"/>
  <c r="E103" i="2" s="1"/>
  <c r="C103" i="2"/>
  <c r="G102" i="2"/>
  <c r="F102" i="2"/>
  <c r="D102" i="2"/>
  <c r="C102" i="2"/>
  <c r="E102" i="2" s="1"/>
  <c r="G101" i="2"/>
  <c r="F101" i="2"/>
  <c r="D101" i="2"/>
  <c r="E101" i="2" s="1"/>
  <c r="C101" i="2"/>
  <c r="G100" i="2"/>
  <c r="F100" i="2"/>
  <c r="D100" i="2"/>
  <c r="E100" i="2" s="1"/>
  <c r="C100" i="2"/>
  <c r="G99" i="2"/>
  <c r="F99" i="2"/>
  <c r="D99" i="2"/>
  <c r="C99" i="2"/>
  <c r="E99" i="2" s="1"/>
  <c r="G98" i="2"/>
  <c r="F98" i="2"/>
  <c r="E98" i="2"/>
  <c r="D98" i="2"/>
  <c r="C98" i="2"/>
  <c r="G97" i="2"/>
  <c r="F97" i="2"/>
  <c r="D97" i="2"/>
  <c r="E97" i="2" s="1"/>
  <c r="C97" i="2"/>
  <c r="G96" i="2"/>
  <c r="F96" i="2"/>
  <c r="D96" i="2"/>
  <c r="C96" i="2"/>
  <c r="E96" i="2" s="1"/>
  <c r="G95" i="2"/>
  <c r="F95" i="2"/>
  <c r="D95" i="2"/>
  <c r="E95" i="2" s="1"/>
  <c r="C95" i="2"/>
  <c r="G94" i="2"/>
  <c r="F94" i="2"/>
  <c r="D94" i="2"/>
  <c r="E94" i="2" s="1"/>
  <c r="C94" i="2"/>
  <c r="G93" i="2"/>
  <c r="F93" i="2"/>
  <c r="D93" i="2"/>
  <c r="C93" i="2"/>
  <c r="E93" i="2" s="1"/>
  <c r="G92" i="2"/>
  <c r="F92" i="2"/>
  <c r="E92" i="2"/>
  <c r="D92" i="2"/>
  <c r="C92" i="2"/>
  <c r="G91" i="2"/>
  <c r="F91" i="2"/>
  <c r="D91" i="2"/>
  <c r="E91" i="2" s="1"/>
  <c r="C91" i="2"/>
  <c r="G90" i="2"/>
  <c r="F90" i="2"/>
  <c r="D90" i="2"/>
  <c r="C90" i="2"/>
  <c r="E90" i="2" s="1"/>
  <c r="G89" i="2"/>
  <c r="F89" i="2"/>
  <c r="D89" i="2"/>
  <c r="E89" i="2" s="1"/>
  <c r="C89" i="2"/>
  <c r="G88" i="2"/>
  <c r="F88" i="2"/>
  <c r="D88" i="2"/>
  <c r="E88" i="2" s="1"/>
  <c r="C88" i="2"/>
  <c r="G87" i="2"/>
  <c r="F87" i="2"/>
  <c r="D87" i="2"/>
  <c r="C87" i="2"/>
  <c r="E87" i="2" s="1"/>
  <c r="G86" i="2"/>
  <c r="F86" i="2"/>
  <c r="E86" i="2"/>
  <c r="D86" i="2"/>
  <c r="C86" i="2"/>
  <c r="G85" i="2"/>
  <c r="F85" i="2"/>
  <c r="D85" i="2"/>
  <c r="E85" i="2" s="1"/>
  <c r="C85" i="2"/>
  <c r="G84" i="2"/>
  <c r="F84" i="2"/>
  <c r="D84" i="2"/>
  <c r="C84" i="2"/>
  <c r="E84" i="2" s="1"/>
  <c r="G83" i="2"/>
  <c r="F83" i="2"/>
  <c r="D83" i="2"/>
  <c r="E83" i="2" s="1"/>
  <c r="C83" i="2"/>
  <c r="G82" i="2"/>
  <c r="F82" i="2"/>
  <c r="D82" i="2"/>
  <c r="E82" i="2" s="1"/>
  <c r="C82" i="2"/>
  <c r="G81" i="2"/>
  <c r="F81" i="2"/>
  <c r="D81" i="2"/>
  <c r="C81" i="2"/>
  <c r="E81" i="2" s="1"/>
  <c r="G80" i="2"/>
  <c r="F80" i="2"/>
  <c r="E80" i="2"/>
  <c r="D80" i="2"/>
  <c r="C80" i="2"/>
  <c r="G79" i="2"/>
  <c r="F79" i="2"/>
  <c r="D79" i="2"/>
  <c r="E79" i="2" s="1"/>
  <c r="C79" i="2"/>
  <c r="G78" i="2"/>
  <c r="F78" i="2"/>
  <c r="D78" i="2"/>
  <c r="C78" i="2"/>
  <c r="E78" i="2" s="1"/>
  <c r="G77" i="2"/>
  <c r="F77" i="2"/>
  <c r="D77" i="2"/>
  <c r="E77" i="2" s="1"/>
  <c r="C77" i="2"/>
  <c r="G76" i="2"/>
  <c r="F76" i="2"/>
  <c r="D76" i="2"/>
  <c r="E76" i="2" s="1"/>
  <c r="C76" i="2"/>
  <c r="G75" i="2"/>
  <c r="F75" i="2"/>
  <c r="D75" i="2"/>
  <c r="C75" i="2"/>
  <c r="E75" i="2" s="1"/>
  <c r="G74" i="2"/>
  <c r="F74" i="2"/>
  <c r="E74" i="2"/>
  <c r="D74" i="2"/>
  <c r="C74" i="2"/>
  <c r="G73" i="2"/>
  <c r="F73" i="2"/>
  <c r="D73" i="2"/>
  <c r="E73" i="2" s="1"/>
  <c r="C73" i="2"/>
  <c r="G72" i="2"/>
  <c r="F72" i="2"/>
  <c r="D72" i="2"/>
  <c r="C72" i="2"/>
  <c r="E72" i="2" s="1"/>
  <c r="G71" i="2"/>
  <c r="F71" i="2"/>
  <c r="D71" i="2"/>
  <c r="E71" i="2" s="1"/>
  <c r="C71" i="2"/>
  <c r="G70" i="2"/>
  <c r="F70" i="2"/>
  <c r="D70" i="2"/>
  <c r="C70" i="2"/>
  <c r="G69" i="2"/>
  <c r="F69" i="2"/>
  <c r="D69" i="2"/>
  <c r="C69" i="2"/>
  <c r="E69" i="2" s="1"/>
  <c r="G68" i="2"/>
  <c r="F68" i="2"/>
  <c r="E68" i="2"/>
  <c r="D68" i="2"/>
  <c r="C68" i="2"/>
  <c r="G67" i="2"/>
  <c r="F67" i="2"/>
  <c r="D67" i="2"/>
  <c r="E67" i="2" s="1"/>
  <c r="C67" i="2"/>
  <c r="G66" i="2"/>
  <c r="F66" i="2"/>
  <c r="D66" i="2"/>
  <c r="C66" i="2"/>
  <c r="E66" i="2" s="1"/>
  <c r="G65" i="2"/>
  <c r="F65" i="2"/>
  <c r="D65" i="2"/>
  <c r="E65" i="2" s="1"/>
  <c r="C65" i="2"/>
  <c r="G64" i="2"/>
  <c r="F64" i="2"/>
  <c r="D64" i="2"/>
  <c r="C64" i="2"/>
  <c r="G63" i="2"/>
  <c r="F63" i="2"/>
  <c r="D63" i="2"/>
  <c r="C63" i="2"/>
  <c r="G62" i="2"/>
  <c r="F62" i="2"/>
  <c r="E62" i="2"/>
  <c r="D62" i="2"/>
  <c r="C62" i="2"/>
  <c r="G61" i="2"/>
  <c r="F61" i="2"/>
  <c r="D61" i="2"/>
  <c r="E61" i="2" s="1"/>
  <c r="C61" i="2"/>
  <c r="G60" i="2"/>
  <c r="F60" i="2"/>
  <c r="D60" i="2"/>
  <c r="C60" i="2"/>
  <c r="E60" i="2" s="1"/>
  <c r="G59" i="2"/>
  <c r="F59" i="2"/>
  <c r="D59" i="2"/>
  <c r="E59" i="2" s="1"/>
  <c r="C59" i="2"/>
  <c r="G58" i="2"/>
  <c r="F58" i="2"/>
  <c r="D58" i="2"/>
  <c r="E58" i="2" s="1"/>
  <c r="C58" i="2"/>
  <c r="G57" i="2"/>
  <c r="F57" i="2"/>
  <c r="D57" i="2"/>
  <c r="C57" i="2"/>
  <c r="G56" i="2"/>
  <c r="F56" i="2"/>
  <c r="E56" i="2"/>
  <c r="D56" i="2"/>
  <c r="C56" i="2"/>
  <c r="G55" i="2"/>
  <c r="F55" i="2"/>
  <c r="D55" i="2"/>
  <c r="E55" i="2" s="1"/>
  <c r="C55" i="2"/>
  <c r="G54" i="2"/>
  <c r="F54" i="2"/>
  <c r="E54" i="2"/>
  <c r="D54" i="2"/>
  <c r="C54" i="2"/>
  <c r="G53" i="2"/>
  <c r="F53" i="2"/>
  <c r="D53" i="2"/>
  <c r="E53" i="2" s="1"/>
  <c r="C53" i="2"/>
  <c r="G52" i="2"/>
  <c r="F52" i="2"/>
  <c r="D52" i="2"/>
  <c r="C52" i="2"/>
  <c r="G51" i="2"/>
  <c r="F51" i="2"/>
  <c r="D51" i="2"/>
  <c r="C51" i="2"/>
  <c r="G50" i="2"/>
  <c r="E50" i="2" s="1"/>
  <c r="F50" i="2"/>
  <c r="D50" i="2"/>
  <c r="C50" i="2"/>
  <c r="G49" i="2"/>
  <c r="F49" i="2"/>
  <c r="D49" i="2"/>
  <c r="E49" i="2" s="1"/>
  <c r="C49" i="2"/>
  <c r="G48" i="2"/>
  <c r="F48" i="2"/>
  <c r="D48" i="2"/>
  <c r="C48" i="2"/>
  <c r="E48" i="2" s="1"/>
  <c r="G47" i="2"/>
  <c r="F47" i="2"/>
  <c r="D47" i="2"/>
  <c r="E47" i="2" s="1"/>
  <c r="C47" i="2"/>
  <c r="G46" i="2"/>
  <c r="F46" i="2"/>
  <c r="D46" i="2"/>
  <c r="C46" i="2"/>
  <c r="G45" i="2"/>
  <c r="F45" i="2"/>
  <c r="D45" i="2"/>
  <c r="C45" i="2"/>
  <c r="E45" i="2" s="1"/>
  <c r="G44" i="2"/>
  <c r="F44" i="2"/>
  <c r="E44" i="2"/>
  <c r="D44" i="2"/>
  <c r="C44" i="2"/>
  <c r="G43" i="2"/>
  <c r="F43" i="2"/>
  <c r="D43" i="2"/>
  <c r="E43" i="2" s="1"/>
  <c r="C43" i="2"/>
  <c r="G42" i="2"/>
  <c r="F42" i="2"/>
  <c r="E42" i="2"/>
  <c r="D42" i="2"/>
  <c r="C42" i="2"/>
  <c r="G41" i="2"/>
  <c r="F41" i="2"/>
  <c r="D41" i="2"/>
  <c r="C41" i="2"/>
  <c r="G40" i="2"/>
  <c r="F40" i="2"/>
  <c r="D40" i="2"/>
  <c r="E40" i="2" s="1"/>
  <c r="C40" i="2"/>
  <c r="G39" i="2"/>
  <c r="F39" i="2"/>
  <c r="D39" i="2"/>
  <c r="C39" i="2"/>
  <c r="G38" i="2"/>
  <c r="E38" i="2" s="1"/>
  <c r="F38" i="2"/>
  <c r="D38" i="2"/>
  <c r="C38" i="2"/>
  <c r="G37" i="2"/>
  <c r="F37" i="2"/>
  <c r="D37" i="2"/>
  <c r="E37" i="2" s="1"/>
  <c r="C37" i="2"/>
  <c r="G36" i="2"/>
  <c r="F36" i="2"/>
  <c r="E36" i="2"/>
  <c r="D36" i="2"/>
  <c r="C36" i="2"/>
  <c r="G35" i="2"/>
  <c r="F35" i="2"/>
  <c r="D35" i="2"/>
  <c r="E35" i="2" s="1"/>
  <c r="C35" i="2"/>
  <c r="G34" i="2"/>
  <c r="F34" i="2"/>
  <c r="D34" i="2"/>
  <c r="E34" i="2" s="1"/>
  <c r="C34" i="2"/>
  <c r="G33" i="2"/>
  <c r="F33" i="2"/>
  <c r="D33" i="2"/>
  <c r="C33" i="2"/>
  <c r="G32" i="2"/>
  <c r="E32" i="2" s="1"/>
  <c r="F32" i="2"/>
  <c r="D32" i="2"/>
  <c r="C32" i="2"/>
  <c r="G31" i="2"/>
  <c r="F31" i="2"/>
  <c r="D31" i="2"/>
  <c r="E31" i="2" s="1"/>
  <c r="C31" i="2"/>
  <c r="G30" i="2"/>
  <c r="F30" i="2"/>
  <c r="E30" i="2"/>
  <c r="D30" i="2"/>
  <c r="C30" i="2"/>
  <c r="G29" i="2"/>
  <c r="F29" i="2"/>
  <c r="D29" i="2"/>
  <c r="C29" i="2"/>
  <c r="G28" i="2"/>
  <c r="F28" i="2"/>
  <c r="D28" i="2"/>
  <c r="E28" i="2" s="1"/>
  <c r="C28" i="2"/>
  <c r="G27" i="2"/>
  <c r="F27" i="2"/>
  <c r="D27" i="2"/>
  <c r="C27" i="2"/>
  <c r="G26" i="2"/>
  <c r="E26" i="2" s="1"/>
  <c r="F26" i="2"/>
  <c r="D26" i="2"/>
  <c r="C26" i="2"/>
  <c r="G25" i="2"/>
  <c r="F25" i="2"/>
  <c r="D25" i="2"/>
  <c r="E25" i="2" s="1"/>
  <c r="C25" i="2"/>
  <c r="G24" i="2"/>
  <c r="F24" i="2"/>
  <c r="E24" i="2"/>
  <c r="D24" i="2"/>
  <c r="C24" i="2"/>
  <c r="G23" i="2"/>
  <c r="F23" i="2"/>
  <c r="D23" i="2"/>
  <c r="E23" i="2" s="1"/>
  <c r="C23" i="2"/>
  <c r="G22" i="2"/>
  <c r="F22" i="2"/>
  <c r="D22" i="2"/>
  <c r="C22" i="2"/>
  <c r="G21" i="2"/>
  <c r="F21" i="2"/>
  <c r="D21" i="2"/>
  <c r="C21" i="2"/>
  <c r="E21" i="2" s="1"/>
  <c r="G20" i="2"/>
  <c r="F20" i="2"/>
  <c r="E20" i="2" s="1"/>
  <c r="D20" i="2"/>
  <c r="C20" i="2"/>
  <c r="G19" i="2"/>
  <c r="E19" i="2" s="1"/>
  <c r="F19" i="2"/>
  <c r="D19" i="2"/>
  <c r="C19" i="2"/>
  <c r="G18" i="2"/>
  <c r="F18" i="2"/>
  <c r="D18" i="2"/>
  <c r="E18" i="2" s="1"/>
  <c r="C18" i="2"/>
  <c r="G17" i="2"/>
  <c r="F17" i="2"/>
  <c r="E17" i="2"/>
  <c r="D17" i="2"/>
  <c r="C17" i="2"/>
  <c r="G16" i="2"/>
  <c r="F16" i="2"/>
  <c r="D16" i="2"/>
  <c r="C16" i="2"/>
  <c r="G15" i="2"/>
  <c r="F15" i="2"/>
  <c r="E15" i="2" s="1"/>
  <c r="D15" i="2"/>
  <c r="C15" i="2"/>
  <c r="G14" i="2"/>
  <c r="E14" i="2" s="1"/>
  <c r="F14" i="2"/>
  <c r="D14" i="2"/>
  <c r="C14" i="2"/>
  <c r="G13" i="2"/>
  <c r="F13" i="2"/>
  <c r="D13" i="2"/>
  <c r="E13" i="2" s="1"/>
  <c r="C13" i="2"/>
  <c r="G12" i="2"/>
  <c r="F12" i="2"/>
  <c r="E12" i="2"/>
  <c r="D12" i="2"/>
  <c r="C12" i="2"/>
  <c r="G11" i="2"/>
  <c r="F11" i="2"/>
  <c r="D11" i="2"/>
  <c r="E11" i="2" s="1"/>
  <c r="C11" i="2"/>
  <c r="G10" i="2"/>
  <c r="F10" i="2"/>
  <c r="D10" i="2"/>
  <c r="C10" i="2"/>
  <c r="G9" i="2"/>
  <c r="E9" i="2" s="1"/>
  <c r="F9" i="2"/>
  <c r="D9" i="2"/>
  <c r="C9" i="2"/>
  <c r="G8" i="2"/>
  <c r="F8" i="2"/>
  <c r="D8" i="2"/>
  <c r="E8" i="2" s="1"/>
  <c r="C8" i="2"/>
  <c r="G7" i="2"/>
  <c r="F7" i="2"/>
  <c r="E7" i="2"/>
  <c r="D7" i="2"/>
  <c r="C7" i="2"/>
  <c r="G6" i="2"/>
  <c r="F6" i="2"/>
  <c r="D6" i="2"/>
  <c r="E6" i="2" s="1"/>
  <c r="C6" i="2"/>
  <c r="G5" i="2"/>
  <c r="F5" i="2"/>
  <c r="D5" i="2"/>
  <c r="E5" i="2" s="1"/>
  <c r="C5" i="2"/>
  <c r="G4" i="2"/>
  <c r="F4" i="2"/>
  <c r="D4" i="2"/>
  <c r="C4" i="2"/>
  <c r="G3" i="2"/>
  <c r="F3" i="2"/>
  <c r="D3" i="2"/>
  <c r="C3" i="2"/>
  <c r="E3" i="2" s="1"/>
  <c r="G2" i="2"/>
  <c r="F2" i="2"/>
  <c r="E2" i="2"/>
  <c r="D2" i="2"/>
  <c r="C2" i="2"/>
  <c r="G836" i="1"/>
  <c r="D836" i="1"/>
  <c r="E836" i="1" s="1"/>
  <c r="C836" i="1"/>
  <c r="G835" i="1"/>
  <c r="D835" i="1"/>
  <c r="E835" i="1" s="1"/>
  <c r="C835" i="1"/>
  <c r="G834" i="1"/>
  <c r="D834" i="1"/>
  <c r="E834" i="1" s="1"/>
  <c r="C834" i="1"/>
  <c r="G833" i="1"/>
  <c r="E833" i="1"/>
  <c r="D833" i="1"/>
  <c r="C833" i="1"/>
  <c r="G832" i="1"/>
  <c r="D832" i="1"/>
  <c r="C832" i="1"/>
  <c r="G831" i="1"/>
  <c r="D831" i="1"/>
  <c r="E831" i="1" s="1"/>
  <c r="C831" i="1"/>
  <c r="G830" i="1"/>
  <c r="F830" i="1"/>
  <c r="E830" i="1" s="1"/>
  <c r="D830" i="1"/>
  <c r="C830" i="1"/>
  <c r="G829" i="1"/>
  <c r="F829" i="1"/>
  <c r="E829" i="1"/>
  <c r="D829" i="1"/>
  <c r="C829" i="1"/>
  <c r="G828" i="1"/>
  <c r="F828" i="1"/>
  <c r="D828" i="1"/>
  <c r="E828" i="1" s="1"/>
  <c r="C828" i="1"/>
  <c r="G827" i="1"/>
  <c r="F827" i="1"/>
  <c r="D827" i="1"/>
  <c r="E827" i="1" s="1"/>
  <c r="C827" i="1"/>
  <c r="G826" i="1"/>
  <c r="F826" i="1"/>
  <c r="D826" i="1"/>
  <c r="C826" i="1"/>
  <c r="E826" i="1" s="1"/>
  <c r="G825" i="1"/>
  <c r="F825" i="1"/>
  <c r="E825" i="1" s="1"/>
  <c r="D825" i="1"/>
  <c r="C825" i="1"/>
  <c r="G824" i="1"/>
  <c r="F824" i="1"/>
  <c r="E824" i="1"/>
  <c r="D824" i="1"/>
  <c r="C824" i="1"/>
  <c r="G823" i="1"/>
  <c r="F823" i="1"/>
  <c r="D823" i="1"/>
  <c r="E823" i="1" s="1"/>
  <c r="C823" i="1"/>
  <c r="G822" i="1"/>
  <c r="F822" i="1"/>
  <c r="E822" i="1"/>
  <c r="D822" i="1"/>
  <c r="C822" i="1"/>
  <c r="G821" i="1"/>
  <c r="F821" i="1"/>
  <c r="D821" i="1"/>
  <c r="C821" i="1"/>
  <c r="G820" i="1"/>
  <c r="F820" i="1"/>
  <c r="E820" i="1" s="1"/>
  <c r="D820" i="1"/>
  <c r="C820" i="1"/>
  <c r="G819" i="1"/>
  <c r="F819" i="1"/>
  <c r="E819" i="1"/>
  <c r="D819" i="1"/>
  <c r="C819" i="1"/>
  <c r="G818" i="1"/>
  <c r="F818" i="1"/>
  <c r="D818" i="1"/>
  <c r="E818" i="1" s="1"/>
  <c r="C818" i="1"/>
  <c r="G817" i="1"/>
  <c r="F817" i="1"/>
  <c r="E817" i="1"/>
  <c r="D817" i="1"/>
  <c r="C817" i="1"/>
  <c r="G816" i="1"/>
  <c r="F816" i="1"/>
  <c r="D816" i="1"/>
  <c r="E816" i="1" s="1"/>
  <c r="C816" i="1"/>
  <c r="G815" i="1"/>
  <c r="F815" i="1"/>
  <c r="D815" i="1"/>
  <c r="C815" i="1"/>
  <c r="G814" i="1"/>
  <c r="F814" i="1"/>
  <c r="E814" i="1"/>
  <c r="D814" i="1"/>
  <c r="C814" i="1"/>
  <c r="G813" i="1"/>
  <c r="F813" i="1"/>
  <c r="D813" i="1"/>
  <c r="E813" i="1" s="1"/>
  <c r="C813" i="1"/>
  <c r="G812" i="1"/>
  <c r="F812" i="1"/>
  <c r="E812" i="1"/>
  <c r="D812" i="1"/>
  <c r="C812" i="1"/>
  <c r="G811" i="1"/>
  <c r="F811" i="1"/>
  <c r="D811" i="1"/>
  <c r="E811" i="1" s="1"/>
  <c r="C811" i="1"/>
  <c r="G810" i="1"/>
  <c r="F810" i="1"/>
  <c r="D810" i="1"/>
  <c r="E810" i="1" s="1"/>
  <c r="C810" i="1"/>
  <c r="G809" i="1"/>
  <c r="F809" i="1"/>
  <c r="D809" i="1"/>
  <c r="C809" i="1"/>
  <c r="G808" i="1"/>
  <c r="F808" i="1"/>
  <c r="D808" i="1"/>
  <c r="C808" i="1"/>
  <c r="E808" i="1" s="1"/>
  <c r="G807" i="1"/>
  <c r="F807" i="1"/>
  <c r="E807" i="1"/>
  <c r="D807" i="1"/>
  <c r="C807" i="1"/>
  <c r="G806" i="1"/>
  <c r="F806" i="1"/>
  <c r="D806" i="1"/>
  <c r="E806" i="1" s="1"/>
  <c r="C806" i="1"/>
  <c r="G805" i="1"/>
  <c r="F805" i="1"/>
  <c r="D805" i="1"/>
  <c r="E805" i="1" s="1"/>
  <c r="C805" i="1"/>
  <c r="G804" i="1"/>
  <c r="F804" i="1"/>
  <c r="E804" i="1"/>
  <c r="D804" i="1"/>
  <c r="C804" i="1"/>
  <c r="G803" i="1"/>
  <c r="F803" i="1"/>
  <c r="D803" i="1"/>
  <c r="E803" i="1" s="1"/>
  <c r="C803" i="1"/>
  <c r="G802" i="1"/>
  <c r="F802" i="1"/>
  <c r="E802" i="1"/>
  <c r="D802" i="1"/>
  <c r="C802" i="1"/>
  <c r="G801" i="1"/>
  <c r="F801" i="1"/>
  <c r="D801" i="1"/>
  <c r="E801" i="1" s="1"/>
  <c r="C801" i="1"/>
  <c r="G800" i="1"/>
  <c r="F800" i="1"/>
  <c r="D800" i="1"/>
  <c r="E800" i="1" s="1"/>
  <c r="C800" i="1"/>
  <c r="G799" i="1"/>
  <c r="F799" i="1"/>
  <c r="E799" i="1" s="1"/>
  <c r="D799" i="1"/>
  <c r="C799" i="1"/>
  <c r="G798" i="1"/>
  <c r="F798" i="1"/>
  <c r="E798" i="1"/>
  <c r="D798" i="1"/>
  <c r="C798" i="1"/>
  <c r="G797" i="1"/>
  <c r="F797" i="1"/>
  <c r="D797" i="1"/>
  <c r="E797" i="1" s="1"/>
  <c r="C797" i="1"/>
  <c r="G796" i="1"/>
  <c r="F796" i="1"/>
  <c r="E796" i="1"/>
  <c r="D796" i="1"/>
  <c r="C796" i="1"/>
  <c r="G795" i="1"/>
  <c r="F795" i="1"/>
  <c r="D795" i="1"/>
  <c r="E795" i="1" s="1"/>
  <c r="C795" i="1"/>
  <c r="G794" i="1"/>
  <c r="F794" i="1"/>
  <c r="D794" i="1"/>
  <c r="E794" i="1" s="1"/>
  <c r="C794" i="1"/>
  <c r="G793" i="1"/>
  <c r="F793" i="1"/>
  <c r="E793" i="1" s="1"/>
  <c r="D793" i="1"/>
  <c r="C793" i="1"/>
  <c r="G792" i="1"/>
  <c r="F792" i="1"/>
  <c r="E792" i="1"/>
  <c r="D792" i="1"/>
  <c r="C792" i="1"/>
  <c r="G791" i="1"/>
  <c r="F791" i="1"/>
  <c r="D791" i="1"/>
  <c r="E791" i="1" s="1"/>
  <c r="C791" i="1"/>
  <c r="G790" i="1"/>
  <c r="F790" i="1"/>
  <c r="E790" i="1"/>
  <c r="D790" i="1"/>
  <c r="C790" i="1"/>
  <c r="G789" i="1"/>
  <c r="F789" i="1"/>
  <c r="D789" i="1"/>
  <c r="E789" i="1" s="1"/>
  <c r="C789" i="1"/>
  <c r="G788" i="1"/>
  <c r="F788" i="1"/>
  <c r="D788" i="1"/>
  <c r="E788" i="1" s="1"/>
  <c r="C788" i="1"/>
  <c r="G787" i="1"/>
  <c r="F787" i="1"/>
  <c r="E787" i="1" s="1"/>
  <c r="D787" i="1"/>
  <c r="C787" i="1"/>
  <c r="G786" i="1"/>
  <c r="F786" i="1"/>
  <c r="E786" i="1"/>
  <c r="D786" i="1"/>
  <c r="C786" i="1"/>
  <c r="G785" i="1"/>
  <c r="F785" i="1"/>
  <c r="D785" i="1"/>
  <c r="E785" i="1" s="1"/>
  <c r="C785" i="1"/>
  <c r="G784" i="1"/>
  <c r="F784" i="1"/>
  <c r="E784" i="1"/>
  <c r="D784" i="1"/>
  <c r="C784" i="1"/>
  <c r="G783" i="1"/>
  <c r="F783" i="1"/>
  <c r="D783" i="1"/>
  <c r="E783" i="1" s="1"/>
  <c r="C783" i="1"/>
  <c r="G782" i="1"/>
  <c r="F782" i="1"/>
  <c r="D782" i="1"/>
  <c r="E782" i="1" s="1"/>
  <c r="C782" i="1"/>
  <c r="G781" i="1"/>
  <c r="F781" i="1"/>
  <c r="E781" i="1" s="1"/>
  <c r="D781" i="1"/>
  <c r="C781" i="1"/>
  <c r="G780" i="1"/>
  <c r="F780" i="1"/>
  <c r="E780" i="1"/>
  <c r="D780" i="1"/>
  <c r="C780" i="1"/>
  <c r="G779" i="1"/>
  <c r="F779" i="1"/>
  <c r="D779" i="1"/>
  <c r="E779" i="1" s="1"/>
  <c r="C779" i="1"/>
  <c r="G778" i="1"/>
  <c r="F778" i="1"/>
  <c r="E778" i="1"/>
  <c r="D778" i="1"/>
  <c r="C778" i="1"/>
  <c r="G777" i="1"/>
  <c r="F777" i="1"/>
  <c r="D777" i="1"/>
  <c r="E777" i="1" s="1"/>
  <c r="C777" i="1"/>
  <c r="G776" i="1"/>
  <c r="F776" i="1"/>
  <c r="D776" i="1"/>
  <c r="E776" i="1" s="1"/>
  <c r="C776" i="1"/>
  <c r="G775" i="1"/>
  <c r="F775" i="1"/>
  <c r="E775" i="1" s="1"/>
  <c r="D775" i="1"/>
  <c r="C775" i="1"/>
  <c r="G774" i="1"/>
  <c r="F774" i="1"/>
  <c r="E774" i="1"/>
  <c r="D774" i="1"/>
  <c r="C774" i="1"/>
  <c r="G773" i="1"/>
  <c r="F773" i="1"/>
  <c r="D773" i="1"/>
  <c r="E773" i="1" s="1"/>
  <c r="C773" i="1"/>
  <c r="G772" i="1"/>
  <c r="F772" i="1"/>
  <c r="E772" i="1"/>
  <c r="D772" i="1"/>
  <c r="C772" i="1"/>
  <c r="G771" i="1"/>
  <c r="F771" i="1"/>
  <c r="D771" i="1"/>
  <c r="E771" i="1" s="1"/>
  <c r="C771" i="1"/>
  <c r="G770" i="1"/>
  <c r="F770" i="1"/>
  <c r="D770" i="1"/>
  <c r="E770" i="1" s="1"/>
  <c r="C770" i="1"/>
  <c r="G769" i="1"/>
  <c r="F769" i="1"/>
  <c r="E769" i="1" s="1"/>
  <c r="D769" i="1"/>
  <c r="C769" i="1"/>
  <c r="G768" i="1"/>
  <c r="F768" i="1"/>
  <c r="E768" i="1"/>
  <c r="D768" i="1"/>
  <c r="C768" i="1"/>
  <c r="G767" i="1"/>
  <c r="F767" i="1"/>
  <c r="D767" i="1"/>
  <c r="E767" i="1" s="1"/>
  <c r="C767" i="1"/>
  <c r="G766" i="1"/>
  <c r="F766" i="1"/>
  <c r="E766" i="1"/>
  <c r="D766" i="1"/>
  <c r="C766" i="1"/>
  <c r="G765" i="1"/>
  <c r="F765" i="1"/>
  <c r="D765" i="1"/>
  <c r="E765" i="1" s="1"/>
  <c r="C765" i="1"/>
  <c r="G764" i="1"/>
  <c r="F764" i="1"/>
  <c r="D764" i="1"/>
  <c r="E764" i="1" s="1"/>
  <c r="C764" i="1"/>
  <c r="G763" i="1"/>
  <c r="F763" i="1"/>
  <c r="E763" i="1" s="1"/>
  <c r="D763" i="1"/>
  <c r="C763" i="1"/>
  <c r="G762" i="1"/>
  <c r="E762" i="1" s="1"/>
  <c r="F762" i="1"/>
  <c r="D762" i="1"/>
  <c r="C762" i="1"/>
  <c r="G761" i="1"/>
  <c r="F761" i="1"/>
  <c r="D761" i="1"/>
  <c r="E761" i="1" s="1"/>
  <c r="C761" i="1"/>
  <c r="G760" i="1"/>
  <c r="F760" i="1"/>
  <c r="E760" i="1"/>
  <c r="D760" i="1"/>
  <c r="C760" i="1"/>
  <c r="G759" i="1"/>
  <c r="F759" i="1"/>
  <c r="D759" i="1"/>
  <c r="E759" i="1" s="1"/>
  <c r="C759" i="1"/>
  <c r="G758" i="1"/>
  <c r="F758" i="1"/>
  <c r="D758" i="1"/>
  <c r="E758" i="1" s="1"/>
  <c r="C758" i="1"/>
  <c r="G757" i="1"/>
  <c r="F757" i="1"/>
  <c r="E757" i="1" s="1"/>
  <c r="D757" i="1"/>
  <c r="C757" i="1"/>
  <c r="G756" i="1"/>
  <c r="E756" i="1" s="1"/>
  <c r="F756" i="1"/>
  <c r="D756" i="1"/>
  <c r="C756" i="1"/>
  <c r="G755" i="1"/>
  <c r="F755" i="1"/>
  <c r="D755" i="1"/>
  <c r="E755" i="1" s="1"/>
  <c r="C755" i="1"/>
  <c r="G754" i="1"/>
  <c r="F754" i="1"/>
  <c r="E754" i="1"/>
  <c r="D754" i="1"/>
  <c r="C754" i="1"/>
  <c r="G753" i="1"/>
  <c r="F753" i="1"/>
  <c r="D753" i="1"/>
  <c r="E753" i="1" s="1"/>
  <c r="C753" i="1"/>
  <c r="G752" i="1"/>
  <c r="F752" i="1"/>
  <c r="D752" i="1"/>
  <c r="E752" i="1" s="1"/>
  <c r="C752" i="1"/>
  <c r="G751" i="1"/>
  <c r="F751" i="1"/>
  <c r="E751" i="1" s="1"/>
  <c r="D751" i="1"/>
  <c r="C751" i="1"/>
  <c r="G750" i="1"/>
  <c r="E750" i="1" s="1"/>
  <c r="F750" i="1"/>
  <c r="D750" i="1"/>
  <c r="C750" i="1"/>
  <c r="G749" i="1"/>
  <c r="F749" i="1"/>
  <c r="D749" i="1"/>
  <c r="E749" i="1" s="1"/>
  <c r="C749" i="1"/>
  <c r="G748" i="1"/>
  <c r="F748" i="1"/>
  <c r="E748" i="1"/>
  <c r="D748" i="1"/>
  <c r="C748" i="1"/>
  <c r="G747" i="1"/>
  <c r="F747" i="1"/>
  <c r="D747" i="1"/>
  <c r="E747" i="1" s="1"/>
  <c r="C747" i="1"/>
  <c r="G746" i="1"/>
  <c r="F746" i="1"/>
  <c r="D746" i="1"/>
  <c r="E746" i="1" s="1"/>
  <c r="C746" i="1"/>
  <c r="G745" i="1"/>
  <c r="F745" i="1"/>
  <c r="E745" i="1" s="1"/>
  <c r="D745" i="1"/>
  <c r="C745" i="1"/>
  <c r="G744" i="1"/>
  <c r="E744" i="1" s="1"/>
  <c r="F744" i="1"/>
  <c r="D744" i="1"/>
  <c r="C744" i="1"/>
  <c r="G743" i="1"/>
  <c r="F743" i="1"/>
  <c r="D743" i="1"/>
  <c r="E743" i="1" s="1"/>
  <c r="C743" i="1"/>
  <c r="G742" i="1"/>
  <c r="F742" i="1"/>
  <c r="E742" i="1"/>
  <c r="D742" i="1"/>
  <c r="C742" i="1"/>
  <c r="G741" i="1"/>
  <c r="F741" i="1"/>
  <c r="D741" i="1"/>
  <c r="E741" i="1" s="1"/>
  <c r="C741" i="1"/>
  <c r="G740" i="1"/>
  <c r="F740" i="1"/>
  <c r="D740" i="1"/>
  <c r="E740" i="1" s="1"/>
  <c r="C740" i="1"/>
  <c r="G739" i="1"/>
  <c r="F739" i="1"/>
  <c r="E739" i="1" s="1"/>
  <c r="D739" i="1"/>
  <c r="C739" i="1"/>
  <c r="G738" i="1"/>
  <c r="E738" i="1" s="1"/>
  <c r="F738" i="1"/>
  <c r="D738" i="1"/>
  <c r="C738" i="1"/>
  <c r="G737" i="1"/>
  <c r="F737" i="1"/>
  <c r="D737" i="1"/>
  <c r="E737" i="1" s="1"/>
  <c r="C737" i="1"/>
  <c r="G736" i="1"/>
  <c r="F736" i="1"/>
  <c r="E736" i="1"/>
  <c r="D736" i="1"/>
  <c r="C736" i="1"/>
  <c r="G735" i="1"/>
  <c r="F735" i="1"/>
  <c r="D735" i="1"/>
  <c r="E735" i="1" s="1"/>
  <c r="C735" i="1"/>
  <c r="G734" i="1"/>
  <c r="F734" i="1"/>
  <c r="D734" i="1"/>
  <c r="E734" i="1" s="1"/>
  <c r="C734" i="1"/>
  <c r="G733" i="1"/>
  <c r="F733" i="1"/>
  <c r="E733" i="1" s="1"/>
  <c r="D733" i="1"/>
  <c r="C733" i="1"/>
  <c r="G732" i="1"/>
  <c r="E732" i="1" s="1"/>
  <c r="F732" i="1"/>
  <c r="D732" i="1"/>
  <c r="C732" i="1"/>
  <c r="G731" i="1"/>
  <c r="F731" i="1"/>
  <c r="D731" i="1"/>
  <c r="E731" i="1" s="1"/>
  <c r="C731" i="1"/>
  <c r="G730" i="1"/>
  <c r="F730" i="1"/>
  <c r="E730" i="1"/>
  <c r="D730" i="1"/>
  <c r="C730" i="1"/>
  <c r="G729" i="1"/>
  <c r="F729" i="1"/>
  <c r="D729" i="1"/>
  <c r="E729" i="1" s="1"/>
  <c r="C729" i="1"/>
  <c r="G728" i="1"/>
  <c r="F728" i="1"/>
  <c r="D728" i="1"/>
  <c r="E728" i="1" s="1"/>
  <c r="C728" i="1"/>
  <c r="G727" i="1"/>
  <c r="F727" i="1"/>
  <c r="E727" i="1" s="1"/>
  <c r="D727" i="1"/>
  <c r="C727" i="1"/>
  <c r="G726" i="1"/>
  <c r="E726" i="1" s="1"/>
  <c r="F726" i="1"/>
  <c r="D726" i="1"/>
  <c r="C726" i="1"/>
  <c r="G725" i="1"/>
  <c r="F725" i="1"/>
  <c r="D725" i="1"/>
  <c r="E725" i="1" s="1"/>
  <c r="C725" i="1"/>
  <c r="G724" i="1"/>
  <c r="F724" i="1"/>
  <c r="E724" i="1"/>
  <c r="D724" i="1"/>
  <c r="C724" i="1"/>
  <c r="G723" i="1"/>
  <c r="F723" i="1"/>
  <c r="D723" i="1"/>
  <c r="E723" i="1" s="1"/>
  <c r="C723" i="1"/>
  <c r="G722" i="1"/>
  <c r="F722" i="1"/>
  <c r="D722" i="1"/>
  <c r="E722" i="1" s="1"/>
  <c r="C722" i="1"/>
  <c r="G721" i="1"/>
  <c r="F721" i="1"/>
  <c r="E721" i="1" s="1"/>
  <c r="D721" i="1"/>
  <c r="C721" i="1"/>
  <c r="G720" i="1"/>
  <c r="E720" i="1" s="1"/>
  <c r="F720" i="1"/>
  <c r="D720" i="1"/>
  <c r="C720" i="1"/>
  <c r="G719" i="1"/>
  <c r="F719" i="1"/>
  <c r="D719" i="1"/>
  <c r="E719" i="1" s="1"/>
  <c r="C719" i="1"/>
  <c r="G718" i="1"/>
  <c r="F718" i="1"/>
  <c r="E718" i="1"/>
  <c r="D718" i="1"/>
  <c r="C718" i="1"/>
  <c r="G717" i="1"/>
  <c r="F717" i="1"/>
  <c r="D717" i="1"/>
  <c r="E717" i="1" s="1"/>
  <c r="C717" i="1"/>
  <c r="G716" i="1"/>
  <c r="F716" i="1"/>
  <c r="D716" i="1"/>
  <c r="E716" i="1" s="1"/>
  <c r="C716" i="1"/>
  <c r="G715" i="1"/>
  <c r="F715" i="1"/>
  <c r="E715" i="1" s="1"/>
  <c r="D715" i="1"/>
  <c r="C715" i="1"/>
  <c r="G714" i="1"/>
  <c r="E714" i="1" s="1"/>
  <c r="F714" i="1"/>
  <c r="D714" i="1"/>
  <c r="C714" i="1"/>
  <c r="G713" i="1"/>
  <c r="F713" i="1"/>
  <c r="D713" i="1"/>
  <c r="E713" i="1" s="1"/>
  <c r="C713" i="1"/>
  <c r="G712" i="1"/>
  <c r="F712" i="1"/>
  <c r="E712" i="1"/>
  <c r="D712" i="1"/>
  <c r="C712" i="1"/>
  <c r="G711" i="1"/>
  <c r="F711" i="1"/>
  <c r="D711" i="1"/>
  <c r="E711" i="1" s="1"/>
  <c r="C711" i="1"/>
  <c r="G710" i="1"/>
  <c r="F710" i="1"/>
  <c r="D710" i="1"/>
  <c r="E710" i="1" s="1"/>
  <c r="C710" i="1"/>
  <c r="G709" i="1"/>
  <c r="F709" i="1"/>
  <c r="E709" i="1" s="1"/>
  <c r="D709" i="1"/>
  <c r="C709" i="1"/>
  <c r="G708" i="1"/>
  <c r="E708" i="1" s="1"/>
  <c r="F708" i="1"/>
  <c r="D708" i="1"/>
  <c r="C708" i="1"/>
  <c r="G707" i="1"/>
  <c r="F707" i="1"/>
  <c r="D707" i="1"/>
  <c r="E707" i="1" s="1"/>
  <c r="C707" i="1"/>
  <c r="G706" i="1"/>
  <c r="F706" i="1"/>
  <c r="E706" i="1"/>
  <c r="D706" i="1"/>
  <c r="C706" i="1"/>
  <c r="G705" i="1"/>
  <c r="F705" i="1"/>
  <c r="D705" i="1"/>
  <c r="E705" i="1" s="1"/>
  <c r="C705" i="1"/>
  <c r="G704" i="1"/>
  <c r="F704" i="1"/>
  <c r="D704" i="1"/>
  <c r="E704" i="1" s="1"/>
  <c r="C704" i="1"/>
  <c r="G703" i="1"/>
  <c r="F703" i="1"/>
  <c r="E703" i="1" s="1"/>
  <c r="D703" i="1"/>
  <c r="C703" i="1"/>
  <c r="G702" i="1"/>
  <c r="E702" i="1" s="1"/>
  <c r="F702" i="1"/>
  <c r="D702" i="1"/>
  <c r="C702" i="1"/>
  <c r="G701" i="1"/>
  <c r="F701" i="1"/>
  <c r="D701" i="1"/>
  <c r="E701" i="1" s="1"/>
  <c r="C701" i="1"/>
  <c r="G700" i="1"/>
  <c r="F700" i="1"/>
  <c r="E700" i="1"/>
  <c r="D700" i="1"/>
  <c r="C700" i="1"/>
  <c r="G699" i="1"/>
  <c r="F699" i="1"/>
  <c r="D699" i="1"/>
  <c r="E699" i="1" s="1"/>
  <c r="C699" i="1"/>
  <c r="G698" i="1"/>
  <c r="F698" i="1"/>
  <c r="D698" i="1"/>
  <c r="E698" i="1" s="1"/>
  <c r="C698" i="1"/>
  <c r="G697" i="1"/>
  <c r="F697" i="1"/>
  <c r="E697" i="1" s="1"/>
  <c r="D697" i="1"/>
  <c r="C697" i="1"/>
  <c r="G696" i="1"/>
  <c r="E696" i="1" s="1"/>
  <c r="F696" i="1"/>
  <c r="D696" i="1"/>
  <c r="C696" i="1"/>
  <c r="G695" i="1"/>
  <c r="F695" i="1"/>
  <c r="D695" i="1"/>
  <c r="E695" i="1" s="1"/>
  <c r="C695" i="1"/>
  <c r="G694" i="1"/>
  <c r="F694" i="1"/>
  <c r="E694" i="1"/>
  <c r="D694" i="1"/>
  <c r="C694" i="1"/>
  <c r="G693" i="1"/>
  <c r="F693" i="1"/>
  <c r="D693" i="1"/>
  <c r="E693" i="1" s="1"/>
  <c r="C693" i="1"/>
  <c r="G692" i="1"/>
  <c r="F692" i="1"/>
  <c r="D692" i="1"/>
  <c r="E692" i="1" s="1"/>
  <c r="C692" i="1"/>
  <c r="G691" i="1"/>
  <c r="F691" i="1"/>
  <c r="E691" i="1" s="1"/>
  <c r="D691" i="1"/>
  <c r="C691" i="1"/>
  <c r="G690" i="1"/>
  <c r="E690" i="1" s="1"/>
  <c r="F690" i="1"/>
  <c r="D690" i="1"/>
  <c r="C690" i="1"/>
  <c r="G689" i="1"/>
  <c r="F689" i="1"/>
  <c r="D689" i="1"/>
  <c r="E689" i="1" s="1"/>
  <c r="C689" i="1"/>
  <c r="G688" i="1"/>
  <c r="F688" i="1"/>
  <c r="E688" i="1"/>
  <c r="D688" i="1"/>
  <c r="C688" i="1"/>
  <c r="G687" i="1"/>
  <c r="F687" i="1"/>
  <c r="D687" i="1"/>
  <c r="E687" i="1" s="1"/>
  <c r="C687" i="1"/>
  <c r="G686" i="1"/>
  <c r="F686" i="1"/>
  <c r="D686" i="1"/>
  <c r="E686" i="1" s="1"/>
  <c r="C686" i="1"/>
  <c r="G685" i="1"/>
  <c r="F685" i="1"/>
  <c r="E685" i="1" s="1"/>
  <c r="D685" i="1"/>
  <c r="C685" i="1"/>
  <c r="G684" i="1"/>
  <c r="E684" i="1" s="1"/>
  <c r="F684" i="1"/>
  <c r="D684" i="1"/>
  <c r="C684" i="1"/>
  <c r="G683" i="1"/>
  <c r="F683" i="1"/>
  <c r="D683" i="1"/>
  <c r="E683" i="1" s="1"/>
  <c r="C683" i="1"/>
  <c r="G682" i="1"/>
  <c r="F682" i="1"/>
  <c r="E682" i="1"/>
  <c r="D682" i="1"/>
  <c r="C682" i="1"/>
  <c r="G681" i="1"/>
  <c r="F681" i="1"/>
  <c r="D681" i="1"/>
  <c r="E681" i="1" s="1"/>
  <c r="C681" i="1"/>
  <c r="G680" i="1"/>
  <c r="F680" i="1"/>
  <c r="D680" i="1"/>
  <c r="E680" i="1" s="1"/>
  <c r="C680" i="1"/>
  <c r="G679" i="1"/>
  <c r="F679" i="1"/>
  <c r="E679" i="1" s="1"/>
  <c r="D679" i="1"/>
  <c r="C679" i="1"/>
  <c r="G678" i="1"/>
  <c r="E678" i="1" s="1"/>
  <c r="F678" i="1"/>
  <c r="D678" i="1"/>
  <c r="C678" i="1"/>
  <c r="G677" i="1"/>
  <c r="F677" i="1"/>
  <c r="D677" i="1"/>
  <c r="E677" i="1" s="1"/>
  <c r="C677" i="1"/>
  <c r="G676" i="1"/>
  <c r="F676" i="1"/>
  <c r="E676" i="1"/>
  <c r="D676" i="1"/>
  <c r="C676" i="1"/>
  <c r="G675" i="1"/>
  <c r="F675" i="1"/>
  <c r="D675" i="1"/>
  <c r="E675" i="1" s="1"/>
  <c r="C675" i="1"/>
  <c r="G674" i="1"/>
  <c r="F674" i="1"/>
  <c r="D674" i="1"/>
  <c r="E674" i="1" s="1"/>
  <c r="C674" i="1"/>
  <c r="G673" i="1"/>
  <c r="F673" i="1"/>
  <c r="E673" i="1" s="1"/>
  <c r="D673" i="1"/>
  <c r="C673" i="1"/>
  <c r="G672" i="1"/>
  <c r="E672" i="1" s="1"/>
  <c r="F672" i="1"/>
  <c r="D672" i="1"/>
  <c r="C672" i="1"/>
  <c r="G671" i="1"/>
  <c r="F671" i="1"/>
  <c r="D671" i="1"/>
  <c r="E671" i="1" s="1"/>
  <c r="C671" i="1"/>
  <c r="G670" i="1"/>
  <c r="F670" i="1"/>
  <c r="E670" i="1"/>
  <c r="D670" i="1"/>
  <c r="C670" i="1"/>
  <c r="G669" i="1"/>
  <c r="F669" i="1"/>
  <c r="D669" i="1"/>
  <c r="E669" i="1" s="1"/>
  <c r="C669" i="1"/>
  <c r="G668" i="1"/>
  <c r="F668" i="1"/>
  <c r="D668" i="1"/>
  <c r="E668" i="1" s="1"/>
  <c r="C668" i="1"/>
  <c r="G667" i="1"/>
  <c r="F667" i="1"/>
  <c r="E667" i="1" s="1"/>
  <c r="D667" i="1"/>
  <c r="C667" i="1"/>
  <c r="G666" i="1"/>
  <c r="E666" i="1" s="1"/>
  <c r="F666" i="1"/>
  <c r="D666" i="1"/>
  <c r="C666" i="1"/>
  <c r="G665" i="1"/>
  <c r="F665" i="1"/>
  <c r="D665" i="1"/>
  <c r="E665" i="1" s="1"/>
  <c r="C665" i="1"/>
  <c r="G664" i="1"/>
  <c r="F664" i="1"/>
  <c r="E664" i="1"/>
  <c r="D664" i="1"/>
  <c r="C664" i="1"/>
  <c r="G663" i="1"/>
  <c r="F663" i="1"/>
  <c r="D663" i="1"/>
  <c r="E663" i="1" s="1"/>
  <c r="C663" i="1"/>
  <c r="G662" i="1"/>
  <c r="F662" i="1"/>
  <c r="D662" i="1"/>
  <c r="E662" i="1" s="1"/>
  <c r="C662" i="1"/>
  <c r="G661" i="1"/>
  <c r="F661" i="1"/>
  <c r="E661" i="1" s="1"/>
  <c r="D661" i="1"/>
  <c r="C661" i="1"/>
  <c r="G660" i="1"/>
  <c r="E660" i="1" s="1"/>
  <c r="F660" i="1"/>
  <c r="D660" i="1"/>
  <c r="C660" i="1"/>
  <c r="G659" i="1"/>
  <c r="F659" i="1"/>
  <c r="D659" i="1"/>
  <c r="E659" i="1" s="1"/>
  <c r="C659" i="1"/>
  <c r="G658" i="1"/>
  <c r="F658" i="1"/>
  <c r="E658" i="1"/>
  <c r="D658" i="1"/>
  <c r="C658" i="1"/>
  <c r="G657" i="1"/>
  <c r="F657" i="1"/>
  <c r="D657" i="1"/>
  <c r="E657" i="1" s="1"/>
  <c r="C657" i="1"/>
  <c r="G656" i="1"/>
  <c r="F656" i="1"/>
  <c r="D656" i="1"/>
  <c r="E656" i="1" s="1"/>
  <c r="C656" i="1"/>
  <c r="G655" i="1"/>
  <c r="F655" i="1"/>
  <c r="E655" i="1" s="1"/>
  <c r="D655" i="1"/>
  <c r="C655" i="1"/>
  <c r="G654" i="1"/>
  <c r="E654" i="1" s="1"/>
  <c r="F654" i="1"/>
  <c r="D654" i="1"/>
  <c r="C654" i="1"/>
  <c r="G653" i="1"/>
  <c r="F653" i="1"/>
  <c r="D653" i="1"/>
  <c r="E653" i="1" s="1"/>
  <c r="C653" i="1"/>
  <c r="G652" i="1"/>
  <c r="F652" i="1"/>
  <c r="E652" i="1"/>
  <c r="D652" i="1"/>
  <c r="C652" i="1"/>
  <c r="G651" i="1"/>
  <c r="F651" i="1"/>
  <c r="D651" i="1"/>
  <c r="E651" i="1" s="1"/>
  <c r="C651" i="1"/>
  <c r="G650" i="1"/>
  <c r="F650" i="1"/>
  <c r="D650" i="1"/>
  <c r="E650" i="1" s="1"/>
  <c r="C650" i="1"/>
  <c r="G649" i="1"/>
  <c r="F649" i="1"/>
  <c r="E649" i="1" s="1"/>
  <c r="D649" i="1"/>
  <c r="C649" i="1"/>
  <c r="G648" i="1"/>
  <c r="E648" i="1" s="1"/>
  <c r="F648" i="1"/>
  <c r="D648" i="1"/>
  <c r="C648" i="1"/>
  <c r="G647" i="1"/>
  <c r="F647" i="1"/>
  <c r="D647" i="1"/>
  <c r="E647" i="1" s="1"/>
  <c r="C647" i="1"/>
  <c r="G646" i="1"/>
  <c r="F646" i="1"/>
  <c r="E646" i="1"/>
  <c r="D646" i="1"/>
  <c r="C646" i="1"/>
  <c r="G645" i="1"/>
  <c r="F645" i="1"/>
  <c r="D645" i="1"/>
  <c r="E645" i="1" s="1"/>
  <c r="C645" i="1"/>
  <c r="G644" i="1"/>
  <c r="F644" i="1"/>
  <c r="D644" i="1"/>
  <c r="E644" i="1" s="1"/>
  <c r="C644" i="1"/>
  <c r="G643" i="1"/>
  <c r="F643" i="1"/>
  <c r="E643" i="1" s="1"/>
  <c r="D643" i="1"/>
  <c r="C643" i="1"/>
  <c r="G642" i="1"/>
  <c r="E642" i="1" s="1"/>
  <c r="F642" i="1"/>
  <c r="D642" i="1"/>
  <c r="C642" i="1"/>
  <c r="G641" i="1"/>
  <c r="F641" i="1"/>
  <c r="D641" i="1"/>
  <c r="E641" i="1" s="1"/>
  <c r="C641" i="1"/>
  <c r="G640" i="1"/>
  <c r="F640" i="1"/>
  <c r="E640" i="1"/>
  <c r="D640" i="1"/>
  <c r="C640" i="1"/>
  <c r="G639" i="1"/>
  <c r="F639" i="1"/>
  <c r="D639" i="1"/>
  <c r="E639" i="1" s="1"/>
  <c r="C639" i="1"/>
  <c r="G638" i="1"/>
  <c r="F638" i="1"/>
  <c r="D638" i="1"/>
  <c r="E638" i="1" s="1"/>
  <c r="C638" i="1"/>
  <c r="G637" i="1"/>
  <c r="F637" i="1"/>
  <c r="E637" i="1" s="1"/>
  <c r="D637" i="1"/>
  <c r="C637" i="1"/>
  <c r="G636" i="1"/>
  <c r="E636" i="1" s="1"/>
  <c r="F636" i="1"/>
  <c r="D636" i="1"/>
  <c r="C636" i="1"/>
  <c r="G635" i="1"/>
  <c r="F635" i="1"/>
  <c r="D635" i="1"/>
  <c r="E635" i="1" s="1"/>
  <c r="C635" i="1"/>
  <c r="G634" i="1"/>
  <c r="F634" i="1"/>
  <c r="E634" i="1"/>
  <c r="D634" i="1"/>
  <c r="C634" i="1"/>
  <c r="G633" i="1"/>
  <c r="F633" i="1"/>
  <c r="D633" i="1"/>
  <c r="E633" i="1" s="1"/>
  <c r="C633" i="1"/>
  <c r="G632" i="1"/>
  <c r="F632" i="1"/>
  <c r="D632" i="1"/>
  <c r="E632" i="1" s="1"/>
  <c r="C632" i="1"/>
  <c r="G631" i="1"/>
  <c r="F631" i="1"/>
  <c r="E631" i="1" s="1"/>
  <c r="D631" i="1"/>
  <c r="C631" i="1"/>
  <c r="G630" i="1"/>
  <c r="E630" i="1" s="1"/>
  <c r="F630" i="1"/>
  <c r="D630" i="1"/>
  <c r="C630" i="1"/>
  <c r="G629" i="1"/>
  <c r="F629" i="1"/>
  <c r="D629" i="1"/>
  <c r="E629" i="1" s="1"/>
  <c r="C629" i="1"/>
  <c r="G628" i="1"/>
  <c r="F628" i="1"/>
  <c r="E628" i="1"/>
  <c r="D628" i="1"/>
  <c r="C628" i="1"/>
  <c r="G627" i="1"/>
  <c r="F627" i="1"/>
  <c r="D627" i="1"/>
  <c r="E627" i="1" s="1"/>
  <c r="C627" i="1"/>
  <c r="G626" i="1"/>
  <c r="F626" i="1"/>
  <c r="D626" i="1"/>
  <c r="E626" i="1" s="1"/>
  <c r="C626" i="1"/>
  <c r="G625" i="1"/>
  <c r="F625" i="1"/>
  <c r="E625" i="1" s="1"/>
  <c r="D625" i="1"/>
  <c r="C625" i="1"/>
  <c r="G624" i="1"/>
  <c r="E624" i="1" s="1"/>
  <c r="F624" i="1"/>
  <c r="D624" i="1"/>
  <c r="C624" i="1"/>
  <c r="G623" i="1"/>
  <c r="F623" i="1"/>
  <c r="D623" i="1"/>
  <c r="E623" i="1" s="1"/>
  <c r="C623" i="1"/>
  <c r="G622" i="1"/>
  <c r="F622" i="1"/>
  <c r="E622" i="1"/>
  <c r="D622" i="1"/>
  <c r="C622" i="1"/>
  <c r="G621" i="1"/>
  <c r="F621" i="1"/>
  <c r="D621" i="1"/>
  <c r="E621" i="1" s="1"/>
  <c r="C621" i="1"/>
  <c r="G620" i="1"/>
  <c r="F620" i="1"/>
  <c r="D620" i="1"/>
  <c r="E620" i="1" s="1"/>
  <c r="C620" i="1"/>
  <c r="G619" i="1"/>
  <c r="F619" i="1"/>
  <c r="E619" i="1" s="1"/>
  <c r="D619" i="1"/>
  <c r="C619" i="1"/>
  <c r="G618" i="1"/>
  <c r="E618" i="1" s="1"/>
  <c r="F618" i="1"/>
  <c r="D618" i="1"/>
  <c r="C618" i="1"/>
  <c r="G617" i="1"/>
  <c r="F617" i="1"/>
  <c r="D617" i="1"/>
  <c r="E617" i="1" s="1"/>
  <c r="C617" i="1"/>
  <c r="G616" i="1"/>
  <c r="F616" i="1"/>
  <c r="E616" i="1"/>
  <c r="D616" i="1"/>
  <c r="C616" i="1"/>
  <c r="G615" i="1"/>
  <c r="F615" i="1"/>
  <c r="D615" i="1"/>
  <c r="E615" i="1" s="1"/>
  <c r="C615" i="1"/>
  <c r="G614" i="1"/>
  <c r="F614" i="1"/>
  <c r="D614" i="1"/>
  <c r="E614" i="1" s="1"/>
  <c r="C614" i="1"/>
  <c r="G613" i="1"/>
  <c r="F613" i="1"/>
  <c r="E613" i="1" s="1"/>
  <c r="D613" i="1"/>
  <c r="C613" i="1"/>
  <c r="G612" i="1"/>
  <c r="E612" i="1" s="1"/>
  <c r="F612" i="1"/>
  <c r="D612" i="1"/>
  <c r="C612" i="1"/>
  <c r="G611" i="1"/>
  <c r="F611" i="1"/>
  <c r="D611" i="1"/>
  <c r="E611" i="1" s="1"/>
  <c r="C611" i="1"/>
  <c r="G610" i="1"/>
  <c r="F610" i="1"/>
  <c r="E610" i="1"/>
  <c r="D610" i="1"/>
  <c r="C610" i="1"/>
  <c r="G609" i="1"/>
  <c r="F609" i="1"/>
  <c r="D609" i="1"/>
  <c r="E609" i="1" s="1"/>
  <c r="C609" i="1"/>
  <c r="G608" i="1"/>
  <c r="F608" i="1"/>
  <c r="D608" i="1"/>
  <c r="E608" i="1" s="1"/>
  <c r="C608" i="1"/>
  <c r="G607" i="1"/>
  <c r="F607" i="1"/>
  <c r="E607" i="1" s="1"/>
  <c r="D607" i="1"/>
  <c r="C607" i="1"/>
  <c r="G606" i="1"/>
  <c r="E606" i="1" s="1"/>
  <c r="F606" i="1"/>
  <c r="D606" i="1"/>
  <c r="C606" i="1"/>
  <c r="G605" i="1"/>
  <c r="F605" i="1"/>
  <c r="D605" i="1"/>
  <c r="E605" i="1" s="1"/>
  <c r="C605" i="1"/>
  <c r="G604" i="1"/>
  <c r="F604" i="1"/>
  <c r="E604" i="1"/>
  <c r="D604" i="1"/>
  <c r="C604" i="1"/>
  <c r="G603" i="1"/>
  <c r="F603" i="1"/>
  <c r="D603" i="1"/>
  <c r="E603" i="1" s="1"/>
  <c r="C603" i="1"/>
  <c r="G602" i="1"/>
  <c r="F602" i="1"/>
  <c r="D602" i="1"/>
  <c r="E602" i="1" s="1"/>
  <c r="C602" i="1"/>
  <c r="G601" i="1"/>
  <c r="F601" i="1"/>
  <c r="E601" i="1" s="1"/>
  <c r="D601" i="1"/>
  <c r="C601" i="1"/>
  <c r="G600" i="1"/>
  <c r="E600" i="1" s="1"/>
  <c r="F600" i="1"/>
  <c r="D600" i="1"/>
  <c r="C600" i="1"/>
  <c r="G599" i="1"/>
  <c r="F599" i="1"/>
  <c r="D599" i="1"/>
  <c r="E599" i="1" s="1"/>
  <c r="C599" i="1"/>
  <c r="G598" i="1"/>
  <c r="F598" i="1"/>
  <c r="E598" i="1"/>
  <c r="D598" i="1"/>
  <c r="C598" i="1"/>
  <c r="G597" i="1"/>
  <c r="F597" i="1"/>
  <c r="D597" i="1"/>
  <c r="E597" i="1" s="1"/>
  <c r="C597" i="1"/>
  <c r="G596" i="1"/>
  <c r="F596" i="1"/>
  <c r="D596" i="1"/>
  <c r="E596" i="1" s="1"/>
  <c r="C596" i="1"/>
  <c r="G595" i="1"/>
  <c r="F595" i="1"/>
  <c r="E595" i="1" s="1"/>
  <c r="D595" i="1"/>
  <c r="C595" i="1"/>
  <c r="G594" i="1"/>
  <c r="E594" i="1" s="1"/>
  <c r="F594" i="1"/>
  <c r="D594" i="1"/>
  <c r="C594" i="1"/>
  <c r="G593" i="1"/>
  <c r="F593" i="1"/>
  <c r="D593" i="1"/>
  <c r="E593" i="1" s="1"/>
  <c r="C593" i="1"/>
  <c r="G592" i="1"/>
  <c r="F592" i="1"/>
  <c r="E592" i="1"/>
  <c r="D592" i="1"/>
  <c r="C592" i="1"/>
  <c r="G591" i="1"/>
  <c r="F591" i="1"/>
  <c r="D591" i="1"/>
  <c r="E591" i="1" s="1"/>
  <c r="C591" i="1"/>
  <c r="G590" i="1"/>
  <c r="F590" i="1"/>
  <c r="D590" i="1"/>
  <c r="E590" i="1" s="1"/>
  <c r="C590" i="1"/>
  <c r="G589" i="1"/>
  <c r="F589" i="1"/>
  <c r="E589" i="1" s="1"/>
  <c r="D589" i="1"/>
  <c r="C589" i="1"/>
  <c r="G588" i="1"/>
  <c r="E588" i="1" s="1"/>
  <c r="F588" i="1"/>
  <c r="D588" i="1"/>
  <c r="C588" i="1"/>
  <c r="G587" i="1"/>
  <c r="F587" i="1"/>
  <c r="D587" i="1"/>
  <c r="E587" i="1" s="1"/>
  <c r="C587" i="1"/>
  <c r="G586" i="1"/>
  <c r="F586" i="1"/>
  <c r="E586" i="1"/>
  <c r="D586" i="1"/>
  <c r="C586" i="1"/>
  <c r="G585" i="1"/>
  <c r="F585" i="1"/>
  <c r="D585" i="1"/>
  <c r="E585" i="1" s="1"/>
  <c r="C585" i="1"/>
  <c r="G584" i="1"/>
  <c r="F584" i="1"/>
  <c r="D584" i="1"/>
  <c r="E584" i="1" s="1"/>
  <c r="C584" i="1"/>
  <c r="G583" i="1"/>
  <c r="F583" i="1"/>
  <c r="E583" i="1" s="1"/>
  <c r="D583" i="1"/>
  <c r="C583" i="1"/>
  <c r="G582" i="1"/>
  <c r="E582" i="1" s="1"/>
  <c r="F582" i="1"/>
  <c r="D582" i="1"/>
  <c r="C582" i="1"/>
  <c r="G581" i="1"/>
  <c r="F581" i="1"/>
  <c r="D581" i="1"/>
  <c r="E581" i="1" s="1"/>
  <c r="C581" i="1"/>
  <c r="G580" i="1"/>
  <c r="F580" i="1"/>
  <c r="E580" i="1"/>
  <c r="D580" i="1"/>
  <c r="C580" i="1"/>
  <c r="G579" i="1"/>
  <c r="F579" i="1"/>
  <c r="D579" i="1"/>
  <c r="E579" i="1" s="1"/>
  <c r="C579" i="1"/>
  <c r="G578" i="1"/>
  <c r="F578" i="1"/>
  <c r="D578" i="1"/>
  <c r="E578" i="1" s="1"/>
  <c r="C578" i="1"/>
  <c r="G577" i="1"/>
  <c r="F577" i="1"/>
  <c r="E577" i="1" s="1"/>
  <c r="D577" i="1"/>
  <c r="C577" i="1"/>
  <c r="G576" i="1"/>
  <c r="E576" i="1" s="1"/>
  <c r="F576" i="1"/>
  <c r="D576" i="1"/>
  <c r="C576" i="1"/>
  <c r="G575" i="1"/>
  <c r="F575" i="1"/>
  <c r="D575" i="1"/>
  <c r="E575" i="1" s="1"/>
  <c r="C575" i="1"/>
  <c r="G574" i="1"/>
  <c r="F574" i="1"/>
  <c r="E574" i="1"/>
  <c r="D574" i="1"/>
  <c r="C574" i="1"/>
  <c r="G573" i="1"/>
  <c r="F573" i="1"/>
  <c r="D573" i="1"/>
  <c r="E573" i="1" s="1"/>
  <c r="C573" i="1"/>
  <c r="G572" i="1"/>
  <c r="F572" i="1"/>
  <c r="D572" i="1"/>
  <c r="E572" i="1" s="1"/>
  <c r="C572" i="1"/>
  <c r="G571" i="1"/>
  <c r="F571" i="1"/>
  <c r="E571" i="1" s="1"/>
  <c r="D571" i="1"/>
  <c r="C571" i="1"/>
  <c r="G570" i="1"/>
  <c r="E570" i="1" s="1"/>
  <c r="F570" i="1"/>
  <c r="D570" i="1"/>
  <c r="C570" i="1"/>
  <c r="G569" i="1"/>
  <c r="F569" i="1"/>
  <c r="D569" i="1"/>
  <c r="E569" i="1" s="1"/>
  <c r="C569" i="1"/>
  <c r="G568" i="1"/>
  <c r="F568" i="1"/>
  <c r="E568" i="1"/>
  <c r="D568" i="1"/>
  <c r="C568" i="1"/>
  <c r="G567" i="1"/>
  <c r="F567" i="1"/>
  <c r="D567" i="1"/>
  <c r="E567" i="1" s="1"/>
  <c r="C567" i="1"/>
  <c r="G566" i="1"/>
  <c r="F566" i="1"/>
  <c r="D566" i="1"/>
  <c r="E566" i="1" s="1"/>
  <c r="C566" i="1"/>
  <c r="G565" i="1"/>
  <c r="F565" i="1"/>
  <c r="E565" i="1" s="1"/>
  <c r="D565" i="1"/>
  <c r="C565" i="1"/>
  <c r="G564" i="1"/>
  <c r="E564" i="1" s="1"/>
  <c r="F564" i="1"/>
  <c r="D564" i="1"/>
  <c r="C564" i="1"/>
  <c r="G563" i="1"/>
  <c r="F563" i="1"/>
  <c r="D563" i="1"/>
  <c r="E563" i="1" s="1"/>
  <c r="C563" i="1"/>
  <c r="G562" i="1"/>
  <c r="F562" i="1"/>
  <c r="E562" i="1"/>
  <c r="D562" i="1"/>
  <c r="C562" i="1"/>
  <c r="G561" i="1"/>
  <c r="F561" i="1"/>
  <c r="D561" i="1"/>
  <c r="E561" i="1" s="1"/>
  <c r="C561" i="1"/>
  <c r="G560" i="1"/>
  <c r="F560" i="1"/>
  <c r="D560" i="1"/>
  <c r="E560" i="1" s="1"/>
  <c r="C560" i="1"/>
  <c r="G559" i="1"/>
  <c r="F559" i="1"/>
  <c r="E559" i="1" s="1"/>
  <c r="D559" i="1"/>
  <c r="C559" i="1"/>
  <c r="G558" i="1"/>
  <c r="E558" i="1" s="1"/>
  <c r="F558" i="1"/>
  <c r="D558" i="1"/>
  <c r="C558" i="1"/>
  <c r="G557" i="1"/>
  <c r="F557" i="1"/>
  <c r="D557" i="1"/>
  <c r="E557" i="1" s="1"/>
  <c r="C557" i="1"/>
  <c r="G556" i="1"/>
  <c r="F556" i="1"/>
  <c r="E556" i="1"/>
  <c r="D556" i="1"/>
  <c r="C556" i="1"/>
  <c r="G555" i="1"/>
  <c r="F555" i="1"/>
  <c r="D555" i="1"/>
  <c r="E555" i="1" s="1"/>
  <c r="C555" i="1"/>
  <c r="G554" i="1"/>
  <c r="F554" i="1"/>
  <c r="D554" i="1"/>
  <c r="E554" i="1" s="1"/>
  <c r="C554" i="1"/>
  <c r="G553" i="1"/>
  <c r="F553" i="1"/>
  <c r="E553" i="1" s="1"/>
  <c r="D553" i="1"/>
  <c r="C553" i="1"/>
  <c r="G552" i="1"/>
  <c r="E552" i="1" s="1"/>
  <c r="F552" i="1"/>
  <c r="D552" i="1"/>
  <c r="C552" i="1"/>
  <c r="G551" i="1"/>
  <c r="F551" i="1"/>
  <c r="D551" i="1"/>
  <c r="E551" i="1" s="1"/>
  <c r="C551" i="1"/>
  <c r="G550" i="1"/>
  <c r="F550" i="1"/>
  <c r="E550" i="1"/>
  <c r="D550" i="1"/>
  <c r="C550" i="1"/>
  <c r="G549" i="1"/>
  <c r="F549" i="1"/>
  <c r="D549" i="1"/>
  <c r="E549" i="1" s="1"/>
  <c r="C549" i="1"/>
  <c r="G548" i="1"/>
  <c r="F548" i="1"/>
  <c r="D548" i="1"/>
  <c r="E548" i="1" s="1"/>
  <c r="C548" i="1"/>
  <c r="G547" i="1"/>
  <c r="F547" i="1"/>
  <c r="E547" i="1" s="1"/>
  <c r="D547" i="1"/>
  <c r="C547" i="1"/>
  <c r="G546" i="1"/>
  <c r="E546" i="1" s="1"/>
  <c r="F546" i="1"/>
  <c r="D546" i="1"/>
  <c r="C546" i="1"/>
  <c r="G545" i="1"/>
  <c r="F545" i="1"/>
  <c r="D545" i="1"/>
  <c r="E545" i="1" s="1"/>
  <c r="C545" i="1"/>
  <c r="G544" i="1"/>
  <c r="F544" i="1"/>
  <c r="E544" i="1"/>
  <c r="D544" i="1"/>
  <c r="C544" i="1"/>
  <c r="G543" i="1"/>
  <c r="F543" i="1"/>
  <c r="D543" i="1"/>
  <c r="E543" i="1" s="1"/>
  <c r="C543" i="1"/>
  <c r="G542" i="1"/>
  <c r="F542" i="1"/>
  <c r="D542" i="1"/>
  <c r="E542" i="1" s="1"/>
  <c r="C542" i="1"/>
  <c r="G541" i="1"/>
  <c r="F541" i="1"/>
  <c r="E541" i="1" s="1"/>
  <c r="D541" i="1"/>
  <c r="C541" i="1"/>
  <c r="G540" i="1"/>
  <c r="E540" i="1" s="1"/>
  <c r="F540" i="1"/>
  <c r="D540" i="1"/>
  <c r="C540" i="1"/>
  <c r="G539" i="1"/>
  <c r="F539" i="1"/>
  <c r="D539" i="1"/>
  <c r="E539" i="1" s="1"/>
  <c r="C539" i="1"/>
  <c r="G538" i="1"/>
  <c r="F538" i="1"/>
  <c r="E538" i="1"/>
  <c r="D538" i="1"/>
  <c r="C538" i="1"/>
  <c r="G537" i="1"/>
  <c r="F537" i="1"/>
  <c r="D537" i="1"/>
  <c r="E537" i="1" s="1"/>
  <c r="C537" i="1"/>
  <c r="G536" i="1"/>
  <c r="F536" i="1"/>
  <c r="D536" i="1"/>
  <c r="E536" i="1" s="1"/>
  <c r="C536" i="1"/>
  <c r="G535" i="1"/>
  <c r="F535" i="1"/>
  <c r="E535" i="1" s="1"/>
  <c r="D535" i="1"/>
  <c r="C535" i="1"/>
  <c r="G534" i="1"/>
  <c r="E534" i="1" s="1"/>
  <c r="F534" i="1"/>
  <c r="D534" i="1"/>
  <c r="C534" i="1"/>
  <c r="G533" i="1"/>
  <c r="F533" i="1"/>
  <c r="D533" i="1"/>
  <c r="E533" i="1" s="1"/>
  <c r="C533" i="1"/>
  <c r="G532" i="1"/>
  <c r="F532" i="1"/>
  <c r="E532" i="1"/>
  <c r="D532" i="1"/>
  <c r="C532" i="1"/>
  <c r="G531" i="1"/>
  <c r="F531" i="1"/>
  <c r="D531" i="1"/>
  <c r="E531" i="1" s="1"/>
  <c r="C531" i="1"/>
  <c r="G530" i="1"/>
  <c r="F530" i="1"/>
  <c r="D530" i="1"/>
  <c r="E530" i="1" s="1"/>
  <c r="C530" i="1"/>
  <c r="G529" i="1"/>
  <c r="F529" i="1"/>
  <c r="E529" i="1" s="1"/>
  <c r="D529" i="1"/>
  <c r="C529" i="1"/>
  <c r="G528" i="1"/>
  <c r="E528" i="1" s="1"/>
  <c r="F528" i="1"/>
  <c r="D528" i="1"/>
  <c r="C528" i="1"/>
  <c r="G527" i="1"/>
  <c r="F527" i="1"/>
  <c r="D527" i="1"/>
  <c r="E527" i="1" s="1"/>
  <c r="C527" i="1"/>
  <c r="G526" i="1"/>
  <c r="F526" i="1"/>
  <c r="E526" i="1"/>
  <c r="D526" i="1"/>
  <c r="C526" i="1"/>
  <c r="G525" i="1"/>
  <c r="F525" i="1"/>
  <c r="D525" i="1"/>
  <c r="E525" i="1" s="1"/>
  <c r="C525" i="1"/>
  <c r="G524" i="1"/>
  <c r="F524" i="1"/>
  <c r="D524" i="1"/>
  <c r="E524" i="1" s="1"/>
  <c r="C524" i="1"/>
  <c r="G523" i="1"/>
  <c r="F523" i="1"/>
  <c r="E523" i="1" s="1"/>
  <c r="D523" i="1"/>
  <c r="C523" i="1"/>
  <c r="G522" i="1"/>
  <c r="E522" i="1" s="1"/>
  <c r="F522" i="1"/>
  <c r="D522" i="1"/>
  <c r="C522" i="1"/>
  <c r="G521" i="1"/>
  <c r="F521" i="1"/>
  <c r="D521" i="1"/>
  <c r="E521" i="1" s="1"/>
  <c r="C521" i="1"/>
  <c r="G520" i="1"/>
  <c r="F520" i="1"/>
  <c r="E520" i="1"/>
  <c r="D520" i="1"/>
  <c r="C520" i="1"/>
  <c r="G519" i="1"/>
  <c r="F519" i="1"/>
  <c r="D519" i="1"/>
  <c r="E519" i="1" s="1"/>
  <c r="C519" i="1"/>
  <c r="G518" i="1"/>
  <c r="F518" i="1"/>
  <c r="D518" i="1"/>
  <c r="E518" i="1" s="1"/>
  <c r="C518" i="1"/>
  <c r="G517" i="1"/>
  <c r="F517" i="1"/>
  <c r="E517" i="1" s="1"/>
  <c r="D517" i="1"/>
  <c r="C517" i="1"/>
  <c r="G516" i="1"/>
  <c r="E516" i="1" s="1"/>
  <c r="F516" i="1"/>
  <c r="D516" i="1"/>
  <c r="C516" i="1"/>
  <c r="G515" i="1"/>
  <c r="F515" i="1"/>
  <c r="D515" i="1"/>
  <c r="E515" i="1" s="1"/>
  <c r="C515" i="1"/>
  <c r="G514" i="1"/>
  <c r="F514" i="1"/>
  <c r="E514" i="1"/>
  <c r="D514" i="1"/>
  <c r="C514" i="1"/>
  <c r="G513" i="1"/>
  <c r="F513" i="1"/>
  <c r="D513" i="1"/>
  <c r="E513" i="1" s="1"/>
  <c r="C513" i="1"/>
  <c r="G512" i="1"/>
  <c r="F512" i="1"/>
  <c r="D512" i="1"/>
  <c r="E512" i="1" s="1"/>
  <c r="C512" i="1"/>
  <c r="G511" i="1"/>
  <c r="F511" i="1"/>
  <c r="E511" i="1" s="1"/>
  <c r="D511" i="1"/>
  <c r="C511" i="1"/>
  <c r="G510" i="1"/>
  <c r="E510" i="1" s="1"/>
  <c r="F510" i="1"/>
  <c r="D510" i="1"/>
  <c r="C510" i="1"/>
  <c r="G509" i="1"/>
  <c r="F509" i="1"/>
  <c r="D509" i="1"/>
  <c r="E509" i="1" s="1"/>
  <c r="C509" i="1"/>
  <c r="G508" i="1"/>
  <c r="F508" i="1"/>
  <c r="E508" i="1"/>
  <c r="D508" i="1"/>
  <c r="C508" i="1"/>
  <c r="G507" i="1"/>
  <c r="F507" i="1"/>
  <c r="D507" i="1"/>
  <c r="E507" i="1" s="1"/>
  <c r="C507" i="1"/>
  <c r="G506" i="1"/>
  <c r="F506" i="1"/>
  <c r="D506" i="1"/>
  <c r="E506" i="1" s="1"/>
  <c r="C506" i="1"/>
  <c r="G505" i="1"/>
  <c r="F505" i="1"/>
  <c r="E505" i="1" s="1"/>
  <c r="D505" i="1"/>
  <c r="C505" i="1"/>
  <c r="G504" i="1"/>
  <c r="E504" i="1" s="1"/>
  <c r="F504" i="1"/>
  <c r="D504" i="1"/>
  <c r="C504" i="1"/>
  <c r="G503" i="1"/>
  <c r="F503" i="1"/>
  <c r="D503" i="1"/>
  <c r="E503" i="1" s="1"/>
  <c r="C503" i="1"/>
  <c r="G502" i="1"/>
  <c r="F502" i="1"/>
  <c r="E502" i="1"/>
  <c r="D502" i="1"/>
  <c r="C502" i="1"/>
  <c r="G501" i="1"/>
  <c r="F501" i="1"/>
  <c r="D501" i="1"/>
  <c r="E501" i="1" s="1"/>
  <c r="C501" i="1"/>
  <c r="G500" i="1"/>
  <c r="F500" i="1"/>
  <c r="D500" i="1"/>
  <c r="E500" i="1" s="1"/>
  <c r="C500" i="1"/>
  <c r="G499" i="1"/>
  <c r="F499" i="1"/>
  <c r="E499" i="1" s="1"/>
  <c r="D499" i="1"/>
  <c r="C499" i="1"/>
  <c r="G498" i="1"/>
  <c r="E498" i="1" s="1"/>
  <c r="F498" i="1"/>
  <c r="D498" i="1"/>
  <c r="C498" i="1"/>
  <c r="G497" i="1"/>
  <c r="F497" i="1"/>
  <c r="D497" i="1"/>
  <c r="E497" i="1" s="1"/>
  <c r="C497" i="1"/>
  <c r="G496" i="1"/>
  <c r="F496" i="1"/>
  <c r="E496" i="1"/>
  <c r="D496" i="1"/>
  <c r="C496" i="1"/>
  <c r="G495" i="1"/>
  <c r="F495" i="1"/>
  <c r="D495" i="1"/>
  <c r="E495" i="1" s="1"/>
  <c r="C495" i="1"/>
  <c r="G494" i="1"/>
  <c r="F494" i="1"/>
  <c r="D494" i="1"/>
  <c r="E494" i="1" s="1"/>
  <c r="C494" i="1"/>
  <c r="G493" i="1"/>
  <c r="F493" i="1"/>
  <c r="E493" i="1" s="1"/>
  <c r="D493" i="1"/>
  <c r="C493" i="1"/>
  <c r="G492" i="1"/>
  <c r="E492" i="1" s="1"/>
  <c r="F492" i="1"/>
  <c r="D492" i="1"/>
  <c r="C492" i="1"/>
  <c r="G491" i="1"/>
  <c r="F491" i="1"/>
  <c r="D491" i="1"/>
  <c r="E491" i="1" s="1"/>
  <c r="C491" i="1"/>
  <c r="G490" i="1"/>
  <c r="F490" i="1"/>
  <c r="E490" i="1"/>
  <c r="D490" i="1"/>
  <c r="C490" i="1"/>
  <c r="G489" i="1"/>
  <c r="F489" i="1"/>
  <c r="D489" i="1"/>
  <c r="E489" i="1" s="1"/>
  <c r="C489" i="1"/>
  <c r="G488" i="1"/>
  <c r="F488" i="1"/>
  <c r="D488" i="1"/>
  <c r="E488" i="1" s="1"/>
  <c r="C488" i="1"/>
  <c r="G487" i="1"/>
  <c r="F487" i="1"/>
  <c r="E487" i="1" s="1"/>
  <c r="D487" i="1"/>
  <c r="C487" i="1"/>
  <c r="G486" i="1"/>
  <c r="E486" i="1" s="1"/>
  <c r="F486" i="1"/>
  <c r="D486" i="1"/>
  <c r="C486" i="1"/>
  <c r="G485" i="1"/>
  <c r="F485" i="1"/>
  <c r="D485" i="1"/>
  <c r="E485" i="1" s="1"/>
  <c r="C485" i="1"/>
  <c r="G484" i="1"/>
  <c r="F484" i="1"/>
  <c r="E484" i="1"/>
  <c r="D484" i="1"/>
  <c r="C484" i="1"/>
  <c r="G483" i="1"/>
  <c r="F483" i="1"/>
  <c r="D483" i="1"/>
  <c r="E483" i="1" s="1"/>
  <c r="C483" i="1"/>
  <c r="G482" i="1"/>
  <c r="F482" i="1"/>
  <c r="D482" i="1"/>
  <c r="E482" i="1" s="1"/>
  <c r="C482" i="1"/>
  <c r="G481" i="1"/>
  <c r="F481" i="1"/>
  <c r="E481" i="1" s="1"/>
  <c r="D481" i="1"/>
  <c r="C481" i="1"/>
  <c r="G480" i="1"/>
  <c r="E480" i="1" s="1"/>
  <c r="F480" i="1"/>
  <c r="D480" i="1"/>
  <c r="C480" i="1"/>
  <c r="G479" i="1"/>
  <c r="F479" i="1"/>
  <c r="D479" i="1"/>
  <c r="E479" i="1" s="1"/>
  <c r="C479" i="1"/>
  <c r="G478" i="1"/>
  <c r="F478" i="1"/>
  <c r="E478" i="1"/>
  <c r="D478" i="1"/>
  <c r="C478" i="1"/>
  <c r="G477" i="1"/>
  <c r="F477" i="1"/>
  <c r="D477" i="1"/>
  <c r="E477" i="1" s="1"/>
  <c r="C477" i="1"/>
  <c r="G476" i="1"/>
  <c r="F476" i="1"/>
  <c r="D476" i="1"/>
  <c r="E476" i="1" s="1"/>
  <c r="C476" i="1"/>
  <c r="G475" i="1"/>
  <c r="F475" i="1"/>
  <c r="E475" i="1" s="1"/>
  <c r="D475" i="1"/>
  <c r="C475" i="1"/>
  <c r="G474" i="1"/>
  <c r="E474" i="1" s="1"/>
  <c r="F474" i="1"/>
  <c r="D474" i="1"/>
  <c r="C474" i="1"/>
  <c r="G473" i="1"/>
  <c r="F473" i="1"/>
  <c r="D473" i="1"/>
  <c r="E473" i="1" s="1"/>
  <c r="C473" i="1"/>
  <c r="G472" i="1"/>
  <c r="F472" i="1"/>
  <c r="E472" i="1"/>
  <c r="D472" i="1"/>
  <c r="C472" i="1"/>
  <c r="G471" i="1"/>
  <c r="F471" i="1"/>
  <c r="D471" i="1"/>
  <c r="E471" i="1" s="1"/>
  <c r="C471" i="1"/>
  <c r="G470" i="1"/>
  <c r="F470" i="1"/>
  <c r="D470" i="1"/>
  <c r="E470" i="1" s="1"/>
  <c r="C470" i="1"/>
  <c r="G469" i="1"/>
  <c r="F469" i="1"/>
  <c r="E469" i="1" s="1"/>
  <c r="D469" i="1"/>
  <c r="C469" i="1"/>
  <c r="G468" i="1"/>
  <c r="E468" i="1" s="1"/>
  <c r="F468" i="1"/>
  <c r="D468" i="1"/>
  <c r="C468" i="1"/>
  <c r="G467" i="1"/>
  <c r="F467" i="1"/>
  <c r="D467" i="1"/>
  <c r="E467" i="1" s="1"/>
  <c r="C467" i="1"/>
  <c r="G466" i="1"/>
  <c r="F466" i="1"/>
  <c r="E466" i="1"/>
  <c r="D466" i="1"/>
  <c r="C466" i="1"/>
  <c r="G465" i="1"/>
  <c r="F465" i="1"/>
  <c r="D465" i="1"/>
  <c r="E465" i="1" s="1"/>
  <c r="C465" i="1"/>
  <c r="G464" i="1"/>
  <c r="F464" i="1"/>
  <c r="D464" i="1"/>
  <c r="E464" i="1" s="1"/>
  <c r="C464" i="1"/>
  <c r="G463" i="1"/>
  <c r="F463" i="1"/>
  <c r="E463" i="1" s="1"/>
  <c r="D463" i="1"/>
  <c r="C463" i="1"/>
  <c r="G462" i="1"/>
  <c r="E462" i="1" s="1"/>
  <c r="F462" i="1"/>
  <c r="D462" i="1"/>
  <c r="C462" i="1"/>
  <c r="G461" i="1"/>
  <c r="F461" i="1"/>
  <c r="D461" i="1"/>
  <c r="E461" i="1" s="1"/>
  <c r="C461" i="1"/>
  <c r="G460" i="1"/>
  <c r="F460" i="1"/>
  <c r="E460" i="1"/>
  <c r="D460" i="1"/>
  <c r="C460" i="1"/>
  <c r="G459" i="1"/>
  <c r="F459" i="1"/>
  <c r="D459" i="1"/>
  <c r="E459" i="1" s="1"/>
  <c r="C459" i="1"/>
  <c r="G458" i="1"/>
  <c r="F458" i="1"/>
  <c r="D458" i="1"/>
  <c r="E458" i="1" s="1"/>
  <c r="C458" i="1"/>
  <c r="G457" i="1"/>
  <c r="F457" i="1"/>
  <c r="E457" i="1" s="1"/>
  <c r="D457" i="1"/>
  <c r="C457" i="1"/>
  <c r="G456" i="1"/>
  <c r="E456" i="1" s="1"/>
  <c r="F456" i="1"/>
  <c r="D456" i="1"/>
  <c r="C456" i="1"/>
  <c r="G455" i="1"/>
  <c r="F455" i="1"/>
  <c r="D455" i="1"/>
  <c r="E455" i="1" s="1"/>
  <c r="C455" i="1"/>
  <c r="G454" i="1"/>
  <c r="F454" i="1"/>
  <c r="E454" i="1"/>
  <c r="D454" i="1"/>
  <c r="C454" i="1"/>
  <c r="G453" i="1"/>
  <c r="F453" i="1"/>
  <c r="D453" i="1"/>
  <c r="E453" i="1" s="1"/>
  <c r="C453" i="1"/>
  <c r="G452" i="1"/>
  <c r="F452" i="1"/>
  <c r="D452" i="1"/>
  <c r="E452" i="1" s="1"/>
  <c r="C452" i="1"/>
  <c r="G451" i="1"/>
  <c r="F451" i="1"/>
  <c r="E451" i="1" s="1"/>
  <c r="D451" i="1"/>
  <c r="C451" i="1"/>
  <c r="G450" i="1"/>
  <c r="E450" i="1" s="1"/>
  <c r="F450" i="1"/>
  <c r="D450" i="1"/>
  <c r="C450" i="1"/>
  <c r="G449" i="1"/>
  <c r="F449" i="1"/>
  <c r="D449" i="1"/>
  <c r="E449" i="1" s="1"/>
  <c r="C449" i="1"/>
  <c r="G448" i="1"/>
  <c r="F448" i="1"/>
  <c r="E448" i="1"/>
  <c r="D448" i="1"/>
  <c r="C448" i="1"/>
  <c r="G447" i="1"/>
  <c r="F447" i="1"/>
  <c r="D447" i="1"/>
  <c r="E447" i="1" s="1"/>
  <c r="C447" i="1"/>
  <c r="G446" i="1"/>
  <c r="F446" i="1"/>
  <c r="D446" i="1"/>
  <c r="E446" i="1" s="1"/>
  <c r="C446" i="1"/>
  <c r="G445" i="1"/>
  <c r="F445" i="1"/>
  <c r="E445" i="1" s="1"/>
  <c r="D445" i="1"/>
  <c r="C445" i="1"/>
  <c r="G444" i="1"/>
  <c r="E444" i="1" s="1"/>
  <c r="F444" i="1"/>
  <c r="D444" i="1"/>
  <c r="C444" i="1"/>
  <c r="G443" i="1"/>
  <c r="F443" i="1"/>
  <c r="D443" i="1"/>
  <c r="E443" i="1" s="1"/>
  <c r="C443" i="1"/>
  <c r="G442" i="1"/>
  <c r="F442" i="1"/>
  <c r="E442" i="1"/>
  <c r="D442" i="1"/>
  <c r="C442" i="1"/>
  <c r="G441" i="1"/>
  <c r="F441" i="1"/>
  <c r="D441" i="1"/>
  <c r="E441" i="1" s="1"/>
  <c r="C441" i="1"/>
  <c r="G440" i="1"/>
  <c r="F440" i="1"/>
  <c r="D440" i="1"/>
  <c r="E440" i="1" s="1"/>
  <c r="C440" i="1"/>
  <c r="G439" i="1"/>
  <c r="F439" i="1"/>
  <c r="E439" i="1" s="1"/>
  <c r="D439" i="1"/>
  <c r="C439" i="1"/>
  <c r="G438" i="1"/>
  <c r="E438" i="1" s="1"/>
  <c r="F438" i="1"/>
  <c r="D438" i="1"/>
  <c r="C438" i="1"/>
  <c r="G437" i="1"/>
  <c r="F437" i="1"/>
  <c r="D437" i="1"/>
  <c r="E437" i="1" s="1"/>
  <c r="C437" i="1"/>
  <c r="G436" i="1"/>
  <c r="F436" i="1"/>
  <c r="E436" i="1"/>
  <c r="D436" i="1"/>
  <c r="C436" i="1"/>
  <c r="G435" i="1"/>
  <c r="F435" i="1"/>
  <c r="D435" i="1"/>
  <c r="E435" i="1" s="1"/>
  <c r="C435" i="1"/>
  <c r="G434" i="1"/>
  <c r="F434" i="1"/>
  <c r="D434" i="1"/>
  <c r="E434" i="1" s="1"/>
  <c r="C434" i="1"/>
  <c r="G433" i="1"/>
  <c r="F433" i="1"/>
  <c r="E433" i="1" s="1"/>
  <c r="D433" i="1"/>
  <c r="C433" i="1"/>
  <c r="G432" i="1"/>
  <c r="E432" i="1" s="1"/>
  <c r="F432" i="1"/>
  <c r="D432" i="1"/>
  <c r="C432" i="1"/>
  <c r="G431" i="1"/>
  <c r="F431" i="1"/>
  <c r="D431" i="1"/>
  <c r="E431" i="1" s="1"/>
  <c r="C431" i="1"/>
  <c r="G430" i="1"/>
  <c r="F430" i="1"/>
  <c r="E430" i="1"/>
  <c r="D430" i="1"/>
  <c r="C430" i="1"/>
  <c r="G429" i="1"/>
  <c r="F429" i="1"/>
  <c r="D429" i="1"/>
  <c r="E429" i="1" s="1"/>
  <c r="C429" i="1"/>
  <c r="G428" i="1"/>
  <c r="F428" i="1"/>
  <c r="D428" i="1"/>
  <c r="E428" i="1" s="1"/>
  <c r="C428" i="1"/>
  <c r="G427" i="1"/>
  <c r="F427" i="1"/>
  <c r="E427" i="1" s="1"/>
  <c r="D427" i="1"/>
  <c r="C427" i="1"/>
  <c r="G426" i="1"/>
  <c r="E426" i="1" s="1"/>
  <c r="F426" i="1"/>
  <c r="D426" i="1"/>
  <c r="C426" i="1"/>
  <c r="G425" i="1"/>
  <c r="F425" i="1"/>
  <c r="D425" i="1"/>
  <c r="E425" i="1" s="1"/>
  <c r="C425" i="1"/>
  <c r="G424" i="1"/>
  <c r="F424" i="1"/>
  <c r="E424" i="1"/>
  <c r="D424" i="1"/>
  <c r="C424" i="1"/>
  <c r="G423" i="1"/>
  <c r="F423" i="1"/>
  <c r="D423" i="1"/>
  <c r="E423" i="1" s="1"/>
  <c r="C423" i="1"/>
  <c r="G422" i="1"/>
  <c r="F422" i="1"/>
  <c r="D422" i="1"/>
  <c r="E422" i="1" s="1"/>
  <c r="C422" i="1"/>
  <c r="G421" i="1"/>
  <c r="F421" i="1"/>
  <c r="E421" i="1" s="1"/>
  <c r="D421" i="1"/>
  <c r="C421" i="1"/>
  <c r="G420" i="1"/>
  <c r="E420" i="1" s="1"/>
  <c r="F420" i="1"/>
  <c r="D420" i="1"/>
  <c r="C420" i="1"/>
  <c r="G419" i="1"/>
  <c r="F419" i="1"/>
  <c r="D419" i="1"/>
  <c r="E419" i="1" s="1"/>
  <c r="C419" i="1"/>
  <c r="G418" i="1"/>
  <c r="F418" i="1"/>
  <c r="E418" i="1"/>
  <c r="D418" i="1"/>
  <c r="C418" i="1"/>
  <c r="G417" i="1"/>
  <c r="F417" i="1"/>
  <c r="D417" i="1"/>
  <c r="E417" i="1" s="1"/>
  <c r="C417" i="1"/>
  <c r="G416" i="1"/>
  <c r="F416" i="1"/>
  <c r="D416" i="1"/>
  <c r="E416" i="1" s="1"/>
  <c r="C416" i="1"/>
  <c r="G415" i="1"/>
  <c r="F415" i="1"/>
  <c r="E415" i="1" s="1"/>
  <c r="D415" i="1"/>
  <c r="C415" i="1"/>
  <c r="G414" i="1"/>
  <c r="E414" i="1" s="1"/>
  <c r="F414" i="1"/>
  <c r="D414" i="1"/>
  <c r="C414" i="1"/>
  <c r="G413" i="1"/>
  <c r="F413" i="1"/>
  <c r="D413" i="1"/>
  <c r="E413" i="1" s="1"/>
  <c r="C413" i="1"/>
  <c r="G412" i="1"/>
  <c r="F412" i="1"/>
  <c r="E412" i="1"/>
  <c r="D412" i="1"/>
  <c r="C412" i="1"/>
  <c r="G411" i="1"/>
  <c r="F411" i="1"/>
  <c r="D411" i="1"/>
  <c r="E411" i="1" s="1"/>
  <c r="C411" i="1"/>
  <c r="G410" i="1"/>
  <c r="F410" i="1"/>
  <c r="D410" i="1"/>
  <c r="E410" i="1" s="1"/>
  <c r="C410" i="1"/>
  <c r="G409" i="1"/>
  <c r="F409" i="1"/>
  <c r="E409" i="1" s="1"/>
  <c r="D409" i="1"/>
  <c r="C409" i="1"/>
  <c r="G408" i="1"/>
  <c r="E408" i="1" s="1"/>
  <c r="F408" i="1"/>
  <c r="D408" i="1"/>
  <c r="C408" i="1"/>
  <c r="G407" i="1"/>
  <c r="F407" i="1"/>
  <c r="D407" i="1"/>
  <c r="E407" i="1" s="1"/>
  <c r="C407" i="1"/>
  <c r="G406" i="1"/>
  <c r="F406" i="1"/>
  <c r="E406" i="1"/>
  <c r="D406" i="1"/>
  <c r="C406" i="1"/>
  <c r="G405" i="1"/>
  <c r="F405" i="1"/>
  <c r="D405" i="1"/>
  <c r="E405" i="1" s="1"/>
  <c r="C405" i="1"/>
  <c r="G404" i="1"/>
  <c r="F404" i="1"/>
  <c r="D404" i="1"/>
  <c r="E404" i="1" s="1"/>
  <c r="C404" i="1"/>
  <c r="G403" i="1"/>
  <c r="F403" i="1"/>
  <c r="E403" i="1" s="1"/>
  <c r="D403" i="1"/>
  <c r="C403" i="1"/>
  <c r="G402" i="1"/>
  <c r="E402" i="1" s="1"/>
  <c r="F402" i="1"/>
  <c r="D402" i="1"/>
  <c r="C402" i="1"/>
  <c r="G401" i="1"/>
  <c r="F401" i="1"/>
  <c r="D401" i="1"/>
  <c r="E401" i="1" s="1"/>
  <c r="C401" i="1"/>
  <c r="G400" i="1"/>
  <c r="F400" i="1"/>
  <c r="E400" i="1"/>
  <c r="D400" i="1"/>
  <c r="C400" i="1"/>
  <c r="G399" i="1"/>
  <c r="F399" i="1"/>
  <c r="D399" i="1"/>
  <c r="E399" i="1" s="1"/>
  <c r="C399" i="1"/>
  <c r="G398" i="1"/>
  <c r="F398" i="1"/>
  <c r="D398" i="1"/>
  <c r="C398" i="1"/>
  <c r="E398" i="1" s="1"/>
  <c r="G397" i="1"/>
  <c r="F397" i="1"/>
  <c r="E397" i="1" s="1"/>
  <c r="D397" i="1"/>
  <c r="C397" i="1"/>
  <c r="G396" i="1"/>
  <c r="E396" i="1" s="1"/>
  <c r="F396" i="1"/>
  <c r="D396" i="1"/>
  <c r="C396" i="1"/>
  <c r="G395" i="1"/>
  <c r="F395" i="1"/>
  <c r="D395" i="1"/>
  <c r="E395" i="1" s="1"/>
  <c r="C395" i="1"/>
  <c r="G394" i="1"/>
  <c r="F394" i="1"/>
  <c r="E394" i="1"/>
  <c r="D394" i="1"/>
  <c r="C394" i="1"/>
  <c r="G393" i="1"/>
  <c r="F393" i="1"/>
  <c r="D393" i="1"/>
  <c r="E393" i="1" s="1"/>
  <c r="C393" i="1"/>
  <c r="G392" i="1"/>
  <c r="F392" i="1"/>
  <c r="D392" i="1"/>
  <c r="E392" i="1" s="1"/>
  <c r="C392" i="1"/>
  <c r="G391" i="1"/>
  <c r="F391" i="1"/>
  <c r="E391" i="1" s="1"/>
  <c r="D391" i="1"/>
  <c r="C391" i="1"/>
  <c r="G390" i="1"/>
  <c r="E390" i="1" s="1"/>
  <c r="F390" i="1"/>
  <c r="D390" i="1"/>
  <c r="C390" i="1"/>
  <c r="G389" i="1"/>
  <c r="F389" i="1"/>
  <c r="D389" i="1"/>
  <c r="E389" i="1" s="1"/>
  <c r="C389" i="1"/>
  <c r="G388" i="1"/>
  <c r="F388" i="1"/>
  <c r="E388" i="1"/>
  <c r="D388" i="1"/>
  <c r="C388" i="1"/>
  <c r="G387" i="1"/>
  <c r="F387" i="1"/>
  <c r="D387" i="1"/>
  <c r="E387" i="1" s="1"/>
  <c r="C387" i="1"/>
  <c r="G386" i="1"/>
  <c r="F386" i="1"/>
  <c r="D386" i="1"/>
  <c r="E386" i="1" s="1"/>
  <c r="C386" i="1"/>
  <c r="G385" i="1"/>
  <c r="F385" i="1"/>
  <c r="E385" i="1" s="1"/>
  <c r="D385" i="1"/>
  <c r="C385" i="1"/>
  <c r="G384" i="1"/>
  <c r="E384" i="1" s="1"/>
  <c r="F384" i="1"/>
  <c r="D384" i="1"/>
  <c r="C384" i="1"/>
  <c r="G383" i="1"/>
  <c r="F383" i="1"/>
  <c r="D383" i="1"/>
  <c r="E383" i="1" s="1"/>
  <c r="C383" i="1"/>
  <c r="G382" i="1"/>
  <c r="F382" i="1"/>
  <c r="E382" i="1"/>
  <c r="D382" i="1"/>
  <c r="C382" i="1"/>
  <c r="G381" i="1"/>
  <c r="F381" i="1"/>
  <c r="D381" i="1"/>
  <c r="E381" i="1" s="1"/>
  <c r="C381" i="1"/>
  <c r="G380" i="1"/>
  <c r="F380" i="1"/>
  <c r="D380" i="1"/>
  <c r="E380" i="1" s="1"/>
  <c r="C380" i="1"/>
  <c r="G379" i="1"/>
  <c r="F379" i="1"/>
  <c r="E379" i="1" s="1"/>
  <c r="D379" i="1"/>
  <c r="C379" i="1"/>
  <c r="G378" i="1"/>
  <c r="E378" i="1" s="1"/>
  <c r="F378" i="1"/>
  <c r="D378" i="1"/>
  <c r="C378" i="1"/>
  <c r="G377" i="1"/>
  <c r="F377" i="1"/>
  <c r="D377" i="1"/>
  <c r="E377" i="1" s="1"/>
  <c r="C377" i="1"/>
  <c r="G376" i="1"/>
  <c r="F376" i="1"/>
  <c r="E376" i="1"/>
  <c r="D376" i="1"/>
  <c r="C376" i="1"/>
  <c r="G375" i="1"/>
  <c r="F375" i="1"/>
  <c r="D375" i="1"/>
  <c r="E375" i="1" s="1"/>
  <c r="C375" i="1"/>
  <c r="G374" i="1"/>
  <c r="F374" i="1"/>
  <c r="D374" i="1"/>
  <c r="E374" i="1" s="1"/>
  <c r="C374" i="1"/>
  <c r="G373" i="1"/>
  <c r="F373" i="1"/>
  <c r="E373" i="1" s="1"/>
  <c r="D373" i="1"/>
  <c r="C373" i="1"/>
  <c r="G372" i="1"/>
  <c r="E372" i="1" s="1"/>
  <c r="F372" i="1"/>
  <c r="D372" i="1"/>
  <c r="C372" i="1"/>
  <c r="G371" i="1"/>
  <c r="F371" i="1"/>
  <c r="D371" i="1"/>
  <c r="E371" i="1" s="1"/>
  <c r="C371" i="1"/>
  <c r="G370" i="1"/>
  <c r="F370" i="1"/>
  <c r="E370" i="1"/>
  <c r="D370" i="1"/>
  <c r="C370" i="1"/>
  <c r="G369" i="1"/>
  <c r="F369" i="1"/>
  <c r="D369" i="1"/>
  <c r="E369" i="1" s="1"/>
  <c r="C369" i="1"/>
  <c r="G368" i="1"/>
  <c r="F368" i="1"/>
  <c r="D368" i="1"/>
  <c r="E368" i="1" s="1"/>
  <c r="C368" i="1"/>
  <c r="G367" i="1"/>
  <c r="F367" i="1"/>
  <c r="E367" i="1" s="1"/>
  <c r="D367" i="1"/>
  <c r="C367" i="1"/>
  <c r="G366" i="1"/>
  <c r="E366" i="1" s="1"/>
  <c r="F366" i="1"/>
  <c r="D366" i="1"/>
  <c r="C366" i="1"/>
  <c r="G365" i="1"/>
  <c r="F365" i="1"/>
  <c r="D365" i="1"/>
  <c r="E365" i="1" s="1"/>
  <c r="C365" i="1"/>
  <c r="G364" i="1"/>
  <c r="F364" i="1"/>
  <c r="E364" i="1"/>
  <c r="D364" i="1"/>
  <c r="C364" i="1"/>
  <c r="G363" i="1"/>
  <c r="F363" i="1"/>
  <c r="D363" i="1"/>
  <c r="E363" i="1" s="1"/>
  <c r="C363" i="1"/>
  <c r="G362" i="1"/>
  <c r="F362" i="1"/>
  <c r="D362" i="1"/>
  <c r="E362" i="1" s="1"/>
  <c r="C362" i="1"/>
  <c r="G361" i="1"/>
  <c r="F361" i="1"/>
  <c r="E361" i="1" s="1"/>
  <c r="D361" i="1"/>
  <c r="C361" i="1"/>
  <c r="G360" i="1"/>
  <c r="E360" i="1" s="1"/>
  <c r="F360" i="1"/>
  <c r="D360" i="1"/>
  <c r="C360" i="1"/>
  <c r="G359" i="1"/>
  <c r="F359" i="1"/>
  <c r="D359" i="1"/>
  <c r="E359" i="1" s="1"/>
  <c r="C359" i="1"/>
  <c r="G358" i="1"/>
  <c r="F358" i="1"/>
  <c r="E358" i="1"/>
  <c r="D358" i="1"/>
  <c r="C358" i="1"/>
  <c r="G357" i="1"/>
  <c r="F357" i="1"/>
  <c r="D357" i="1"/>
  <c r="E357" i="1" s="1"/>
  <c r="C357" i="1"/>
  <c r="G356" i="1"/>
  <c r="F356" i="1"/>
  <c r="D356" i="1"/>
  <c r="E356" i="1" s="1"/>
  <c r="C356" i="1"/>
  <c r="G355" i="1"/>
  <c r="F355" i="1"/>
  <c r="E355" i="1" s="1"/>
  <c r="D355" i="1"/>
  <c r="C355" i="1"/>
  <c r="G354" i="1"/>
  <c r="E354" i="1" s="1"/>
  <c r="F354" i="1"/>
  <c r="D354" i="1"/>
  <c r="C354" i="1"/>
  <c r="G353" i="1"/>
  <c r="F353" i="1"/>
  <c r="D353" i="1"/>
  <c r="E353" i="1" s="1"/>
  <c r="C353" i="1"/>
  <c r="G352" i="1"/>
  <c r="F352" i="1"/>
  <c r="E352" i="1"/>
  <c r="D352" i="1"/>
  <c r="C352" i="1"/>
  <c r="G351" i="1"/>
  <c r="F351" i="1"/>
  <c r="D351" i="1"/>
  <c r="E351" i="1" s="1"/>
  <c r="C351" i="1"/>
  <c r="G350" i="1"/>
  <c r="F350" i="1"/>
  <c r="D350" i="1"/>
  <c r="E350" i="1" s="1"/>
  <c r="C350" i="1"/>
  <c r="G349" i="1"/>
  <c r="F349" i="1"/>
  <c r="E349" i="1" s="1"/>
  <c r="D349" i="1"/>
  <c r="C349" i="1"/>
  <c r="G348" i="1"/>
  <c r="E348" i="1" s="1"/>
  <c r="F348" i="1"/>
  <c r="D348" i="1"/>
  <c r="C348" i="1"/>
  <c r="G347" i="1"/>
  <c r="F347" i="1"/>
  <c r="D347" i="1"/>
  <c r="E347" i="1" s="1"/>
  <c r="C347" i="1"/>
  <c r="G346" i="1"/>
  <c r="F346" i="1"/>
  <c r="E346" i="1"/>
  <c r="D346" i="1"/>
  <c r="C346" i="1"/>
  <c r="G345" i="1"/>
  <c r="F345" i="1"/>
  <c r="D345" i="1"/>
  <c r="E345" i="1" s="1"/>
  <c r="C345" i="1"/>
  <c r="G344" i="1"/>
  <c r="F344" i="1"/>
  <c r="D344" i="1"/>
  <c r="E344" i="1" s="1"/>
  <c r="C344" i="1"/>
  <c r="G343" i="1"/>
  <c r="F343" i="1"/>
  <c r="E343" i="1" s="1"/>
  <c r="D343" i="1"/>
  <c r="C343" i="1"/>
  <c r="G342" i="1"/>
  <c r="E342" i="1" s="1"/>
  <c r="F342" i="1"/>
  <c r="D342" i="1"/>
  <c r="C342" i="1"/>
  <c r="G341" i="1"/>
  <c r="F341" i="1"/>
  <c r="D341" i="1"/>
  <c r="E341" i="1" s="1"/>
  <c r="C341" i="1"/>
  <c r="G340" i="1"/>
  <c r="F340" i="1"/>
  <c r="E340" i="1"/>
  <c r="D340" i="1"/>
  <c r="C340" i="1"/>
  <c r="G339" i="1"/>
  <c r="F339" i="1"/>
  <c r="D339" i="1"/>
  <c r="E339" i="1" s="1"/>
  <c r="C339" i="1"/>
  <c r="G338" i="1"/>
  <c r="F338" i="1"/>
  <c r="D338" i="1"/>
  <c r="E338" i="1" s="1"/>
  <c r="C338" i="1"/>
  <c r="G337" i="1"/>
  <c r="F337" i="1"/>
  <c r="E337" i="1" s="1"/>
  <c r="D337" i="1"/>
  <c r="C337" i="1"/>
  <c r="G336" i="1"/>
  <c r="E336" i="1" s="1"/>
  <c r="F336" i="1"/>
  <c r="D336" i="1"/>
  <c r="C336" i="1"/>
  <c r="G335" i="1"/>
  <c r="F335" i="1"/>
  <c r="D335" i="1"/>
  <c r="E335" i="1" s="1"/>
  <c r="C335" i="1"/>
  <c r="G334" i="1"/>
  <c r="F334" i="1"/>
  <c r="E334" i="1"/>
  <c r="D334" i="1"/>
  <c r="C334" i="1"/>
  <c r="G333" i="1"/>
  <c r="F333" i="1"/>
  <c r="D333" i="1"/>
  <c r="E333" i="1" s="1"/>
  <c r="C333" i="1"/>
  <c r="G332" i="1"/>
  <c r="F332" i="1"/>
  <c r="D332" i="1"/>
  <c r="E332" i="1" s="1"/>
  <c r="C332" i="1"/>
  <c r="G331" i="1"/>
  <c r="F331" i="1"/>
  <c r="E331" i="1" s="1"/>
  <c r="D331" i="1"/>
  <c r="C331" i="1"/>
  <c r="G330" i="1"/>
  <c r="E330" i="1" s="1"/>
  <c r="F330" i="1"/>
  <c r="D330" i="1"/>
  <c r="C330" i="1"/>
  <c r="G329" i="1"/>
  <c r="F329" i="1"/>
  <c r="D329" i="1"/>
  <c r="E329" i="1" s="1"/>
  <c r="C329" i="1"/>
  <c r="G328" i="1"/>
  <c r="F328" i="1"/>
  <c r="E328" i="1"/>
  <c r="D328" i="1"/>
  <c r="C328" i="1"/>
  <c r="G327" i="1"/>
  <c r="F327" i="1"/>
  <c r="D327" i="1"/>
  <c r="E327" i="1" s="1"/>
  <c r="C327" i="1"/>
  <c r="G326" i="1"/>
  <c r="F326" i="1"/>
  <c r="D326" i="1"/>
  <c r="E326" i="1" s="1"/>
  <c r="C326" i="1"/>
  <c r="G325" i="1"/>
  <c r="F325" i="1"/>
  <c r="E325" i="1" s="1"/>
  <c r="D325" i="1"/>
  <c r="C325" i="1"/>
  <c r="G324" i="1"/>
  <c r="E324" i="1" s="1"/>
  <c r="F324" i="1"/>
  <c r="D324" i="1"/>
  <c r="C324" i="1"/>
  <c r="G323" i="1"/>
  <c r="F323" i="1"/>
  <c r="D323" i="1"/>
  <c r="E323" i="1" s="1"/>
  <c r="C323" i="1"/>
  <c r="G322" i="1"/>
  <c r="F322" i="1"/>
  <c r="E322" i="1"/>
  <c r="D322" i="1"/>
  <c r="C322" i="1"/>
  <c r="G321" i="1"/>
  <c r="F321" i="1"/>
  <c r="D321" i="1"/>
  <c r="E321" i="1" s="1"/>
  <c r="C321" i="1"/>
  <c r="G320" i="1"/>
  <c r="F320" i="1"/>
  <c r="D320" i="1"/>
  <c r="E320" i="1" s="1"/>
  <c r="C320" i="1"/>
  <c r="G319" i="1"/>
  <c r="F319" i="1"/>
  <c r="E319" i="1" s="1"/>
  <c r="D319" i="1"/>
  <c r="C319" i="1"/>
  <c r="G318" i="1"/>
  <c r="E318" i="1" s="1"/>
  <c r="F318" i="1"/>
  <c r="D318" i="1"/>
  <c r="C318" i="1"/>
  <c r="G317" i="1"/>
  <c r="F317" i="1"/>
  <c r="D317" i="1"/>
  <c r="E317" i="1" s="1"/>
  <c r="C317" i="1"/>
  <c r="G316" i="1"/>
  <c r="F316" i="1"/>
  <c r="E316" i="1"/>
  <c r="D316" i="1"/>
  <c r="C316" i="1"/>
  <c r="G315" i="1"/>
  <c r="F315" i="1"/>
  <c r="D315" i="1"/>
  <c r="E315" i="1" s="1"/>
  <c r="C315" i="1"/>
  <c r="G314" i="1"/>
  <c r="F314" i="1"/>
  <c r="D314" i="1"/>
  <c r="E314" i="1" s="1"/>
  <c r="C314" i="1"/>
  <c r="G313" i="1"/>
  <c r="F313" i="1"/>
  <c r="E313" i="1" s="1"/>
  <c r="D313" i="1"/>
  <c r="C313" i="1"/>
  <c r="G312" i="1"/>
  <c r="E312" i="1" s="1"/>
  <c r="F312" i="1"/>
  <c r="D312" i="1"/>
  <c r="C312" i="1"/>
  <c r="G311" i="1"/>
  <c r="F311" i="1"/>
  <c r="D311" i="1"/>
  <c r="E311" i="1" s="1"/>
  <c r="C311" i="1"/>
  <c r="G310" i="1"/>
  <c r="F310" i="1"/>
  <c r="E310" i="1"/>
  <c r="D310" i="1"/>
  <c r="C310" i="1"/>
  <c r="G309" i="1"/>
  <c r="F309" i="1"/>
  <c r="D309" i="1"/>
  <c r="E309" i="1" s="1"/>
  <c r="C309" i="1"/>
  <c r="G308" i="1"/>
  <c r="F308" i="1"/>
  <c r="D308" i="1"/>
  <c r="E308" i="1" s="1"/>
  <c r="C308" i="1"/>
  <c r="G307" i="1"/>
  <c r="F307" i="1"/>
  <c r="E307" i="1" s="1"/>
  <c r="D307" i="1"/>
  <c r="C307" i="1"/>
  <c r="G306" i="1"/>
  <c r="E306" i="1" s="1"/>
  <c r="F306" i="1"/>
  <c r="D306" i="1"/>
  <c r="C306" i="1"/>
  <c r="G305" i="1"/>
  <c r="F305" i="1"/>
  <c r="D305" i="1"/>
  <c r="E305" i="1" s="1"/>
  <c r="C305" i="1"/>
  <c r="G304" i="1"/>
  <c r="F304" i="1"/>
  <c r="E304" i="1"/>
  <c r="D304" i="1"/>
  <c r="C304" i="1"/>
  <c r="G303" i="1"/>
  <c r="F303" i="1"/>
  <c r="D303" i="1"/>
  <c r="E303" i="1" s="1"/>
  <c r="C303" i="1"/>
  <c r="G302" i="1"/>
  <c r="F302" i="1"/>
  <c r="D302" i="1"/>
  <c r="E302" i="1" s="1"/>
  <c r="C302" i="1"/>
  <c r="G301" i="1"/>
  <c r="F301" i="1"/>
  <c r="E301" i="1" s="1"/>
  <c r="D301" i="1"/>
  <c r="C301" i="1"/>
  <c r="G300" i="1"/>
  <c r="E300" i="1" s="1"/>
  <c r="F300" i="1"/>
  <c r="D300" i="1"/>
  <c r="C300" i="1"/>
  <c r="G299" i="1"/>
  <c r="F299" i="1"/>
  <c r="D299" i="1"/>
  <c r="E299" i="1" s="1"/>
  <c r="C299" i="1"/>
  <c r="G298" i="1"/>
  <c r="F298" i="1"/>
  <c r="E298" i="1"/>
  <c r="D298" i="1"/>
  <c r="C298" i="1"/>
  <c r="G297" i="1"/>
  <c r="F297" i="1"/>
  <c r="D297" i="1"/>
  <c r="E297" i="1" s="1"/>
  <c r="C297" i="1"/>
  <c r="G296" i="1"/>
  <c r="F296" i="1"/>
  <c r="D296" i="1"/>
  <c r="E296" i="1" s="1"/>
  <c r="C296" i="1"/>
  <c r="G295" i="1"/>
  <c r="F295" i="1"/>
  <c r="E295" i="1" s="1"/>
  <c r="D295" i="1"/>
  <c r="C295" i="1"/>
  <c r="G294" i="1"/>
  <c r="E294" i="1" s="1"/>
  <c r="F294" i="1"/>
  <c r="D294" i="1"/>
  <c r="C294" i="1"/>
  <c r="G293" i="1"/>
  <c r="F293" i="1"/>
  <c r="D293" i="1"/>
  <c r="E293" i="1" s="1"/>
  <c r="C293" i="1"/>
  <c r="G292" i="1"/>
  <c r="F292" i="1"/>
  <c r="E292" i="1"/>
  <c r="D292" i="1"/>
  <c r="C292" i="1"/>
  <c r="G291" i="1"/>
  <c r="F291" i="1"/>
  <c r="D291" i="1"/>
  <c r="E291" i="1" s="1"/>
  <c r="C291" i="1"/>
  <c r="G290" i="1"/>
  <c r="F290" i="1"/>
  <c r="D290" i="1"/>
  <c r="E290" i="1" s="1"/>
  <c r="C290" i="1"/>
  <c r="G289" i="1"/>
  <c r="F289" i="1"/>
  <c r="E289" i="1" s="1"/>
  <c r="D289" i="1"/>
  <c r="C289" i="1"/>
  <c r="G288" i="1"/>
  <c r="E288" i="1" s="1"/>
  <c r="F288" i="1"/>
  <c r="D288" i="1"/>
  <c r="C288" i="1"/>
  <c r="G287" i="1"/>
  <c r="F287" i="1"/>
  <c r="D287" i="1"/>
  <c r="E287" i="1" s="1"/>
  <c r="C287" i="1"/>
  <c r="G286" i="1"/>
  <c r="F286" i="1"/>
  <c r="E286" i="1"/>
  <c r="D286" i="1"/>
  <c r="C286" i="1"/>
  <c r="G285" i="1"/>
  <c r="F285" i="1"/>
  <c r="D285" i="1"/>
  <c r="E285" i="1" s="1"/>
  <c r="C285" i="1"/>
  <c r="G284" i="1"/>
  <c r="F284" i="1"/>
  <c r="D284" i="1"/>
  <c r="E284" i="1" s="1"/>
  <c r="C284" i="1"/>
  <c r="G283" i="1"/>
  <c r="F283" i="1"/>
  <c r="E283" i="1" s="1"/>
  <c r="D283" i="1"/>
  <c r="C283" i="1"/>
  <c r="G282" i="1"/>
  <c r="E282" i="1" s="1"/>
  <c r="F282" i="1"/>
  <c r="D282" i="1"/>
  <c r="C282" i="1"/>
  <c r="G281" i="1"/>
  <c r="F281" i="1"/>
  <c r="D281" i="1"/>
  <c r="E281" i="1" s="1"/>
  <c r="C281" i="1"/>
  <c r="G280" i="1"/>
  <c r="F280" i="1"/>
  <c r="E280" i="1"/>
  <c r="D280" i="1"/>
  <c r="C280" i="1"/>
  <c r="G279" i="1"/>
  <c r="F279" i="1"/>
  <c r="D279" i="1"/>
  <c r="E279" i="1" s="1"/>
  <c r="C279" i="1"/>
  <c r="G278" i="1"/>
  <c r="F278" i="1"/>
  <c r="D278" i="1"/>
  <c r="E278" i="1" s="1"/>
  <c r="C278" i="1"/>
  <c r="G277" i="1"/>
  <c r="F277" i="1"/>
  <c r="E277" i="1" s="1"/>
  <c r="D277" i="1"/>
  <c r="C277" i="1"/>
  <c r="G276" i="1"/>
  <c r="E276" i="1" s="1"/>
  <c r="F276" i="1"/>
  <c r="D276" i="1"/>
  <c r="C276" i="1"/>
  <c r="G275" i="1"/>
  <c r="F275" i="1"/>
  <c r="D275" i="1"/>
  <c r="E275" i="1" s="1"/>
  <c r="C275" i="1"/>
  <c r="G274" i="1"/>
  <c r="F274" i="1"/>
  <c r="E274" i="1"/>
  <c r="D274" i="1"/>
  <c r="C274" i="1"/>
  <c r="G273" i="1"/>
  <c r="F273" i="1"/>
  <c r="D273" i="1"/>
  <c r="E273" i="1" s="1"/>
  <c r="C273" i="1"/>
  <c r="G272" i="1"/>
  <c r="F272" i="1"/>
  <c r="D272" i="1"/>
  <c r="E272" i="1" s="1"/>
  <c r="C272" i="1"/>
  <c r="G271" i="1"/>
  <c r="F271" i="1"/>
  <c r="E271" i="1" s="1"/>
  <c r="D271" i="1"/>
  <c r="C271" i="1"/>
  <c r="G270" i="1"/>
  <c r="E270" i="1" s="1"/>
  <c r="F270" i="1"/>
  <c r="D270" i="1"/>
  <c r="C270" i="1"/>
  <c r="G269" i="1"/>
  <c r="F269" i="1"/>
  <c r="D269" i="1"/>
  <c r="E269" i="1" s="1"/>
  <c r="C269" i="1"/>
  <c r="G268" i="1"/>
  <c r="F268" i="1"/>
  <c r="E268" i="1"/>
  <c r="D268" i="1"/>
  <c r="C268" i="1"/>
  <c r="G267" i="1"/>
  <c r="F267" i="1"/>
  <c r="D267" i="1"/>
  <c r="E267" i="1" s="1"/>
  <c r="C267" i="1"/>
  <c r="G266" i="1"/>
  <c r="F266" i="1"/>
  <c r="D266" i="1"/>
  <c r="E266" i="1" s="1"/>
  <c r="C266" i="1"/>
  <c r="G265" i="1"/>
  <c r="F265" i="1"/>
  <c r="E265" i="1" s="1"/>
  <c r="D265" i="1"/>
  <c r="C265" i="1"/>
  <c r="G264" i="1"/>
  <c r="E264" i="1" s="1"/>
  <c r="F264" i="1"/>
  <c r="D264" i="1"/>
  <c r="C264" i="1"/>
  <c r="G263" i="1"/>
  <c r="F263" i="1"/>
  <c r="D263" i="1"/>
  <c r="E263" i="1" s="1"/>
  <c r="C263" i="1"/>
  <c r="G262" i="1"/>
  <c r="F262" i="1"/>
  <c r="E262" i="1"/>
  <c r="D262" i="1"/>
  <c r="C262" i="1"/>
  <c r="G261" i="1"/>
  <c r="F261" i="1"/>
  <c r="D261" i="1"/>
  <c r="E261" i="1" s="1"/>
  <c r="C261" i="1"/>
  <c r="G260" i="1"/>
  <c r="F260" i="1"/>
  <c r="D260" i="1"/>
  <c r="E260" i="1" s="1"/>
  <c r="C260" i="1"/>
  <c r="G259" i="1"/>
  <c r="F259" i="1"/>
  <c r="E259" i="1" s="1"/>
  <c r="D259" i="1"/>
  <c r="C259" i="1"/>
  <c r="G258" i="1"/>
  <c r="E258" i="1" s="1"/>
  <c r="F258" i="1"/>
  <c r="D258" i="1"/>
  <c r="C258" i="1"/>
  <c r="G257" i="1"/>
  <c r="F257" i="1"/>
  <c r="D257" i="1"/>
  <c r="E257" i="1" s="1"/>
  <c r="C257" i="1"/>
  <c r="G256" i="1"/>
  <c r="F256" i="1"/>
  <c r="E256" i="1"/>
  <c r="D256" i="1"/>
  <c r="C256" i="1"/>
  <c r="G255" i="1"/>
  <c r="F255" i="1"/>
  <c r="D255" i="1"/>
  <c r="E255" i="1" s="1"/>
  <c r="C255" i="1"/>
  <c r="G254" i="1"/>
  <c r="F254" i="1"/>
  <c r="D254" i="1"/>
  <c r="E254" i="1" s="1"/>
  <c r="C254" i="1"/>
  <c r="G253" i="1"/>
  <c r="F253" i="1"/>
  <c r="E253" i="1" s="1"/>
  <c r="D253" i="1"/>
  <c r="C253" i="1"/>
  <c r="G252" i="1"/>
  <c r="E252" i="1" s="1"/>
  <c r="F252" i="1"/>
  <c r="D252" i="1"/>
  <c r="C252" i="1"/>
  <c r="G251" i="1"/>
  <c r="F251" i="1"/>
  <c r="D251" i="1"/>
  <c r="E251" i="1" s="1"/>
  <c r="C251" i="1"/>
  <c r="G250" i="1"/>
  <c r="F250" i="1"/>
  <c r="E250" i="1"/>
  <c r="D250" i="1"/>
  <c r="C250" i="1"/>
  <c r="G249" i="1"/>
  <c r="F249" i="1"/>
  <c r="D249" i="1"/>
  <c r="E249" i="1" s="1"/>
  <c r="C249" i="1"/>
  <c r="G248" i="1"/>
  <c r="F248" i="1"/>
  <c r="D248" i="1"/>
  <c r="E248" i="1" s="1"/>
  <c r="C248" i="1"/>
  <c r="G247" i="1"/>
  <c r="F247" i="1"/>
  <c r="E247" i="1" s="1"/>
  <c r="D247" i="1"/>
  <c r="C247" i="1"/>
  <c r="G246" i="1"/>
  <c r="E246" i="1" s="1"/>
  <c r="F246" i="1"/>
  <c r="D246" i="1"/>
  <c r="C246" i="1"/>
  <c r="G245" i="1"/>
  <c r="F245" i="1"/>
  <c r="D245" i="1"/>
  <c r="E245" i="1" s="1"/>
  <c r="C245" i="1"/>
  <c r="G244" i="1"/>
  <c r="F244" i="1"/>
  <c r="E244" i="1"/>
  <c r="D244" i="1"/>
  <c r="C244" i="1"/>
  <c r="G243" i="1"/>
  <c r="F243" i="1"/>
  <c r="D243" i="1"/>
  <c r="E243" i="1" s="1"/>
  <c r="C243" i="1"/>
  <c r="G242" i="1"/>
  <c r="F242" i="1"/>
  <c r="D242" i="1"/>
  <c r="E242" i="1" s="1"/>
  <c r="C242" i="1"/>
  <c r="G241" i="1"/>
  <c r="F241" i="1"/>
  <c r="E241" i="1" s="1"/>
  <c r="D241" i="1"/>
  <c r="C241" i="1"/>
  <c r="G240" i="1"/>
  <c r="E240" i="1" s="1"/>
  <c r="F240" i="1"/>
  <c r="D240" i="1"/>
  <c r="C240" i="1"/>
  <c r="G239" i="1"/>
  <c r="F239" i="1"/>
  <c r="D239" i="1"/>
  <c r="E239" i="1" s="1"/>
  <c r="C239" i="1"/>
  <c r="G238" i="1"/>
  <c r="F238" i="1"/>
  <c r="E238" i="1"/>
  <c r="D238" i="1"/>
  <c r="C238" i="1"/>
  <c r="G237" i="1"/>
  <c r="F237" i="1"/>
  <c r="D237" i="1"/>
  <c r="E237" i="1" s="1"/>
  <c r="C237" i="1"/>
  <c r="G236" i="1"/>
  <c r="F236" i="1"/>
  <c r="D236" i="1"/>
  <c r="E236" i="1" s="1"/>
  <c r="C236" i="1"/>
  <c r="G235" i="1"/>
  <c r="F235" i="1"/>
  <c r="E235" i="1" s="1"/>
  <c r="D235" i="1"/>
  <c r="C235" i="1"/>
  <c r="G234" i="1"/>
  <c r="E234" i="1" s="1"/>
  <c r="F234" i="1"/>
  <c r="D234" i="1"/>
  <c r="C234" i="1"/>
  <c r="G233" i="1"/>
  <c r="F233" i="1"/>
  <c r="D233" i="1"/>
  <c r="E233" i="1" s="1"/>
  <c r="C233" i="1"/>
  <c r="G232" i="1"/>
  <c r="F232" i="1"/>
  <c r="E232" i="1"/>
  <c r="D232" i="1"/>
  <c r="C232" i="1"/>
  <c r="G231" i="1"/>
  <c r="F231" i="1"/>
  <c r="D231" i="1"/>
  <c r="E231" i="1" s="1"/>
  <c r="C231" i="1"/>
  <c r="G230" i="1"/>
  <c r="F230" i="1"/>
  <c r="D230" i="1"/>
  <c r="E230" i="1" s="1"/>
  <c r="C230" i="1"/>
  <c r="G229" i="1"/>
  <c r="F229" i="1"/>
  <c r="E229" i="1" s="1"/>
  <c r="D229" i="1"/>
  <c r="C229" i="1"/>
  <c r="G228" i="1"/>
  <c r="E228" i="1" s="1"/>
  <c r="F228" i="1"/>
  <c r="D228" i="1"/>
  <c r="C228" i="1"/>
  <c r="G227" i="1"/>
  <c r="F227" i="1"/>
  <c r="D227" i="1"/>
  <c r="E227" i="1" s="1"/>
  <c r="C227" i="1"/>
  <c r="G226" i="1"/>
  <c r="F226" i="1"/>
  <c r="E226" i="1"/>
  <c r="D226" i="1"/>
  <c r="C226" i="1"/>
  <c r="G225" i="1"/>
  <c r="F225" i="1"/>
  <c r="D225" i="1"/>
  <c r="E225" i="1" s="1"/>
  <c r="C225" i="1"/>
  <c r="G224" i="1"/>
  <c r="F224" i="1"/>
  <c r="D224" i="1"/>
  <c r="E224" i="1" s="1"/>
  <c r="C224" i="1"/>
  <c r="G223" i="1"/>
  <c r="F223" i="1"/>
  <c r="E223" i="1" s="1"/>
  <c r="D223" i="1"/>
  <c r="C223" i="1"/>
  <c r="G222" i="1"/>
  <c r="E222" i="1" s="1"/>
  <c r="F222" i="1"/>
  <c r="D222" i="1"/>
  <c r="C222" i="1"/>
  <c r="G221" i="1"/>
  <c r="F221" i="1"/>
  <c r="D221" i="1"/>
  <c r="E221" i="1" s="1"/>
  <c r="C221" i="1"/>
  <c r="G220" i="1"/>
  <c r="F220" i="1"/>
  <c r="E220" i="1"/>
  <c r="D220" i="1"/>
  <c r="C220" i="1"/>
  <c r="G219" i="1"/>
  <c r="F219" i="1"/>
  <c r="D219" i="1"/>
  <c r="E219" i="1" s="1"/>
  <c r="C219" i="1"/>
  <c r="G218" i="1"/>
  <c r="F218" i="1"/>
  <c r="D218" i="1"/>
  <c r="E218" i="1" s="1"/>
  <c r="C218" i="1"/>
  <c r="G217" i="1"/>
  <c r="F217" i="1"/>
  <c r="E217" i="1" s="1"/>
  <c r="D217" i="1"/>
  <c r="C217" i="1"/>
  <c r="G216" i="1"/>
  <c r="E216" i="1" s="1"/>
  <c r="F216" i="1"/>
  <c r="D216" i="1"/>
  <c r="C216" i="1"/>
  <c r="G215" i="1"/>
  <c r="F215" i="1"/>
  <c r="D215" i="1"/>
  <c r="E215" i="1" s="1"/>
  <c r="C215" i="1"/>
  <c r="G214" i="1"/>
  <c r="F214" i="1"/>
  <c r="E214" i="1"/>
  <c r="D214" i="1"/>
  <c r="C214" i="1"/>
  <c r="G213" i="1"/>
  <c r="F213" i="1"/>
  <c r="D213" i="1"/>
  <c r="E213" i="1" s="1"/>
  <c r="C213" i="1"/>
  <c r="G212" i="1"/>
  <c r="F212" i="1"/>
  <c r="D212" i="1"/>
  <c r="E212" i="1" s="1"/>
  <c r="C212" i="1"/>
  <c r="G211" i="1"/>
  <c r="F211" i="1"/>
  <c r="E211" i="1" s="1"/>
  <c r="D211" i="1"/>
  <c r="C211" i="1"/>
  <c r="G210" i="1"/>
  <c r="E210" i="1" s="1"/>
  <c r="F210" i="1"/>
  <c r="D210" i="1"/>
  <c r="C210" i="1"/>
  <c r="G209" i="1"/>
  <c r="F209" i="1"/>
  <c r="D209" i="1"/>
  <c r="E209" i="1" s="1"/>
  <c r="C209" i="1"/>
  <c r="G208" i="1"/>
  <c r="F208" i="1"/>
  <c r="E208" i="1"/>
  <c r="D208" i="1"/>
  <c r="C208" i="1"/>
  <c r="G207" i="1"/>
  <c r="F207" i="1"/>
  <c r="D207" i="1"/>
  <c r="E207" i="1" s="1"/>
  <c r="C207" i="1"/>
  <c r="G206" i="1"/>
  <c r="F206" i="1"/>
  <c r="D206" i="1"/>
  <c r="E206" i="1" s="1"/>
  <c r="C206" i="1"/>
  <c r="G205" i="1"/>
  <c r="F205" i="1"/>
  <c r="E205" i="1" s="1"/>
  <c r="D205" i="1"/>
  <c r="C205" i="1"/>
  <c r="G204" i="1"/>
  <c r="E204" i="1" s="1"/>
  <c r="F204" i="1"/>
  <c r="D204" i="1"/>
  <c r="C204" i="1"/>
  <c r="G203" i="1"/>
  <c r="F203" i="1"/>
  <c r="D203" i="1"/>
  <c r="E203" i="1" s="1"/>
  <c r="C203" i="1"/>
  <c r="G202" i="1"/>
  <c r="F202" i="1"/>
  <c r="E202" i="1"/>
  <c r="D202" i="1"/>
  <c r="C202" i="1"/>
  <c r="G201" i="1"/>
  <c r="F201" i="1"/>
  <c r="D201" i="1"/>
  <c r="E201" i="1" s="1"/>
  <c r="C201" i="1"/>
  <c r="G200" i="1"/>
  <c r="F200" i="1"/>
  <c r="D200" i="1"/>
  <c r="E200" i="1" s="1"/>
  <c r="C200" i="1"/>
  <c r="G199" i="1"/>
  <c r="F199" i="1"/>
  <c r="E199" i="1" s="1"/>
  <c r="D199" i="1"/>
  <c r="C199" i="1"/>
  <c r="G198" i="1"/>
  <c r="E198" i="1" s="1"/>
  <c r="F198" i="1"/>
  <c r="D198" i="1"/>
  <c r="C198" i="1"/>
  <c r="G197" i="1"/>
  <c r="F197" i="1"/>
  <c r="D197" i="1"/>
  <c r="E197" i="1" s="1"/>
  <c r="C197" i="1"/>
  <c r="G196" i="1"/>
  <c r="F196" i="1"/>
  <c r="E196" i="1"/>
  <c r="D196" i="1"/>
  <c r="C196" i="1"/>
  <c r="G195" i="1"/>
  <c r="F195" i="1"/>
  <c r="D195" i="1"/>
  <c r="E195" i="1" s="1"/>
  <c r="C195" i="1"/>
  <c r="G194" i="1"/>
  <c r="F194" i="1"/>
  <c r="D194" i="1"/>
  <c r="E194" i="1" s="1"/>
  <c r="C194" i="1"/>
  <c r="G193" i="1"/>
  <c r="F193" i="1"/>
  <c r="E193" i="1" s="1"/>
  <c r="D193" i="1"/>
  <c r="C193" i="1"/>
  <c r="G192" i="1"/>
  <c r="E192" i="1" s="1"/>
  <c r="F192" i="1"/>
  <c r="D192" i="1"/>
  <c r="C192" i="1"/>
  <c r="G191" i="1"/>
  <c r="F191" i="1"/>
  <c r="D191" i="1"/>
  <c r="E191" i="1" s="1"/>
  <c r="C191" i="1"/>
  <c r="G190" i="1"/>
  <c r="F190" i="1"/>
  <c r="E190" i="1"/>
  <c r="D190" i="1"/>
  <c r="C190" i="1"/>
  <c r="G189" i="1"/>
  <c r="F189" i="1"/>
  <c r="D189" i="1"/>
  <c r="E189" i="1" s="1"/>
  <c r="C189" i="1"/>
  <c r="G188" i="1"/>
  <c r="F188" i="1"/>
  <c r="D188" i="1"/>
  <c r="E188" i="1" s="1"/>
  <c r="C188" i="1"/>
  <c r="G187" i="1"/>
  <c r="F187" i="1"/>
  <c r="E187" i="1" s="1"/>
  <c r="D187" i="1"/>
  <c r="C187" i="1"/>
  <c r="G186" i="1"/>
  <c r="E186" i="1" s="1"/>
  <c r="F186" i="1"/>
  <c r="D186" i="1"/>
  <c r="C186" i="1"/>
  <c r="G185" i="1"/>
  <c r="F185" i="1"/>
  <c r="D185" i="1"/>
  <c r="E185" i="1" s="1"/>
  <c r="C185" i="1"/>
  <c r="G184" i="1"/>
  <c r="F184" i="1"/>
  <c r="E184" i="1"/>
  <c r="D184" i="1"/>
  <c r="C184" i="1"/>
  <c r="G183" i="1"/>
  <c r="F183" i="1"/>
  <c r="D183" i="1"/>
  <c r="E183" i="1" s="1"/>
  <c r="C183" i="1"/>
  <c r="G182" i="1"/>
  <c r="F182" i="1"/>
  <c r="D182" i="1"/>
  <c r="E182" i="1" s="1"/>
  <c r="C182" i="1"/>
  <c r="G181" i="1"/>
  <c r="F181" i="1"/>
  <c r="E181" i="1" s="1"/>
  <c r="D181" i="1"/>
  <c r="C181" i="1"/>
  <c r="G180" i="1"/>
  <c r="E180" i="1" s="1"/>
  <c r="F180" i="1"/>
  <c r="D180" i="1"/>
  <c r="C180" i="1"/>
  <c r="G179" i="1"/>
  <c r="F179" i="1"/>
  <c r="D179" i="1"/>
  <c r="E179" i="1" s="1"/>
  <c r="C179" i="1"/>
  <c r="G178" i="1"/>
  <c r="F178" i="1"/>
  <c r="E178" i="1"/>
  <c r="D178" i="1"/>
  <c r="C178" i="1"/>
  <c r="G177" i="1"/>
  <c r="F177" i="1"/>
  <c r="D177" i="1"/>
  <c r="E177" i="1" s="1"/>
  <c r="C177" i="1"/>
  <c r="G176" i="1"/>
  <c r="F176" i="1"/>
  <c r="D176" i="1"/>
  <c r="E176" i="1" s="1"/>
  <c r="C176" i="1"/>
  <c r="G175" i="1"/>
  <c r="F175" i="1"/>
  <c r="E175" i="1" s="1"/>
  <c r="D175" i="1"/>
  <c r="C175" i="1"/>
  <c r="G174" i="1"/>
  <c r="E174" i="1" s="1"/>
  <c r="F174" i="1"/>
  <c r="D174" i="1"/>
  <c r="C174" i="1"/>
  <c r="G173" i="1"/>
  <c r="F173" i="1"/>
  <c r="D173" i="1"/>
  <c r="E173" i="1" s="1"/>
  <c r="C173" i="1"/>
  <c r="G172" i="1"/>
  <c r="F172" i="1"/>
  <c r="E172" i="1"/>
  <c r="D172" i="1"/>
  <c r="C172" i="1"/>
  <c r="G171" i="1"/>
  <c r="F171" i="1"/>
  <c r="D171" i="1"/>
  <c r="E171" i="1" s="1"/>
  <c r="C171" i="1"/>
  <c r="G170" i="1"/>
  <c r="F170" i="1"/>
  <c r="D170" i="1"/>
  <c r="E170" i="1" s="1"/>
  <c r="C170" i="1"/>
  <c r="G169" i="1"/>
  <c r="F169" i="1"/>
  <c r="E169" i="1" s="1"/>
  <c r="D169" i="1"/>
  <c r="C169" i="1"/>
  <c r="G168" i="1"/>
  <c r="E168" i="1" s="1"/>
  <c r="F168" i="1"/>
  <c r="D168" i="1"/>
  <c r="C168" i="1"/>
  <c r="G167" i="1"/>
  <c r="F167" i="1"/>
  <c r="D167" i="1"/>
  <c r="E167" i="1" s="1"/>
  <c r="C167" i="1"/>
  <c r="G166" i="1"/>
  <c r="F166" i="1"/>
  <c r="E166" i="1"/>
  <c r="D166" i="1"/>
  <c r="C166" i="1"/>
  <c r="G165" i="1"/>
  <c r="F165" i="1"/>
  <c r="D165" i="1"/>
  <c r="E165" i="1" s="1"/>
  <c r="C165" i="1"/>
  <c r="G164" i="1"/>
  <c r="F164" i="1"/>
  <c r="D164" i="1"/>
  <c r="E164" i="1" s="1"/>
  <c r="C164" i="1"/>
  <c r="G163" i="1"/>
  <c r="F163" i="1"/>
  <c r="E163" i="1" s="1"/>
  <c r="D163" i="1"/>
  <c r="C163" i="1"/>
  <c r="G162" i="1"/>
  <c r="E162" i="1" s="1"/>
  <c r="F162" i="1"/>
  <c r="D162" i="1"/>
  <c r="C162" i="1"/>
  <c r="G161" i="1"/>
  <c r="F161" i="1"/>
  <c r="D161" i="1"/>
  <c r="E161" i="1" s="1"/>
  <c r="C161" i="1"/>
  <c r="G160" i="1"/>
  <c r="F160" i="1"/>
  <c r="E160" i="1"/>
  <c r="D160" i="1"/>
  <c r="C160" i="1"/>
  <c r="G159" i="1"/>
  <c r="F159" i="1"/>
  <c r="D159" i="1"/>
  <c r="E159" i="1" s="1"/>
  <c r="C159" i="1"/>
  <c r="G158" i="1"/>
  <c r="F158" i="1"/>
  <c r="D158" i="1"/>
  <c r="E158" i="1" s="1"/>
  <c r="C158" i="1"/>
  <c r="G157" i="1"/>
  <c r="F157" i="1"/>
  <c r="E157" i="1" s="1"/>
  <c r="D157" i="1"/>
  <c r="C157" i="1"/>
  <c r="G156" i="1"/>
  <c r="E156" i="1" s="1"/>
  <c r="F156" i="1"/>
  <c r="D156" i="1"/>
  <c r="C156" i="1"/>
  <c r="G155" i="1"/>
  <c r="F155" i="1"/>
  <c r="D155" i="1"/>
  <c r="E155" i="1" s="1"/>
  <c r="C155" i="1"/>
  <c r="G154" i="1"/>
  <c r="F154" i="1"/>
  <c r="E154" i="1"/>
  <c r="D154" i="1"/>
  <c r="C154" i="1"/>
  <c r="G153" i="1"/>
  <c r="F153" i="1"/>
  <c r="D153" i="1"/>
  <c r="E153" i="1" s="1"/>
  <c r="C153" i="1"/>
  <c r="G152" i="1"/>
  <c r="F152" i="1"/>
  <c r="D152" i="1"/>
  <c r="E152" i="1" s="1"/>
  <c r="C152" i="1"/>
  <c r="G151" i="1"/>
  <c r="F151" i="1"/>
  <c r="E151" i="1" s="1"/>
  <c r="D151" i="1"/>
  <c r="C151" i="1"/>
  <c r="G150" i="1"/>
  <c r="E150" i="1" s="1"/>
  <c r="F150" i="1"/>
  <c r="D150" i="1"/>
  <c r="C150" i="1"/>
  <c r="G149" i="1"/>
  <c r="F149" i="1"/>
  <c r="D149" i="1"/>
  <c r="E149" i="1" s="1"/>
  <c r="C149" i="1"/>
  <c r="G148" i="1"/>
  <c r="F148" i="1"/>
  <c r="E148" i="1"/>
  <c r="D148" i="1"/>
  <c r="C148" i="1"/>
  <c r="G147" i="1"/>
  <c r="F147" i="1"/>
  <c r="D147" i="1"/>
  <c r="E147" i="1" s="1"/>
  <c r="C147" i="1"/>
  <c r="G146" i="1"/>
  <c r="F146" i="1"/>
  <c r="D146" i="1"/>
  <c r="E146" i="1" s="1"/>
  <c r="C146" i="1"/>
  <c r="G145" i="1"/>
  <c r="F145" i="1"/>
  <c r="E145" i="1" s="1"/>
  <c r="D145" i="1"/>
  <c r="C145" i="1"/>
  <c r="G144" i="1"/>
  <c r="E144" i="1" s="1"/>
  <c r="F144" i="1"/>
  <c r="D144" i="1"/>
  <c r="C144" i="1"/>
  <c r="G143" i="1"/>
  <c r="F143" i="1"/>
  <c r="D143" i="1"/>
  <c r="E143" i="1" s="1"/>
  <c r="C143" i="1"/>
  <c r="G142" i="1"/>
  <c r="F142" i="1"/>
  <c r="E142" i="1"/>
  <c r="D142" i="1"/>
  <c r="C142" i="1"/>
  <c r="G141" i="1"/>
  <c r="F141" i="1"/>
  <c r="D141" i="1"/>
  <c r="E141" i="1" s="1"/>
  <c r="C141" i="1"/>
  <c r="G140" i="1"/>
  <c r="F140" i="1"/>
  <c r="D140" i="1"/>
  <c r="E140" i="1" s="1"/>
  <c r="C140" i="1"/>
  <c r="G139" i="1"/>
  <c r="F139" i="1"/>
  <c r="E139" i="1" s="1"/>
  <c r="D139" i="1"/>
  <c r="C139" i="1"/>
  <c r="G138" i="1"/>
  <c r="E138" i="1" s="1"/>
  <c r="F138" i="1"/>
  <c r="D138" i="1"/>
  <c r="C138" i="1"/>
  <c r="G137" i="1"/>
  <c r="F137" i="1"/>
  <c r="D137" i="1"/>
  <c r="E137" i="1" s="1"/>
  <c r="C137" i="1"/>
  <c r="G136" i="1"/>
  <c r="F136" i="1"/>
  <c r="E136" i="1"/>
  <c r="D136" i="1"/>
  <c r="C136" i="1"/>
  <c r="G135" i="1"/>
  <c r="F135" i="1"/>
  <c r="D135" i="1"/>
  <c r="E135" i="1" s="1"/>
  <c r="C135" i="1"/>
  <c r="G134" i="1"/>
  <c r="F134" i="1"/>
  <c r="D134" i="1"/>
  <c r="E134" i="1" s="1"/>
  <c r="C134" i="1"/>
  <c r="G133" i="1"/>
  <c r="F133" i="1"/>
  <c r="E133" i="1" s="1"/>
  <c r="D133" i="1"/>
  <c r="C133" i="1"/>
  <c r="G132" i="1"/>
  <c r="E132" i="1" s="1"/>
  <c r="F132" i="1"/>
  <c r="D132" i="1"/>
  <c r="C132" i="1"/>
  <c r="G131" i="1"/>
  <c r="F131" i="1"/>
  <c r="D131" i="1"/>
  <c r="E131" i="1" s="1"/>
  <c r="C131" i="1"/>
  <c r="G130" i="1"/>
  <c r="F130" i="1"/>
  <c r="E130" i="1"/>
  <c r="D130" i="1"/>
  <c r="C130" i="1"/>
  <c r="G129" i="1"/>
  <c r="F129" i="1"/>
  <c r="D129" i="1"/>
  <c r="E129" i="1" s="1"/>
  <c r="C129" i="1"/>
  <c r="G128" i="1"/>
  <c r="F128" i="1"/>
  <c r="D128" i="1"/>
  <c r="E128" i="1" s="1"/>
  <c r="C128" i="1"/>
  <c r="G127" i="1"/>
  <c r="F127" i="1"/>
  <c r="E127" i="1" s="1"/>
  <c r="D127" i="1"/>
  <c r="C127" i="1"/>
  <c r="G126" i="1"/>
  <c r="E126" i="1" s="1"/>
  <c r="F126" i="1"/>
  <c r="D126" i="1"/>
  <c r="C126" i="1"/>
  <c r="G125" i="1"/>
  <c r="F125" i="1"/>
  <c r="D125" i="1"/>
  <c r="E125" i="1" s="1"/>
  <c r="C125" i="1"/>
  <c r="G124" i="1"/>
  <c r="F124" i="1"/>
  <c r="E124" i="1"/>
  <c r="D124" i="1"/>
  <c r="C124" i="1"/>
  <c r="G123" i="1"/>
  <c r="F123" i="1"/>
  <c r="D123" i="1"/>
  <c r="E123" i="1" s="1"/>
  <c r="C123" i="1"/>
  <c r="G122" i="1"/>
  <c r="F122" i="1"/>
  <c r="D122" i="1"/>
  <c r="E122" i="1" s="1"/>
  <c r="C122" i="1"/>
  <c r="G121" i="1"/>
  <c r="F121" i="1"/>
  <c r="E121" i="1" s="1"/>
  <c r="D121" i="1"/>
  <c r="C121" i="1"/>
  <c r="G120" i="1"/>
  <c r="E120" i="1" s="1"/>
  <c r="F120" i="1"/>
  <c r="D120" i="1"/>
  <c r="C120" i="1"/>
  <c r="G119" i="1"/>
  <c r="F119" i="1"/>
  <c r="D119" i="1"/>
  <c r="E119" i="1" s="1"/>
  <c r="C119" i="1"/>
  <c r="G118" i="1"/>
  <c r="F118" i="1"/>
  <c r="E118" i="1"/>
  <c r="D118" i="1"/>
  <c r="C118" i="1"/>
  <c r="G117" i="1"/>
  <c r="F117" i="1"/>
  <c r="D117" i="1"/>
  <c r="E117" i="1" s="1"/>
  <c r="C117" i="1"/>
  <c r="G116" i="1"/>
  <c r="F116" i="1"/>
  <c r="D116" i="1"/>
  <c r="C116" i="1"/>
  <c r="E116" i="1" s="1"/>
  <c r="G115" i="1"/>
  <c r="F115" i="1"/>
  <c r="E115" i="1" s="1"/>
  <c r="D115" i="1"/>
  <c r="C115" i="1"/>
  <c r="G114" i="1"/>
  <c r="E114" i="1" s="1"/>
  <c r="F114" i="1"/>
  <c r="D114" i="1"/>
  <c r="C114" i="1"/>
  <c r="G113" i="1"/>
  <c r="F113" i="1"/>
  <c r="D113" i="1"/>
  <c r="E113" i="1" s="1"/>
  <c r="C113" i="1"/>
  <c r="G112" i="1"/>
  <c r="F112" i="1"/>
  <c r="E112" i="1"/>
  <c r="D112" i="1"/>
  <c r="C112" i="1"/>
  <c r="G111" i="1"/>
  <c r="F111" i="1"/>
  <c r="D111" i="1"/>
  <c r="E111" i="1" s="1"/>
  <c r="C111" i="1"/>
  <c r="G110" i="1"/>
  <c r="F110" i="1"/>
  <c r="D110" i="1"/>
  <c r="C110" i="1"/>
  <c r="E110" i="1" s="1"/>
  <c r="G109" i="1"/>
  <c r="F109" i="1"/>
  <c r="E109" i="1" s="1"/>
  <c r="D109" i="1"/>
  <c r="C109" i="1"/>
  <c r="G108" i="1"/>
  <c r="E108" i="1" s="1"/>
  <c r="F108" i="1"/>
  <c r="D108" i="1"/>
  <c r="C108" i="1"/>
  <c r="G107" i="1"/>
  <c r="F107" i="1"/>
  <c r="D107" i="1"/>
  <c r="E107" i="1" s="1"/>
  <c r="C107" i="1"/>
  <c r="G106" i="1"/>
  <c r="F106" i="1"/>
  <c r="E106" i="1"/>
  <c r="D106" i="1"/>
  <c r="C106" i="1"/>
  <c r="G105" i="1"/>
  <c r="F105" i="1"/>
  <c r="D105" i="1"/>
  <c r="E105" i="1" s="1"/>
  <c r="C105" i="1"/>
  <c r="G104" i="1"/>
  <c r="F104" i="1"/>
  <c r="D104" i="1"/>
  <c r="E104" i="1" s="1"/>
  <c r="C104" i="1"/>
  <c r="G103" i="1"/>
  <c r="F103" i="1"/>
  <c r="E103" i="1" s="1"/>
  <c r="D103" i="1"/>
  <c r="C103" i="1"/>
  <c r="G102" i="1"/>
  <c r="E102" i="1" s="1"/>
  <c r="F102" i="1"/>
  <c r="D102" i="1"/>
  <c r="C102" i="1"/>
  <c r="G101" i="1"/>
  <c r="F101" i="1"/>
  <c r="D101" i="1"/>
  <c r="E101" i="1" s="1"/>
  <c r="C101" i="1"/>
  <c r="G100" i="1"/>
  <c r="F100" i="1"/>
  <c r="E100" i="1"/>
  <c r="D100" i="1"/>
  <c r="C100" i="1"/>
  <c r="G99" i="1"/>
  <c r="F99" i="1"/>
  <c r="D99" i="1"/>
  <c r="E99" i="1" s="1"/>
  <c r="C99" i="1"/>
  <c r="G98" i="1"/>
  <c r="F98" i="1"/>
  <c r="D98" i="1"/>
  <c r="E98" i="1" s="1"/>
  <c r="C98" i="1"/>
  <c r="G97" i="1"/>
  <c r="F97" i="1"/>
  <c r="E97" i="1" s="1"/>
  <c r="D97" i="1"/>
  <c r="C97" i="1"/>
  <c r="G96" i="1"/>
  <c r="E96" i="1" s="1"/>
  <c r="F96" i="1"/>
  <c r="D96" i="1"/>
  <c r="C96" i="1"/>
  <c r="G95" i="1"/>
  <c r="F95" i="1"/>
  <c r="D95" i="1"/>
  <c r="E95" i="1" s="1"/>
  <c r="C95" i="1"/>
  <c r="G94" i="1"/>
  <c r="F94" i="1"/>
  <c r="E94" i="1"/>
  <c r="D94" i="1"/>
  <c r="C94" i="1"/>
  <c r="G93" i="1"/>
  <c r="F93" i="1"/>
  <c r="D93" i="1"/>
  <c r="E93" i="1" s="1"/>
  <c r="C93" i="1"/>
  <c r="G92" i="1"/>
  <c r="F92" i="1"/>
  <c r="D92" i="1"/>
  <c r="E92" i="1" s="1"/>
  <c r="C92" i="1"/>
  <c r="G91" i="1"/>
  <c r="F91" i="1"/>
  <c r="E91" i="1" s="1"/>
  <c r="D91" i="1"/>
  <c r="C91" i="1"/>
  <c r="G90" i="1"/>
  <c r="E90" i="1" s="1"/>
  <c r="F90" i="1"/>
  <c r="D90" i="1"/>
  <c r="C90" i="1"/>
  <c r="G89" i="1"/>
  <c r="F89" i="1"/>
  <c r="D89" i="1"/>
  <c r="E89" i="1" s="1"/>
  <c r="C89" i="1"/>
  <c r="G88" i="1"/>
  <c r="F88" i="1"/>
  <c r="E88" i="1"/>
  <c r="D88" i="1"/>
  <c r="C88" i="1"/>
  <c r="G87" i="1"/>
  <c r="F87" i="1"/>
  <c r="D87" i="1"/>
  <c r="E87" i="1" s="1"/>
  <c r="C87" i="1"/>
  <c r="G86" i="1"/>
  <c r="F86" i="1"/>
  <c r="D86" i="1"/>
  <c r="E86" i="1" s="1"/>
  <c r="C86" i="1"/>
  <c r="G85" i="1"/>
  <c r="F85" i="1"/>
  <c r="E85" i="1" s="1"/>
  <c r="D85" i="1"/>
  <c r="C85" i="1"/>
  <c r="G84" i="1"/>
  <c r="E84" i="1" s="1"/>
  <c r="F84" i="1"/>
  <c r="D84" i="1"/>
  <c r="C84" i="1"/>
  <c r="G83" i="1"/>
  <c r="F83" i="1"/>
  <c r="D83" i="1"/>
  <c r="E83" i="1" s="1"/>
  <c r="C83" i="1"/>
  <c r="G82" i="1"/>
  <c r="F82" i="1"/>
  <c r="E82" i="1"/>
  <c r="D82" i="1"/>
  <c r="C82" i="1"/>
  <c r="G81" i="1"/>
  <c r="F81" i="1"/>
  <c r="D81" i="1"/>
  <c r="E81" i="1" s="1"/>
  <c r="C81" i="1"/>
  <c r="G80" i="1"/>
  <c r="F80" i="1"/>
  <c r="D80" i="1"/>
  <c r="E80" i="1" s="1"/>
  <c r="C80" i="1"/>
  <c r="G79" i="1"/>
  <c r="F79" i="1"/>
  <c r="E79" i="1" s="1"/>
  <c r="D79" i="1"/>
  <c r="C79" i="1"/>
  <c r="G78" i="1"/>
  <c r="E78" i="1" s="1"/>
  <c r="F78" i="1"/>
  <c r="D78" i="1"/>
  <c r="C78" i="1"/>
  <c r="G77" i="1"/>
  <c r="F77" i="1"/>
  <c r="D77" i="1"/>
  <c r="E77" i="1" s="1"/>
  <c r="C77" i="1"/>
  <c r="G76" i="1"/>
  <c r="F76" i="1"/>
  <c r="E76" i="1"/>
  <c r="D76" i="1"/>
  <c r="C76" i="1"/>
  <c r="G75" i="1"/>
  <c r="F75" i="1"/>
  <c r="D75" i="1"/>
  <c r="E75" i="1" s="1"/>
  <c r="C75" i="1"/>
  <c r="G74" i="1"/>
  <c r="F74" i="1"/>
  <c r="D74" i="1"/>
  <c r="E74" i="1" s="1"/>
  <c r="C74" i="1"/>
  <c r="G73" i="1"/>
  <c r="F73" i="1"/>
  <c r="E73" i="1" s="1"/>
  <c r="D73" i="1"/>
  <c r="C73" i="1"/>
  <c r="G72" i="1"/>
  <c r="E72" i="1" s="1"/>
  <c r="F72" i="1"/>
  <c r="D72" i="1"/>
  <c r="C72" i="1"/>
  <c r="G71" i="1"/>
  <c r="F71" i="1"/>
  <c r="D71" i="1"/>
  <c r="E71" i="1" s="1"/>
  <c r="C71" i="1"/>
  <c r="G70" i="1"/>
  <c r="F70" i="1"/>
  <c r="E70" i="1"/>
  <c r="D70" i="1"/>
  <c r="C70" i="1"/>
  <c r="G69" i="1"/>
  <c r="F69" i="1"/>
  <c r="D69" i="1"/>
  <c r="E69" i="1" s="1"/>
  <c r="C69" i="1"/>
  <c r="G68" i="1"/>
  <c r="F68" i="1"/>
  <c r="D68" i="1"/>
  <c r="E68" i="1" s="1"/>
  <c r="C68" i="1"/>
  <c r="G67" i="1"/>
  <c r="F67" i="1"/>
  <c r="E67" i="1" s="1"/>
  <c r="D67" i="1"/>
  <c r="C67" i="1"/>
  <c r="G66" i="1"/>
  <c r="E66" i="1" s="1"/>
  <c r="F66" i="1"/>
  <c r="D66" i="1"/>
  <c r="C66" i="1"/>
  <c r="G65" i="1"/>
  <c r="F65" i="1"/>
  <c r="D65" i="1"/>
  <c r="E65" i="1" s="1"/>
  <c r="C65" i="1"/>
  <c r="G64" i="1"/>
  <c r="F64" i="1"/>
  <c r="E64" i="1"/>
  <c r="D64" i="1"/>
  <c r="C64" i="1"/>
  <c r="G63" i="1"/>
  <c r="F63" i="1"/>
  <c r="D63" i="1"/>
  <c r="E63" i="1" s="1"/>
  <c r="C63" i="1"/>
  <c r="G62" i="1"/>
  <c r="F62" i="1"/>
  <c r="D62" i="1"/>
  <c r="E62" i="1" s="1"/>
  <c r="C62" i="1"/>
  <c r="G61" i="1"/>
  <c r="F61" i="1"/>
  <c r="E61" i="1" s="1"/>
  <c r="D61" i="1"/>
  <c r="C61" i="1"/>
  <c r="G60" i="1"/>
  <c r="E60" i="1" s="1"/>
  <c r="F60" i="1"/>
  <c r="D60" i="1"/>
  <c r="C60" i="1"/>
  <c r="G59" i="1"/>
  <c r="F59" i="1"/>
  <c r="D59" i="1"/>
  <c r="E59" i="1" s="1"/>
  <c r="C59" i="1"/>
  <c r="G58" i="1"/>
  <c r="F58" i="1"/>
  <c r="E58" i="1"/>
  <c r="D58" i="1"/>
  <c r="C58" i="1"/>
  <c r="G57" i="1"/>
  <c r="F57" i="1"/>
  <c r="D57" i="1"/>
  <c r="E57" i="1" s="1"/>
  <c r="C57" i="1"/>
  <c r="G56" i="1"/>
  <c r="F56" i="1"/>
  <c r="D56" i="1"/>
  <c r="E56" i="1" s="1"/>
  <c r="C56" i="1"/>
  <c r="G55" i="1"/>
  <c r="F55" i="1"/>
  <c r="E55" i="1" s="1"/>
  <c r="D55" i="1"/>
  <c r="C55" i="1"/>
  <c r="G54" i="1"/>
  <c r="E54" i="1" s="1"/>
  <c r="F54" i="1"/>
  <c r="D54" i="1"/>
  <c r="C54" i="1"/>
  <c r="G53" i="1"/>
  <c r="F53" i="1"/>
  <c r="D53" i="1"/>
  <c r="E53" i="1" s="1"/>
  <c r="C53" i="1"/>
  <c r="G52" i="1"/>
  <c r="F52" i="1"/>
  <c r="E52" i="1"/>
  <c r="D52" i="1"/>
  <c r="C52" i="1"/>
  <c r="G51" i="1"/>
  <c r="F51" i="1"/>
  <c r="D51" i="1"/>
  <c r="E51" i="1" s="1"/>
  <c r="C51" i="1"/>
  <c r="G50" i="1"/>
  <c r="F50" i="1"/>
  <c r="D50" i="1"/>
  <c r="E50" i="1" s="1"/>
  <c r="C50" i="1"/>
  <c r="G49" i="1"/>
  <c r="F49" i="1"/>
  <c r="E49" i="1" s="1"/>
  <c r="D49" i="1"/>
  <c r="C49" i="1"/>
  <c r="G48" i="1"/>
  <c r="E48" i="1" s="1"/>
  <c r="F48" i="1"/>
  <c r="D48" i="1"/>
  <c r="C48" i="1"/>
  <c r="G47" i="1"/>
  <c r="F47" i="1"/>
  <c r="D47" i="1"/>
  <c r="E47" i="1" s="1"/>
  <c r="C47" i="1"/>
  <c r="G46" i="1"/>
  <c r="F46" i="1"/>
  <c r="E46" i="1"/>
  <c r="D46" i="1"/>
  <c r="C46" i="1"/>
  <c r="G45" i="1"/>
  <c r="F45" i="1"/>
  <c r="D45" i="1"/>
  <c r="E45" i="1" s="1"/>
  <c r="C45" i="1"/>
  <c r="G44" i="1"/>
  <c r="F44" i="1"/>
  <c r="D44" i="1"/>
  <c r="E44" i="1" s="1"/>
  <c r="C44" i="1"/>
  <c r="G43" i="1"/>
  <c r="F43" i="1"/>
  <c r="E43" i="1" s="1"/>
  <c r="D43" i="1"/>
  <c r="C43" i="1"/>
  <c r="G42" i="1"/>
  <c r="E42" i="1" s="1"/>
  <c r="F42" i="1"/>
  <c r="D42" i="1"/>
  <c r="C42" i="1"/>
  <c r="G41" i="1"/>
  <c r="F41" i="1"/>
  <c r="D41" i="1"/>
  <c r="E41" i="1" s="1"/>
  <c r="C41" i="1"/>
  <c r="G40" i="1"/>
  <c r="F40" i="1"/>
  <c r="E40" i="1"/>
  <c r="D40" i="1"/>
  <c r="C40" i="1"/>
  <c r="G39" i="1"/>
  <c r="F39" i="1"/>
  <c r="D39" i="1"/>
  <c r="E39" i="1" s="1"/>
  <c r="C39" i="1"/>
  <c r="G38" i="1"/>
  <c r="F38" i="1"/>
  <c r="D38" i="1"/>
  <c r="E38" i="1" s="1"/>
  <c r="C38" i="1"/>
  <c r="G37" i="1"/>
  <c r="F37" i="1"/>
  <c r="E37" i="1" s="1"/>
  <c r="D37" i="1"/>
  <c r="C37" i="1"/>
  <c r="G36" i="1"/>
  <c r="E36" i="1" s="1"/>
  <c r="F36" i="1"/>
  <c r="D36" i="1"/>
  <c r="C36" i="1"/>
  <c r="G35" i="1"/>
  <c r="F35" i="1"/>
  <c r="D35" i="1"/>
  <c r="E35" i="1" s="1"/>
  <c r="C35" i="1"/>
  <c r="G34" i="1"/>
  <c r="F34" i="1"/>
  <c r="E34" i="1"/>
  <c r="D34" i="1"/>
  <c r="C34" i="1"/>
  <c r="G33" i="1"/>
  <c r="F33" i="1"/>
  <c r="D33" i="1"/>
  <c r="E33" i="1" s="1"/>
  <c r="C33" i="1"/>
  <c r="G32" i="1"/>
  <c r="F32" i="1"/>
  <c r="D32" i="1"/>
  <c r="E32" i="1" s="1"/>
  <c r="C32" i="1"/>
  <c r="G31" i="1"/>
  <c r="F31" i="1"/>
  <c r="E31" i="1" s="1"/>
  <c r="D31" i="1"/>
  <c r="C31" i="1"/>
  <c r="G30" i="1"/>
  <c r="E30" i="1" s="1"/>
  <c r="F30" i="1"/>
  <c r="D30" i="1"/>
  <c r="C30" i="1"/>
  <c r="G29" i="1"/>
  <c r="F29" i="1"/>
  <c r="D29" i="1"/>
  <c r="E29" i="1" s="1"/>
  <c r="C29" i="1"/>
  <c r="G28" i="1"/>
  <c r="F28" i="1"/>
  <c r="E28" i="1"/>
  <c r="D28" i="1"/>
  <c r="C28" i="1"/>
  <c r="G27" i="1"/>
  <c r="F27" i="1"/>
  <c r="D27" i="1"/>
  <c r="E27" i="1" s="1"/>
  <c r="C27" i="1"/>
  <c r="G26" i="1"/>
  <c r="F26" i="1"/>
  <c r="D26" i="1"/>
  <c r="E26" i="1" s="1"/>
  <c r="C26" i="1"/>
  <c r="G25" i="1"/>
  <c r="F25" i="1"/>
  <c r="E25" i="1" s="1"/>
  <c r="D25" i="1"/>
  <c r="C25" i="1"/>
  <c r="G24" i="1"/>
  <c r="E24" i="1" s="1"/>
  <c r="F24" i="1"/>
  <c r="D24" i="1"/>
  <c r="C24" i="1"/>
  <c r="G23" i="1"/>
  <c r="F23" i="1"/>
  <c r="D23" i="1"/>
  <c r="E23" i="1" s="1"/>
  <c r="C23" i="1"/>
  <c r="G22" i="1"/>
  <c r="F22" i="1"/>
  <c r="E22" i="1"/>
  <c r="D22" i="1"/>
  <c r="C22" i="1"/>
  <c r="G21" i="1"/>
  <c r="F21" i="1"/>
  <c r="D21" i="1"/>
  <c r="E21" i="1" s="1"/>
  <c r="C21" i="1"/>
  <c r="G20" i="1"/>
  <c r="F20" i="1"/>
  <c r="D20" i="1"/>
  <c r="E20" i="1" s="1"/>
  <c r="C20" i="1"/>
  <c r="G19" i="1"/>
  <c r="F19" i="1"/>
  <c r="E19" i="1" s="1"/>
  <c r="D19" i="1"/>
  <c r="C19" i="1"/>
  <c r="G18" i="1"/>
  <c r="E18" i="1" s="1"/>
  <c r="F18" i="1"/>
  <c r="D18" i="1"/>
  <c r="C18" i="1"/>
  <c r="G17" i="1"/>
  <c r="F17" i="1"/>
  <c r="D17" i="1"/>
  <c r="E17" i="1" s="1"/>
  <c r="C17" i="1"/>
  <c r="G16" i="1"/>
  <c r="F16" i="1"/>
  <c r="E16" i="1"/>
  <c r="D16" i="1"/>
  <c r="C16" i="1"/>
  <c r="G15" i="1"/>
  <c r="F15" i="1"/>
  <c r="D15" i="1"/>
  <c r="E15" i="1" s="1"/>
  <c r="C15" i="1"/>
  <c r="G14" i="1"/>
  <c r="F14" i="1"/>
  <c r="D14" i="1"/>
  <c r="E14" i="1" s="1"/>
  <c r="C14" i="1"/>
  <c r="G13" i="1"/>
  <c r="F13" i="1"/>
  <c r="E13" i="1" s="1"/>
  <c r="D13" i="1"/>
  <c r="C13" i="1"/>
  <c r="G12" i="1"/>
  <c r="E12" i="1" s="1"/>
  <c r="F12" i="1"/>
  <c r="D12" i="1"/>
  <c r="C12" i="1"/>
  <c r="G11" i="1"/>
  <c r="F11" i="1"/>
  <c r="D11" i="1"/>
  <c r="E11" i="1" s="1"/>
  <c r="C11" i="1"/>
  <c r="G10" i="1"/>
  <c r="F10" i="1"/>
  <c r="E10" i="1"/>
  <c r="D10" i="1"/>
  <c r="C10" i="1"/>
  <c r="G9" i="1"/>
  <c r="F9" i="1"/>
  <c r="D9" i="1"/>
  <c r="E9" i="1" s="1"/>
  <c r="C9" i="1"/>
  <c r="G8" i="1"/>
  <c r="F8" i="1"/>
  <c r="D8" i="1"/>
  <c r="E8" i="1" s="1"/>
  <c r="C8" i="1"/>
  <c r="G7" i="1"/>
  <c r="F7" i="1"/>
  <c r="E7" i="1" s="1"/>
  <c r="D7" i="1"/>
  <c r="C7" i="1"/>
  <c r="G6" i="1"/>
  <c r="E6" i="1" s="1"/>
  <c r="F6" i="1"/>
  <c r="D6" i="1"/>
  <c r="C6" i="1"/>
  <c r="G5" i="1"/>
  <c r="F5" i="1"/>
  <c r="D5" i="1"/>
  <c r="E5" i="1" s="1"/>
  <c r="C5" i="1"/>
  <c r="G4" i="1"/>
  <c r="F4" i="1"/>
  <c r="E4" i="1"/>
  <c r="D4" i="1"/>
  <c r="C4" i="1"/>
  <c r="G3" i="1"/>
  <c r="F3" i="1"/>
  <c r="D3" i="1"/>
  <c r="E3" i="1" s="1"/>
  <c r="C3" i="1"/>
  <c r="G2" i="1"/>
  <c r="F2" i="1"/>
  <c r="D2" i="1"/>
  <c r="E2" i="1" s="1"/>
  <c r="C2" i="1"/>
  <c r="E914" i="12" l="1"/>
  <c r="E920" i="12"/>
  <c r="E921" i="12"/>
  <c r="E918" i="12"/>
  <c r="E740" i="12"/>
  <c r="E782" i="12"/>
  <c r="E842" i="12"/>
  <c r="E182" i="12"/>
  <c r="E530" i="12"/>
  <c r="E482" i="12"/>
  <c r="E560" i="12"/>
  <c r="E674" i="12"/>
  <c r="E866" i="12"/>
  <c r="E290" i="12"/>
  <c r="E434" i="12"/>
  <c r="E596" i="12"/>
  <c r="E632" i="12"/>
  <c r="E206" i="12"/>
  <c r="E506" i="12"/>
  <c r="E248" i="12"/>
  <c r="E104" i="12"/>
  <c r="E368" i="12"/>
  <c r="E620" i="12"/>
  <c r="E410" i="12"/>
  <c r="E68" i="12"/>
  <c r="E20" i="12"/>
  <c r="E140" i="12"/>
  <c r="E494" i="12"/>
  <c r="E356" i="12"/>
  <c r="E566" i="12"/>
  <c r="E614" i="12"/>
  <c r="E662" i="12"/>
  <c r="E878" i="12"/>
  <c r="E254" i="12"/>
  <c r="E278" i="12"/>
  <c r="E488" i="12"/>
  <c r="E542" i="12"/>
  <c r="E644" i="12"/>
  <c r="E812" i="12"/>
  <c r="E344" i="12"/>
  <c r="E602" i="12"/>
  <c r="E380" i="12"/>
  <c r="E728" i="12"/>
  <c r="E824" i="12"/>
  <c r="E26" i="12"/>
  <c r="E764" i="12"/>
  <c r="E272" i="12"/>
  <c r="E92" i="12"/>
  <c r="E500" i="12"/>
  <c r="E578" i="12"/>
  <c r="E626" i="12"/>
  <c r="E686" i="12"/>
  <c r="E734" i="12"/>
  <c r="E770" i="12"/>
  <c r="E830" i="12"/>
  <c r="E392" i="12"/>
  <c r="E452" i="12"/>
  <c r="E512" i="12"/>
  <c r="E590" i="12"/>
  <c r="E776" i="12"/>
  <c r="E518" i="12"/>
  <c r="E722" i="12"/>
  <c r="E758" i="12"/>
  <c r="E320" i="12"/>
  <c r="E524" i="12"/>
  <c r="E854" i="12"/>
  <c r="E296" i="12"/>
  <c r="E386" i="12"/>
  <c r="E446" i="12"/>
  <c r="E536" i="12"/>
  <c r="E638" i="12"/>
  <c r="E698" i="12"/>
  <c r="E794" i="12"/>
  <c r="E212" i="12"/>
  <c r="E350" i="12"/>
  <c r="E902" i="12"/>
  <c r="E404" i="12"/>
  <c r="E800" i="12"/>
  <c r="E848" i="12"/>
  <c r="E260" i="12"/>
  <c r="E572" i="12"/>
  <c r="E656" i="12"/>
  <c r="E716" i="12"/>
  <c r="E788" i="12"/>
  <c r="E134" i="12"/>
  <c r="E74" i="12"/>
  <c r="E188" i="12"/>
  <c r="E476" i="12"/>
  <c r="E374" i="12"/>
  <c r="E440" i="12"/>
  <c r="E890" i="12"/>
  <c r="E332" i="12"/>
  <c r="E752" i="12"/>
  <c r="E110" i="12"/>
  <c r="E584" i="12"/>
  <c r="E224" i="12"/>
  <c r="E548" i="12"/>
  <c r="E692" i="12"/>
  <c r="E884" i="12"/>
  <c r="E302" i="12"/>
  <c r="E266" i="12"/>
  <c r="E416" i="12"/>
  <c r="E338" i="12"/>
  <c r="E152" i="12"/>
  <c r="E806" i="12"/>
  <c r="E680" i="12"/>
  <c r="E836" i="12"/>
  <c r="E896" i="12"/>
  <c r="E464" i="12"/>
  <c r="E608" i="12"/>
  <c r="E818" i="12"/>
  <c r="E908" i="12"/>
  <c r="E98" i="12"/>
  <c r="E428" i="12"/>
  <c r="E872" i="12"/>
  <c r="E116" i="12"/>
  <c r="E821" i="1"/>
  <c r="E16" i="2"/>
  <c r="E29" i="2"/>
  <c r="E33" i="2"/>
  <c r="E41" i="2"/>
  <c r="E52" i="2"/>
  <c r="E815" i="1"/>
  <c r="E10" i="2"/>
  <c r="E51" i="2"/>
  <c r="E809" i="1"/>
  <c r="E4" i="2"/>
  <c r="E27" i="2"/>
  <c r="E39" i="2"/>
  <c r="E57" i="2"/>
  <c r="E64" i="2"/>
  <c r="E832" i="1"/>
  <c r="E22" i="2"/>
  <c r="E46" i="2"/>
  <c r="E63" i="2"/>
  <c r="E70" i="2"/>
  <c r="E647" i="2"/>
  <c r="E659" i="2"/>
  <c r="E671" i="2"/>
  <c r="E683" i="2"/>
  <c r="E695" i="2"/>
  <c r="E707" i="2"/>
  <c r="E719" i="2"/>
  <c r="E726" i="2"/>
  <c r="E737" i="2"/>
  <c r="E744" i="2"/>
  <c r="E755" i="2"/>
  <c r="E762" i="2"/>
  <c r="E773" i="2"/>
  <c r="E780" i="2"/>
  <c r="E791" i="2"/>
  <c r="E798" i="2"/>
  <c r="E809" i="2"/>
  <c r="E816" i="2"/>
  <c r="E827" i="2"/>
  <c r="E834" i="2"/>
  <c r="E845" i="2"/>
  <c r="E852" i="2"/>
  <c r="E863" i="2"/>
  <c r="E870" i="2"/>
  <c r="E881" i="2"/>
  <c r="E899" i="2"/>
  <c r="E902" i="2"/>
  <c r="E2" i="3"/>
  <c r="E25" i="3"/>
  <c r="E28" i="3"/>
  <c r="E38" i="3"/>
  <c r="E4" i="6"/>
  <c r="E10" i="6"/>
  <c r="E16" i="6"/>
  <c r="E22" i="6"/>
  <c r="E28" i="6"/>
  <c r="E34" i="6"/>
  <c r="E40" i="6"/>
  <c r="E46" i="6"/>
  <c r="E52" i="6"/>
  <c r="E58" i="6"/>
  <c r="E64" i="6"/>
  <c r="E70" i="6"/>
  <c r="E76" i="6"/>
  <c r="E82" i="6"/>
  <c r="E88" i="6"/>
  <c r="E94" i="6"/>
  <c r="E100" i="6"/>
  <c r="E106" i="6"/>
  <c r="E112" i="6"/>
  <c r="E118" i="6"/>
  <c r="E152" i="2"/>
  <c r="E161" i="2"/>
  <c r="E170" i="2"/>
  <c r="E179" i="2"/>
  <c r="E188" i="2"/>
  <c r="E197" i="2"/>
  <c r="E206" i="2"/>
  <c r="E215" i="2"/>
  <c r="E224" i="2"/>
  <c r="E233" i="2"/>
  <c r="E242" i="2"/>
  <c r="E251" i="2"/>
  <c r="E260" i="2"/>
  <c r="E269" i="2"/>
  <c r="E278" i="2"/>
  <c r="E287" i="2"/>
  <c r="E296" i="2"/>
  <c r="E305" i="2"/>
  <c r="E314" i="2"/>
  <c r="E323" i="2"/>
  <c r="E332" i="2"/>
  <c r="E341" i="2"/>
  <c r="E350" i="2"/>
  <c r="E359" i="2"/>
  <c r="E368" i="2"/>
  <c r="E377" i="2"/>
  <c r="E386" i="2"/>
  <c r="E395" i="2"/>
  <c r="E404" i="2"/>
  <c r="E413" i="2"/>
  <c r="E422" i="2"/>
  <c r="E431" i="2"/>
  <c r="E440" i="2"/>
  <c r="E449" i="2"/>
  <c r="E458" i="2"/>
  <c r="E467" i="2"/>
  <c r="E476" i="2"/>
  <c r="E485" i="2"/>
  <c r="E494" i="2"/>
  <c r="E503" i="2"/>
  <c r="E512" i="2"/>
  <c r="E521" i="2"/>
  <c r="E530" i="2"/>
  <c r="E539" i="2"/>
  <c r="E548" i="2"/>
  <c r="E557" i="2"/>
  <c r="E566" i="2"/>
  <c r="E575" i="2"/>
  <c r="E584" i="2"/>
  <c r="E593" i="2"/>
  <c r="E602" i="2"/>
  <c r="E611" i="2"/>
  <c r="E620" i="2"/>
  <c r="E629" i="2"/>
  <c r="E638" i="2"/>
  <c r="E642" i="2"/>
  <c r="E650" i="2"/>
  <c r="E654" i="2"/>
  <c r="E662" i="2"/>
  <c r="E666" i="2"/>
  <c r="E674" i="2"/>
  <c r="E678" i="2"/>
  <c r="E686" i="2"/>
  <c r="E690" i="2"/>
  <c r="E698" i="2"/>
  <c r="E702" i="2"/>
  <c r="E710" i="2"/>
  <c r="E714" i="2"/>
  <c r="E722" i="2"/>
  <c r="E729" i="2"/>
  <c r="E740" i="2"/>
  <c r="E747" i="2"/>
  <c r="E905" i="2"/>
  <c r="E8" i="3"/>
  <c r="E31" i="3"/>
  <c r="E123" i="6"/>
  <c r="E725" i="2"/>
  <c r="E155" i="2"/>
  <c r="E164" i="2"/>
  <c r="E173" i="2"/>
  <c r="E182" i="2"/>
  <c r="E191" i="2"/>
  <c r="E200" i="2"/>
  <c r="E209" i="2"/>
  <c r="E218" i="2"/>
  <c r="E227" i="2"/>
  <c r="E236" i="2"/>
  <c r="E245" i="2"/>
  <c r="E254" i="2"/>
  <c r="E263" i="2"/>
  <c r="E272" i="2"/>
  <c r="E281" i="2"/>
  <c r="E290" i="2"/>
  <c r="E299" i="2"/>
  <c r="E308" i="2"/>
  <c r="E317" i="2"/>
  <c r="E326" i="2"/>
  <c r="E335" i="2"/>
  <c r="E344" i="2"/>
  <c r="E353" i="2"/>
  <c r="E362" i="2"/>
  <c r="E371" i="2"/>
  <c r="E380" i="2"/>
  <c r="E389" i="2"/>
  <c r="E398" i="2"/>
  <c r="E407" i="2"/>
  <c r="E416" i="2"/>
  <c r="E425" i="2"/>
  <c r="E434" i="2"/>
  <c r="E443" i="2"/>
  <c r="E452" i="2"/>
  <c r="E461" i="2"/>
  <c r="E470" i="2"/>
  <c r="E479" i="2"/>
  <c r="E488" i="2"/>
  <c r="E497" i="2"/>
  <c r="E506" i="2"/>
  <c r="E515" i="2"/>
  <c r="E524" i="2"/>
  <c r="E533" i="2"/>
  <c r="E542" i="2"/>
  <c r="E551" i="2"/>
  <c r="E560" i="2"/>
  <c r="E569" i="2"/>
  <c r="E578" i="2"/>
  <c r="E587" i="2"/>
  <c r="E596" i="2"/>
  <c r="E605" i="2"/>
  <c r="E614" i="2"/>
  <c r="E623" i="2"/>
  <c r="E632" i="2"/>
  <c r="E641" i="2"/>
  <c r="E653" i="2"/>
  <c r="E665" i="2"/>
  <c r="E677" i="2"/>
  <c r="E689" i="2"/>
  <c r="E701" i="2"/>
  <c r="E713" i="2"/>
  <c r="E746" i="2"/>
  <c r="E764" i="2"/>
  <c r="E782" i="2"/>
  <c r="E800" i="2"/>
  <c r="E818" i="2"/>
  <c r="E836" i="2"/>
  <c r="E854" i="2"/>
  <c r="E872" i="2"/>
  <c r="E890" i="2"/>
  <c r="E10" i="3"/>
  <c r="E7" i="6"/>
  <c r="E13" i="6"/>
  <c r="E19" i="6"/>
  <c r="E25" i="6"/>
  <c r="E31" i="6"/>
  <c r="E37" i="6"/>
  <c r="E43" i="6"/>
  <c r="E49" i="6"/>
  <c r="E55" i="6"/>
  <c r="E61" i="6"/>
  <c r="E67" i="6"/>
  <c r="E73" i="6"/>
  <c r="E79" i="6"/>
  <c r="E85" i="6"/>
  <c r="E91" i="6"/>
  <c r="E97" i="6"/>
  <c r="E103" i="6"/>
  <c r="E109" i="6"/>
  <c r="E115" i="6"/>
  <c r="E121" i="6"/>
  <c r="E656" i="2"/>
  <c r="E668" i="2"/>
  <c r="E680" i="2"/>
  <c r="E692" i="2"/>
  <c r="E704" i="2"/>
  <c r="E716" i="2"/>
  <c r="E731" i="2"/>
  <c r="E749" i="2"/>
  <c r="E16" i="3"/>
  <c r="E6" i="6"/>
  <c r="E12" i="6"/>
  <c r="E18" i="6"/>
  <c r="E24" i="6"/>
  <c r="E30" i="6"/>
  <c r="E36" i="6"/>
  <c r="E42" i="6"/>
  <c r="E48" i="6"/>
  <c r="E54" i="6"/>
  <c r="E60" i="6"/>
  <c r="E66" i="6"/>
  <c r="E72" i="6"/>
  <c r="E78" i="6"/>
  <c r="E84" i="6"/>
  <c r="E90" i="6"/>
  <c r="E96" i="6"/>
  <c r="E102" i="6"/>
  <c r="E108" i="6"/>
  <c r="E114" i="6"/>
  <c r="E120" i="6"/>
  <c r="E158" i="2"/>
  <c r="E167" i="2"/>
  <c r="E176" i="2"/>
  <c r="E185" i="2"/>
  <c r="E194" i="2"/>
  <c r="E203" i="2"/>
  <c r="E212" i="2"/>
  <c r="E221" i="2"/>
  <c r="E230" i="2"/>
  <c r="E239" i="2"/>
  <c r="E248" i="2"/>
  <c r="E257" i="2"/>
  <c r="E266" i="2"/>
  <c r="E275" i="2"/>
  <c r="E284" i="2"/>
  <c r="E293" i="2"/>
  <c r="E302" i="2"/>
  <c r="E311" i="2"/>
  <c r="E320" i="2"/>
  <c r="E329" i="2"/>
  <c r="E338" i="2"/>
  <c r="E347" i="2"/>
  <c r="E356" i="2"/>
  <c r="E365" i="2"/>
  <c r="E374" i="2"/>
  <c r="E383" i="2"/>
  <c r="E392" i="2"/>
  <c r="E401" i="2"/>
  <c r="E410" i="2"/>
  <c r="E419" i="2"/>
  <c r="E428" i="2"/>
  <c r="E437" i="2"/>
  <c r="E446" i="2"/>
  <c r="E455" i="2"/>
  <c r="E464" i="2"/>
  <c r="E473" i="2"/>
  <c r="E482" i="2"/>
  <c r="E491" i="2"/>
  <c r="E500" i="2"/>
  <c r="E509" i="2"/>
  <c r="E518" i="2"/>
  <c r="E527" i="2"/>
  <c r="E536" i="2"/>
  <c r="E545" i="2"/>
  <c r="E554" i="2"/>
  <c r="E563" i="2"/>
  <c r="E572" i="2"/>
  <c r="E581" i="2"/>
  <c r="E590" i="2"/>
  <c r="E599" i="2"/>
  <c r="E608" i="2"/>
  <c r="E617" i="2"/>
  <c r="E626" i="2"/>
  <c r="E635" i="2"/>
  <c r="E734" i="2"/>
  <c r="E752" i="2"/>
  <c r="E770" i="2"/>
  <c r="E788" i="2"/>
  <c r="E806" i="2"/>
  <c r="E824" i="2"/>
  <c r="E842" i="2"/>
  <c r="E860" i="2"/>
  <c r="E878" i="2"/>
  <c r="E896" i="2"/>
  <c r="E22" i="3"/>
  <c r="E5" i="6"/>
  <c r="E11" i="6"/>
  <c r="E17" i="6"/>
  <c r="E23" i="6"/>
  <c r="E29" i="6"/>
  <c r="E35" i="6"/>
  <c r="E41" i="6"/>
  <c r="E47" i="6"/>
  <c r="E53" i="6"/>
  <c r="E59" i="6"/>
  <c r="E65" i="6"/>
  <c r="E71" i="6"/>
  <c r="E77" i="6"/>
  <c r="E83" i="6"/>
  <c r="E89" i="6"/>
  <c r="E95" i="6"/>
  <c r="E101" i="6"/>
  <c r="E107" i="6"/>
  <c r="E113" i="6"/>
  <c r="E119" i="6"/>
  <c r="E189" i="6"/>
  <c r="E195" i="6"/>
  <c r="E201" i="6"/>
  <c r="E207" i="6"/>
  <c r="E213" i="6"/>
  <c r="E219" i="6"/>
  <c r="E225" i="6"/>
  <c r="E231" i="6"/>
  <c r="E237" i="6"/>
  <c r="E243" i="6"/>
  <c r="E249" i="6"/>
  <c r="E255" i="6"/>
  <c r="E261" i="6"/>
  <c r="E267" i="6"/>
  <c r="E273" i="6"/>
  <c r="E279" i="6"/>
  <c r="E285" i="6"/>
  <c r="E291" i="6"/>
  <c r="E297" i="6"/>
  <c r="E303" i="6"/>
  <c r="E309" i="6"/>
  <c r="E315" i="6"/>
  <c r="E321" i="6"/>
  <c r="E327" i="6"/>
  <c r="E187" i="6"/>
  <c r="E193" i="6"/>
  <c r="E199" i="6"/>
  <c r="E205" i="6"/>
  <c r="E211" i="6"/>
  <c r="E217" i="6"/>
  <c r="E223" i="6"/>
  <c r="E229" i="6"/>
  <c r="E235" i="6"/>
  <c r="E241" i="6"/>
  <c r="E247" i="6"/>
  <c r="E253" i="6"/>
  <c r="E259" i="6"/>
  <c r="E265" i="6"/>
  <c r="E271" i="6"/>
  <c r="E277" i="6"/>
  <c r="E283" i="6"/>
  <c r="E289" i="6"/>
  <c r="E295" i="6"/>
  <c r="E301" i="6"/>
  <c r="E307" i="6"/>
  <c r="E313" i="6"/>
  <c r="E319" i="6"/>
  <c r="E325" i="6"/>
  <c r="E192" i="6"/>
  <c r="E198" i="6"/>
  <c r="E204" i="6"/>
  <c r="E210" i="6"/>
  <c r="E216" i="6"/>
  <c r="E222" i="6"/>
  <c r="E228" i="6"/>
  <c r="E234" i="6"/>
  <c r="E240" i="6"/>
  <c r="E246" i="6"/>
  <c r="E252" i="6"/>
  <c r="E258" i="6"/>
  <c r="E264" i="6"/>
  <c r="E270" i="6"/>
  <c r="E276" i="6"/>
  <c r="E282" i="6"/>
  <c r="E288" i="6"/>
  <c r="E294" i="6"/>
  <c r="E300" i="6"/>
  <c r="E306" i="6"/>
  <c r="E312" i="6"/>
  <c r="E318" i="6"/>
  <c r="E324" i="6"/>
  <c r="E191" i="6"/>
  <c r="E197" i="6"/>
  <c r="E203" i="6"/>
  <c r="E209" i="6"/>
  <c r="E215" i="6"/>
  <c r="E221" i="6"/>
  <c r="E227" i="6"/>
  <c r="E233" i="6"/>
  <c r="E239" i="6"/>
  <c r="E245" i="6"/>
  <c r="E251" i="6"/>
  <c r="E257" i="6"/>
  <c r="E263" i="6"/>
  <c r="E269" i="6"/>
  <c r="E275" i="6"/>
  <c r="E281" i="6"/>
  <c r="E287" i="6"/>
  <c r="E293" i="6"/>
  <c r="E299" i="6"/>
  <c r="E305" i="6"/>
  <c r="E311" i="6"/>
  <c r="E317" i="6"/>
  <c r="E323" i="6"/>
  <c r="E329" i="6"/>
  <c r="E333" i="6"/>
  <c r="E339" i="6"/>
  <c r="E345" i="6"/>
  <c r="E351" i="6"/>
  <c r="E357" i="6"/>
  <c r="E363" i="6"/>
  <c r="E369" i="6"/>
  <c r="E375" i="6"/>
  <c r="E381" i="6"/>
  <c r="E387" i="6"/>
  <c r="E393" i="6"/>
  <c r="E399" i="6"/>
  <c r="E405" i="6"/>
  <c r="E411" i="6"/>
  <c r="E417" i="6"/>
  <c r="E423" i="6"/>
  <c r="E429" i="6"/>
  <c r="E435" i="6"/>
  <c r="E441" i="6"/>
  <c r="E447" i="6"/>
  <c r="E453" i="6"/>
  <c r="E459" i="6"/>
  <c r="E465" i="6"/>
  <c r="E471" i="6"/>
  <c r="E477" i="6"/>
  <c r="E483" i="6"/>
  <c r="E489" i="6"/>
  <c r="E332" i="6"/>
  <c r="E338" i="6"/>
  <c r="E344" i="6"/>
  <c r="E350" i="6"/>
  <c r="E356" i="6"/>
  <c r="E362" i="6"/>
  <c r="E368" i="6"/>
  <c r="E374" i="6"/>
  <c r="E380" i="6"/>
  <c r="E386" i="6"/>
  <c r="E392" i="6"/>
  <c r="E398" i="6"/>
  <c r="E404" i="6"/>
  <c r="E410" i="6"/>
  <c r="E416" i="6"/>
  <c r="E422" i="6"/>
  <c r="E428" i="6"/>
  <c r="E434" i="6"/>
  <c r="E440" i="6"/>
  <c r="E446" i="6"/>
  <c r="E452" i="6"/>
  <c r="E458" i="6"/>
  <c r="E464" i="6"/>
  <c r="E470" i="6"/>
  <c r="E476" i="6"/>
  <c r="E330" i="6"/>
  <c r="E336" i="6"/>
  <c r="E342" i="6"/>
  <c r="E348" i="6"/>
  <c r="E354" i="6"/>
  <c r="E360" i="6"/>
  <c r="E366" i="6"/>
  <c r="E372" i="6"/>
  <c r="E378" i="6"/>
  <c r="E384" i="6"/>
  <c r="E390" i="6"/>
  <c r="E396" i="6"/>
  <c r="E402" i="6"/>
  <c r="E408" i="6"/>
  <c r="E414" i="6"/>
  <c r="E420" i="6"/>
  <c r="E426" i="6"/>
  <c r="E432" i="6"/>
  <c r="E438" i="6"/>
  <c r="E444" i="6"/>
  <c r="E450" i="6"/>
  <c r="E456" i="6"/>
  <c r="E462" i="6"/>
  <c r="E468" i="6"/>
  <c r="E474" i="6"/>
  <c r="E480" i="6"/>
  <c r="E486" i="6"/>
  <c r="E492" i="6"/>
  <c r="E335" i="6"/>
  <c r="E341" i="6"/>
  <c r="E347" i="6"/>
  <c r="E353" i="6"/>
  <c r="E359" i="6"/>
  <c r="E365" i="6"/>
  <c r="E371" i="6"/>
  <c r="E377" i="6"/>
  <c r="E383" i="6"/>
  <c r="E389" i="6"/>
  <c r="E395" i="6"/>
  <c r="E401" i="6"/>
  <c r="E407" i="6"/>
  <c r="E413" i="6"/>
  <c r="E419" i="6"/>
  <c r="E425" i="6"/>
  <c r="E431" i="6"/>
  <c r="E437" i="6"/>
  <c r="E443" i="6"/>
  <c r="E449" i="6"/>
  <c r="E455" i="6"/>
  <c r="E461" i="6"/>
  <c r="E467" i="6"/>
  <c r="E473" i="6"/>
  <c r="E479" i="6"/>
  <c r="E485" i="6"/>
  <c r="E491" i="6"/>
  <c r="E495" i="6"/>
  <c r="E501" i="6"/>
  <c r="E507" i="6"/>
  <c r="E513" i="6"/>
  <c r="E519" i="6"/>
  <c r="E525" i="6"/>
  <c r="E531" i="6"/>
  <c r="E537" i="6"/>
  <c r="E543" i="6"/>
  <c r="E549" i="6"/>
  <c r="E555" i="6"/>
  <c r="E530" i="6"/>
  <c r="E536" i="6"/>
  <c r="E542" i="6"/>
  <c r="E548" i="6"/>
  <c r="E554" i="6"/>
  <c r="E499" i="6"/>
  <c r="E505" i="6"/>
  <c r="E511" i="6"/>
  <c r="E517" i="6"/>
  <c r="E523" i="6"/>
  <c r="E498" i="6"/>
  <c r="E504" i="6"/>
  <c r="E510" i="6"/>
  <c r="E516" i="6"/>
  <c r="E522" i="6"/>
  <c r="E528" i="6"/>
  <c r="E534" i="6"/>
  <c r="E497" i="6"/>
  <c r="E503" i="6"/>
  <c r="E509" i="6"/>
  <c r="E515" i="6"/>
  <c r="E521" i="6"/>
  <c r="E527" i="6"/>
  <c r="E533" i="6"/>
  <c r="E539" i="6"/>
  <c r="E545" i="6"/>
  <c r="E551" i="6"/>
  <c r="E669" i="6"/>
  <c r="E675" i="6"/>
  <c r="E681" i="6"/>
  <c r="E687" i="6"/>
  <c r="E693" i="6"/>
  <c r="E699" i="6"/>
  <c r="E705" i="6"/>
  <c r="E711" i="6"/>
  <c r="E717" i="6"/>
  <c r="E723" i="6"/>
  <c r="E729" i="6"/>
  <c r="E735" i="6"/>
  <c r="E741" i="6"/>
  <c r="E747" i="6"/>
  <c r="E753" i="6"/>
  <c r="E759" i="6"/>
  <c r="E765" i="6"/>
  <c r="E771" i="6"/>
  <c r="E777" i="6"/>
  <c r="E783" i="6"/>
  <c r="E789" i="6"/>
  <c r="E795" i="6"/>
  <c r="E801" i="6"/>
  <c r="E807" i="6"/>
  <c r="E813" i="6"/>
  <c r="E819" i="6"/>
  <c r="E825" i="6"/>
  <c r="E668" i="6"/>
  <c r="E674" i="6"/>
  <c r="E680" i="6"/>
  <c r="E686" i="6"/>
  <c r="E692" i="6"/>
  <c r="E698" i="6"/>
  <c r="E704" i="6"/>
  <c r="E710" i="6"/>
  <c r="E716" i="6"/>
  <c r="E722" i="6"/>
  <c r="E728" i="6"/>
  <c r="E734" i="6"/>
  <c r="E740" i="6"/>
  <c r="E746" i="6"/>
  <c r="E752" i="6"/>
  <c r="E758" i="6"/>
  <c r="E764" i="6"/>
  <c r="E770" i="6"/>
  <c r="E776" i="6"/>
  <c r="E782" i="6"/>
  <c r="E788" i="6"/>
  <c r="E794" i="6"/>
  <c r="E800" i="6"/>
  <c r="E806" i="6"/>
  <c r="E812" i="6"/>
  <c r="E818" i="6"/>
  <c r="E824" i="6"/>
  <c r="E830" i="6"/>
  <c r="E836" i="6"/>
  <c r="E842" i="6"/>
  <c r="E848" i="6"/>
  <c r="E672" i="6"/>
  <c r="E678" i="6"/>
  <c r="E684" i="6"/>
  <c r="E690" i="6"/>
  <c r="E696" i="6"/>
  <c r="E702" i="6"/>
  <c r="E708" i="6"/>
  <c r="E714" i="6"/>
  <c r="E720" i="6"/>
  <c r="E726" i="6"/>
  <c r="E732" i="6"/>
  <c r="E738" i="6"/>
  <c r="E744" i="6"/>
  <c r="E750" i="6"/>
  <c r="E756" i="6"/>
  <c r="E762" i="6"/>
  <c r="E768" i="6"/>
  <c r="E774" i="6"/>
  <c r="E780" i="6"/>
  <c r="E786" i="6"/>
  <c r="E792" i="6"/>
  <c r="E798" i="6"/>
  <c r="E804" i="6"/>
  <c r="E828" i="6"/>
  <c r="E834" i="6"/>
  <c r="E671" i="6"/>
  <c r="E677" i="6"/>
  <c r="E683" i="6"/>
  <c r="E689" i="6"/>
  <c r="E695" i="6"/>
  <c r="E701" i="6"/>
  <c r="E707" i="6"/>
  <c r="E713" i="6"/>
  <c r="E719" i="6"/>
  <c r="E725" i="6"/>
  <c r="E731" i="6"/>
  <c r="E737" i="6"/>
  <c r="E743" i="6"/>
  <c r="E749" i="6"/>
  <c r="E755" i="6"/>
  <c r="E761" i="6"/>
  <c r="E767" i="6"/>
  <c r="E773" i="6"/>
  <c r="E779" i="6"/>
  <c r="E785" i="6"/>
  <c r="E791" i="6"/>
  <c r="E797" i="6"/>
  <c r="E803" i="6"/>
  <c r="E809" i="6"/>
  <c r="E815" i="6"/>
  <c r="E821" i="6"/>
  <c r="E831" i="6"/>
  <c r="E837" i="6"/>
  <c r="E843" i="6"/>
  <c r="E849" i="6"/>
  <c r="E855" i="6"/>
  <c r="E861" i="6"/>
  <c r="E867" i="6"/>
  <c r="E873" i="6"/>
  <c r="E879" i="6"/>
  <c r="E885" i="6"/>
  <c r="E891" i="6"/>
  <c r="E15" i="7"/>
  <c r="E878" i="6"/>
  <c r="E884" i="6"/>
  <c r="E890" i="6"/>
  <c r="E21" i="7"/>
  <c r="E853" i="6"/>
  <c r="E859" i="6"/>
  <c r="E865" i="6"/>
  <c r="E871" i="6"/>
  <c r="E840" i="6"/>
  <c r="E846" i="6"/>
  <c r="E852" i="6"/>
  <c r="E858" i="6"/>
  <c r="E864" i="6"/>
  <c r="E870" i="6"/>
  <c r="E876" i="6"/>
  <c r="E882" i="6"/>
  <c r="E888" i="6"/>
  <c r="E827" i="6"/>
  <c r="E833" i="6"/>
  <c r="E839" i="6"/>
  <c r="E845" i="6"/>
  <c r="E851" i="6"/>
  <c r="E857" i="6"/>
  <c r="E863" i="6"/>
  <c r="E869" i="6"/>
  <c r="E875" i="6"/>
  <c r="E881" i="6"/>
  <c r="E887" i="6"/>
  <c r="E3" i="7"/>
  <c r="E451" i="7"/>
  <c r="E469" i="7"/>
  <c r="E481" i="7"/>
  <c r="E493" i="7"/>
  <c r="E504" i="7"/>
  <c r="E508" i="7"/>
  <c r="E522" i="7"/>
  <c r="E526" i="7"/>
  <c r="E544" i="7"/>
  <c r="E562" i="7"/>
  <c r="E580" i="7"/>
  <c r="E450" i="7"/>
  <c r="E468" i="7"/>
  <c r="E492" i="7"/>
  <c r="E507" i="7"/>
  <c r="E511" i="7"/>
  <c r="E525" i="7"/>
  <c r="E529" i="7"/>
  <c r="E540" i="7"/>
  <c r="E543" i="7"/>
  <c r="E561" i="7"/>
  <c r="E579" i="7"/>
  <c r="E445" i="7"/>
  <c r="E463" i="7"/>
  <c r="E472" i="7"/>
  <c r="E484" i="7"/>
  <c r="E496" i="7"/>
  <c r="E510" i="7"/>
  <c r="E514" i="7"/>
  <c r="E532" i="7"/>
  <c r="E550" i="7"/>
  <c r="E568" i="7"/>
  <c r="E586" i="7"/>
  <c r="E444" i="7"/>
  <c r="E462" i="7"/>
  <c r="E475" i="7"/>
  <c r="E487" i="7"/>
  <c r="E528" i="7"/>
  <c r="E546" i="7"/>
  <c r="E456" i="7"/>
  <c r="E474" i="7"/>
  <c r="E478" i="7"/>
  <c r="E486" i="7"/>
  <c r="E490" i="7"/>
  <c r="E534" i="7"/>
  <c r="E537" i="7"/>
  <c r="E541" i="7"/>
  <c r="E552" i="7"/>
  <c r="E555" i="7"/>
  <c r="E573" i="7"/>
  <c r="E955" i="7"/>
  <c r="E982" i="7"/>
  <c r="E964" i="7"/>
  <c r="E973" i="7"/>
  <c r="E981" i="7"/>
  <c r="E985" i="7"/>
  <c r="E1005" i="7"/>
  <c r="E29" i="8"/>
  <c r="E35" i="8"/>
  <c r="E991" i="7"/>
  <c r="E994" i="7"/>
  <c r="E298" i="8"/>
  <c r="E303" i="8"/>
  <c r="E316" i="8"/>
  <c r="E328" i="8"/>
  <c r="E339" i="8"/>
  <c r="E342" i="8"/>
  <c r="E357" i="8"/>
  <c r="E360" i="8"/>
  <c r="E375" i="8"/>
  <c r="E378" i="8"/>
  <c r="E393" i="8"/>
  <c r="E396" i="8"/>
  <c r="E411" i="8"/>
  <c r="E414" i="8"/>
  <c r="E429" i="8"/>
  <c r="E432" i="8"/>
  <c r="E447" i="8"/>
  <c r="E450" i="8"/>
  <c r="E468" i="8"/>
  <c r="E486" i="8"/>
  <c r="E504" i="8"/>
  <c r="E522" i="8"/>
  <c r="E540" i="8"/>
  <c r="E322" i="8"/>
  <c r="E321" i="8"/>
  <c r="E29" i="9"/>
  <c r="E44" i="9"/>
  <c r="E47" i="9"/>
  <c r="E20" i="9"/>
  <c r="E24" i="9"/>
  <c r="E32" i="9"/>
  <c r="E36" i="9"/>
  <c r="E50" i="9"/>
  <c r="E23" i="9"/>
  <c r="E35" i="9"/>
  <c r="E62" i="9"/>
  <c r="E65" i="9"/>
  <c r="E26" i="9"/>
  <c r="E38" i="9"/>
  <c r="E68" i="9"/>
  <c r="E405" i="9"/>
  <c r="E416" i="9"/>
  <c r="E423" i="9"/>
  <c r="E434" i="9"/>
  <c r="E441" i="9"/>
  <c r="E474" i="9"/>
  <c r="E477" i="9"/>
  <c r="E510" i="9"/>
  <c r="E513" i="9"/>
  <c r="E546" i="9"/>
  <c r="E549" i="9"/>
  <c r="E582" i="9"/>
  <c r="E585" i="9"/>
  <c r="E618" i="9"/>
  <c r="E621" i="9"/>
  <c r="E654" i="9"/>
  <c r="E657" i="9"/>
  <c r="E690" i="9"/>
  <c r="E693" i="9"/>
  <c r="E408" i="9"/>
  <c r="E426" i="9"/>
  <c r="E444" i="9"/>
  <c r="E480" i="9"/>
  <c r="E516" i="9"/>
  <c r="E552" i="9"/>
  <c r="E588" i="9"/>
  <c r="E624" i="9"/>
  <c r="E660" i="9"/>
  <c r="E696" i="9"/>
  <c r="E404" i="9"/>
  <c r="E422" i="9"/>
  <c r="E450" i="9"/>
  <c r="E486" i="9"/>
  <c r="E522" i="9"/>
  <c r="E558" i="9"/>
  <c r="E594" i="9"/>
  <c r="E630" i="9"/>
  <c r="E666" i="9"/>
  <c r="E702" i="9"/>
  <c r="E410" i="9"/>
  <c r="E417" i="9"/>
  <c r="E428" i="9"/>
  <c r="E435" i="9"/>
  <c r="E462" i="9"/>
  <c r="E465" i="9"/>
  <c r="E498" i="9"/>
  <c r="E501" i="9"/>
  <c r="E534" i="9"/>
  <c r="E537" i="9"/>
  <c r="E570" i="9"/>
  <c r="E573" i="9"/>
  <c r="E606" i="9"/>
  <c r="E609" i="9"/>
  <c r="E642" i="9"/>
  <c r="E645" i="9"/>
  <c r="E678" i="9"/>
  <c r="E681" i="9"/>
  <c r="E714" i="9"/>
  <c r="E717" i="9"/>
</calcChain>
</file>

<file path=xl/sharedStrings.xml><?xml version="1.0" encoding="utf-8"?>
<sst xmlns="http://schemas.openxmlformats.org/spreadsheetml/2006/main" count="15991" uniqueCount="3667">
  <si>
    <t>SpName</t>
  </si>
  <si>
    <t>StdName</t>
  </si>
  <si>
    <t>MW</t>
  </si>
  <si>
    <t>Con</t>
  </si>
  <si>
    <t>Coef</t>
  </si>
  <si>
    <t>Vol</t>
  </si>
  <si>
    <t>DupTail</t>
  </si>
  <si>
    <t>PC 12:0_14:1</t>
  </si>
  <si>
    <t>dPC 17:0_14:1</t>
  </si>
  <si>
    <t>PC 12:0_16:0</t>
  </si>
  <si>
    <t>dPC 17:0_16:1</t>
  </si>
  <si>
    <t>PC 12:0_16:1</t>
  </si>
  <si>
    <t>PC 12:0_18:0</t>
  </si>
  <si>
    <t>dPC 17:0_18:1</t>
  </si>
  <si>
    <t>PC 12:0_18:1</t>
  </si>
  <si>
    <t>PC 12:0_18:2</t>
  </si>
  <si>
    <t>PC 12:0_18:3</t>
  </si>
  <si>
    <t>dPC 17:0_20:3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</si>
  <si>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</si>
  <si>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</si>
  <si>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</si>
  <si>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</si>
  <si>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</si>
  <si>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</si>
  <si>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</si>
  <si>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</si>
  <si>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dPC 17:0_22:4</t>
  </si>
  <si>
    <t>PC 12:0_22:5</t>
  </si>
  <si>
    <t>PC 12:0_22:6</t>
  </si>
  <si>
    <t>PC 14:1_15:0</t>
  </si>
  <si>
    <t>dPC 17:0_14:1_</t>
  </si>
  <si>
    <t>PC 15:0_16:1</t>
  </si>
  <si>
    <t>PC 15:0_18:3</t>
  </si>
  <si>
    <t>dPC 17:0_16:1_</t>
  </si>
  <si>
    <t>PC 15:0_20:3</t>
  </si>
  <si>
    <t>dPC 17:0_20:3_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</si>
  <si>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</si>
  <si>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</si>
  <si>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</si>
  <si>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</si>
  <si>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</si>
  <si>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</si>
  <si>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</si>
  <si>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</si>
  <si>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</si>
  <si>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</si>
  <si>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</si>
  <si>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</si>
  <si>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</si>
  <si>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dPC 17:0_22:4_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</si>
  <si>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</si>
  <si>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</si>
  <si>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</si>
  <si>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</si>
  <si>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</si>
  <si>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</si>
  <si>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</si>
  <si>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</si>
  <si>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</si>
  <si>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</si>
  <si>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</si>
  <si>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</si>
  <si>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</si>
  <si>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</si>
  <si>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</si>
  <si>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</si>
  <si>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</si>
  <si>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</si>
  <si>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</si>
  <si>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</si>
  <si>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</si>
  <si>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</si>
  <si>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</si>
  <si>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</si>
  <si>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</si>
  <si>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</si>
  <si>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</si>
  <si>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</si>
  <si>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</si>
  <si>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</si>
  <si>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</si>
  <si>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</si>
  <si>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</si>
  <si>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</si>
  <si>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</si>
  <si>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</si>
  <si>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</si>
  <si>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</si>
  <si>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</si>
  <si>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</si>
  <si>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</si>
  <si>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</si>
  <si>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</si>
  <si>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</si>
  <si>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</si>
  <si>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</si>
  <si>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</si>
  <si>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</si>
  <si>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</si>
  <si>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</si>
  <si>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</si>
  <si>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</si>
  <si>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</si>
  <si>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</si>
  <si>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</si>
  <si>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</si>
  <si>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</si>
  <si>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</si>
  <si>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</si>
  <si>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</si>
  <si>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</si>
  <si>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</si>
  <si>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</si>
  <si>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dPC 17:0_18:1_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</si>
  <si>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</si>
  <si>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</si>
  <si>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</si>
  <si>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</si>
  <si>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</si>
  <si>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</si>
  <si>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</si>
  <si>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</si>
  <si>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</si>
  <si>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</si>
  <si>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</si>
  <si>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</si>
  <si>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</si>
  <si>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</si>
  <si>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</si>
  <si>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</si>
  <si>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</si>
  <si>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</si>
  <si>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</si>
  <si>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</si>
  <si>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</si>
  <si>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</si>
  <si>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</si>
  <si>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</si>
  <si>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</si>
  <si>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</si>
  <si>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</si>
  <si>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</si>
  <si>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</si>
  <si>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</si>
  <si>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</si>
  <si>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</si>
  <si>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</si>
  <si>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</si>
  <si>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</si>
  <si>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</si>
  <si>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</si>
  <si>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</si>
  <si>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</si>
  <si>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</si>
  <si>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</si>
  <si>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</si>
  <si>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</si>
  <si>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17:0_18:0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</si>
  <si>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</si>
  <si>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</si>
  <si>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</si>
  <si>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</si>
  <si>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</si>
  <si>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</si>
  <si>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</si>
  <si>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</si>
  <si>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</si>
  <si>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</si>
  <si>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</si>
  <si>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</si>
  <si>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</si>
  <si>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</si>
  <si>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</si>
  <si>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</si>
  <si>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</si>
  <si>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</si>
  <si>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PE 14:0_14:0</t>
  </si>
  <si>
    <t>dPE 17:0_14:1</t>
  </si>
  <si>
    <t>PE 14:0_14:1</t>
  </si>
  <si>
    <t>PE 14:0_16:0</t>
  </si>
  <si>
    <t>dPE 17:0_16:1</t>
  </si>
  <si>
    <t>PE 14:0_16:1</t>
  </si>
  <si>
    <t>PE 14:0_18:0</t>
  </si>
  <si>
    <t>dPE 17:0_18:1</t>
  </si>
  <si>
    <t>PE 14:0_18:1</t>
  </si>
  <si>
    <t>PE 14:0_18:2</t>
  </si>
  <si>
    <t>PE 14:0_18:3</t>
  </si>
  <si>
    <t>dPE 17:0_20:3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</si>
  <si>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</si>
  <si>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</si>
  <si>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</si>
  <si>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</si>
  <si>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</si>
  <si>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</si>
  <si>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</si>
  <si>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</si>
  <si>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</si>
  <si>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dPE 17:0_22:4</t>
  </si>
  <si>
    <t>PE 14:0_22:5</t>
  </si>
  <si>
    <t>PE 14:0_22:6</t>
  </si>
  <si>
    <t>PE 14:1_16:0</t>
  </si>
  <si>
    <t>PE 14:1_18:1</t>
  </si>
  <si>
    <t>PE 14:1_18:2</t>
  </si>
  <si>
    <t>PE 14:1_15:0</t>
  </si>
  <si>
    <t>dPE 17:0_14:1_</t>
  </si>
  <si>
    <t>PE 15:0_16:0</t>
  </si>
  <si>
    <t>PE 15:0_16:1</t>
  </si>
  <si>
    <t>PE 15:0_18:0</t>
  </si>
  <si>
    <t>dPE 17:0_16:1_</t>
  </si>
  <si>
    <t>PE 15:0_18:1</t>
  </si>
  <si>
    <t>PE 15:0_18:2</t>
  </si>
  <si>
    <t>PE 15:0_18:3</t>
  </si>
  <si>
    <t>PE 15:0_18:4</t>
  </si>
  <si>
    <t>PE 15:0_20:2</t>
  </si>
  <si>
    <t>dPE 17:0_18:1_</t>
  </si>
  <si>
    <t>PE 15:0_20:3</t>
  </si>
  <si>
    <t>dPE 17:0_20:3_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</si>
  <si>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</si>
  <si>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</si>
  <si>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</si>
  <si>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</si>
  <si>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</si>
  <si>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</si>
  <si>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</si>
  <si>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</si>
  <si>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</si>
  <si>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</si>
  <si>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</si>
  <si>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</si>
  <si>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</si>
  <si>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</si>
  <si>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</si>
  <si>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</si>
  <si>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</si>
  <si>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</si>
  <si>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</si>
  <si>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</si>
  <si>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</si>
  <si>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</si>
  <si>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</si>
  <si>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</si>
  <si>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</si>
  <si>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</si>
  <si>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</si>
  <si>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</si>
  <si>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</si>
  <si>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</si>
  <si>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</si>
  <si>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</si>
  <si>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</si>
  <si>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</si>
  <si>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</si>
  <si>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</si>
  <si>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</si>
  <si>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</si>
  <si>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</si>
  <si>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</si>
  <si>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dPE 17:0_22:4_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</si>
  <si>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</si>
  <si>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</si>
  <si>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</si>
  <si>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</si>
  <si>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</si>
  <si>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</si>
  <si>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</si>
  <si>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</si>
  <si>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</si>
  <si>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</si>
  <si>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</si>
  <si>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</si>
  <si>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</si>
  <si>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</si>
  <si>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</si>
  <si>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</si>
  <si>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</si>
  <si>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</si>
  <si>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</si>
  <si>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</si>
  <si>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</si>
  <si>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</si>
  <si>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</si>
  <si>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</si>
  <si>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</si>
  <si>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</si>
  <si>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</si>
  <si>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</si>
  <si>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</si>
  <si>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</si>
  <si>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</si>
  <si>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</si>
  <si>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</si>
  <si>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</si>
  <si>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</si>
  <si>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</si>
  <si>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</si>
  <si>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</si>
  <si>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</si>
  <si>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</si>
  <si>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</si>
  <si>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</si>
  <si>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</si>
  <si>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</si>
  <si>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</si>
  <si>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</si>
  <si>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</si>
  <si>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</si>
  <si>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</si>
  <si>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</si>
  <si>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</si>
  <si>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</si>
  <si>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</si>
  <si>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</si>
  <si>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</si>
  <si>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</si>
  <si>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</si>
  <si>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</si>
  <si>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</si>
  <si>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</si>
  <si>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</si>
  <si>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</si>
  <si>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</si>
  <si>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</si>
  <si>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</si>
  <si>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</si>
  <si>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</si>
  <si>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</si>
  <si>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</si>
  <si>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</si>
  <si>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</si>
  <si>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</si>
  <si>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</si>
  <si>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</si>
  <si>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</si>
  <si>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</si>
  <si>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</si>
  <si>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</si>
  <si>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</si>
  <si>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</si>
  <si>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</si>
  <si>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</si>
  <si>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</si>
  <si>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</si>
  <si>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</si>
  <si>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</si>
  <si>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</si>
  <si>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</si>
  <si>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</si>
  <si>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</si>
  <si>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</si>
  <si>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</si>
  <si>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</si>
  <si>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</si>
  <si>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</si>
  <si>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</si>
  <si>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</si>
  <si>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</si>
  <si>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</si>
  <si>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</si>
  <si>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</si>
  <si>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</si>
  <si>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</si>
  <si>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</si>
  <si>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</si>
  <si>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</si>
  <si>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</si>
  <si>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</si>
  <si>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</si>
  <si>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</si>
  <si>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</si>
  <si>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</si>
  <si>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</si>
  <si>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</si>
  <si>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</si>
  <si>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</si>
  <si>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</si>
  <si>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</si>
  <si>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</si>
  <si>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</si>
  <si>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</si>
  <si>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</si>
  <si>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</si>
  <si>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</si>
  <si>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</si>
  <si>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</si>
  <si>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</si>
  <si>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</si>
  <si>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</si>
  <si>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</si>
  <si>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</si>
  <si>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</si>
  <si>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</si>
  <si>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</si>
  <si>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</si>
  <si>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</si>
  <si>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</si>
  <si>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</si>
  <si>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</si>
  <si>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</si>
  <si>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</si>
  <si>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</si>
  <si>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</si>
  <si>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</si>
  <si>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</si>
  <si>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</si>
  <si>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</si>
  <si>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</si>
  <si>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</si>
  <si>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</si>
  <si>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</si>
  <si>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</si>
  <si>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</si>
  <si>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</si>
  <si>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</si>
  <si>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PG 14:0_14:0</t>
  </si>
  <si>
    <t>dPG 17:0_14:1</t>
  </si>
  <si>
    <t>PG 14:0_18:1</t>
  </si>
  <si>
    <t>dPG 17:0_18:1</t>
  </si>
  <si>
    <t>PG 14:0_18:2</t>
  </si>
  <si>
    <t>PG 14:0_18:3</t>
  </si>
  <si>
    <t>dPG 17:0_20:3</t>
  </si>
  <si>
    <t>PG 14:0_20:1</t>
  </si>
  <si>
    <t>PG 14:0_20:2</t>
  </si>
  <si>
    <t>PG 14:0_20:3</t>
  </si>
  <si>
    <t>PG 14:0_20:4</t>
  </si>
  <si>
    <t>PG 14:0_20:5</t>
  </si>
  <si>
    <t>PG 14:0_22:4</t>
  </si>
  <si>
    <t>dPG 17:0_22:4</t>
  </si>
  <si>
    <t>PG 14:0_22:5</t>
  </si>
  <si>
    <t>PG 14:0_22:6</t>
  </si>
  <si>
    <t>PG 14:1_14:1</t>
  </si>
  <si>
    <t>PG 14:0_16:0</t>
  </si>
  <si>
    <t>PG 16:0_16:0</t>
  </si>
  <si>
    <t>dPG 17:0_16:1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</si>
  <si>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</si>
  <si>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</si>
  <si>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</si>
  <si>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</si>
  <si>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</si>
  <si>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</si>
  <si>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</si>
  <si>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</si>
  <si>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</si>
  <si>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</si>
  <si>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</si>
  <si>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</si>
  <si>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</si>
  <si>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</si>
  <si>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</si>
  <si>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</si>
  <si>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</si>
  <si>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</si>
  <si>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</si>
  <si>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</si>
  <si>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</si>
  <si>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</si>
  <si>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</si>
  <si>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</si>
  <si>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</si>
  <si>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</si>
  <si>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</si>
  <si>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</si>
  <si>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</si>
  <si>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</si>
  <si>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</si>
  <si>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</si>
  <si>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</si>
  <si>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</si>
  <si>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</si>
  <si>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</si>
  <si>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</si>
  <si>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</si>
  <si>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</si>
  <si>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</si>
  <si>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</si>
  <si>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</si>
  <si>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</si>
  <si>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</si>
  <si>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</si>
  <si>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</si>
  <si>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</si>
  <si>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</si>
  <si>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</si>
  <si>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</si>
  <si>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</si>
  <si>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</si>
  <si>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</si>
  <si>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</si>
  <si>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</si>
  <si>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</si>
  <si>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</si>
  <si>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</si>
  <si>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</si>
  <si>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</si>
  <si>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</si>
  <si>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</si>
  <si>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</si>
  <si>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</si>
  <si>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dPG 17:0_14:1_</t>
  </si>
  <si>
    <t>PG 15:0_16:0</t>
  </si>
  <si>
    <t>PG 15:0_16:1</t>
  </si>
  <si>
    <t>PG 15:0_18:0</t>
  </si>
  <si>
    <t>dPG 17:0_16:1_</t>
  </si>
  <si>
    <t>PG 15:0_18:1</t>
  </si>
  <si>
    <t>PG 15:0_18:2</t>
  </si>
  <si>
    <t>PG 15:0_20:0</t>
  </si>
  <si>
    <t>dPG 17:0_18:1_</t>
  </si>
  <si>
    <t>PG 15:0_20:1</t>
  </si>
  <si>
    <t>PG 15:0_20:2</t>
  </si>
  <si>
    <t>PG 15:0_20:3</t>
  </si>
  <si>
    <t>dPG 17:0_20:3_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</si>
  <si>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</si>
  <si>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</si>
  <si>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</si>
  <si>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</si>
  <si>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</si>
  <si>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</si>
  <si>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</si>
  <si>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</si>
  <si>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</si>
  <si>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</si>
  <si>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</si>
  <si>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</si>
  <si>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</si>
  <si>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</si>
  <si>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</si>
  <si>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</si>
  <si>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</si>
  <si>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</si>
  <si>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</si>
  <si>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dPG 17:0_22:4_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</si>
  <si>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</si>
  <si>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</si>
  <si>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</si>
  <si>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</si>
  <si>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</si>
  <si>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</si>
  <si>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</si>
  <si>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</si>
  <si>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</si>
  <si>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</si>
  <si>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</si>
  <si>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</si>
  <si>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</si>
  <si>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</si>
  <si>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</si>
  <si>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</si>
  <si>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dPI 17:0_14:1</t>
  </si>
  <si>
    <t>PI 14:0_18:1</t>
  </si>
  <si>
    <t>dPI 17:0_18:1</t>
  </si>
  <si>
    <t>PI 14:0_18:2</t>
  </si>
  <si>
    <t>PI 14:0_18:3</t>
  </si>
  <si>
    <t>dPI 17:0_20:3</t>
  </si>
  <si>
    <t>PI 14:0_20:1</t>
  </si>
  <si>
    <t>PI 14:0_20:2</t>
  </si>
  <si>
    <t>PI 14:0_20:3</t>
  </si>
  <si>
    <t>PI 14:0_20:4</t>
  </si>
  <si>
    <t>PI 14:0_20:5</t>
  </si>
  <si>
    <t>PI 14:0_22:4</t>
  </si>
  <si>
    <t>dPI 17:0_22:4</t>
  </si>
  <si>
    <t>PI 14:0_22:5</t>
  </si>
  <si>
    <t>PI 14:0_22:6</t>
  </si>
  <si>
    <t>PI 14:1_14:1</t>
  </si>
  <si>
    <t>PI 14:0_16:0</t>
  </si>
  <si>
    <t>PI 16:0_16:0</t>
  </si>
  <si>
    <t>dPI 17:0_16:1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</si>
  <si>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</si>
  <si>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</si>
  <si>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</si>
  <si>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</si>
  <si>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</si>
  <si>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</si>
  <si>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</si>
  <si>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</si>
  <si>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</si>
  <si>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</si>
  <si>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</si>
  <si>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</si>
  <si>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</si>
  <si>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</si>
  <si>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</si>
  <si>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</si>
  <si>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</si>
  <si>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</si>
  <si>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</si>
  <si>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</si>
  <si>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</si>
  <si>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</si>
  <si>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</si>
  <si>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</si>
  <si>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</si>
  <si>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</si>
  <si>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</si>
  <si>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</si>
  <si>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</si>
  <si>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</si>
  <si>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</si>
  <si>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</si>
  <si>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</si>
  <si>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</si>
  <si>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</si>
  <si>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</si>
  <si>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</si>
  <si>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</si>
  <si>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</si>
  <si>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</si>
  <si>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</si>
  <si>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</si>
  <si>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</si>
  <si>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</si>
  <si>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</si>
  <si>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</si>
  <si>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</si>
  <si>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</si>
  <si>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</si>
  <si>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</si>
  <si>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</si>
  <si>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</si>
  <si>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</si>
  <si>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</si>
  <si>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</si>
  <si>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</si>
  <si>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</si>
  <si>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</si>
  <si>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</si>
  <si>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</si>
  <si>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</si>
  <si>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</si>
  <si>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</si>
  <si>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dPI 17:0_14:1_</t>
  </si>
  <si>
    <t>PI 15:0_16:0</t>
  </si>
  <si>
    <t>PI 15:0_16:1</t>
  </si>
  <si>
    <t>PI 15:0_18:0</t>
  </si>
  <si>
    <t>dPI 17:0_16:1_</t>
  </si>
  <si>
    <t>PI 15:0_18:1</t>
  </si>
  <si>
    <t>PI 15:0_18:2</t>
  </si>
  <si>
    <t>PI 15:0_20:0</t>
  </si>
  <si>
    <t>dPI 17:0_18:1_</t>
  </si>
  <si>
    <t>PI 15:0_20:1</t>
  </si>
  <si>
    <t>PI 15:0_20:2</t>
  </si>
  <si>
    <t>PI 15:0_20:3</t>
  </si>
  <si>
    <t>dPI 17:0_20:3_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</si>
  <si>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</si>
  <si>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</si>
  <si>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</si>
  <si>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</si>
  <si>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</si>
  <si>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</si>
  <si>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</si>
  <si>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</si>
  <si>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</si>
  <si>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</si>
  <si>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</si>
  <si>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</si>
  <si>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</si>
  <si>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</si>
  <si>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</si>
  <si>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</si>
  <si>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</si>
  <si>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</si>
  <si>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</si>
  <si>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dPI 17:0_22:4_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</si>
  <si>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</si>
  <si>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</si>
  <si>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</si>
  <si>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</si>
  <si>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</si>
  <si>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</si>
  <si>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</si>
  <si>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</si>
  <si>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</si>
  <si>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</si>
  <si>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</si>
  <si>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</si>
  <si>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</si>
  <si>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</si>
  <si>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</si>
  <si>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</si>
  <si>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</si>
  <si>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</si>
  <si>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</si>
  <si>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dPS 17:0_14:1</t>
  </si>
  <si>
    <t>PS 14:0_18:1</t>
  </si>
  <si>
    <t>dPS 17:0_18:1</t>
  </si>
  <si>
    <t>PS 14:0_18:2</t>
  </si>
  <si>
    <t>PS 14:0_18:3</t>
  </si>
  <si>
    <t>dPS 17:0_20:3</t>
  </si>
  <si>
    <t>PS 14:0_20:1</t>
  </si>
  <si>
    <t>PS 14:0_20:2</t>
  </si>
  <si>
    <t>PS 14:0_20:3</t>
  </si>
  <si>
    <t>PS 14:0_20:4</t>
  </si>
  <si>
    <t>PS 14:0_20:5</t>
  </si>
  <si>
    <t>PS 14:0_22:4</t>
  </si>
  <si>
    <t>dPS 17:0_22:4</t>
  </si>
  <si>
    <t>PS 14:0_22:5</t>
  </si>
  <si>
    <t>PS 14:0_22:6</t>
  </si>
  <si>
    <t>PS 14:1_14:1</t>
  </si>
  <si>
    <t>PS 14:0_16:0</t>
  </si>
  <si>
    <t>PS 16:0_16:0</t>
  </si>
  <si>
    <t>dPS 17:0_16:1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</si>
  <si>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</si>
  <si>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</si>
  <si>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</si>
  <si>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</si>
  <si>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</si>
  <si>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</si>
  <si>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</si>
  <si>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</si>
  <si>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</si>
  <si>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</si>
  <si>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</si>
  <si>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</si>
  <si>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</si>
  <si>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</si>
  <si>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</si>
  <si>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</si>
  <si>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</si>
  <si>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</si>
  <si>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</si>
  <si>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</si>
  <si>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</si>
  <si>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</si>
  <si>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</si>
  <si>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</si>
  <si>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</si>
  <si>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</si>
  <si>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</si>
  <si>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</si>
  <si>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</si>
  <si>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</si>
  <si>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</si>
  <si>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</si>
  <si>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</si>
  <si>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</si>
  <si>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</si>
  <si>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</si>
  <si>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</si>
  <si>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</si>
  <si>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</si>
  <si>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</si>
  <si>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</si>
  <si>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</si>
  <si>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</si>
  <si>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</si>
  <si>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</si>
  <si>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</si>
  <si>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</si>
  <si>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</si>
  <si>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</si>
  <si>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</si>
  <si>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</si>
  <si>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</si>
  <si>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</si>
  <si>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</si>
  <si>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</si>
  <si>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</si>
  <si>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</si>
  <si>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</si>
  <si>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</si>
  <si>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</si>
  <si>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</si>
  <si>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</si>
  <si>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</si>
  <si>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</si>
  <si>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dPS 17:0_14:1_</t>
  </si>
  <si>
    <t>PS 15:0_16:0</t>
  </si>
  <si>
    <t>PS 15:0_16:1</t>
  </si>
  <si>
    <t>PS 15:0_18:0</t>
  </si>
  <si>
    <t>dPS 17:0_16:1_</t>
  </si>
  <si>
    <t>PS 15:0_18:1</t>
  </si>
  <si>
    <t>PS 15:0_18:2</t>
  </si>
  <si>
    <t>PS 15:0_20:0</t>
  </si>
  <si>
    <t>dPS 17:0_18:1_</t>
  </si>
  <si>
    <t>PS 15:0_20:1</t>
  </si>
  <si>
    <t>PS 15:0_20:2</t>
  </si>
  <si>
    <t>PS 15:0_20:3</t>
  </si>
  <si>
    <t>dPS 17:0_20:3_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</si>
  <si>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</si>
  <si>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</si>
  <si>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</si>
  <si>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</si>
  <si>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</si>
  <si>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</si>
  <si>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</si>
  <si>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</si>
  <si>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</si>
  <si>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</si>
  <si>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</si>
  <si>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</si>
  <si>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</si>
  <si>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</si>
  <si>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</si>
  <si>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</si>
  <si>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</si>
  <si>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</si>
  <si>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</si>
  <si>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dPS 17:0_22:4_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</si>
  <si>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</si>
  <si>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</si>
  <si>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</si>
  <si>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</si>
  <si>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</si>
  <si>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</si>
  <si>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</si>
  <si>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</si>
  <si>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</si>
  <si>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</si>
  <si>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</si>
  <si>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</si>
  <si>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</si>
  <si>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</si>
  <si>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</si>
  <si>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SM d18:1/14:0</t>
  </si>
  <si>
    <t>dSM d18:1/16:1</t>
  </si>
  <si>
    <t>SM d18:1/16:0</t>
  </si>
  <si>
    <t>SM d18:1/18:0</t>
  </si>
  <si>
    <t>dSM d18:1/18:1</t>
  </si>
  <si>
    <t>SM d18:1/18:1</t>
  </si>
  <si>
    <t>SM d18:1/20:0</t>
  </si>
  <si>
    <t>dSM d18:1/20:1</t>
  </si>
  <si>
    <t>SM d18:1/20:1</t>
  </si>
  <si>
    <t>SM d18:1/22:0</t>
  </si>
  <si>
    <t>dSM d18:1/22:1</t>
  </si>
  <si>
    <t>SM d18:1/22:1</t>
  </si>
  <si>
    <t>SM d18:1/24:0</t>
  </si>
  <si>
    <t>dSM d18:1/24:1</t>
  </si>
  <si>
    <t>SM d18:1/24:1</t>
  </si>
  <si>
    <t>SM d18:1/26:0</t>
  </si>
  <si>
    <t>SM d18:1/26:1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</si>
  <si>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</si>
  <si>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</si>
  <si>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</si>
  <si>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</si>
  <si>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</si>
  <si>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</si>
  <si>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</si>
  <si>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</si>
  <si>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dPCBLANK</t>
  </si>
  <si>
    <t>dPEBLANK</t>
  </si>
  <si>
    <t>dSMBLANK</t>
  </si>
  <si>
    <t>dPGBLANK</t>
  </si>
  <si>
    <t>dPIBLANK</t>
  </si>
  <si>
    <t>dPSBLANK</t>
  </si>
  <si>
    <t>FA 12:0</t>
  </si>
  <si>
    <t>dFA 18:1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</si>
  <si>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</si>
  <si>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</si>
  <si>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</si>
  <si>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</si>
  <si>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</si>
  <si>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</si>
  <si>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</si>
  <si>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</si>
  <si>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</si>
  <si>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</si>
  <si>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</si>
  <si>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</si>
  <si>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</si>
  <si>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</si>
  <si>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</si>
  <si>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</si>
  <si>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</si>
  <si>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</si>
  <si>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</si>
  <si>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</si>
  <si>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</si>
  <si>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</si>
  <si>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</si>
  <si>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</si>
  <si>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</si>
  <si>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CE 12:0</t>
  </si>
  <si>
    <t>dCE 14:1</t>
  </si>
  <si>
    <t>CE 14:0</t>
  </si>
  <si>
    <t>CE 14:1</t>
  </si>
  <si>
    <t>CE 15:0</t>
  </si>
  <si>
    <t>CE 16:0</t>
  </si>
  <si>
    <t>dCE 16:1</t>
  </si>
  <si>
    <t>CE 16:1</t>
  </si>
  <si>
    <t>CE 17:0</t>
  </si>
  <si>
    <t>CE 18:0</t>
  </si>
  <si>
    <t>dCE 18:1</t>
  </si>
  <si>
    <t>CE 18:1</t>
  </si>
  <si>
    <t>CE 18:2</t>
  </si>
  <si>
    <t>CE 18:3</t>
  </si>
  <si>
    <t>dCE 20:3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</si>
  <si>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</si>
  <si>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</si>
  <si>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</si>
  <si>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</si>
  <si>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</si>
  <si>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</si>
  <si>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</si>
  <si>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</si>
  <si>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</si>
  <si>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</si>
  <si>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dCE 22:4</t>
  </si>
  <si>
    <t>CE 22:4</t>
  </si>
  <si>
    <t>CE 22:5</t>
  </si>
  <si>
    <t>CE 22:6</t>
  </si>
  <si>
    <t>CE 24:0</t>
  </si>
  <si>
    <t>CE 24:1</t>
  </si>
  <si>
    <t>DG 14:0_14:0</t>
  </si>
  <si>
    <t>dDG 17:0_14:1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</si>
  <si>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</si>
  <si>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</si>
  <si>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</si>
  <si>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</si>
  <si>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</si>
  <si>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</si>
  <si>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</si>
  <si>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</si>
  <si>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</si>
  <si>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</si>
  <si>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dDG 17:0_16:1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</si>
  <si>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</si>
  <si>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</si>
  <si>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</si>
  <si>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</si>
  <si>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</si>
  <si>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</si>
  <si>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</si>
  <si>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dDG 17:0_18:1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</si>
  <si>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</si>
  <si>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</si>
  <si>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</si>
  <si>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</si>
  <si>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</si>
  <si>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</si>
  <si>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</si>
  <si>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dDG 17:0_20:3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</si>
  <si>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</si>
  <si>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</si>
  <si>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</si>
  <si>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</si>
  <si>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</si>
  <si>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</si>
  <si>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</si>
  <si>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</si>
  <si>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</si>
  <si>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</si>
  <si>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</si>
  <si>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</si>
  <si>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</si>
  <si>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</si>
  <si>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</si>
  <si>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</si>
  <si>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</si>
  <si>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</si>
  <si>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dDG 17:0_22:4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</si>
  <si>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</si>
  <si>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</si>
  <si>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</si>
  <si>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</si>
  <si>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</si>
  <si>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</si>
  <si>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</si>
  <si>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</si>
  <si>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</si>
  <si>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</si>
  <si>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</si>
  <si>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</si>
  <si>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</si>
  <si>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</si>
  <si>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</si>
  <si>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</si>
  <si>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</si>
  <si>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</si>
  <si>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DG 18:1_20:1_2</t>
  </si>
  <si>
    <t>Cer d18:1/14:0</t>
  </si>
  <si>
    <t>dCer d18:1/16:1</t>
  </si>
  <si>
    <t>Cer d18:1/16:0</t>
  </si>
  <si>
    <t>Cer d18:1/18:0</t>
  </si>
  <si>
    <t>dCer d18:1/18:1</t>
  </si>
  <si>
    <t>Cer d18:1/18:1</t>
  </si>
  <si>
    <t>Cer d18:1/20:0</t>
  </si>
  <si>
    <t>dCer d18:1/20:1</t>
  </si>
  <si>
    <t>Cer d18:1/20:1</t>
  </si>
  <si>
    <t>Cer d18:1/22:0</t>
  </si>
  <si>
    <t>dCer d18:1/22:1</t>
  </si>
  <si>
    <t>Cer d18:1/22:1</t>
  </si>
  <si>
    <t>Cer d18:1/24:0</t>
  </si>
  <si>
    <t>dCer d18:1/24:1</t>
  </si>
  <si>
    <t>Cer d18:1/24:1</t>
  </si>
  <si>
    <t>Cer d18:1/26:0</t>
  </si>
  <si>
    <t>Cer d18:1/26:1</t>
  </si>
  <si>
    <t>Cer d18:0/14:0</t>
  </si>
  <si>
    <t>dCer d18:0/13:0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</si>
  <si>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</si>
  <si>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</si>
  <si>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</si>
  <si>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</si>
  <si>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</si>
  <si>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</si>
  <si>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</si>
  <si>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</si>
  <si>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</si>
  <si>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</si>
  <si>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</si>
  <si>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</si>
  <si>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d18:1/15:0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</si>
  <si>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</si>
  <si>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</si>
  <si>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</si>
  <si>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</si>
  <si>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</si>
  <si>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</si>
  <si>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</si>
  <si>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</si>
  <si>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</si>
  <si>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</si>
  <si>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</si>
  <si>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</si>
  <si>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d18:1/15:0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</si>
  <si>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</si>
  <si>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</si>
  <si>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</si>
  <si>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</si>
  <si>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</si>
  <si>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</si>
  <si>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</si>
  <si>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</si>
  <si>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</si>
  <si>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</si>
  <si>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</si>
  <si>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</si>
  <si>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</si>
  <si>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</si>
  <si>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</si>
  <si>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</si>
  <si>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</si>
  <si>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</si>
  <si>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</si>
  <si>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</si>
  <si>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</si>
  <si>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</si>
  <si>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</si>
  <si>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</si>
  <si>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</si>
  <si>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</si>
  <si>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</si>
  <si>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</si>
  <si>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</si>
  <si>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</si>
  <si>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</si>
  <si>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</si>
  <si>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</si>
  <si>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</si>
  <si>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</si>
  <si>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</si>
  <si>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</si>
  <si>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</si>
  <si>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</si>
  <si>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</si>
  <si>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</si>
  <si>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</si>
  <si>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</si>
  <si>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</si>
  <si>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</si>
  <si>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</si>
  <si>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</si>
  <si>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</si>
  <si>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</si>
  <si>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</si>
  <si>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</si>
  <si>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TG 36:0-FA12:0</t>
  </si>
  <si>
    <t>dTG 47:1-FA15:1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</si>
  <si>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</si>
  <si>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</si>
  <si>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</si>
  <si>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</si>
  <si>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</si>
  <si>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</si>
  <si>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</si>
  <si>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</si>
  <si>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</si>
  <si>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</si>
  <si>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</si>
  <si>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</si>
  <si>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</si>
  <si>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</si>
  <si>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</si>
  <si>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</si>
  <si>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</si>
  <si>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</si>
  <si>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</si>
  <si>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</si>
  <si>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</si>
  <si>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</si>
  <si>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</si>
  <si>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</si>
  <si>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</si>
  <si>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</si>
  <si>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</si>
  <si>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</si>
  <si>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</si>
  <si>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</si>
  <si>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</si>
  <si>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</si>
  <si>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</si>
  <si>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</si>
  <si>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</si>
  <si>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</si>
  <si>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</si>
  <si>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</si>
  <si>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</si>
  <si>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</si>
  <si>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</si>
  <si>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</si>
  <si>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</si>
  <si>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</si>
  <si>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</si>
  <si>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</si>
  <si>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</si>
  <si>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</si>
  <si>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</si>
  <si>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</si>
  <si>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</si>
  <si>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</si>
  <si>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</si>
  <si>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</si>
  <si>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</si>
  <si>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</si>
  <si>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</si>
  <si>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</si>
  <si>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</si>
  <si>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</si>
  <si>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</si>
  <si>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</si>
  <si>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</si>
  <si>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</si>
  <si>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</si>
  <si>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</si>
  <si>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</si>
  <si>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</si>
  <si>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</si>
  <si>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</si>
  <si>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</si>
  <si>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</si>
  <si>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</si>
  <si>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</si>
  <si>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</si>
  <si>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</si>
  <si>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</si>
  <si>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</si>
  <si>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</si>
  <si>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</si>
  <si>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</si>
  <si>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</si>
  <si>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</si>
  <si>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</si>
  <si>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</si>
  <si>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</si>
  <si>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</si>
  <si>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</si>
  <si>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</si>
  <si>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</si>
  <si>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</si>
  <si>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</si>
  <si>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</si>
  <si>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</si>
  <si>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</si>
  <si>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</si>
  <si>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</si>
  <si>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</si>
  <si>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</si>
  <si>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</si>
  <si>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</si>
  <si>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</si>
  <si>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</si>
  <si>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</si>
  <si>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</si>
  <si>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</si>
  <si>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</si>
  <si>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</si>
  <si>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</si>
  <si>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</si>
  <si>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</si>
  <si>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</si>
  <si>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</si>
  <si>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</si>
  <si>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</si>
  <si>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</si>
  <si>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</si>
  <si>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</si>
  <si>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</si>
  <si>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</si>
  <si>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</si>
  <si>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</si>
  <si>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</si>
  <si>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</si>
  <si>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</si>
  <si>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</si>
  <si>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</si>
  <si>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</si>
  <si>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</si>
  <si>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</si>
  <si>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</si>
  <si>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</si>
  <si>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</si>
  <si>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</si>
  <si>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</si>
  <si>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</si>
  <si>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</si>
  <si>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</si>
  <si>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</si>
  <si>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</si>
  <si>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</si>
  <si>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</si>
  <si>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</si>
  <si>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</si>
  <si>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</si>
  <si>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</si>
  <si>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</si>
  <si>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</si>
  <si>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</si>
  <si>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</si>
  <si>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</si>
  <si>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</si>
  <si>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</si>
  <si>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</si>
  <si>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</si>
  <si>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</si>
  <si>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</si>
  <si>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</si>
  <si>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</si>
  <si>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</si>
  <si>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</si>
  <si>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</si>
  <si>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</si>
  <si>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</si>
  <si>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</si>
  <si>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</si>
  <si>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</si>
  <si>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</si>
  <si>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</si>
  <si>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</si>
  <si>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</si>
  <si>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</si>
  <si>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</si>
  <si>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</si>
  <si>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TAG50:5-FA14:1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</si>
  <si>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</si>
  <si>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</si>
  <si>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</si>
  <si>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</si>
  <si>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</si>
  <si>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</si>
  <si>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</si>
  <si>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</si>
  <si>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</si>
  <si>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</si>
  <si>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</si>
  <si>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</si>
  <si>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</si>
  <si>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</si>
  <si>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</si>
  <si>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</si>
  <si>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</si>
  <si>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</si>
  <si>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</si>
  <si>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</si>
  <si>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TAG51:2-FA18:0</t>
  </si>
  <si>
    <t>TG 51:2-FA18:1</t>
  </si>
  <si>
    <t>TG 51:2-FA18:2</t>
  </si>
  <si>
    <t>TG 51:3-FA15:0</t>
  </si>
  <si>
    <t>TAG51:3-FA16:0</t>
  </si>
  <si>
    <t>TG 51:3-FA16:1</t>
  </si>
  <si>
    <t>TG 51:3-FA17:0</t>
  </si>
  <si>
    <t>TAG51:3-FA18:1</t>
  </si>
  <si>
    <t>TG 51:3-FA18:2</t>
  </si>
  <si>
    <t>TG 51:3-FA18:3</t>
  </si>
  <si>
    <t>TG 51:4-FA15:0</t>
  </si>
  <si>
    <t>TAG51:4-FA16:0</t>
  </si>
  <si>
    <t>TG 51:4-FA16:1</t>
  </si>
  <si>
    <t>TAG51:4-FA18:1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</si>
  <si>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</si>
  <si>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</si>
  <si>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</si>
  <si>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</si>
  <si>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</si>
  <si>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</si>
  <si>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</si>
  <si>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</si>
  <si>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</si>
  <si>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</si>
  <si>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</si>
  <si>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</si>
  <si>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</si>
  <si>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</si>
  <si>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</si>
  <si>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</si>
  <si>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</si>
  <si>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</si>
  <si>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</si>
  <si>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</si>
  <si>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</si>
  <si>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</si>
  <si>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</si>
  <si>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</si>
  <si>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</si>
  <si>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</si>
  <si>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</si>
  <si>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</si>
  <si>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</si>
  <si>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</si>
  <si>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</si>
  <si>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</si>
  <si>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</si>
  <si>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</si>
  <si>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</si>
  <si>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</si>
  <si>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</si>
  <si>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</si>
  <si>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</si>
  <si>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</si>
  <si>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</si>
  <si>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</si>
  <si>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</si>
  <si>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</si>
  <si>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</si>
  <si>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</si>
  <si>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</si>
  <si>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</si>
  <si>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</si>
  <si>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</si>
  <si>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</si>
  <si>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</si>
  <si>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</si>
  <si>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</si>
  <si>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</si>
  <si>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</si>
  <si>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</si>
  <si>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</si>
  <si>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</si>
  <si>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</si>
  <si>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</si>
  <si>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</si>
  <si>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</si>
  <si>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</si>
  <si>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</si>
  <si>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</si>
  <si>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</si>
  <si>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</si>
  <si>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</si>
  <si>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</si>
  <si>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</si>
  <si>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</si>
  <si>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</si>
  <si>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</si>
  <si>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</si>
  <si>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</si>
  <si>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</si>
  <si>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</si>
  <si>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</si>
  <si>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</si>
  <si>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</si>
  <si>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</si>
  <si>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</si>
  <si>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</si>
  <si>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</si>
  <si>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</si>
  <si>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</si>
  <si>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</si>
  <si>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</si>
  <si>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</si>
  <si>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</si>
  <si>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</si>
  <si>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</si>
  <si>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</si>
  <si>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</si>
  <si>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</si>
  <si>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</si>
  <si>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</si>
  <si>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</si>
  <si>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</si>
  <si>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</si>
  <si>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</si>
  <si>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</si>
  <si>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</si>
  <si>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</si>
  <si>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</si>
  <si>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</si>
  <si>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</si>
  <si>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</si>
  <si>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</si>
  <si>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</si>
  <si>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</si>
  <si>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</si>
  <si>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</si>
  <si>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</si>
  <si>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</si>
  <si>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</si>
  <si>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</si>
  <si>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</si>
  <si>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</si>
  <si>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</si>
  <si>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</si>
  <si>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</si>
  <si>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</si>
  <si>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</si>
  <si>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</si>
  <si>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</si>
  <si>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</si>
  <si>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</si>
  <si>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</si>
  <si>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</si>
  <si>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</si>
  <si>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</si>
  <si>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</si>
  <si>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</si>
  <si>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</si>
  <si>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</si>
  <si>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</si>
  <si>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</si>
  <si>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</si>
  <si>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</si>
  <si>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</si>
  <si>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</si>
  <si>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</si>
  <si>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</si>
  <si>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</si>
  <si>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</si>
  <si>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</si>
  <si>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</si>
  <si>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</si>
  <si>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</si>
  <si>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</si>
  <si>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</si>
  <si>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</si>
  <si>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</si>
  <si>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</si>
  <si>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</si>
  <si>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</si>
  <si>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</si>
  <si>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</si>
  <si>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</si>
  <si>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</si>
  <si>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</si>
  <si>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</si>
  <si>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</si>
  <si>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</si>
  <si>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</si>
  <si>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</si>
  <si>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</si>
  <si>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</si>
  <si>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</si>
  <si>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</si>
  <si>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</si>
  <si>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</si>
  <si>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</si>
  <si>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</si>
  <si>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</si>
  <si>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</si>
  <si>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</si>
  <si>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</si>
  <si>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</si>
  <si>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</si>
  <si>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</si>
  <si>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</si>
  <si>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</si>
  <si>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</si>
  <si>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</si>
  <si>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</si>
  <si>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</si>
  <si>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</si>
  <si>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</si>
  <si>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</si>
  <si>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</si>
  <si>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</si>
  <si>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</si>
  <si>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</si>
  <si>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</si>
  <si>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</si>
  <si>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</si>
  <si>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</si>
  <si>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</si>
  <si>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</si>
  <si>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</si>
  <si>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</si>
  <si>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</si>
  <si>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</si>
  <si>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</si>
  <si>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</si>
  <si>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</si>
  <si>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</si>
  <si>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</si>
  <si>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</si>
  <si>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</si>
  <si>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</si>
  <si>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</si>
  <si>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</si>
  <si>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</si>
  <si>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</si>
  <si>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</si>
  <si>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</si>
  <si>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</si>
  <si>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</si>
  <si>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</si>
  <si>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</si>
  <si>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</si>
  <si>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</si>
  <si>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</si>
  <si>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</si>
  <si>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</si>
  <si>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</si>
  <si>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</si>
  <si>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</si>
  <si>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</si>
  <si>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</si>
  <si>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</si>
  <si>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</si>
  <si>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</si>
  <si>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</si>
  <si>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</si>
  <si>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</si>
  <si>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</si>
  <si>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</si>
  <si>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</si>
  <si>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</si>
  <si>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</si>
  <si>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</si>
  <si>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</si>
  <si>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</si>
  <si>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</si>
  <si>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</si>
  <si>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</si>
  <si>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</si>
  <si>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</si>
  <si>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</si>
  <si>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</si>
  <si>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</si>
  <si>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</si>
  <si>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</si>
  <si>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</si>
  <si>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</si>
  <si>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</si>
  <si>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</si>
  <si>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</si>
  <si>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</si>
  <si>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</si>
  <si>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</si>
  <si>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</si>
  <si>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</si>
  <si>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</si>
  <si>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</si>
  <si>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</si>
  <si>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</si>
  <si>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</si>
  <si>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</si>
  <si>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</si>
  <si>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</si>
  <si>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</si>
  <si>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</si>
  <si>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</si>
  <si>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</si>
  <si>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</si>
  <si>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</si>
  <si>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</si>
  <si>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</si>
  <si>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</si>
  <si>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</si>
  <si>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</si>
  <si>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</si>
  <si>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</si>
  <si>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</si>
  <si>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</si>
  <si>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</si>
  <si>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</si>
  <si>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</si>
  <si>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</si>
  <si>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</si>
  <si>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</si>
  <si>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</si>
  <si>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</si>
  <si>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</si>
  <si>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</si>
  <si>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</si>
  <si>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</si>
  <si>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</si>
  <si>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</si>
  <si>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</si>
  <si>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</si>
  <si>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</si>
  <si>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</si>
  <si>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dFA 20:4</t>
  </si>
  <si>
    <t>dTG 41:0-FA13:0</t>
  </si>
  <si>
    <t>dTG 43:1-FA15:1</t>
  </si>
  <si>
    <t>dTG 45:1-FA17:1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</si>
  <si>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</si>
  <si>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</si>
  <si>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</si>
  <si>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</si>
  <si>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</si>
  <si>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</si>
  <si>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</si>
  <si>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</si>
  <si>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</si>
  <si>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</si>
  <si>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</si>
  <si>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</si>
  <si>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</si>
  <si>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</si>
  <si>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dDG 17:0_14:1_</t>
  </si>
  <si>
    <t>dDG 17:0_16:1_</t>
  </si>
  <si>
    <t>dDG 17:0_18:1_</t>
  </si>
  <si>
    <t>dDG 17:0_20:3_</t>
  </si>
  <si>
    <t>dDG 17:0_22:4_</t>
  </si>
  <si>
    <t>LPC 12:0</t>
  </si>
  <si>
    <t>dLPC 15:0</t>
  </si>
  <si>
    <t>LPC 14:0</t>
  </si>
  <si>
    <t>LPC 14:1</t>
  </si>
  <si>
    <t>LPC 15:0</t>
  </si>
  <si>
    <t>LPC 16:0</t>
  </si>
  <si>
    <t>LPC 16:1</t>
  </si>
  <si>
    <t>LPC 17:0</t>
  </si>
  <si>
    <t>dLPC 17:0</t>
  </si>
  <si>
    <t>LPC 18:0</t>
  </si>
  <si>
    <t>LPC 18:1</t>
  </si>
  <si>
    <t>LPC 18:2</t>
  </si>
  <si>
    <t>LPC 18:3</t>
  </si>
  <si>
    <t>LPC 18:4</t>
  </si>
  <si>
    <t>LPC 20:0</t>
  </si>
  <si>
    <t>dLPC 19:0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</si>
  <si>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</si>
  <si>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</si>
  <si>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</si>
  <si>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</si>
  <si>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</si>
  <si>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</si>
  <si>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</si>
  <si>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</si>
  <si>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</si>
  <si>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</si>
  <si>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</si>
  <si>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</si>
  <si>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</si>
  <si>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</si>
  <si>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dLPE 15:0</t>
  </si>
  <si>
    <t>LPE 14:0</t>
  </si>
  <si>
    <t>LPE 14:1</t>
  </si>
  <si>
    <t>LPE 15:0</t>
  </si>
  <si>
    <t>LPE 16:0</t>
  </si>
  <si>
    <t>LPE 16:1</t>
  </si>
  <si>
    <t>LPE 17:0</t>
  </si>
  <si>
    <t>dLPE 17:0</t>
  </si>
  <si>
    <t>LPE 18:0</t>
  </si>
  <si>
    <t>LPE 18:1</t>
  </si>
  <si>
    <t>LPE 18:2</t>
  </si>
  <si>
    <t>LPE 18:3</t>
  </si>
  <si>
    <t>LPE 18:4</t>
  </si>
  <si>
    <t>LPE 20:0</t>
  </si>
  <si>
    <t>dLPE 19:0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</si>
  <si>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</si>
  <si>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</si>
  <si>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</si>
  <si>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</si>
  <si>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</si>
  <si>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</si>
  <si>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</si>
  <si>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</si>
  <si>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</si>
  <si>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</si>
  <si>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</si>
  <si>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</si>
  <si>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</si>
  <si>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LPG 14:0</t>
  </si>
  <si>
    <t>dLPG 15:0</t>
  </si>
  <si>
    <t>LPG 15:0</t>
  </si>
  <si>
    <t>LPG 16:1</t>
  </si>
  <si>
    <t>LPG 16:0</t>
  </si>
  <si>
    <t>LPG 17:0</t>
  </si>
  <si>
    <t>dLPG 17:0</t>
  </si>
  <si>
    <t>LPG 18:3</t>
  </si>
  <si>
    <t>LPG 18:2</t>
  </si>
  <si>
    <t>LPG 18:1</t>
  </si>
  <si>
    <t>LPG 18:0</t>
  </si>
  <si>
    <t>LPG 19:0</t>
  </si>
  <si>
    <t>dLPG 19:0</t>
  </si>
  <si>
    <t>LPG 20:5</t>
  </si>
  <si>
    <t>LPG 20:4</t>
  </si>
  <si>
    <t>LPG 20:3</t>
  </si>
  <si>
    <t>LPG 20:2</t>
  </si>
  <si>
    <t>LPG 20:1</t>
  </si>
  <si>
    <t>LPG 20:0</t>
  </si>
  <si>
    <t>LPG 22:6</t>
  </si>
  <si>
    <t>LPG 22:5</t>
  </si>
  <si>
    <t>LPG 22:4</t>
  </si>
  <si>
    <t>LPI 14:0</t>
  </si>
  <si>
    <t>dLPI 15:0</t>
  </si>
  <si>
    <t>LPI 15:0</t>
  </si>
  <si>
    <t>LPI 16:1</t>
  </si>
  <si>
    <t>LPI 16:0</t>
  </si>
  <si>
    <t>LPI 17:0</t>
  </si>
  <si>
    <t>dLPI 17:0</t>
  </si>
  <si>
    <t>LPI 18:3</t>
  </si>
  <si>
    <t>LPI 18:2</t>
  </si>
  <si>
    <t>LPI 18:1</t>
  </si>
  <si>
    <t>LPI 18:0</t>
  </si>
  <si>
    <t>LPI 19:0</t>
  </si>
  <si>
    <t>dLPI 19:0</t>
  </si>
  <si>
    <t>LPI 20:5</t>
  </si>
  <si>
    <t>LPI 20:4</t>
  </si>
  <si>
    <t>LPI 20:3</t>
  </si>
  <si>
    <t>LPI 20:2</t>
  </si>
  <si>
    <t>LPI 20:1</t>
  </si>
  <si>
    <t>LPI 20:0</t>
  </si>
  <si>
    <t>LPI 22:6</t>
  </si>
  <si>
    <t>LPI 22:5</t>
  </si>
  <si>
    <t>LPI 22:4</t>
  </si>
  <si>
    <t>LPS 14:0</t>
  </si>
  <si>
    <t>dLPS 15:0</t>
  </si>
  <si>
    <t>LPS 15:0</t>
  </si>
  <si>
    <t>LPS 16:1</t>
  </si>
  <si>
    <t>LPS 16:0</t>
  </si>
  <si>
    <t>LPS 17:0</t>
  </si>
  <si>
    <t>dLPS 17:0</t>
  </si>
  <si>
    <t>LPS 18:3</t>
  </si>
  <si>
    <t>LPS 18:2</t>
  </si>
  <si>
    <t>LPS 18:1</t>
  </si>
  <si>
    <t>LPS 18:0</t>
  </si>
  <si>
    <t>LPS 19:0</t>
  </si>
  <si>
    <t>dLPS 19:0</t>
  </si>
  <si>
    <t>LPS 20:5</t>
  </si>
  <si>
    <t>LPS 20:4</t>
  </si>
  <si>
    <t>LPS 20:3</t>
  </si>
  <si>
    <t>LPS 20:2</t>
  </si>
  <si>
    <t>LPS 20:1</t>
  </si>
  <si>
    <t>LPS 20:0</t>
  </si>
  <si>
    <t>LPS 22:6</t>
  </si>
  <si>
    <t>LPS 22:5</t>
  </si>
  <si>
    <t>LPS 22:4</t>
  </si>
  <si>
    <t>LPC 19:0</t>
  </si>
  <si>
    <t>LPE 19:0</t>
  </si>
  <si>
    <t>LPI 18:4</t>
  </si>
  <si>
    <t>LPI 22:0</t>
  </si>
  <si>
    <t>LPI 22:1</t>
  </si>
  <si>
    <t>LPI 22:2</t>
  </si>
  <si>
    <t>LPI 24:0</t>
  </si>
  <si>
    <t>LPI 24:1</t>
  </si>
  <si>
    <t>LPS 14:1</t>
  </si>
  <si>
    <t>LPS 18:4</t>
  </si>
  <si>
    <t>LPS 22:0</t>
  </si>
  <si>
    <t>LPS 22:1</t>
  </si>
  <si>
    <t>LPS 22:2</t>
  </si>
  <si>
    <t>LPS 24:0</t>
  </si>
  <si>
    <t>LPS 24:1</t>
  </si>
  <si>
    <t>LPG 14:1</t>
  </si>
  <si>
    <t>LPG 18:4</t>
  </si>
  <si>
    <t>LPG 22:0</t>
  </si>
  <si>
    <t>LPG 22:1</t>
  </si>
  <si>
    <t>LPG 22:2</t>
  </si>
  <si>
    <t>LPG 24:0</t>
  </si>
  <si>
    <t>LPG 24:1</t>
  </si>
  <si>
    <t>Chol 23</t>
  </si>
  <si>
    <t>dChol 23</t>
  </si>
  <si>
    <t>Chol 15</t>
  </si>
  <si>
    <t>dChol 15</t>
  </si>
  <si>
    <t>CE2 12:0</t>
  </si>
  <si>
    <t>dCE2 16:0</t>
  </si>
  <si>
    <t>CE2 14:0</t>
  </si>
  <si>
    <t>CE2 14:1</t>
  </si>
  <si>
    <t>dCE2 16:1</t>
  </si>
  <si>
    <t>CE2 15:0</t>
  </si>
  <si>
    <t>CE2 16:0</t>
  </si>
  <si>
    <t>CE2 16:1</t>
  </si>
  <si>
    <t>CE2 17:0</t>
  </si>
  <si>
    <t>CE2 18:0</t>
  </si>
  <si>
    <t>CE2 18:1</t>
  </si>
  <si>
    <t>dCE2 18:1</t>
  </si>
  <si>
    <t>CE2 18:2</t>
  </si>
  <si>
    <t>dCE2 18:2</t>
  </si>
  <si>
    <t>CE2 18:3</t>
  </si>
  <si>
    <t>dCE2 20:3</t>
  </si>
  <si>
    <t>CE2 18:4</t>
  </si>
  <si>
    <t>dCE2 20:4</t>
  </si>
  <si>
    <t>CE2 20:0</t>
  </si>
  <si>
    <t>CE2 20:1</t>
  </si>
  <si>
    <t>CE2 20:2</t>
  </si>
  <si>
    <t>CE2 20:3</t>
  </si>
  <si>
    <t>CE2 20:4</t>
  </si>
  <si>
    <t>CE2 20:5</t>
  </si>
  <si>
    <t>dCE2 20:5</t>
  </si>
  <si>
    <t>CE2 22:0</t>
  </si>
  <si>
    <t>CE2 22:1</t>
  </si>
  <si>
    <t>CE2 22:2</t>
  </si>
  <si>
    <t>CE2 22:4</t>
  </si>
  <si>
    <t>CE2 22:5</t>
  </si>
  <si>
    <t>CE2 22:6</t>
  </si>
  <si>
    <t>dCE2 22:6</t>
  </si>
  <si>
    <t>CE2 24:0</t>
  </si>
  <si>
    <t>CE2 24:1</t>
  </si>
  <si>
    <t>Avanti ultimate splashone</t>
  </si>
  <si>
    <t>Standard</t>
  </si>
  <si>
    <t>con 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</si>
  <si>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</si>
  <si>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</si>
  <si>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</si>
  <si>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</si>
  <si>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</si>
  <si>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</si>
  <si>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</si>
  <si>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</si>
  <si>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</si>
  <si>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</si>
  <si>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</si>
  <si>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</si>
  <si>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</si>
  <si>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</si>
  <si>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</si>
  <si>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</si>
  <si>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 Lyso PC-d5</t>
  </si>
  <si>
    <t>17:0 Lyso PC-d5</t>
  </si>
  <si>
    <t>19:0 Lyso PC-d5</t>
  </si>
  <si>
    <t>15:0 Lyso PE-d5</t>
  </si>
  <si>
    <t>17:0 Lyso PE-d5</t>
  </si>
  <si>
    <t>19:0 Lyso PE-d5</t>
  </si>
  <si>
    <t>17:0-14:1 PC-d5</t>
  </si>
  <si>
    <t>17:0-16:1 PC-d5</t>
  </si>
  <si>
    <t>17:0-18:1 PC-d5</t>
  </si>
  <si>
    <t>17:0-20:3 PC-d5</t>
  </si>
  <si>
    <t>17:0-22:4 PC-d5</t>
  </si>
  <si>
    <t>17:0-14:1 PE-d5</t>
  </si>
  <si>
    <t>17:0-16:1 PE-d5</t>
  </si>
  <si>
    <t>17:0-18:1 PE-d5</t>
  </si>
  <si>
    <t>17:0-20:3 PE-d5</t>
  </si>
  <si>
    <t>17:0-22:4 PE-d5</t>
  </si>
  <si>
    <t>16:1 SM (d18:1/16:1)-d9</t>
  </si>
  <si>
    <t>18:1 SM (d18:1/18:1)-d9</t>
  </si>
  <si>
    <t>20:1 SM (d18:1/20:1)-d9</t>
  </si>
  <si>
    <t>22:1 SM (d18:1/22:1)-d9</t>
  </si>
  <si>
    <t>24:1 SM (d18:1/24:1)-d9</t>
  </si>
  <si>
    <t>14:0-13:0-14:0 TG-d5</t>
  </si>
  <si>
    <t>14:0-15:1-14:0 TG-d5</t>
  </si>
  <si>
    <t>14:0-17:1-14:0 TG-d5</t>
  </si>
  <si>
    <t>16:0-15:1-16:0 TG-d5</t>
  </si>
  <si>
    <t>16:0-17:1-16:0 TG-d5</t>
  </si>
  <si>
    <t>16:0-19:2-16:0 TG-d5</t>
  </si>
  <si>
    <t>18:1-17:1-18:1 TG-d5</t>
  </si>
  <si>
    <t>18:1-19:2-18:1 TG-d5</t>
  </si>
  <si>
    <t>18:1-21:2-18:1 TG-d5</t>
  </si>
  <si>
    <t>d7</t>
  </si>
  <si>
    <t>d5</t>
  </si>
  <si>
    <t>LPG d5</t>
  </si>
  <si>
    <t>LPI d5</t>
  </si>
  <si>
    <t>LPS d5</t>
  </si>
  <si>
    <t>Extra</t>
  </si>
  <si>
    <t>15:0-18:1-d7-PA</t>
  </si>
  <si>
    <t>C13-dihydroceramide-d7(d18:0-d7/13:0)</t>
  </si>
  <si>
    <t>C15 Glucosyl(β) Ceramide-d7 (d18:1-d7/15:0)</t>
  </si>
  <si>
    <t>C15 Lactosyl(β) Ceramide-d7 (d18:1-d7/15:0)</t>
  </si>
  <si>
    <t>oleic acid-d9</t>
  </si>
  <si>
    <t>arachidonic acid-d11</t>
  </si>
  <si>
    <t>PC supplement d5</t>
  </si>
  <si>
    <t>PE supplement d5</t>
  </si>
  <si>
    <t>Chol</t>
  </si>
  <si>
    <t>dChol 2:0</t>
  </si>
  <si>
    <t>dChol 2:0_15</t>
  </si>
  <si>
    <t>dChol</t>
  </si>
  <si>
    <t>V4 1.0 to V4 1.1</t>
  </si>
  <si>
    <t>TG standard</t>
  </si>
  <si>
    <t>update to</t>
  </si>
  <si>
    <t>V4 1.2</t>
  </si>
  <si>
    <t>PC supplement</t>
  </si>
  <si>
    <t>PE supplement</t>
  </si>
  <si>
    <t>add dDG 2nd tail</t>
  </si>
  <si>
    <t>dLPC 16:0</t>
  </si>
  <si>
    <t>dLPE 18:0</t>
  </si>
  <si>
    <t>dPC 16:0_16:1</t>
  </si>
  <si>
    <t>dPC 16:0d9_16:1</t>
  </si>
  <si>
    <t>dPC 16:0_18:1</t>
  </si>
  <si>
    <t>dPC 16:0_18:2</t>
  </si>
  <si>
    <t>dPC 16:0_18:3</t>
  </si>
  <si>
    <t>dPC 16:0_20:3</t>
  </si>
  <si>
    <t>dPC 16:0d9_20:3</t>
  </si>
  <si>
    <t>dPC 16:0_20:4</t>
  </si>
  <si>
    <t>dPC 16:0d9_20:4</t>
  </si>
  <si>
    <t>dPC 16:0_20:5</t>
  </si>
  <si>
    <t>dPC 16:0_22:4</t>
  </si>
  <si>
    <t>dPC 16:0d9_22:4</t>
  </si>
  <si>
    <t>dPC 16:0_22:5</t>
  </si>
  <si>
    <t>dPC 16:0d9_22:5</t>
  </si>
  <si>
    <t>dPC 16:0_22:6</t>
  </si>
  <si>
    <t>dPC 16:0d9_22:6</t>
  </si>
  <si>
    <t>dPC 16:0d9_18:1</t>
  </si>
  <si>
    <t>dPC 16:0d9_18:2</t>
  </si>
  <si>
    <t>dPC 16:0d9_18:3</t>
  </si>
  <si>
    <t>dPC 16:0d9_20:5</t>
  </si>
  <si>
    <t>dPE 18:0_18:1</t>
  </si>
  <si>
    <t>dPE 18:0_18:2</t>
  </si>
  <si>
    <t>dPE 18:0d5_18:1</t>
  </si>
  <si>
    <t>dPE 18:0d5_18:2</t>
  </si>
  <si>
    <t>dPE 18:0_18:3</t>
  </si>
  <si>
    <t>dPE 18:0_20:3</t>
  </si>
  <si>
    <t>dPE 18:0d5_20:3</t>
  </si>
  <si>
    <t>dPE 18:0_20:4</t>
  </si>
  <si>
    <t>dPE 18:0d5_20:4</t>
  </si>
  <si>
    <t>dPE 18:0_20:5</t>
  </si>
  <si>
    <t>dPE 18:0d5_20:5</t>
  </si>
  <si>
    <t>dPE 18:0_22:5</t>
  </si>
  <si>
    <t>dPE 18:0d5_22:5</t>
  </si>
  <si>
    <t>dPE 18:0_22:6</t>
  </si>
  <si>
    <t>dPE 18:0d5_22:6</t>
  </si>
  <si>
    <t>dPE 18:0d5_18:3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</si>
  <si>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</si>
  <si>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</si>
  <si>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</si>
  <si>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</si>
  <si>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</si>
  <si>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</si>
  <si>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</si>
  <si>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</si>
  <si>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</si>
  <si>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</si>
  <si>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</si>
  <si>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</si>
  <si>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</si>
  <si>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</si>
  <si>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</si>
  <si>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</si>
  <si>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</si>
  <si>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</si>
  <si>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</si>
  <si>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</si>
  <si>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</si>
  <si>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</si>
  <si>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</si>
  <si>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</si>
  <si>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dSM d18:1/16:0</t>
  </si>
  <si>
    <t>dSM d18:1/24:0</t>
  </si>
  <si>
    <t>dPG 14:1_17:0</t>
  </si>
  <si>
    <t>dPG 16:1_17:0_</t>
  </si>
  <si>
    <t>dPG 16:1_17:0</t>
  </si>
  <si>
    <t>dPG 14:1_17:0_</t>
  </si>
  <si>
    <t>dPI 14:1_17:0</t>
  </si>
  <si>
    <t>dPI 16:1_17:0_</t>
  </si>
  <si>
    <t>dPI 16:1_17:0</t>
  </si>
  <si>
    <t>dPI 14:1_17:0_</t>
  </si>
  <si>
    <t>dPS 14:1_17:0</t>
  </si>
  <si>
    <t>dPS 16:1_17:0_</t>
  </si>
  <si>
    <t>dPS 16:1_17:0</t>
  </si>
  <si>
    <t>dPS 14:1_17:0_</t>
  </si>
  <si>
    <t>PS 18:1_20:0_2</t>
  </si>
  <si>
    <t>PS 18:1_20:2_2</t>
  </si>
  <si>
    <t>dLPCBLANK</t>
  </si>
  <si>
    <t>dLPCBLANK2</t>
  </si>
  <si>
    <t>dLPEBLANK</t>
  </si>
  <si>
    <t>dLPEBLANK2</t>
  </si>
  <si>
    <t>dSM2 d18:1/16:1</t>
  </si>
  <si>
    <t>dSM2 d18:1/18:1</t>
  </si>
  <si>
    <t>dSM2 d18:1/20:1</t>
  </si>
  <si>
    <t>dSM2 d18:1/22:1</t>
  </si>
  <si>
    <t>dSM2 d18:1/24:1</t>
  </si>
  <si>
    <t>dCE 16:0</t>
  </si>
  <si>
    <t>dCE 18:2</t>
  </si>
  <si>
    <t>dCE 20:4</t>
  </si>
  <si>
    <t>dCE 20:5</t>
  </si>
  <si>
    <t>dCE 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</si>
  <si>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</si>
  <si>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</si>
  <si>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</si>
  <si>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</si>
  <si>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</si>
  <si>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</si>
  <si>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</si>
  <si>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</si>
  <si>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dCer d18:1/16:0</t>
  </si>
  <si>
    <t>dCer d18:0/16:0</t>
  </si>
  <si>
    <t>dHexCER d18:1/16:0</t>
  </si>
  <si>
    <t>dLacCER d18:1/16:0</t>
  </si>
  <si>
    <t>dTG 50:1-FA16:0</t>
  </si>
  <si>
    <t>dFA 16:0</t>
  </si>
  <si>
    <t>dFA 17:1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</si>
  <si>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</si>
  <si>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</si>
  <si>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</si>
  <si>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</si>
  <si>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</si>
  <si>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</si>
  <si>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</si>
  <si>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</si>
  <si>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</si>
  <si>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</si>
  <si>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</si>
  <si>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dCE2 14:1</t>
  </si>
  <si>
    <t>dCE2 22:4</t>
  </si>
  <si>
    <t>Q1</t>
  </si>
  <si>
    <t>Q3</t>
  </si>
  <si>
    <t>Mute</t>
  </si>
  <si>
    <t>Name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</si>
  <si>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</si>
  <si>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</si>
  <si>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</si>
  <si>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</si>
  <si>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</si>
  <si>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</si>
  <si>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</si>
  <si>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</si>
  <si>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</si>
  <si>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</si>
  <si>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</si>
  <si>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</si>
  <si>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</si>
  <si>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</si>
  <si>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</si>
  <si>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</si>
  <si>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</si>
  <si>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</si>
  <si>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</si>
  <si>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</si>
  <si>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</si>
  <si>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</si>
  <si>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</si>
  <si>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</si>
  <si>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</si>
  <si>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</si>
  <si>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</si>
  <si>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</si>
  <si>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</si>
  <si>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</si>
  <si>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</si>
  <si>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</si>
  <si>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</si>
  <si>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</si>
  <si>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</si>
  <si>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</si>
  <si>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</si>
  <si>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</si>
  <si>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</si>
  <si>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</si>
  <si>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</si>
  <si>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</si>
  <si>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</si>
  <si>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</si>
  <si>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</si>
  <si>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</si>
  <si>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</si>
  <si>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</si>
  <si>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</si>
  <si>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</si>
  <si>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</si>
  <si>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</si>
  <si>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</si>
  <si>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</si>
  <si>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</si>
  <si>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</si>
  <si>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</si>
  <si>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</si>
  <si>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</si>
  <si>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</si>
  <si>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</si>
  <si>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</si>
  <si>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</si>
  <si>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</si>
  <si>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</si>
  <si>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</si>
  <si>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</si>
  <si>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</si>
  <si>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</si>
  <si>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</si>
  <si>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</si>
  <si>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</si>
  <si>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</si>
  <si>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</si>
  <si>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</si>
  <si>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</si>
  <si>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</si>
  <si>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</si>
  <si>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</si>
  <si>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</si>
  <si>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</si>
  <si>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</si>
  <si>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</si>
  <si>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</si>
  <si>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</si>
  <si>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</si>
  <si>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</si>
  <si>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</si>
  <si>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</si>
  <si>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</si>
  <si>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</si>
  <si>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</si>
  <si>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</si>
  <si>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</si>
  <si>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</si>
  <si>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</si>
  <si>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</si>
  <si>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</si>
  <si>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</si>
  <si>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</si>
  <si>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</si>
  <si>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</si>
  <si>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</si>
  <si>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</si>
  <si>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</si>
  <si>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</si>
  <si>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</si>
  <si>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</si>
  <si>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</si>
  <si>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</si>
  <si>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</si>
  <si>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</si>
  <si>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</si>
  <si>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</si>
  <si>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</si>
  <si>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</si>
  <si>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</si>
  <si>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</si>
  <si>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</si>
  <si>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</si>
  <si>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</si>
  <si>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</si>
  <si>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</si>
  <si>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</si>
  <si>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</si>
  <si>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</si>
  <si>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</si>
  <si>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</si>
  <si>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</si>
  <si>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</si>
  <si>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</si>
  <si>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</si>
  <si>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</si>
  <si>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</si>
  <si>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</si>
  <si>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</si>
  <si>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</si>
  <si>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</si>
  <si>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</si>
  <si>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</si>
  <si>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</si>
  <si>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</si>
  <si>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</si>
  <si>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</si>
  <si>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</si>
  <si>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</si>
  <si>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</si>
  <si>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</si>
  <si>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</si>
  <si>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</si>
  <si>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</si>
  <si>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</si>
  <si>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</si>
  <si>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</si>
  <si>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</si>
  <si>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</si>
  <si>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</si>
  <si>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</si>
  <si>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</si>
  <si>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</si>
  <si>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</si>
  <si>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</si>
  <si>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</si>
  <si>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</si>
  <si>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</si>
  <si>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</si>
  <si>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</si>
  <si>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</si>
  <si>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</si>
  <si>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</si>
  <si>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</si>
  <si>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</si>
  <si>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</si>
  <si>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</si>
  <si>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</si>
  <si>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</si>
  <si>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</si>
  <si>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</si>
  <si>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</si>
  <si>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</si>
  <si>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</si>
  <si>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</si>
  <si>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</si>
  <si>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</si>
  <si>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</si>
  <si>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</si>
  <si>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</si>
  <si>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</si>
  <si>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</si>
  <si>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</si>
  <si>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</si>
  <si>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</si>
  <si>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</si>
  <si>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</si>
  <si>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</si>
  <si>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</si>
  <si>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</si>
  <si>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</si>
  <si>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</si>
  <si>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</si>
  <si>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</si>
  <si>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</si>
  <si>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</si>
  <si>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</si>
  <si>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</si>
  <si>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</si>
  <si>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</si>
  <si>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</si>
  <si>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</si>
  <si>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</si>
  <si>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</si>
  <si>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</si>
  <si>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</si>
  <si>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</si>
  <si>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</si>
  <si>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</si>
  <si>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</si>
  <si>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</si>
  <si>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</si>
  <si>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</si>
  <si>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</si>
  <si>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</si>
  <si>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</si>
  <si>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</si>
  <si>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</si>
  <si>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</si>
  <si>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</si>
  <si>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</si>
  <si>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</si>
  <si>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</si>
  <si>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</si>
  <si>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</si>
  <si>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</si>
  <si>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</si>
  <si>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</si>
  <si>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</si>
  <si>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</si>
  <si>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</si>
  <si>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</si>
  <si>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</si>
  <si>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</si>
  <si>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</si>
  <si>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</si>
  <si>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</si>
  <si>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</si>
  <si>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</si>
  <si>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</si>
  <si>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</si>
  <si>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</si>
  <si>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</si>
  <si>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</si>
  <si>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</si>
  <si>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</si>
  <si>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</si>
  <si>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</si>
  <si>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</si>
  <si>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</si>
  <si>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</si>
  <si>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</si>
  <si>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</si>
  <si>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</si>
  <si>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</si>
  <si>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</si>
  <si>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</si>
  <si>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</si>
  <si>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</si>
  <si>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</si>
  <si>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</si>
  <si>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</si>
  <si>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</si>
  <si>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</si>
  <si>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</si>
  <si>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</si>
  <si>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</si>
  <si>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</si>
  <si>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</si>
  <si>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</si>
  <si>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</si>
  <si>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</si>
  <si>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</si>
  <si>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</si>
  <si>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</si>
  <si>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</si>
  <si>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</si>
  <si>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</si>
  <si>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</si>
  <si>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</si>
  <si>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</si>
  <si>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</si>
  <si>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</si>
  <si>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</si>
  <si>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</si>
  <si>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</si>
  <si>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</si>
  <si>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</si>
  <si>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</si>
  <si>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</si>
  <si>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</si>
  <si>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</si>
  <si>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</si>
  <si>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</si>
  <si>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</si>
  <si>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</si>
  <si>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</si>
  <si>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</si>
  <si>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</si>
  <si>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</si>
  <si>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</si>
  <si>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</si>
  <si>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</si>
  <si>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</si>
  <si>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</si>
  <si>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</si>
  <si>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</si>
  <si>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</si>
  <si>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</si>
  <si>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</si>
  <si>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</si>
  <si>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</si>
  <si>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</si>
  <si>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</si>
  <si>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</si>
  <si>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</si>
  <si>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</si>
  <si>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</si>
  <si>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</si>
  <si>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</si>
  <si>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</si>
  <si>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</si>
  <si>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</si>
  <si>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</si>
  <si>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</si>
  <si>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</si>
  <si>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</si>
  <si>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</si>
  <si>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</si>
  <si>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</si>
  <si>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</si>
  <si>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</si>
  <si>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</si>
  <si>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</si>
  <si>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</si>
  <si>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</si>
  <si>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</si>
  <si>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</si>
  <si>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</si>
  <si>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</si>
  <si>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</si>
  <si>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</si>
  <si>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</si>
  <si>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</si>
  <si>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</si>
  <si>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</si>
  <si>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</si>
  <si>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</si>
  <si>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</si>
  <si>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</si>
  <si>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</si>
  <si>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</si>
  <si>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</si>
  <si>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</si>
  <si>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</si>
  <si>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</si>
  <si>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</si>
  <si>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</si>
  <si>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</si>
  <si>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</si>
  <si>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</si>
  <si>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</si>
  <si>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</si>
  <si>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</si>
  <si>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</si>
  <si>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</si>
  <si>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</si>
  <si>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</si>
  <si>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</si>
  <si>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</si>
  <si>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</si>
  <si>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</si>
  <si>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</si>
  <si>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</si>
  <si>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</si>
  <si>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</si>
  <si>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</si>
  <si>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</si>
  <si>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</si>
  <si>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</si>
  <si>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</si>
  <si>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</si>
  <si>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</si>
  <si>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</si>
  <si>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</si>
  <si>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</si>
  <si>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</si>
  <si>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</si>
  <si>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</si>
  <si>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</si>
  <si>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</si>
  <si>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</si>
  <si>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</si>
  <si>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</si>
  <si>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</si>
  <si>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</si>
  <si>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</si>
  <si>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</si>
  <si>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</si>
  <si>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</si>
  <si>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</si>
  <si>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</si>
  <si>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</si>
  <si>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</si>
  <si>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</si>
  <si>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</si>
  <si>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</si>
  <si>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</si>
  <si>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</si>
  <si>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</si>
  <si>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</si>
  <si>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</si>
  <si>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</si>
  <si>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</si>
  <si>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</si>
  <si>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</si>
  <si>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</si>
  <si>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</si>
  <si>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</si>
  <si>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</si>
  <si>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</si>
  <si>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</si>
  <si>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</si>
  <si>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</si>
  <si>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</si>
  <si>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</si>
  <si>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</si>
  <si>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</si>
  <si>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</si>
  <si>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</si>
  <si>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</si>
  <si>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</si>
  <si>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</si>
  <si>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</si>
  <si>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</si>
  <si>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</si>
  <si>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</si>
  <si>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</si>
  <si>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</si>
  <si>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</si>
  <si>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</si>
  <si>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</si>
  <si>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</si>
  <si>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</si>
  <si>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</si>
  <si>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</si>
  <si>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</si>
  <si>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</si>
  <si>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</si>
  <si>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</si>
  <si>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</si>
  <si>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</si>
  <si>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</si>
  <si>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</si>
  <si>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</si>
  <si>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</si>
  <si>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</si>
  <si>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</si>
  <si>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</si>
  <si>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</si>
  <si>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</si>
  <si>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</si>
  <si>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</si>
  <si>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</si>
  <si>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</si>
  <si>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</si>
  <si>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</si>
  <si>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</si>
  <si>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</si>
  <si>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</si>
  <si>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</si>
  <si>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</si>
  <si>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</si>
  <si>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</si>
  <si>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</si>
  <si>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</si>
  <si>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</si>
  <si>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</si>
  <si>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</si>
  <si>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</si>
  <si>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</si>
  <si>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</si>
  <si>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</si>
  <si>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</si>
  <si>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</si>
  <si>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</si>
  <si>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</si>
  <si>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</si>
  <si>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</si>
  <si>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</si>
  <si>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</si>
  <si>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</si>
  <si>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</si>
  <si>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</si>
  <si>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</si>
  <si>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</si>
  <si>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</si>
  <si>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</si>
  <si>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</si>
  <si>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</si>
  <si>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</si>
  <si>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</si>
  <si>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</si>
  <si>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</si>
  <si>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</si>
  <si>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</si>
  <si>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</si>
  <si>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</si>
  <si>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</si>
  <si>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</si>
  <si>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</si>
  <si>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</si>
  <si>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</si>
  <si>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</si>
  <si>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</si>
  <si>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</si>
  <si>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</si>
  <si>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</si>
  <si>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</si>
  <si>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</si>
  <si>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</si>
  <si>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</si>
  <si>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</si>
  <si>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</si>
  <si>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</si>
  <si>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</si>
  <si>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</si>
  <si>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</si>
  <si>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</si>
  <si>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</si>
  <si>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</si>
  <si>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</si>
  <si>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</si>
  <si>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</si>
  <si>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</si>
  <si>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</si>
  <si>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</si>
  <si>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</si>
  <si>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</si>
  <si>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</si>
  <si>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</si>
  <si>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</si>
  <si>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</si>
  <si>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</si>
  <si>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</si>
  <si>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</si>
  <si>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</si>
  <si>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</si>
  <si>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</si>
  <si>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</si>
  <si>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</si>
  <si>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</si>
  <si>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</si>
  <si>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</si>
  <si>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</si>
  <si>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</si>
  <si>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</si>
  <si>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</si>
  <si>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</si>
  <si>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</si>
  <si>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</si>
  <si>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</si>
  <si>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</si>
  <si>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</si>
  <si>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</si>
  <si>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</si>
  <si>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</si>
  <si>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</si>
  <si>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</si>
  <si>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</si>
  <si>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</si>
  <si>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</si>
  <si>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</si>
  <si>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</si>
  <si>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</si>
  <si>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</si>
  <si>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</si>
  <si>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</si>
  <si>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</si>
  <si>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</si>
  <si>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</si>
  <si>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</si>
  <si>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</si>
  <si>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</si>
  <si>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</si>
  <si>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</si>
  <si>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</si>
  <si>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</si>
  <si>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</si>
  <si>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</si>
  <si>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</si>
  <si>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</si>
  <si>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</si>
  <si>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</si>
  <si>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</si>
  <si>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</si>
  <si>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</si>
  <si>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</si>
  <si>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</si>
  <si>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</si>
  <si>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</si>
  <si>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</si>
  <si>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</si>
  <si>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</si>
  <si>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</si>
  <si>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</si>
  <si>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</si>
  <si>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</si>
  <si>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</si>
  <si>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</si>
  <si>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</si>
  <si>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</si>
  <si>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</si>
  <si>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</si>
  <si>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</si>
  <si>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</si>
  <si>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</si>
  <si>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</si>
  <si>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</si>
  <si>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</si>
  <si>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</si>
  <si>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</si>
  <si>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</si>
  <si>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</si>
  <si>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</si>
  <si>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</si>
  <si>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</si>
  <si>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</si>
  <si>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</si>
  <si>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</si>
  <si>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</si>
  <si>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</si>
  <si>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</si>
  <si>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</si>
  <si>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</si>
  <si>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</si>
  <si>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</si>
  <si>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</si>
  <si>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</si>
  <si>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</si>
  <si>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</si>
  <si>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</si>
  <si>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</si>
  <si>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</si>
  <si>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</si>
  <si>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</si>
  <si>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</si>
  <si>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</si>
  <si>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</si>
  <si>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</si>
  <si>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</si>
  <si>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</si>
  <si>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</si>
  <si>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</si>
  <si>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</si>
  <si>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</si>
  <si>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</si>
  <si>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</si>
  <si>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</si>
  <si>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</si>
  <si>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</si>
  <si>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</si>
  <si>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</si>
  <si>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</si>
  <si>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</si>
  <si>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</si>
  <si>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</si>
  <si>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</si>
  <si>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</si>
  <si>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</si>
  <si>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</si>
  <si>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</si>
  <si>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</si>
  <si>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</si>
  <si>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</si>
  <si>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</si>
  <si>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</si>
  <si>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</si>
  <si>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</si>
  <si>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</si>
  <si>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</si>
  <si>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</si>
  <si>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</si>
  <si>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</si>
  <si>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</si>
  <si>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</si>
  <si>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</si>
  <si>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</si>
  <si>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</si>
  <si>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</si>
  <si>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</si>
  <si>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</si>
  <si>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</si>
  <si>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</si>
  <si>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</si>
  <si>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</si>
  <si>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</si>
  <si>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</si>
  <si>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</si>
  <si>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</si>
  <si>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</si>
  <si>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</si>
  <si>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</si>
  <si>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</si>
  <si>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</si>
  <si>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PI(15:0/14:0)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</si>
  <si>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</si>
  <si>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</si>
  <si>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</si>
  <si>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</si>
  <si>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</si>
  <si>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</si>
  <si>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</si>
  <si>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</si>
  <si>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</si>
  <si>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</si>
  <si>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</si>
  <si>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</si>
  <si>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</si>
  <si>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</si>
  <si>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</si>
  <si>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</si>
  <si>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PI(17:0/14:0)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</si>
  <si>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</si>
  <si>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</si>
  <si>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</si>
  <si>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</si>
  <si>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</si>
  <si>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</si>
  <si>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</si>
  <si>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</si>
  <si>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</si>
  <si>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</si>
  <si>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</si>
  <si>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</si>
  <si>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</si>
  <si>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</si>
  <si>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</si>
  <si>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</si>
  <si>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</si>
  <si>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</si>
  <si>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</si>
  <si>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</si>
  <si>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</si>
  <si>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</si>
  <si>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</si>
  <si>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</si>
  <si>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</si>
  <si>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</si>
  <si>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</si>
  <si>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</si>
  <si>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</si>
  <si>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</si>
  <si>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</si>
  <si>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</si>
  <si>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</si>
  <si>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</si>
  <si>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</si>
  <si>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</si>
  <si>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</si>
  <si>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</si>
  <si>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</si>
  <si>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</si>
  <si>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</si>
  <si>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</si>
  <si>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</si>
  <si>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</si>
  <si>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</si>
  <si>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</si>
  <si>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</si>
  <si>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</si>
  <si>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</si>
  <si>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</si>
  <si>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</si>
  <si>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</si>
  <si>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</si>
  <si>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</si>
  <si>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</si>
  <si>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</si>
  <si>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</si>
  <si>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</si>
  <si>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</si>
  <si>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</si>
  <si>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</si>
  <si>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</si>
  <si>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</si>
  <si>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</si>
  <si>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</si>
  <si>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</si>
  <si>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</si>
  <si>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</si>
  <si>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</si>
  <si>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</si>
  <si>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</si>
  <si>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</si>
  <si>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</si>
  <si>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</si>
  <si>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</si>
  <si>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</si>
  <si>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</si>
  <si>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</si>
  <si>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</si>
  <si>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</si>
  <si>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</si>
  <si>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</si>
  <si>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</si>
  <si>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</si>
  <si>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</si>
  <si>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</si>
  <si>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</si>
  <si>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</si>
  <si>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</si>
  <si>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</si>
  <si>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</si>
  <si>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</si>
  <si>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</si>
  <si>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</si>
  <si>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</si>
  <si>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</si>
  <si>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</si>
  <si>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</si>
  <si>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</si>
  <si>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</si>
  <si>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</si>
  <si>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</si>
  <si>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</si>
  <si>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</si>
  <si>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</si>
  <si>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</si>
  <si>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</si>
  <si>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dPS(17:0/14:1)</t>
  </si>
  <si>
    <t>dPS(17:0_/14:1)</t>
  </si>
  <si>
    <t>dPS(17:0/16:1)</t>
  </si>
  <si>
    <t>dPS(17:0_/16:1)</t>
  </si>
  <si>
    <t>dPS(17:0/18:1)</t>
  </si>
  <si>
    <t>dPS(17:0_/18:1)</t>
  </si>
  <si>
    <t>dPS(17:0/20:3)</t>
  </si>
  <si>
    <t>dPS(17:0_/20:3)</t>
  </si>
  <si>
    <t>dPS(17:0/22:4)</t>
  </si>
  <si>
    <t>dPS(17:0_/22:4)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</si>
  <si>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</si>
  <si>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</si>
  <si>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</si>
  <si>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</si>
  <si>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</si>
  <si>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</si>
  <si>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</si>
  <si>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</si>
  <si>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</si>
  <si>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</si>
  <si>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</si>
  <si>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</si>
  <si>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</si>
  <si>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</si>
  <si>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</si>
  <si>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</si>
  <si>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</si>
  <si>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</si>
  <si>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</si>
  <si>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</si>
  <si>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</si>
  <si>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</si>
  <si>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</si>
  <si>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</si>
  <si>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</si>
  <si>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</si>
  <si>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</si>
  <si>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</si>
  <si>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</si>
  <si>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</si>
  <si>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</si>
  <si>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</si>
  <si>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</si>
  <si>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</si>
  <si>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</si>
  <si>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</si>
  <si>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</si>
  <si>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</si>
  <si>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</si>
  <si>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</si>
  <si>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</si>
  <si>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</si>
  <si>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</si>
  <si>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</si>
  <si>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</si>
  <si>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</si>
  <si>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</si>
  <si>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</si>
  <si>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</si>
  <si>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</si>
  <si>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</si>
  <si>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</si>
  <si>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</si>
  <si>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</si>
  <si>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</si>
  <si>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</si>
  <si>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</si>
  <si>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</si>
  <si>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</si>
  <si>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</si>
  <si>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</si>
  <si>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</si>
  <si>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</si>
  <si>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</si>
  <si>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</si>
  <si>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</si>
  <si>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</si>
  <si>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</si>
  <si>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</si>
  <si>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</si>
  <si>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</si>
  <si>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</si>
  <si>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</si>
  <si>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</si>
  <si>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</si>
  <si>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</si>
  <si>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</si>
  <si>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</si>
  <si>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</si>
  <si>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</si>
  <si>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</si>
  <si>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</si>
  <si>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</si>
  <si>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</si>
  <si>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</si>
  <si>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</si>
  <si>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</si>
  <si>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dFFA(17:1)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</si>
  <si>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</si>
  <si>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</si>
  <si>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</si>
  <si>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</si>
  <si>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</si>
  <si>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</si>
  <si>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</si>
  <si>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</si>
  <si>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</si>
  <si>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</si>
  <si>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</si>
  <si>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</si>
  <si>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</si>
  <si>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</si>
  <si>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</si>
  <si>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</si>
  <si>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</si>
  <si>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</si>
  <si>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</si>
  <si>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</si>
  <si>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</si>
  <si>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</si>
  <si>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</si>
  <si>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</si>
  <si>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</si>
  <si>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</si>
  <si>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</si>
  <si>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</si>
  <si>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</si>
  <si>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</si>
  <si>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</si>
  <si>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</si>
  <si>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</si>
  <si>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</si>
  <si>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</si>
  <si>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</si>
  <si>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</si>
  <si>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</si>
  <si>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</si>
  <si>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</si>
  <si>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</si>
  <si>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</si>
  <si>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</si>
  <si>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</si>
  <si>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</si>
  <si>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</si>
  <si>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</si>
  <si>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</si>
  <si>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</si>
  <si>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</si>
  <si>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</si>
  <si>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</si>
  <si>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</si>
  <si>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</si>
  <si>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</si>
  <si>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</si>
  <si>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</si>
  <si>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</si>
  <si>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</si>
  <si>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</si>
  <si>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</si>
  <si>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</si>
  <si>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</si>
  <si>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</si>
  <si>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</si>
  <si>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</si>
  <si>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</si>
  <si>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</si>
  <si>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</si>
  <si>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</si>
  <si>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</si>
  <si>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</si>
  <si>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</si>
  <si>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</si>
  <si>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</si>
  <si>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</si>
  <si>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</si>
  <si>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</si>
  <si>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</si>
  <si>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</si>
  <si>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</si>
  <si>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</si>
  <si>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</si>
  <si>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</si>
  <si>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</si>
  <si>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</si>
  <si>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</si>
  <si>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</si>
  <si>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</si>
  <si>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</si>
  <si>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</si>
  <si>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</si>
  <si>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</si>
  <si>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</si>
  <si>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</si>
  <si>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</si>
  <si>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</si>
  <si>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</si>
  <si>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</si>
  <si>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</si>
  <si>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</si>
  <si>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</si>
  <si>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</si>
  <si>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</si>
  <si>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</si>
  <si>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</si>
  <si>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</si>
  <si>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</si>
  <si>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</si>
  <si>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</si>
  <si>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</si>
  <si>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</si>
  <si>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</si>
  <si>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</si>
  <si>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</si>
  <si>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</si>
  <si>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</si>
  <si>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</si>
  <si>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</si>
  <si>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</si>
  <si>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</si>
  <si>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</si>
  <si>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</si>
  <si>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</si>
  <si>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</si>
  <si>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</si>
  <si>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</si>
  <si>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</si>
  <si>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</si>
  <si>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</si>
  <si>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</si>
  <si>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</si>
  <si>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</si>
  <si>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</si>
  <si>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</si>
  <si>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</si>
  <si>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</si>
  <si>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</si>
  <si>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</si>
  <si>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</si>
  <si>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</si>
  <si>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</si>
  <si>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</si>
  <si>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</si>
  <si>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</si>
  <si>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</si>
  <si>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</si>
  <si>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</si>
  <si>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</si>
  <si>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</si>
  <si>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</si>
  <si>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</si>
  <si>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</si>
  <si>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</si>
  <si>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</si>
  <si>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</si>
  <si>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</si>
  <si>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</si>
  <si>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</si>
  <si>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</si>
  <si>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</si>
  <si>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</si>
  <si>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</si>
  <si>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</si>
  <si>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</si>
  <si>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</si>
  <si>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</si>
  <si>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</si>
  <si>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</si>
  <si>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</si>
  <si>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</si>
  <si>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</si>
  <si>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</si>
  <si>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</si>
  <si>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</si>
  <si>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</si>
  <si>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</si>
  <si>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</si>
  <si>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</si>
  <si>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</si>
  <si>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</si>
  <si>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</si>
  <si>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</si>
  <si>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</si>
  <si>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</si>
  <si>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</si>
  <si>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</si>
  <si>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</si>
  <si>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</si>
  <si>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</si>
  <si>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</si>
  <si>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</si>
  <si>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</si>
  <si>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</si>
  <si>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</si>
  <si>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</si>
  <si>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</si>
  <si>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</si>
  <si>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</si>
  <si>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</si>
  <si>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</si>
  <si>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</si>
  <si>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</si>
  <si>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</si>
  <si>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</si>
  <si>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</si>
  <si>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</si>
  <si>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</si>
  <si>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</si>
  <si>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</si>
  <si>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</si>
  <si>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</si>
  <si>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</si>
  <si>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</si>
  <si>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</si>
  <si>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</si>
  <si>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</si>
  <si>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</si>
  <si>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</si>
  <si>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</si>
  <si>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</si>
  <si>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</si>
  <si>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</si>
  <si>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</si>
  <si>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</si>
  <si>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</si>
  <si>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</si>
  <si>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</si>
  <si>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</si>
  <si>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</si>
  <si>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</si>
  <si>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</si>
  <si>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</si>
  <si>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</si>
  <si>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</si>
  <si>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</si>
  <si>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</si>
  <si>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</si>
  <si>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</si>
  <si>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</si>
  <si>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</si>
  <si>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</si>
  <si>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</si>
  <si>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</si>
  <si>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</si>
  <si>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</si>
  <si>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</si>
  <si>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</si>
  <si>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</si>
  <si>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</si>
  <si>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</si>
  <si>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</si>
  <si>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</si>
  <si>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</si>
  <si>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</si>
  <si>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</si>
  <si>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</si>
  <si>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</si>
  <si>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</si>
  <si>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</si>
  <si>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</si>
  <si>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</si>
  <si>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</si>
  <si>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</si>
  <si>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</si>
  <si>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</si>
  <si>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</si>
  <si>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</si>
  <si>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</si>
  <si>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</si>
  <si>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</si>
  <si>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</si>
  <si>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</si>
  <si>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</si>
  <si>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</si>
  <si>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</si>
  <si>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</si>
  <si>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</si>
  <si>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</si>
  <si>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</si>
  <si>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</si>
  <si>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</si>
  <si>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</si>
  <si>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</si>
  <si>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</si>
  <si>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</si>
  <si>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</si>
  <si>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</si>
  <si>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</si>
  <si>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</si>
  <si>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</si>
  <si>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</si>
  <si>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</si>
  <si>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</si>
  <si>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</si>
  <si>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</si>
  <si>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</si>
  <si>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</si>
  <si>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</si>
  <si>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</si>
  <si>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</si>
  <si>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</si>
  <si>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</si>
  <si>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</si>
  <si>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</si>
  <si>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</si>
  <si>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</si>
  <si>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</si>
  <si>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</si>
  <si>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</si>
  <si>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</si>
  <si>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</si>
  <si>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</si>
  <si>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</si>
  <si>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</si>
  <si>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</si>
  <si>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</si>
  <si>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</si>
  <si>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</si>
  <si>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</si>
  <si>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</si>
  <si>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</si>
  <si>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</si>
  <si>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</si>
  <si>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</si>
  <si>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</si>
  <si>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</si>
  <si>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</si>
  <si>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</si>
  <si>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</si>
  <si>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</si>
  <si>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</si>
  <si>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</si>
  <si>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</si>
  <si>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</si>
  <si>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</si>
  <si>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</si>
  <si>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</si>
  <si>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</si>
  <si>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</si>
  <si>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</si>
  <si>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</si>
  <si>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</si>
  <si>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</si>
  <si>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</si>
  <si>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</si>
  <si>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</si>
  <si>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</si>
  <si>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</si>
  <si>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</si>
  <si>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</si>
  <si>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</si>
  <si>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</si>
  <si>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</si>
  <si>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</si>
  <si>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</si>
  <si>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</si>
  <si>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</si>
  <si>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</si>
  <si>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</si>
  <si>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</si>
  <si>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</si>
  <si>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</si>
  <si>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</si>
  <si>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</si>
  <si>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</si>
  <si>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</si>
  <si>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</si>
  <si>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</si>
  <si>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</si>
  <si>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</si>
  <si>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</si>
  <si>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</si>
  <si>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</si>
  <si>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</si>
  <si>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</si>
  <si>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</si>
  <si>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</si>
  <si>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</si>
  <si>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</si>
  <si>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TAG56:10-FA18:2</t>
  </si>
  <si>
    <t>TAG56:1-FA16:0</t>
  </si>
  <si>
    <t>TAG56:1-FA18:1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</si>
  <si>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</si>
  <si>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</si>
  <si>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</si>
  <si>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</si>
  <si>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</si>
  <si>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</si>
  <si>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</si>
  <si>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</si>
  <si>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</si>
  <si>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</si>
  <si>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</si>
  <si>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</si>
  <si>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</si>
  <si>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</si>
  <si>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</si>
  <si>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</si>
  <si>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</si>
  <si>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</si>
  <si>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</si>
  <si>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</si>
  <si>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</si>
  <si>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</si>
  <si>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</si>
  <si>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</si>
  <si>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</si>
  <si>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</si>
  <si>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</si>
  <si>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</si>
  <si>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</si>
  <si>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</si>
  <si>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</si>
  <si>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</si>
  <si>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</si>
  <si>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</si>
  <si>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</si>
  <si>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</si>
  <si>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</si>
  <si>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</si>
  <si>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</si>
  <si>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</si>
  <si>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</si>
  <si>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</si>
  <si>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</si>
  <si>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</si>
  <si>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</si>
  <si>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</si>
  <si>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</si>
  <si>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</si>
  <si>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</si>
  <si>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</si>
  <si>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</si>
  <si>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</si>
  <si>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</si>
  <si>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</si>
  <si>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</si>
  <si>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</si>
  <si>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</si>
  <si>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</si>
  <si>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</si>
  <si>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</si>
  <si>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</si>
  <si>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</si>
  <si>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</si>
  <si>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</si>
  <si>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</si>
  <si>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</si>
  <si>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</si>
  <si>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</si>
  <si>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</si>
  <si>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</si>
  <si>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</si>
  <si>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</si>
  <si>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</si>
  <si>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</si>
  <si>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</si>
  <si>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</si>
  <si>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</si>
  <si>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</si>
  <si>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</si>
  <si>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</si>
  <si>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</si>
  <si>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</si>
  <si>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</si>
  <si>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</si>
  <si>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</si>
  <si>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</si>
  <si>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</si>
  <si>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</si>
  <si>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</si>
  <si>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</si>
  <si>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</si>
  <si>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</si>
  <si>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</si>
  <si>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</si>
  <si>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</si>
  <si>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</si>
  <si>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</si>
  <si>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</si>
  <si>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</si>
  <si>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</si>
  <si>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</si>
  <si>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</si>
  <si>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</si>
  <si>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</si>
  <si>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</si>
  <si>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</si>
  <si>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</si>
  <si>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</si>
  <si>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dTAG50:1-FA16:0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</si>
  <si>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</si>
  <si>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</si>
  <si>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</si>
  <si>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</si>
  <si>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</si>
  <si>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</si>
  <si>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</si>
  <si>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TAG53:2-FA18:0</t>
  </si>
  <si>
    <t>TAG53:3-FA18:0</t>
  </si>
  <si>
    <t>TAG53:3-FA18:1</t>
  </si>
  <si>
    <t>TAG53:4-FA18:0</t>
  </si>
  <si>
    <t>TAG53:4-FA18:1</t>
  </si>
  <si>
    <t>TAG53:5-FA18:1</t>
  </si>
  <si>
    <t>TAG53:5-FA18:2</t>
  </si>
  <si>
    <t>TAG53:5-FA18:3</t>
  </si>
  <si>
    <t>TAG53:6-FA18:1</t>
  </si>
  <si>
    <t>TAG53:6-FA18:2</t>
  </si>
  <si>
    <t>TAG53:6-FA18:3</t>
  </si>
  <si>
    <t>TAG53:7-FA18:3</t>
  </si>
  <si>
    <t>TAG55:6-FA18:1</t>
  </si>
  <si>
    <t>TAG55:6-FA20:3</t>
  </si>
  <si>
    <t>TAG55:6-FA20:4</t>
  </si>
  <si>
    <t>TAG55:7-FA18:1</t>
  </si>
  <si>
    <t>TAG55:7-FA20:3</t>
  </si>
  <si>
    <t>TAG55:7-FA20:4</t>
  </si>
  <si>
    <t>TAG55:8-FA20:4</t>
  </si>
  <si>
    <t>TAG56:2-FA18:1</t>
  </si>
  <si>
    <t>TAG57:8-FA22:6</t>
  </si>
  <si>
    <t>TAG57:9-FA22:6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</si>
  <si>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</si>
  <si>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</si>
  <si>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</si>
  <si>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</si>
  <si>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</si>
  <si>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</si>
  <si>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</si>
  <si>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</si>
  <si>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</si>
  <si>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</si>
  <si>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</si>
  <si>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</si>
  <si>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</si>
  <si>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</si>
  <si>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</si>
  <si>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</si>
  <si>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</si>
  <si>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</si>
  <si>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</si>
  <si>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</si>
  <si>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</si>
  <si>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</si>
  <si>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</si>
  <si>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</si>
  <si>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</si>
  <si>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</si>
  <si>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dCE(16:0)</t>
  </si>
  <si>
    <t>dCE(16:1)</t>
  </si>
  <si>
    <t>dCE(18:1)</t>
  </si>
  <si>
    <t>dCE(18:2)</t>
  </si>
  <si>
    <t>dCE(20:3)</t>
  </si>
  <si>
    <t>dCE(20:4)</t>
  </si>
  <si>
    <t>dCE(20:5)</t>
  </si>
  <si>
    <t>dCE(22:6)</t>
  </si>
  <si>
    <t>DAG(14:0/14:0)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</si>
  <si>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</si>
  <si>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</si>
  <si>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</si>
  <si>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</si>
  <si>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</si>
  <si>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</si>
  <si>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</si>
  <si>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</si>
  <si>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</si>
  <si>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</si>
  <si>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</si>
  <si>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</si>
  <si>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</si>
  <si>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</si>
  <si>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</si>
  <si>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</si>
  <si>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</si>
  <si>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</si>
  <si>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</si>
  <si>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</si>
  <si>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</si>
  <si>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</si>
  <si>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</si>
  <si>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</si>
  <si>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</si>
  <si>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</si>
  <si>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</si>
  <si>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</si>
  <si>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</si>
  <si>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</si>
  <si>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</si>
  <si>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</si>
  <si>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</si>
  <si>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</si>
  <si>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</si>
  <si>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</si>
  <si>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</si>
  <si>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</si>
  <si>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</si>
  <si>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</si>
  <si>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</si>
  <si>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</si>
  <si>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</si>
  <si>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</si>
  <si>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</si>
  <si>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</si>
  <si>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</si>
  <si>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</si>
  <si>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</si>
  <si>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</si>
  <si>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</si>
  <si>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</si>
  <si>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</si>
  <si>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</si>
  <si>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</si>
  <si>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</si>
  <si>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</si>
  <si>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</si>
  <si>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dDAG(16:0/16:0)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</si>
  <si>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</si>
  <si>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</si>
  <si>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</si>
  <si>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</si>
  <si>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</si>
  <si>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</si>
  <si>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</si>
  <si>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DAG(16:0/16:1)_2</t>
  </si>
  <si>
    <t>DAG(18:1/18:2)_2</t>
  </si>
  <si>
    <t>DAG(18:1/20:1)_2</t>
  </si>
  <si>
    <t>CER(14:0)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</si>
  <si>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</si>
  <si>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</si>
  <si>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</si>
  <si>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</si>
  <si>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</si>
  <si>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</si>
  <si>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</si>
  <si>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</si>
  <si>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</si>
  <si>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</si>
  <si>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</si>
  <si>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</si>
  <si>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</si>
  <si>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</si>
  <si>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</si>
  <si>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</si>
  <si>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</si>
  <si>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</si>
  <si>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</si>
  <si>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</si>
  <si>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</si>
  <si>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</si>
  <si>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</si>
  <si>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</si>
  <si>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</si>
  <si>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</si>
  <si>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</si>
  <si>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</si>
  <si>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</si>
  <si>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</si>
  <si>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</si>
  <si>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</si>
  <si>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</si>
  <si>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</si>
  <si>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</si>
  <si>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</si>
  <si>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</si>
  <si>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</si>
  <si>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</si>
  <si>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</si>
  <si>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</si>
  <si>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</si>
  <si>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</si>
  <si>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</si>
  <si>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</si>
  <si>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</si>
  <si>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</si>
  <si>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dCER(12:0)</t>
  </si>
  <si>
    <t>dDCER(12:0)</t>
  </si>
  <si>
    <t>dHCER(12:0)</t>
  </si>
  <si>
    <t>dLCER(12:0)</t>
  </si>
  <si>
    <t>dCER(d16:0)</t>
  </si>
  <si>
    <t>dDCER(16:0)</t>
  </si>
  <si>
    <t>dHCER(16:0)</t>
  </si>
  <si>
    <t>dLCER(16:0)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</si>
  <si>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</si>
  <si>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</si>
  <si>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</si>
  <si>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</si>
  <si>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</si>
  <si>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</si>
  <si>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</si>
  <si>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</si>
  <si>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</si>
  <si>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</si>
  <si>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</si>
  <si>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</si>
  <si>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</si>
  <si>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</si>
  <si>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</si>
  <si>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</si>
  <si>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</si>
  <si>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</si>
  <si>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</si>
  <si>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</si>
  <si>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</si>
  <si>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</si>
  <si>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</si>
  <si>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</si>
  <si>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</si>
  <si>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</si>
  <si>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</si>
  <si>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</si>
  <si>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</si>
  <si>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</si>
  <si>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</si>
  <si>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</si>
  <si>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</si>
  <si>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</si>
  <si>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</si>
  <si>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</si>
  <si>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</si>
  <si>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</si>
  <si>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</si>
  <si>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dPA(15:0/18:1)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</si>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</sst>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4"/>
      <color rgb="FF666666"/>
      <name val="Verdana"/>
      <family val="2"/>
      <charset val="1"/>
    </font>
    <font>
      <sz val="9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E6B9B8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666666"/>
      </patternFill>
    </fill>
    <fill>
      <patternFill patternType="solid">
        <fgColor rgb="FFF2DCDB"/>
        <bgColor rgb="FFFCE4D6"/>
      </patternFill>
    </fill>
    <fill>
      <patternFill patternType="solid">
        <fgColor rgb="FFFF0000"/>
        <bgColor rgb="FFC9211E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DEBF7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DEBF7"/>
      </patternFill>
    </fill>
    <fill>
      <patternFill patternType="solid">
        <fgColor rgb="FFDDEBF7"/>
        <bgColor rgb="FFDBEEF4"/>
      </patternFill>
    </fill>
    <fill>
      <patternFill patternType="solid">
        <fgColor rgb="FFFCE4D6"/>
        <bgColor rgb="FFFDEADA"/>
      </patternFill>
    </fill>
    <fill>
      <patternFill patternType="solid">
        <fgColor rgb="FFEDEDED"/>
        <bgColor rgb="FFDDEBF7"/>
      </patternFill>
    </fill>
    <fill>
      <patternFill patternType="solid">
        <fgColor rgb="FFFFF2CC"/>
        <bgColor rgb="FFFDEADA"/>
      </patternFill>
    </fill>
    <fill>
      <patternFill patternType="solid">
        <fgColor rgb="FFFCD5B5"/>
        <bgColor rgb="FFFFC7CE"/>
      </patternFill>
    </fill>
    <fill>
      <patternFill patternType="solid">
        <fgColor rgb="FF95B3D7"/>
        <bgColor rgb="FF8EB4E3"/>
      </patternFill>
    </fill>
    <fill>
      <patternFill patternType="solid">
        <fgColor rgb="FFF79646"/>
        <bgColor rgb="FFF4B183"/>
      </patternFill>
    </fill>
    <fill>
      <patternFill patternType="solid">
        <fgColor rgb="FF8EB4E3"/>
        <bgColor rgb="FF95B3D7"/>
      </patternFill>
    </fill>
    <fill>
      <patternFill patternType="solid">
        <fgColor rgb="FFE6B9B8"/>
        <bgColor rgb="FFFFC7CE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2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Border="1"/>
    <xf numFmtId="0" fontId="3" fillId="0" borderId="0" xfId="0" applyFont="1"/>
    <xf numFmtId="0" fontId="1" fillId="5" borderId="0" xfId="0" applyFont="1" applyFill="1" applyBorder="1"/>
    <xf numFmtId="0" fontId="0" fillId="0" borderId="0" xfId="0"/>
    <xf numFmtId="0" fontId="1" fillId="6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7" borderId="1" xfId="0" applyFont="1" applyFill="1" applyBorder="1" applyAlignment="1">
      <alignment horizontal="left"/>
    </xf>
    <xf numFmtId="0" fontId="0" fillId="7" borderId="0" xfId="0" applyFont="1" applyFill="1"/>
    <xf numFmtId="2" fontId="5" fillId="7" borderId="0" xfId="0" applyNumberFormat="1" applyFont="1" applyFill="1"/>
    <xf numFmtId="0" fontId="0" fillId="7" borderId="0" xfId="0" applyFill="1" applyBorder="1"/>
    <xf numFmtId="0" fontId="4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2" fillId="0" borderId="1" xfId="0" applyFont="1" applyBorder="1"/>
    <xf numFmtId="0" fontId="2" fillId="0" borderId="4" xfId="0" applyFont="1" applyBorder="1"/>
    <xf numFmtId="2" fontId="5" fillId="0" borderId="4" xfId="0" applyNumberFormat="1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2" fontId="5" fillId="0" borderId="0" xfId="0" applyNumberFormat="1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2" fontId="5" fillId="0" borderId="7" xfId="0" applyNumberFormat="1" applyFont="1" applyBorder="1"/>
    <xf numFmtId="0" fontId="2" fillId="0" borderId="8" xfId="0" applyFont="1" applyBorder="1"/>
    <xf numFmtId="164" fontId="5" fillId="0" borderId="0" xfId="0" applyNumberFormat="1" applyFont="1"/>
    <xf numFmtId="0" fontId="0" fillId="8" borderId="0" xfId="0" applyFont="1" applyFill="1"/>
    <xf numFmtId="0" fontId="0" fillId="5" borderId="0" xfId="0" applyFont="1" applyFill="1"/>
    <xf numFmtId="0" fontId="1" fillId="9" borderId="0" xfId="0" applyFont="1" applyFill="1"/>
    <xf numFmtId="0" fontId="1" fillId="9" borderId="4" xfId="0" applyFont="1" applyFill="1" applyBorder="1"/>
    <xf numFmtId="0" fontId="1" fillId="9" borderId="0" xfId="0" applyFont="1" applyFill="1" applyBorder="1"/>
    <xf numFmtId="0" fontId="1" fillId="9" borderId="7" xfId="0" applyFont="1" applyFill="1" applyBorder="1"/>
    <xf numFmtId="0" fontId="1" fillId="9" borderId="9" xfId="0" applyFont="1" applyFill="1" applyBorder="1"/>
    <xf numFmtId="0" fontId="2" fillId="2" borderId="0" xfId="0" applyFont="1" applyFill="1"/>
    <xf numFmtId="2" fontId="0" fillId="5" borderId="0" xfId="0" applyNumberFormat="1" applyFill="1"/>
    <xf numFmtId="0" fontId="0" fillId="5" borderId="0" xfId="0" applyFill="1" applyBorder="1"/>
    <xf numFmtId="0" fontId="2" fillId="0" borderId="0" xfId="0" applyFont="1"/>
    <xf numFmtId="0" fontId="0" fillId="10" borderId="0" xfId="0" applyFont="1" applyFill="1"/>
    <xf numFmtId="0" fontId="6" fillId="0" borderId="0" xfId="0" applyFont="1"/>
    <xf numFmtId="165" fontId="7" fillId="10" borderId="0" xfId="0" applyNumberFormat="1" applyFont="1" applyFill="1" applyBorder="1" applyAlignment="1">
      <alignment horizontal="left" vertical="top" shrinkToFit="1"/>
    </xf>
    <xf numFmtId="165" fontId="7" fillId="11" borderId="0" xfId="0" applyNumberFormat="1" applyFont="1" applyFill="1" applyBorder="1" applyAlignment="1">
      <alignment horizontal="left" vertical="top" shrinkToFit="1"/>
    </xf>
    <xf numFmtId="0" fontId="8" fillId="10" borderId="0" xfId="0" applyFont="1" applyFill="1" applyBorder="1" applyAlignment="1">
      <alignment horizontal="left" vertical="top"/>
    </xf>
    <xf numFmtId="0" fontId="8" fillId="11" borderId="0" xfId="0" applyFont="1" applyFill="1" applyBorder="1" applyAlignment="1">
      <alignment horizontal="left" vertical="top"/>
    </xf>
    <xf numFmtId="0" fontId="8" fillId="9" borderId="0" xfId="0" applyFont="1" applyFill="1" applyBorder="1" applyAlignment="1">
      <alignment horizontal="left" vertical="top"/>
    </xf>
    <xf numFmtId="165" fontId="7" fillId="9" borderId="0" xfId="0" applyNumberFormat="1" applyFont="1" applyFill="1" applyBorder="1" applyAlignment="1">
      <alignment horizontal="left" vertical="top" shrinkToFit="1"/>
    </xf>
    <xf numFmtId="0" fontId="8" fillId="12" borderId="0" xfId="0" applyFont="1" applyFill="1" applyBorder="1" applyAlignment="1">
      <alignment horizontal="left" vertical="top"/>
    </xf>
    <xf numFmtId="165" fontId="7" fillId="13" borderId="0" xfId="0" applyNumberFormat="1" applyFont="1" applyFill="1" applyBorder="1" applyAlignment="1">
      <alignment horizontal="left" vertical="top" shrinkToFit="1"/>
    </xf>
    <xf numFmtId="165" fontId="7" fillId="14" borderId="0" xfId="0" applyNumberFormat="1" applyFont="1" applyFill="1" applyBorder="1" applyAlignment="1">
      <alignment horizontal="left" vertical="top" shrinkToFit="1"/>
    </xf>
    <xf numFmtId="165" fontId="7" fillId="15" borderId="0" xfId="0" applyNumberFormat="1" applyFont="1" applyFill="1" applyBorder="1" applyAlignment="1">
      <alignment horizontal="left" vertical="top" shrinkToFit="1"/>
    </xf>
    <xf numFmtId="0" fontId="1" fillId="16" borderId="0" xfId="0" applyFont="1" applyFill="1"/>
    <xf numFmtId="165" fontId="7" fillId="16" borderId="0" xfId="0" applyNumberFormat="1" applyFont="1" applyFill="1" applyBorder="1" applyAlignment="1">
      <alignment horizontal="left" vertical="top" shrinkToFit="1"/>
    </xf>
    <xf numFmtId="0" fontId="1" fillId="0" borderId="0" xfId="0" applyFont="1"/>
    <xf numFmtId="165" fontId="7" fillId="0" borderId="0" xfId="0" applyNumberFormat="1" applyFont="1" applyBorder="1" applyAlignment="1">
      <alignment horizontal="left" vertical="top" shrinkToFit="1"/>
    </xf>
    <xf numFmtId="0" fontId="1" fillId="0" borderId="10" xfId="0" applyFont="1" applyBorder="1" applyAlignment="1"/>
    <xf numFmtId="0" fontId="0" fillId="0" borderId="0" xfId="0" applyFont="1" applyBorder="1" applyAlignment="1"/>
    <xf numFmtId="0" fontId="0" fillId="0" borderId="10" xfId="0" applyFont="1" applyBorder="1"/>
    <xf numFmtId="0" fontId="2" fillId="0" borderId="10" xfId="0" applyFont="1" applyBorder="1" applyAlignment="1"/>
    <xf numFmtId="0" fontId="0" fillId="0" borderId="0" xfId="0" applyBorder="1" applyAlignment="1"/>
    <xf numFmtId="0" fontId="6" fillId="5" borderId="11" xfId="0" applyFont="1" applyFill="1" applyBorder="1" applyAlignment="1"/>
    <xf numFmtId="0" fontId="6" fillId="5" borderId="10" xfId="0" applyFont="1" applyFill="1" applyBorder="1" applyAlignment="1"/>
    <xf numFmtId="0" fontId="2" fillId="17" borderId="0" xfId="0" applyFont="1" applyFill="1"/>
    <xf numFmtId="0" fontId="2" fillId="17" borderId="0" xfId="0" applyFont="1" applyFill="1" applyBorder="1"/>
    <xf numFmtId="0" fontId="0" fillId="17" borderId="0" xfId="0" applyFont="1" applyFill="1"/>
    <xf numFmtId="0" fontId="1" fillId="0" borderId="0" xfId="0" applyFont="1" applyBorder="1"/>
    <xf numFmtId="2" fontId="0" fillId="0" borderId="0" xfId="0" applyNumberFormat="1" applyFont="1"/>
    <xf numFmtId="0" fontId="9" fillId="0" borderId="0" xfId="0" applyFont="1"/>
    <xf numFmtId="0" fontId="10" fillId="0" borderId="0" xfId="0" applyFont="1"/>
    <xf numFmtId="2" fontId="5" fillId="0" borderId="0" xfId="0" applyNumberFormat="1" applyFont="1"/>
    <xf numFmtId="164" fontId="11" fillId="0" borderId="0" xfId="0" applyNumberFormat="1" applyFont="1"/>
    <xf numFmtId="0" fontId="0" fillId="18" borderId="0" xfId="0" applyFont="1" applyFill="1"/>
    <xf numFmtId="0" fontId="2" fillId="19" borderId="0" xfId="0" applyFont="1" applyFill="1" applyBorder="1"/>
    <xf numFmtId="0" fontId="0" fillId="19" borderId="0" xfId="0" applyFill="1"/>
    <xf numFmtId="0" fontId="2" fillId="18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9" borderId="1" xfId="0" applyFont="1" applyFill="1" applyBorder="1"/>
    <xf numFmtId="0" fontId="0" fillId="9" borderId="2" xfId="0" applyFont="1" applyFill="1" applyBorder="1"/>
    <xf numFmtId="0" fontId="0" fillId="9" borderId="3" xfId="0" applyFont="1" applyFill="1" applyBorder="1"/>
    <xf numFmtId="0" fontId="0" fillId="20" borderId="0" xfId="0" applyFont="1" applyFill="1"/>
    <xf numFmtId="0" fontId="2" fillId="5" borderId="0" xfId="0" applyFont="1" applyFill="1"/>
    <xf numFmtId="0" fontId="2" fillId="20" borderId="0" xfId="0" applyFont="1" applyFill="1"/>
    <xf numFmtId="0" fontId="0" fillId="9" borderId="12" xfId="0" applyFont="1" applyFill="1" applyBorder="1"/>
    <xf numFmtId="0" fontId="0" fillId="9" borderId="9" xfId="0" applyFont="1" applyFill="1" applyBorder="1"/>
    <xf numFmtId="0" fontId="0" fillId="9" borderId="11" xfId="0" applyFont="1" applyFill="1" applyBorder="1"/>
    <xf numFmtId="0" fontId="0" fillId="21" borderId="5" xfId="0" applyFont="1" applyFill="1" applyBorder="1"/>
    <xf numFmtId="0" fontId="0" fillId="21" borderId="6" xfId="0" applyFont="1" applyFill="1" applyBorder="1"/>
    <xf numFmtId="0" fontId="0" fillId="21" borderId="8" xfId="0" applyFont="1" applyFill="1" applyBorder="1"/>
    <xf numFmtId="0" fontId="0" fillId="12" borderId="0" xfId="0" applyFont="1" applyFill="1"/>
    <xf numFmtId="0" fontId="1" fillId="12" borderId="0" xfId="0" applyFont="1" applyFill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5" borderId="1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1" fillId="7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11" borderId="0" xfId="0" applyFont="1" applyFill="1" applyBorder="1"/>
    <xf numFmtId="0" fontId="1" fillId="11" borderId="0" xfId="0" applyFont="1" applyFill="1" applyBorder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11" borderId="0" xfId="0" applyFill="1" applyBorder="1"/>
    <xf numFmtId="164" fontId="5" fillId="7" borderId="0" xfId="0" applyNumberFormat="1" applyFont="1" applyFill="1"/>
    <xf numFmtId="0" fontId="0" fillId="7" borderId="1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1" fillId="19" borderId="0" xfId="0" applyFont="1" applyFill="1"/>
    <xf numFmtId="164" fontId="5" fillId="8" borderId="0" xfId="0" applyNumberFormat="1" applyFont="1" applyFill="1"/>
    <xf numFmtId="0" fontId="0" fillId="0" borderId="4" xfId="0" applyBorder="1"/>
    <xf numFmtId="0" fontId="0" fillId="0" borderId="7" xfId="0" applyBorder="1"/>
    <xf numFmtId="0" fontId="0" fillId="9" borderId="0" xfId="0" applyFont="1" applyFill="1"/>
    <xf numFmtId="0" fontId="4" fillId="9" borderId="0" xfId="0" applyFont="1" applyFill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Font="1" applyBorder="1"/>
    <xf numFmtId="0" fontId="0" fillId="0" borderId="16" xfId="0" applyBorder="1"/>
    <xf numFmtId="0" fontId="0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Font="1" applyBorder="1"/>
    <xf numFmtId="0" fontId="4" fillId="7" borderId="0" xfId="0" applyFont="1" applyFill="1" applyAlignment="1">
      <alignment horizontal="left"/>
    </xf>
    <xf numFmtId="0" fontId="1" fillId="0" borderId="15" xfId="0" applyFont="1" applyBorder="1"/>
    <xf numFmtId="0" fontId="1" fillId="0" borderId="17" xfId="0" applyFont="1" applyBorder="1"/>
    <xf numFmtId="0" fontId="0" fillId="11" borderId="0" xfId="0" applyFill="1"/>
    <xf numFmtId="0" fontId="0" fillId="8" borderId="0" xfId="0" applyFont="1" applyFill="1" applyBorder="1"/>
    <xf numFmtId="0" fontId="4" fillId="11" borderId="0" xfId="0" applyFont="1" applyFill="1" applyBorder="1"/>
    <xf numFmtId="0" fontId="0" fillId="0" borderId="21" xfId="0" applyBorder="1"/>
    <xf numFmtId="0" fontId="0" fillId="5" borderId="4" xfId="0" applyFill="1" applyBorder="1"/>
    <xf numFmtId="0" fontId="0" fillId="5" borderId="5" xfId="0" applyFont="1" applyFill="1" applyBorder="1"/>
    <xf numFmtId="0" fontId="0" fillId="5" borderId="7" xfId="0" applyFill="1" applyBorder="1"/>
    <xf numFmtId="0" fontId="0" fillId="5" borderId="8" xfId="0" applyFon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ont="1" applyFill="1" applyBorder="1"/>
    <xf numFmtId="0" fontId="0" fillId="3" borderId="0" xfId="0" applyFont="1" applyFill="1"/>
    <xf numFmtId="0" fontId="1" fillId="22" borderId="0" xfId="0" applyFont="1" applyFill="1"/>
    <xf numFmtId="0" fontId="0" fillId="23" borderId="15" xfId="0" applyFont="1" applyFill="1" applyBorder="1"/>
    <xf numFmtId="0" fontId="0" fillId="23" borderId="17" xfId="0" applyFont="1" applyFill="1" applyBorder="1"/>
    <xf numFmtId="0" fontId="0" fillId="23" borderId="20" xfId="0" applyFont="1" applyFill="1" applyBorder="1"/>
    <xf numFmtId="0" fontId="1" fillId="22" borderId="4" xfId="0" applyFont="1" applyFill="1" applyBorder="1"/>
    <xf numFmtId="0" fontId="1" fillId="22" borderId="0" xfId="0" applyFont="1" applyFill="1" applyBorder="1"/>
    <xf numFmtId="0" fontId="1" fillId="22" borderId="7" xfId="0" applyFont="1" applyFill="1" applyBorder="1"/>
    <xf numFmtId="0" fontId="13" fillId="24" borderId="0" xfId="0" applyFont="1" applyFill="1"/>
    <xf numFmtId="0" fontId="12" fillId="25" borderId="0" xfId="0" applyFont="1" applyFill="1"/>
    <xf numFmtId="0" fontId="0" fillId="24" borderId="0" xfId="0" applyFill="1"/>
    <xf numFmtId="0" fontId="1" fillId="22" borderId="9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666666"/>
      <rgbColor rgb="FF95B3D7"/>
      <rgbColor rgb="FF993366"/>
      <rgbColor rgb="FFFFF2CC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DCE6F2"/>
      <rgbColor rgb="FFFDEADA"/>
      <rgbColor rgb="FF8EB4E3"/>
      <rgbColor rgb="FFF4B183"/>
      <rgbColor rgb="FFFFC7CE"/>
      <rgbColor rgb="FFFCD5B5"/>
      <rgbColor rgb="FF3366FF"/>
      <rgbColor rgb="FF33CCCC"/>
      <rgbColor rgb="FF99CC00"/>
      <rgbColor rgb="FFFCE4D6"/>
      <rgbColor rgb="FFF79646"/>
      <rgbColor rgb="FFFF6600"/>
      <rgbColor rgb="FF8064A2"/>
      <rgbColor rgb="FFF2DCDB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6"/>
  <sheetViews>
    <sheetView topLeftCell="A681" zoomScaleNormal="100" workbookViewId="0">
      <selection activeCell="K737" sqref="K737"/>
    </sheetView>
  </sheetViews>
  <sheetFormatPr defaultColWidth="8.7109375" defaultRowHeight="15" x14ac:dyDescent="0.25"/>
  <cols>
    <col min="1" max="2" width="14.5703125" customWidth="1"/>
    <col min="1024" max="1024" width="11.570312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4">
        <f>VLOOKUP(B2,StdInfo!B:E,4,FALSE())</f>
        <v>722.56219999999996</v>
      </c>
      <c r="D2" s="1">
        <f>VLOOKUP(B2,StdInfo!B:E,2,FALSE())</f>
        <v>0.05</v>
      </c>
      <c r="E2" s="3">
        <f t="shared" ref="E2:E65" si="0">ROUND(D2/C2*100000*F2/2.5,10)/IF(G2=TRUE(),2,1)</f>
        <v>6.9198194978999998</v>
      </c>
      <c r="F2" s="1">
        <f>VLOOKUP(B2,StdInfo!B:E,3,FALSE())</f>
        <v>2.5</v>
      </c>
      <c r="G2" s="1" t="b">
        <f t="shared" ref="G2:G65" si="1">MID(A2,4,4)=MID(A2,9,4)</f>
        <v>0</v>
      </c>
    </row>
    <row r="3" spans="1:7" x14ac:dyDescent="0.25">
      <c r="A3" s="1" t="s">
        <v>9</v>
      </c>
      <c r="B3" s="1" t="s">
        <v>10</v>
      </c>
      <c r="C3" s="4">
        <f>VLOOKUP(B3,StdInfo!B:E,4,FALSE())</f>
        <v>750.59349999999995</v>
      </c>
      <c r="D3" s="1">
        <f>VLOOKUP(B3,StdInfo!B:E,2,FALSE())</f>
        <v>0.1</v>
      </c>
      <c r="E3" s="3">
        <f t="shared" si="0"/>
        <v>13.3227905651</v>
      </c>
      <c r="F3" s="1">
        <f>VLOOKUP(B3,StdInfo!B:E,3,FALSE())</f>
        <v>2.5</v>
      </c>
      <c r="G3" s="1" t="b">
        <f t="shared" si="1"/>
        <v>0</v>
      </c>
    </row>
    <row r="4" spans="1:7" x14ac:dyDescent="0.25">
      <c r="A4" s="1" t="s">
        <v>11</v>
      </c>
      <c r="B4" s="1" t="s">
        <v>10</v>
      </c>
      <c r="C4" s="4">
        <f>VLOOKUP(B4,StdInfo!B:E,4,FALSE())</f>
        <v>750.59349999999995</v>
      </c>
      <c r="D4" s="1">
        <f>VLOOKUP(B4,StdInfo!B:E,2,FALSE())</f>
        <v>0.1</v>
      </c>
      <c r="E4" s="3">
        <f t="shared" si="0"/>
        <v>13.3227905651</v>
      </c>
      <c r="F4" s="1">
        <f>VLOOKUP(B4,StdInfo!B:E,3,FALSE())</f>
        <v>2.5</v>
      </c>
      <c r="G4" s="1" t="b">
        <f t="shared" si="1"/>
        <v>0</v>
      </c>
    </row>
    <row r="5" spans="1:7" x14ac:dyDescent="0.25">
      <c r="A5" s="1" t="s">
        <v>12</v>
      </c>
      <c r="B5" s="1" t="s">
        <v>13</v>
      </c>
      <c r="C5" s="4">
        <f>VLOOKUP(B5,StdInfo!B:E,4,FALSE())</f>
        <v>778.62480000000005</v>
      </c>
      <c r="D5" s="1">
        <f>VLOOKUP(B5,StdInfo!B:E,2,FALSE())</f>
        <v>0.15</v>
      </c>
      <c r="E5" s="3">
        <f t="shared" si="0"/>
        <v>19.2647344395</v>
      </c>
      <c r="F5" s="1">
        <f>VLOOKUP(B5,StdInfo!B:E,3,FALSE())</f>
        <v>2.5</v>
      </c>
      <c r="G5" s="1" t="b">
        <f t="shared" si="1"/>
        <v>0</v>
      </c>
    </row>
    <row r="6" spans="1:7" x14ac:dyDescent="0.25">
      <c r="A6" s="1" t="s">
        <v>14</v>
      </c>
      <c r="B6" s="1" t="s">
        <v>13</v>
      </c>
      <c r="C6" s="4">
        <f>VLOOKUP(B6,StdInfo!B:E,4,FALSE())</f>
        <v>778.62480000000005</v>
      </c>
      <c r="D6" s="1">
        <f>VLOOKUP(B6,StdInfo!B:E,2,FALSE())</f>
        <v>0.15</v>
      </c>
      <c r="E6" s="3">
        <f t="shared" si="0"/>
        <v>19.2647344395</v>
      </c>
      <c r="F6" s="1">
        <f>VLOOKUP(B6,StdInfo!B:E,3,FALSE())</f>
        <v>2.5</v>
      </c>
      <c r="G6" s="1" t="b">
        <f t="shared" si="1"/>
        <v>0</v>
      </c>
    </row>
    <row r="7" spans="1:7" x14ac:dyDescent="0.25">
      <c r="A7" s="1" t="s">
        <v>15</v>
      </c>
      <c r="B7" s="1" t="s">
        <v>13</v>
      </c>
      <c r="C7" s="4">
        <f>VLOOKUP(B7,StdInfo!B:E,4,FALSE())</f>
        <v>778.62480000000005</v>
      </c>
      <c r="D7" s="1">
        <f>VLOOKUP(B7,StdInfo!B:E,2,FALSE())</f>
        <v>0.15</v>
      </c>
      <c r="E7" s="3">
        <f t="shared" si="0"/>
        <v>19.2647344395</v>
      </c>
      <c r="F7" s="1">
        <f>VLOOKUP(B7,StdInfo!B:E,3,FALSE())</f>
        <v>2.5</v>
      </c>
      <c r="G7" s="1" t="b">
        <f t="shared" si="1"/>
        <v>0</v>
      </c>
    </row>
    <row r="8" spans="1:7" x14ac:dyDescent="0.25">
      <c r="A8" s="1" t="s">
        <v>16</v>
      </c>
      <c r="B8" s="1" t="s">
        <v>17</v>
      </c>
      <c r="C8" s="4">
        <f>VLOOKUP(B8,StdInfo!B:E,4,FALSE())</f>
        <v>802.62480000000005</v>
      </c>
      <c r="D8" s="1">
        <f>VLOOKUP(B8,StdInfo!B:E,2,FALSE())</f>
        <v>0.1</v>
      </c>
      <c r="E8" s="3">
        <f t="shared" si="0"/>
        <v>12.459121622</v>
      </c>
      <c r="F8" s="1">
        <f>VLOOKUP(B8,StdInfo!B:E,3,FALSE())</f>
        <v>2.5</v>
      </c>
      <c r="G8" s="1" t="b">
        <f t="shared" si="1"/>
        <v>0</v>
      </c>
    </row>
    <row r="9" spans="1:7" x14ac:dyDescent="0.25">
      <c r="A9" s="1" t="s">
        <v>18</v>
      </c>
      <c r="B9" s="1" t="s">
        <v>17</v>
      </c>
      <c r="C9" s="4">
        <f>VLOOKUP(B9,StdInfo!B:E,4,FALSE())</f>
        <v>802.62480000000005</v>
      </c>
      <c r="D9" s="1">
        <f>VLOOKUP(B9,StdInfo!B:E,2,FALSE())</f>
        <v>0.1</v>
      </c>
      <c r="E9" s="3">
        <f t="shared" si="0"/>
        <v>12.459121622</v>
      </c>
      <c r="F9" s="1">
        <f>VLOOKUP(B9,StdInfo!B:E,3,FALSE())</f>
        <v>2.5</v>
      </c>
      <c r="G9" s="1" t="b">
        <f t="shared" si="1"/>
        <v>0</v>
      </c>
    </row>
    <row r="10" spans="1:7" x14ac:dyDescent="0.25">
      <c r="A10" s="1" t="s">
        <v>19</v>
      </c>
      <c r="B10" s="1" t="s">
        <v>13</v>
      </c>
      <c r="C10" s="4">
        <f>VLOOKUP(B10,StdInfo!B:E,4,FALSE())</f>
        <v>778.62480000000005</v>
      </c>
      <c r="D10" s="1">
        <f>VLOOKUP(B10,StdInfo!B:E,2,FALSE())</f>
        <v>0.15</v>
      </c>
      <c r="E10" s="3">
        <f t="shared" si="0"/>
        <v>19.2647344395</v>
      </c>
      <c r="F10" s="1">
        <f>VLOOKUP(B10,StdInfo!B:E,3,FALSE())</f>
        <v>2.5</v>
      </c>
      <c r="G10" s="1" t="b">
        <f t="shared" si="1"/>
        <v>0</v>
      </c>
    </row>
    <row r="11" spans="1:7" x14ac:dyDescent="0.25">
      <c r="A11" s="1" t="s">
        <v>20</v>
      </c>
      <c r="B11" s="1" t="s">
        <v>17</v>
      </c>
      <c r="C11" s="4">
        <f>VLOOKUP(B11,StdInfo!B:E,4,FALSE())</f>
        <v>802.62480000000005</v>
      </c>
      <c r="D11" s="1">
        <f>VLOOKUP(B11,StdInfo!B:E,2,FALSE())</f>
        <v>0.1</v>
      </c>
      <c r="E11" s="3">
        <f t="shared" si="0"/>
        <v>12.459121622</v>
      </c>
      <c r="F11" s="1">
        <f>VLOOKUP(B11,StdInfo!B:E,3,FALSE())</f>
        <v>2.5</v>
      </c>
      <c r="G11" s="1" t="b">
        <f t="shared" si="1"/>
        <v>0</v>
      </c>
    </row>
    <row r="12" spans="1:7" x14ac:dyDescent="0.25">
      <c r="A12" s="1" t="s">
        <v>21</v>
      </c>
      <c r="B12" s="1" t="s">
        <v>17</v>
      </c>
      <c r="C12" s="4">
        <f>VLOOKUP(B12,StdInfo!B:E,4,FALSE())</f>
        <v>802.62480000000005</v>
      </c>
      <c r="D12" s="1">
        <f>VLOOKUP(B12,StdInfo!B:E,2,FALSE())</f>
        <v>0.1</v>
      </c>
      <c r="E12" s="3">
        <f t="shared" si="0"/>
        <v>12.459121622</v>
      </c>
      <c r="F12" s="1">
        <f>VLOOKUP(B12,StdInfo!B:E,3,FALSE())</f>
        <v>2.5</v>
      </c>
      <c r="G12" s="1" t="b">
        <f t="shared" si="1"/>
        <v>0</v>
      </c>
    </row>
    <row r="13" spans="1:7" x14ac:dyDescent="0.25">
      <c r="A13" s="1" t="s">
        <v>22</v>
      </c>
      <c r="B13" s="1" t="s">
        <v>17</v>
      </c>
      <c r="C13" s="4">
        <f>VLOOKUP(B13,StdInfo!B:E,4,FALSE())</f>
        <v>802.62480000000005</v>
      </c>
      <c r="D13" s="1">
        <f>VLOOKUP(B13,StdInfo!B:E,2,FALSE())</f>
        <v>0.1</v>
      </c>
      <c r="E13" s="3">
        <f t="shared" si="0"/>
        <v>12.459121622</v>
      </c>
      <c r="F13" s="1">
        <f>VLOOKUP(B13,StdInfo!B:E,3,FALSE())</f>
        <v>2.5</v>
      </c>
      <c r="G13" s="1" t="b">
        <f t="shared" si="1"/>
        <v>0</v>
      </c>
    </row>
    <row r="14" spans="1:7" x14ac:dyDescent="0.25">
      <c r="A14" s="1" t="s">
        <v>23</v>
      </c>
      <c r="B14" s="1" t="s">
        <v>17</v>
      </c>
      <c r="C14" s="4">
        <f>VLOOKUP(B14,StdInfo!B:E,4,FALSE())</f>
        <v>802.62480000000005</v>
      </c>
      <c r="D14" s="1">
        <f>VLOOKUP(B14,StdInfo!B:E,2,FALSE())</f>
        <v>0.1</v>
      </c>
      <c r="E14" s="3">
        <f t="shared" si="0"/>
        <v>12.459121622</v>
      </c>
      <c r="F14" s="1">
        <f>VLOOKUP(B14,StdInfo!B:E,3,FALSE())</f>
        <v>2.5</v>
      </c>
      <c r="G14" s="1" t="b">
        <f t="shared" si="1"/>
        <v>0</v>
      </c>
    </row>
    <row r="15" spans="1:7" x14ac:dyDescent="0.25">
      <c r="A15" s="1" t="s">
        <v>24</v>
      </c>
      <c r="B15" s="1" t="s">
        <v>17</v>
      </c>
      <c r="C15" s="4">
        <f>VLOOKUP(B15,StdInfo!B:E,4,FALSE())</f>
        <v>802.62480000000005</v>
      </c>
      <c r="D15" s="1">
        <f>VLOOKUP(B15,StdInfo!B:E,2,FALSE())</f>
        <v>0.1</v>
      </c>
      <c r="E15" s="3">
        <f t="shared" si="0"/>
        <v>12.459121622</v>
      </c>
      <c r="F15" s="1">
        <f>VLOOKUP(B15,StdInfo!B:E,3,FALSE())</f>
        <v>2.5</v>
      </c>
      <c r="G15" s="1" t="b">
        <f t="shared" si="1"/>
        <v>0</v>
      </c>
    </row>
    <row r="16" spans="1:7" x14ac:dyDescent="0.25">
      <c r="A16" s="1" t="s">
        <v>25</v>
      </c>
      <c r="B16" s="1" t="s">
        <v>26</v>
      </c>
      <c r="C16" s="4">
        <f>VLOOKUP(B16,StdInfo!B:E,4,FALSE())</f>
        <v>828.64049999999997</v>
      </c>
      <c r="D16" s="1">
        <f>VLOOKUP(B16,StdInfo!B:E,2,FALSE())</f>
        <v>0.05</v>
      </c>
      <c r="E16" s="3">
        <f t="shared" si="0"/>
        <v>6.0339797535999997</v>
      </c>
      <c r="F16" s="1">
        <f>VLOOKUP(B16,StdInfo!B:E,3,FALSE())</f>
        <v>2.5</v>
      </c>
      <c r="G16" s="1" t="b">
        <f t="shared" si="1"/>
        <v>0</v>
      </c>
    </row>
    <row r="17" spans="1:7" x14ac:dyDescent="0.25">
      <c r="A17" s="1" t="s">
        <v>27</v>
      </c>
      <c r="B17" s="1" t="s">
        <v>26</v>
      </c>
      <c r="C17" s="4">
        <f>VLOOKUP(B17,StdInfo!B:E,4,FALSE())</f>
        <v>828.64049999999997</v>
      </c>
      <c r="D17" s="1">
        <f>VLOOKUP(B17,StdInfo!B:E,2,FALSE())</f>
        <v>0.05</v>
      </c>
      <c r="E17" s="3">
        <f t="shared" si="0"/>
        <v>6.0339797535999997</v>
      </c>
      <c r="F17" s="1">
        <f>VLOOKUP(B17,StdInfo!B:E,3,FALSE())</f>
        <v>2.5</v>
      </c>
      <c r="G17" s="1" t="b">
        <f t="shared" si="1"/>
        <v>0</v>
      </c>
    </row>
    <row r="18" spans="1:7" x14ac:dyDescent="0.25">
      <c r="A18" s="1" t="s">
        <v>28</v>
      </c>
      <c r="B18" s="1" t="s">
        <v>26</v>
      </c>
      <c r="C18" s="4">
        <f>VLOOKUP(B18,StdInfo!B:E,4,FALSE())</f>
        <v>828.64049999999997</v>
      </c>
      <c r="D18" s="1">
        <f>VLOOKUP(B18,StdInfo!B:E,2,FALSE())</f>
        <v>0.05</v>
      </c>
      <c r="E18" s="3">
        <f t="shared" si="0"/>
        <v>6.0339797535999997</v>
      </c>
      <c r="F18" s="1">
        <f>VLOOKUP(B18,StdInfo!B:E,3,FALSE())</f>
        <v>2.5</v>
      </c>
      <c r="G18" s="1" t="b">
        <f t="shared" si="1"/>
        <v>0</v>
      </c>
    </row>
    <row r="19" spans="1:7" x14ac:dyDescent="0.25">
      <c r="A19" s="1" t="s">
        <v>29</v>
      </c>
      <c r="B19" s="1" t="s">
        <v>30</v>
      </c>
      <c r="C19" s="4">
        <f>VLOOKUP(B19,StdInfo!B:E,4,FALSE())</f>
        <v>722.56219999999996</v>
      </c>
      <c r="D19" s="1">
        <f>VLOOKUP(B19,StdInfo!B:E,2,FALSE())</f>
        <v>0.05</v>
      </c>
      <c r="E19" s="3">
        <f t="shared" si="0"/>
        <v>6.9198194978999998</v>
      </c>
      <c r="F19" s="1">
        <f>VLOOKUP(B19,StdInfo!B:E,3,FALSE())</f>
        <v>2.5</v>
      </c>
      <c r="G19" s="1" t="b">
        <f t="shared" si="1"/>
        <v>0</v>
      </c>
    </row>
    <row r="20" spans="1:7" x14ac:dyDescent="0.25">
      <c r="A20" s="1" t="s">
        <v>31</v>
      </c>
      <c r="B20" s="1" t="s">
        <v>30</v>
      </c>
      <c r="C20" s="4">
        <f>VLOOKUP(B20,StdInfo!B:E,4,FALSE())</f>
        <v>722.56219999999996</v>
      </c>
      <c r="D20" s="1">
        <f>VLOOKUP(B20,StdInfo!B:E,2,FALSE())</f>
        <v>0.05</v>
      </c>
      <c r="E20" s="3">
        <f t="shared" si="0"/>
        <v>6.9198194978999998</v>
      </c>
      <c r="F20" s="1">
        <f>VLOOKUP(B20,StdInfo!B:E,3,FALSE())</f>
        <v>2.5</v>
      </c>
      <c r="G20" s="1" t="b">
        <f t="shared" si="1"/>
        <v>0</v>
      </c>
    </row>
    <row r="21" spans="1:7" x14ac:dyDescent="0.25">
      <c r="A21" s="1" t="s">
        <v>32</v>
      </c>
      <c r="B21" s="1" t="s">
        <v>33</v>
      </c>
      <c r="C21" s="4">
        <f>VLOOKUP(B21,StdInfo!B:E,4,FALSE())</f>
        <v>750.59349999999995</v>
      </c>
      <c r="D21" s="1">
        <f>VLOOKUP(B21,StdInfo!B:E,2,FALSE())</f>
        <v>0.1</v>
      </c>
      <c r="E21" s="3">
        <f t="shared" si="0"/>
        <v>13.3227905651</v>
      </c>
      <c r="F21" s="1">
        <f>VLOOKUP(B21,StdInfo!B:E,3,FALSE())</f>
        <v>2.5</v>
      </c>
      <c r="G21" s="1" t="b">
        <f t="shared" si="1"/>
        <v>0</v>
      </c>
    </row>
    <row r="22" spans="1:7" x14ac:dyDescent="0.25">
      <c r="A22" s="5" t="s">
        <v>34</v>
      </c>
      <c r="B22" s="5" t="s">
        <v>35</v>
      </c>
      <c r="C22" s="4">
        <f>VLOOKUP(B22,StdInfo!B:E,4,FALSE())</f>
        <v>802.62480000000005</v>
      </c>
      <c r="D22" s="1">
        <f>VLOOKUP(B22,StdInfo!B:E,2,FALSE())</f>
        <v>0.1</v>
      </c>
      <c r="E22" s="3">
        <f t="shared" si="0"/>
        <v>12.459121622</v>
      </c>
      <c r="F22" s="1">
        <f>VLOOKUP(B22,StdInfo!B:E,3,FALSE())</f>
        <v>2.5</v>
      </c>
      <c r="G22" s="1" t="b">
        <f t="shared" si="1"/>
        <v>0</v>
      </c>
    </row>
    <row r="23" spans="1:7" x14ac:dyDescent="0.25">
      <c r="A23" s="5" t="s">
        <v>36</v>
      </c>
      <c r="B23" s="5" t="s">
        <v>35</v>
      </c>
      <c r="C23" s="4">
        <f>VLOOKUP(B23,StdInfo!B:E,4,FALSE())</f>
        <v>802.62480000000005</v>
      </c>
      <c r="D23" s="1">
        <f>VLOOKUP(B23,StdInfo!B:E,2,FALSE())</f>
        <v>0.1</v>
      </c>
      <c r="E23" s="3">
        <f t="shared" si="0"/>
        <v>12.459121622</v>
      </c>
      <c r="F23" s="1">
        <f>VLOOKUP(B23,StdInfo!B:E,3,FALSE())</f>
        <v>2.5</v>
      </c>
      <c r="G23" s="1" t="b">
        <f t="shared" si="1"/>
        <v>0</v>
      </c>
    </row>
    <row r="24" spans="1:7" x14ac:dyDescent="0.25">
      <c r="A24" s="5" t="s">
        <v>37</v>
      </c>
      <c r="B24" s="5" t="s">
        <v>35</v>
      </c>
      <c r="C24" s="4">
        <f>VLOOKUP(B24,StdInfo!B:E,4,FALSE())</f>
        <v>802.62480000000005</v>
      </c>
      <c r="D24" s="1">
        <f>VLOOKUP(B24,StdInfo!B:E,2,FALSE())</f>
        <v>0.1</v>
      </c>
      <c r="E24" s="3">
        <f t="shared" si="0"/>
        <v>12.459121622</v>
      </c>
      <c r="F24" s="1">
        <f>VLOOKUP(B24,StdInfo!B:E,3,FALSE())</f>
        <v>2.5</v>
      </c>
      <c r="G24" s="1" t="b">
        <f t="shared" si="1"/>
        <v>0</v>
      </c>
    </row>
    <row r="25" spans="1:7" x14ac:dyDescent="0.25">
      <c r="A25" s="1" t="s">
        <v>38</v>
      </c>
      <c r="B25" s="1" t="s">
        <v>35</v>
      </c>
      <c r="C25" s="4">
        <f>VLOOKUP(B25,StdInfo!B:E,4,FALSE())</f>
        <v>802.62480000000005</v>
      </c>
      <c r="D25" s="1">
        <f>VLOOKUP(B25,StdInfo!B:E,2,FALSE())</f>
        <v>0.1</v>
      </c>
      <c r="E25" s="3">
        <f t="shared" si="0"/>
        <v>12.459121622</v>
      </c>
      <c r="F25" s="1">
        <f>VLOOKUP(B25,StdInfo!B:E,3,FALSE())</f>
        <v>2.5</v>
      </c>
      <c r="G25" s="1" t="b">
        <f t="shared" si="1"/>
        <v>0</v>
      </c>
    </row>
    <row r="26" spans="1:7" x14ac:dyDescent="0.25">
      <c r="A26" s="1" t="s">
        <v>39</v>
      </c>
      <c r="B26" s="1" t="s">
        <v>35</v>
      </c>
      <c r="C26" s="4">
        <f>VLOOKUP(B26,StdInfo!B:E,4,FALSE())</f>
        <v>802.62480000000005</v>
      </c>
      <c r="D26" s="1">
        <f>VLOOKUP(B26,StdInfo!B:E,2,FALSE())</f>
        <v>0.1</v>
      </c>
      <c r="E26" s="3">
        <f t="shared" si="0"/>
        <v>12.459121622</v>
      </c>
      <c r="F26" s="1">
        <f>VLOOKUP(B26,StdInfo!B:E,3,FALSE())</f>
        <v>2.5</v>
      </c>
      <c r="G26" s="1" t="b">
        <f t="shared" si="1"/>
        <v>0</v>
      </c>
    </row>
    <row r="27" spans="1:7" x14ac:dyDescent="0.25">
      <c r="A27" s="1" t="s">
        <v>40</v>
      </c>
      <c r="B27" s="1" t="s">
        <v>35</v>
      </c>
      <c r="C27" s="4">
        <f>VLOOKUP(B27,StdInfo!B:E,4,FALSE())</f>
        <v>802.62480000000005</v>
      </c>
      <c r="D27" s="1">
        <f>VLOOKUP(B27,StdInfo!B:E,2,FALSE())</f>
        <v>0.1</v>
      </c>
      <c r="E27" s="3">
        <f t="shared" si="0"/>
        <v>12.459121622</v>
      </c>
      <c r="F27" s="1">
        <f>VLOOKUP(B27,StdInfo!B:E,3,FALSE())</f>
        <v>2.5</v>
      </c>
      <c r="G27" s="1" t="b">
        <f t="shared" si="1"/>
        <v>0</v>
      </c>
    </row>
    <row r="28" spans="1:7" x14ac:dyDescent="0.25">
      <c r="A28" s="1" t="s">
        <v>41</v>
      </c>
      <c r="B28" s="1" t="s">
        <v>13</v>
      </c>
      <c r="C28" s="4">
        <f>VLOOKUP(B28,StdInfo!B:E,4,FALSE())</f>
        <v>778.62480000000005</v>
      </c>
      <c r="D28" s="1">
        <f>VLOOKUP(B28,StdInfo!B:E,2,FALSE())</f>
        <v>0.15</v>
      </c>
      <c r="E28" s="3">
        <f t="shared" si="0"/>
        <v>19.2647344395</v>
      </c>
      <c r="F28" s="1">
        <f>VLOOKUP(B28,StdInfo!B:E,3,FALSE())</f>
        <v>2.5</v>
      </c>
      <c r="G28" s="1" t="b">
        <f t="shared" si="1"/>
        <v>0</v>
      </c>
    </row>
    <row r="29" spans="1:7" x14ac:dyDescent="0.25">
      <c r="A29" s="1" t="s">
        <v>42</v>
      </c>
      <c r="B29" s="1" t="s">
        <v>30</v>
      </c>
      <c r="C29" s="4">
        <f>VLOOKUP(B29,StdInfo!B:E,4,FALSE())</f>
        <v>722.56219999999996</v>
      </c>
      <c r="D29" s="1">
        <f>VLOOKUP(B29,StdInfo!B:E,2,FALSE())</f>
        <v>0.05</v>
      </c>
      <c r="E29" s="3">
        <f t="shared" si="0"/>
        <v>6.9198194978999998</v>
      </c>
      <c r="F29" s="1">
        <f>VLOOKUP(B29,StdInfo!B:E,3,FALSE())</f>
        <v>2.5</v>
      </c>
      <c r="G29" s="1" t="b">
        <f t="shared" si="1"/>
        <v>0</v>
      </c>
    </row>
    <row r="30" spans="1:7" x14ac:dyDescent="0.25">
      <c r="A30" s="1" t="s">
        <v>43</v>
      </c>
      <c r="B30" s="1" t="s">
        <v>33</v>
      </c>
      <c r="C30" s="4">
        <f>VLOOKUP(B30,StdInfo!B:E,4,FALSE())</f>
        <v>750.59349999999995</v>
      </c>
      <c r="D30" s="1">
        <f>VLOOKUP(B30,StdInfo!B:E,2,FALSE())</f>
        <v>0.1</v>
      </c>
      <c r="E30" s="3">
        <f t="shared" si="0"/>
        <v>13.3227905651</v>
      </c>
      <c r="F30" s="1">
        <f>VLOOKUP(B30,StdInfo!B:E,3,FALSE())</f>
        <v>2.5</v>
      </c>
      <c r="G30" s="1" t="b">
        <f t="shared" si="1"/>
        <v>0</v>
      </c>
    </row>
    <row r="31" spans="1:7" x14ac:dyDescent="0.25">
      <c r="A31" s="5" t="s">
        <v>44</v>
      </c>
      <c r="B31" s="5" t="s">
        <v>35</v>
      </c>
      <c r="C31" s="4">
        <f>VLOOKUP(B31,StdInfo!B:E,4,FALSE())</f>
        <v>802.62480000000005</v>
      </c>
      <c r="D31" s="1">
        <f>VLOOKUP(B31,StdInfo!B:E,2,FALSE())</f>
        <v>0.1</v>
      </c>
      <c r="E31" s="3">
        <f t="shared" si="0"/>
        <v>12.459121622</v>
      </c>
      <c r="F31" s="1">
        <f>VLOOKUP(B31,StdInfo!B:E,3,FALSE())</f>
        <v>2.5</v>
      </c>
      <c r="G31" s="1" t="b">
        <f t="shared" si="1"/>
        <v>0</v>
      </c>
    </row>
    <row r="32" spans="1:7" x14ac:dyDescent="0.25">
      <c r="A32" s="1" t="s">
        <v>45</v>
      </c>
      <c r="B32" s="1" t="s">
        <v>35</v>
      </c>
      <c r="C32" s="4">
        <f>VLOOKUP(B32,StdInfo!B:E,4,FALSE())</f>
        <v>802.62480000000005</v>
      </c>
      <c r="D32" s="1">
        <f>VLOOKUP(B32,StdInfo!B:E,2,FALSE())</f>
        <v>0.1</v>
      </c>
      <c r="E32" s="3">
        <f t="shared" si="0"/>
        <v>12.459121622</v>
      </c>
      <c r="F32" s="1">
        <f>VLOOKUP(B32,StdInfo!B:E,3,FALSE())</f>
        <v>2.5</v>
      </c>
      <c r="G32" s="1" t="b">
        <f t="shared" si="1"/>
        <v>0</v>
      </c>
    </row>
    <row r="33" spans="1:7" x14ac:dyDescent="0.25">
      <c r="A33" s="1" t="s">
        <v>46</v>
      </c>
      <c r="B33" s="1" t="s">
        <v>35</v>
      </c>
      <c r="C33" s="4">
        <f>VLOOKUP(B33,StdInfo!B:E,4,FALSE())</f>
        <v>802.62480000000005</v>
      </c>
      <c r="D33" s="1">
        <f>VLOOKUP(B33,StdInfo!B:E,2,FALSE())</f>
        <v>0.1</v>
      </c>
      <c r="E33" s="3">
        <f t="shared" si="0"/>
        <v>12.459121622</v>
      </c>
      <c r="F33" s="1">
        <f>VLOOKUP(B33,StdInfo!B:E,3,FALSE())</f>
        <v>2.5</v>
      </c>
      <c r="G33" s="1" t="b">
        <f t="shared" si="1"/>
        <v>0</v>
      </c>
    </row>
    <row r="34" spans="1:7" x14ac:dyDescent="0.25">
      <c r="A34" s="1" t="s">
        <v>47</v>
      </c>
      <c r="B34" s="1" t="s">
        <v>35</v>
      </c>
      <c r="C34" s="4">
        <f>VLOOKUP(B34,StdInfo!B:E,4,FALSE())</f>
        <v>802.62480000000005</v>
      </c>
      <c r="D34" s="1">
        <f>VLOOKUP(B34,StdInfo!B:E,2,FALSE())</f>
        <v>0.1</v>
      </c>
      <c r="E34" s="3">
        <f t="shared" si="0"/>
        <v>12.459121622</v>
      </c>
      <c r="F34" s="1">
        <f>VLOOKUP(B34,StdInfo!B:E,3,FALSE())</f>
        <v>2.5</v>
      </c>
      <c r="G34" s="1" t="b">
        <f t="shared" si="1"/>
        <v>0</v>
      </c>
    </row>
    <row r="35" spans="1:7" x14ac:dyDescent="0.25">
      <c r="A35" s="1" t="s">
        <v>48</v>
      </c>
      <c r="B35" s="1" t="s">
        <v>49</v>
      </c>
      <c r="C35" s="4">
        <f>VLOOKUP(B35,StdInfo!B:E,4,FALSE())</f>
        <v>828.64049999999997</v>
      </c>
      <c r="D35" s="1">
        <f>VLOOKUP(B35,StdInfo!B:E,2,FALSE())</f>
        <v>0.05</v>
      </c>
      <c r="E35" s="3">
        <f t="shared" si="0"/>
        <v>6.0339797535999997</v>
      </c>
      <c r="F35" s="1">
        <f>VLOOKUP(B35,StdInfo!B:E,3,FALSE())</f>
        <v>2.5</v>
      </c>
      <c r="G35" s="1" t="b">
        <f t="shared" si="1"/>
        <v>0</v>
      </c>
    </row>
    <row r="36" spans="1:7" x14ac:dyDescent="0.25">
      <c r="A36" s="1" t="s">
        <v>50</v>
      </c>
      <c r="B36" s="1" t="s">
        <v>49</v>
      </c>
      <c r="C36" s="4">
        <f>VLOOKUP(B36,StdInfo!B:E,4,FALSE())</f>
        <v>828.64049999999997</v>
      </c>
      <c r="D36" s="1">
        <f>VLOOKUP(B36,StdInfo!B:E,2,FALSE())</f>
        <v>0.05</v>
      </c>
      <c r="E36" s="3">
        <f t="shared" si="0"/>
        <v>6.0339797535999997</v>
      </c>
      <c r="F36" s="1">
        <f>VLOOKUP(B36,StdInfo!B:E,3,FALSE())</f>
        <v>2.5</v>
      </c>
      <c r="G36" s="1" t="b">
        <f t="shared" si="1"/>
        <v>0</v>
      </c>
    </row>
    <row r="37" spans="1:7" x14ac:dyDescent="0.25">
      <c r="A37" s="1" t="s">
        <v>51</v>
      </c>
      <c r="B37" s="1" t="s">
        <v>49</v>
      </c>
      <c r="C37" s="4">
        <f>VLOOKUP(B37,StdInfo!B:E,4,FALSE())</f>
        <v>828.64049999999997</v>
      </c>
      <c r="D37" s="1">
        <f>VLOOKUP(B37,StdInfo!B:E,2,FALSE())</f>
        <v>0.05</v>
      </c>
      <c r="E37" s="3">
        <f t="shared" si="0"/>
        <v>6.0339797535999997</v>
      </c>
      <c r="F37" s="1">
        <f>VLOOKUP(B37,StdInfo!B:E,3,FALSE())</f>
        <v>2.5</v>
      </c>
      <c r="G37" s="1" t="b">
        <f t="shared" si="1"/>
        <v>0</v>
      </c>
    </row>
    <row r="38" spans="1:7" x14ac:dyDescent="0.25">
      <c r="A38" s="1" t="s">
        <v>52</v>
      </c>
      <c r="B38" s="1" t="s">
        <v>10</v>
      </c>
      <c r="C38" s="4">
        <f>VLOOKUP(B38,StdInfo!B:E,4,FALSE())</f>
        <v>750.59349999999995</v>
      </c>
      <c r="D38" s="1">
        <f>VLOOKUP(B38,StdInfo!B:E,2,FALSE())</f>
        <v>0.1</v>
      </c>
      <c r="E38" s="3">
        <f t="shared" si="0"/>
        <v>13.3227905651</v>
      </c>
      <c r="F38" s="1">
        <f>VLOOKUP(B38,StdInfo!B:E,3,FALSE())</f>
        <v>2.5</v>
      </c>
      <c r="G38" s="1" t="b">
        <f t="shared" si="1"/>
        <v>0</v>
      </c>
    </row>
    <row r="39" spans="1:7" x14ac:dyDescent="0.25">
      <c r="A39" s="1" t="s">
        <v>53</v>
      </c>
      <c r="B39" s="1" t="s">
        <v>8</v>
      </c>
      <c r="C39" s="4">
        <f>VLOOKUP(B39,StdInfo!B:E,4,FALSE())</f>
        <v>722.56219999999996</v>
      </c>
      <c r="D39" s="1">
        <f>VLOOKUP(B39,StdInfo!B:E,2,FALSE())</f>
        <v>0.05</v>
      </c>
      <c r="E39" s="3">
        <f t="shared" si="0"/>
        <v>6.9198194978999998</v>
      </c>
      <c r="F39" s="1">
        <f>VLOOKUP(B39,StdInfo!B:E,3,FALSE())</f>
        <v>2.5</v>
      </c>
      <c r="G39" s="1" t="b">
        <f t="shared" si="1"/>
        <v>0</v>
      </c>
    </row>
    <row r="40" spans="1:7" x14ac:dyDescent="0.25">
      <c r="A40" s="1" t="s">
        <v>54</v>
      </c>
      <c r="B40" s="1" t="s">
        <v>10</v>
      </c>
      <c r="C40" s="4">
        <f>VLOOKUP(B40,StdInfo!B:E,4,FALSE())</f>
        <v>750.59349999999995</v>
      </c>
      <c r="D40" s="1">
        <f>VLOOKUP(B40,StdInfo!B:E,2,FALSE())</f>
        <v>0.1</v>
      </c>
      <c r="E40" s="3">
        <f t="shared" si="0"/>
        <v>13.3227905651</v>
      </c>
      <c r="F40" s="1">
        <f>VLOOKUP(B40,StdInfo!B:E,3,FALSE())</f>
        <v>2.5</v>
      </c>
      <c r="G40" s="1" t="b">
        <f t="shared" si="1"/>
        <v>0</v>
      </c>
    </row>
    <row r="41" spans="1:7" x14ac:dyDescent="0.25">
      <c r="A41" s="1" t="s">
        <v>55</v>
      </c>
      <c r="B41" s="1" t="s">
        <v>13</v>
      </c>
      <c r="C41" s="4">
        <f>VLOOKUP(B41,StdInfo!B:E,4,FALSE())</f>
        <v>778.62480000000005</v>
      </c>
      <c r="D41" s="1">
        <f>VLOOKUP(B41,StdInfo!B:E,2,FALSE())</f>
        <v>0.15</v>
      </c>
      <c r="E41" s="3">
        <f t="shared" si="0"/>
        <v>19.2647344395</v>
      </c>
      <c r="F41" s="1">
        <f>VLOOKUP(B41,StdInfo!B:E,3,FALSE())</f>
        <v>2.5</v>
      </c>
      <c r="G41" s="1" t="b">
        <f t="shared" si="1"/>
        <v>0</v>
      </c>
    </row>
    <row r="42" spans="1:7" x14ac:dyDescent="0.25">
      <c r="A42" s="1" t="s">
        <v>56</v>
      </c>
      <c r="B42" s="1" t="s">
        <v>13</v>
      </c>
      <c r="C42" s="4">
        <f>VLOOKUP(B42,StdInfo!B:E,4,FALSE())</f>
        <v>778.62480000000005</v>
      </c>
      <c r="D42" s="1">
        <f>VLOOKUP(B42,StdInfo!B:E,2,FALSE())</f>
        <v>0.15</v>
      </c>
      <c r="E42" s="3">
        <f t="shared" si="0"/>
        <v>19.2647344395</v>
      </c>
      <c r="F42" s="1">
        <f>VLOOKUP(B42,StdInfo!B:E,3,FALSE())</f>
        <v>2.5</v>
      </c>
      <c r="G42" s="1" t="b">
        <f t="shared" si="1"/>
        <v>0</v>
      </c>
    </row>
    <row r="43" spans="1:7" x14ac:dyDescent="0.25">
      <c r="A43" s="1" t="s">
        <v>57</v>
      </c>
      <c r="B43" s="1" t="s">
        <v>13</v>
      </c>
      <c r="C43" s="4">
        <f>VLOOKUP(B43,StdInfo!B:E,4,FALSE())</f>
        <v>778.62480000000005</v>
      </c>
      <c r="D43" s="1">
        <f>VLOOKUP(B43,StdInfo!B:E,2,FALSE())</f>
        <v>0.15</v>
      </c>
      <c r="E43" s="3">
        <f t="shared" si="0"/>
        <v>19.2647344395</v>
      </c>
      <c r="F43" s="1">
        <f>VLOOKUP(B43,StdInfo!B:E,3,FALSE())</f>
        <v>2.5</v>
      </c>
      <c r="G43" s="1" t="b">
        <f t="shared" si="1"/>
        <v>0</v>
      </c>
    </row>
    <row r="44" spans="1:7" x14ac:dyDescent="0.25">
      <c r="A44" s="1" t="s">
        <v>58</v>
      </c>
      <c r="B44" s="1" t="s">
        <v>17</v>
      </c>
      <c r="C44" s="4">
        <f>VLOOKUP(B44,StdInfo!B:E,4,FALSE())</f>
        <v>802.62480000000005</v>
      </c>
      <c r="D44" s="1">
        <f>VLOOKUP(B44,StdInfo!B:E,2,FALSE())</f>
        <v>0.1</v>
      </c>
      <c r="E44" s="3">
        <f t="shared" si="0"/>
        <v>12.459121622</v>
      </c>
      <c r="F44" s="1">
        <f>VLOOKUP(B44,StdInfo!B:E,3,FALSE())</f>
        <v>2.5</v>
      </c>
      <c r="G44" s="1" t="b">
        <f t="shared" si="1"/>
        <v>0</v>
      </c>
    </row>
    <row r="45" spans="1:7" x14ac:dyDescent="0.25">
      <c r="A45" s="1" t="s">
        <v>59</v>
      </c>
      <c r="B45" s="1" t="s">
        <v>26</v>
      </c>
      <c r="C45" s="4">
        <f>VLOOKUP(B45,StdInfo!B:E,4,FALSE())</f>
        <v>828.64049999999997</v>
      </c>
      <c r="D45" s="1">
        <f>VLOOKUP(B45,StdInfo!B:E,2,FALSE())</f>
        <v>0.05</v>
      </c>
      <c r="E45" s="3">
        <f t="shared" si="0"/>
        <v>6.0339797535999997</v>
      </c>
      <c r="F45" s="1">
        <f>VLOOKUP(B45,StdInfo!B:E,3,FALSE())</f>
        <v>2.5</v>
      </c>
      <c r="G45" s="1" t="b">
        <f t="shared" si="1"/>
        <v>0</v>
      </c>
    </row>
    <row r="46" spans="1:7" x14ac:dyDescent="0.25">
      <c r="A46" s="1" t="s">
        <v>60</v>
      </c>
      <c r="B46" s="1" t="s">
        <v>13</v>
      </c>
      <c r="C46" s="4">
        <f>VLOOKUP(B46,StdInfo!B:E,4,FALSE())</f>
        <v>778.62480000000005</v>
      </c>
      <c r="D46" s="1">
        <f>VLOOKUP(B46,StdInfo!B:E,2,FALSE())</f>
        <v>0.15</v>
      </c>
      <c r="E46" s="3">
        <f t="shared" si="0"/>
        <v>19.2647344395</v>
      </c>
      <c r="F46" s="1">
        <f>VLOOKUP(B46,StdInfo!B:E,3,FALSE())</f>
        <v>2.5</v>
      </c>
      <c r="G46" s="1" t="b">
        <f t="shared" si="1"/>
        <v>0</v>
      </c>
    </row>
    <row r="47" spans="1:7" x14ac:dyDescent="0.25">
      <c r="A47" s="1" t="s">
        <v>61</v>
      </c>
      <c r="B47" s="1" t="s">
        <v>17</v>
      </c>
      <c r="C47" s="4">
        <f>VLOOKUP(B47,StdInfo!B:E,4,FALSE())</f>
        <v>802.62480000000005</v>
      </c>
      <c r="D47" s="1">
        <f>VLOOKUP(B47,StdInfo!B:E,2,FALSE())</f>
        <v>0.1</v>
      </c>
      <c r="E47" s="3">
        <f t="shared" si="0"/>
        <v>12.459121622</v>
      </c>
      <c r="F47" s="1">
        <f>VLOOKUP(B47,StdInfo!B:E,3,FALSE())</f>
        <v>2.5</v>
      </c>
      <c r="G47" s="1" t="b">
        <f t="shared" si="1"/>
        <v>0</v>
      </c>
    </row>
    <row r="48" spans="1:7" x14ac:dyDescent="0.25">
      <c r="A48" s="1" t="s">
        <v>62</v>
      </c>
      <c r="B48" s="1" t="s">
        <v>17</v>
      </c>
      <c r="C48" s="4">
        <f>VLOOKUP(B48,StdInfo!B:E,4,FALSE())</f>
        <v>802.62480000000005</v>
      </c>
      <c r="D48" s="1">
        <f>VLOOKUP(B48,StdInfo!B:E,2,FALSE())</f>
        <v>0.1</v>
      </c>
      <c r="E48" s="3">
        <f t="shared" si="0"/>
        <v>12.459121622</v>
      </c>
      <c r="F48" s="1">
        <f>VLOOKUP(B48,StdInfo!B:E,3,FALSE())</f>
        <v>2.5</v>
      </c>
      <c r="G48" s="1" t="b">
        <f t="shared" si="1"/>
        <v>0</v>
      </c>
    </row>
    <row r="49" spans="1:7" x14ac:dyDescent="0.25">
      <c r="A49" s="1" t="s">
        <v>63</v>
      </c>
      <c r="B49" s="1" t="s">
        <v>26</v>
      </c>
      <c r="C49" s="4">
        <f>VLOOKUP(B49,StdInfo!B:E,4,FALSE())</f>
        <v>828.64049999999997</v>
      </c>
      <c r="D49" s="1">
        <f>VLOOKUP(B49,StdInfo!B:E,2,FALSE())</f>
        <v>0.05</v>
      </c>
      <c r="E49" s="3">
        <f t="shared" si="0"/>
        <v>6.0339797535999997</v>
      </c>
      <c r="F49" s="1">
        <f>VLOOKUP(B49,StdInfo!B:E,3,FALSE())</f>
        <v>2.5</v>
      </c>
      <c r="G49" s="1" t="b">
        <f t="shared" si="1"/>
        <v>0</v>
      </c>
    </row>
    <row r="50" spans="1:7" x14ac:dyDescent="0.25">
      <c r="A50" s="1" t="s">
        <v>64</v>
      </c>
      <c r="B50" s="1" t="s">
        <v>26</v>
      </c>
      <c r="C50" s="4">
        <f>VLOOKUP(B50,StdInfo!B:E,4,FALSE())</f>
        <v>828.64049999999997</v>
      </c>
      <c r="D50" s="1">
        <f>VLOOKUP(B50,StdInfo!B:E,2,FALSE())</f>
        <v>0.05</v>
      </c>
      <c r="E50" s="3">
        <f t="shared" si="0"/>
        <v>6.0339797535999997</v>
      </c>
      <c r="F50" s="1">
        <f>VLOOKUP(B50,StdInfo!B:E,3,FALSE())</f>
        <v>2.5</v>
      </c>
      <c r="G50" s="1" t="b">
        <f t="shared" si="1"/>
        <v>0</v>
      </c>
    </row>
    <row r="51" spans="1:7" x14ac:dyDescent="0.25">
      <c r="A51" s="1" t="s">
        <v>65</v>
      </c>
      <c r="B51" s="1" t="s">
        <v>26</v>
      </c>
      <c r="C51" s="4">
        <f>VLOOKUP(B51,StdInfo!B:E,4,FALSE())</f>
        <v>828.64049999999997</v>
      </c>
      <c r="D51" s="1">
        <f>VLOOKUP(B51,StdInfo!B:E,2,FALSE())</f>
        <v>0.05</v>
      </c>
      <c r="E51" s="3">
        <f t="shared" si="0"/>
        <v>6.0339797535999997</v>
      </c>
      <c r="F51" s="1">
        <f>VLOOKUP(B51,StdInfo!B:E,3,FALSE())</f>
        <v>2.5</v>
      </c>
      <c r="G51" s="1" t="b">
        <f t="shared" si="1"/>
        <v>0</v>
      </c>
    </row>
    <row r="52" spans="1:7" x14ac:dyDescent="0.25">
      <c r="A52" s="1" t="s">
        <v>66</v>
      </c>
      <c r="B52" s="1" t="s">
        <v>26</v>
      </c>
      <c r="C52" s="4">
        <f>VLOOKUP(B52,StdInfo!B:E,4,FALSE())</f>
        <v>828.64049999999997</v>
      </c>
      <c r="D52" s="1">
        <f>VLOOKUP(B52,StdInfo!B:E,2,FALSE())</f>
        <v>0.05</v>
      </c>
      <c r="E52" s="3">
        <f t="shared" si="0"/>
        <v>6.0339797535999997</v>
      </c>
      <c r="F52" s="1">
        <f>VLOOKUP(B52,StdInfo!B:E,3,FALSE())</f>
        <v>2.5</v>
      </c>
      <c r="G52" s="1" t="b">
        <f t="shared" si="1"/>
        <v>0</v>
      </c>
    </row>
    <row r="53" spans="1:7" x14ac:dyDescent="0.25">
      <c r="A53" s="1" t="s">
        <v>67</v>
      </c>
      <c r="B53" s="1" t="s">
        <v>26</v>
      </c>
      <c r="C53" s="4">
        <f>VLOOKUP(B53,StdInfo!B:E,4,FALSE())</f>
        <v>828.64049999999997</v>
      </c>
      <c r="D53" s="1">
        <f>VLOOKUP(B53,StdInfo!B:E,2,FALSE())</f>
        <v>0.05</v>
      </c>
      <c r="E53" s="3">
        <f t="shared" si="0"/>
        <v>6.0339797535999997</v>
      </c>
      <c r="F53" s="1">
        <f>VLOOKUP(B53,StdInfo!B:E,3,FALSE())</f>
        <v>2.5</v>
      </c>
      <c r="G53" s="1" t="b">
        <f t="shared" si="1"/>
        <v>0</v>
      </c>
    </row>
    <row r="54" spans="1:7" x14ac:dyDescent="0.25">
      <c r="A54" s="1" t="s">
        <v>68</v>
      </c>
      <c r="B54" s="1" t="s">
        <v>26</v>
      </c>
      <c r="C54" s="4">
        <f>VLOOKUP(B54,StdInfo!B:E,4,FALSE())</f>
        <v>828.64049999999997</v>
      </c>
      <c r="D54" s="1">
        <f>VLOOKUP(B54,StdInfo!B:E,2,FALSE())</f>
        <v>0.05</v>
      </c>
      <c r="E54" s="3">
        <f t="shared" si="0"/>
        <v>6.0339797535999997</v>
      </c>
      <c r="F54" s="1">
        <f>VLOOKUP(B54,StdInfo!B:E,3,FALSE())</f>
        <v>2.5</v>
      </c>
      <c r="G54" s="1" t="b">
        <f t="shared" si="1"/>
        <v>0</v>
      </c>
    </row>
    <row r="55" spans="1:7" x14ac:dyDescent="0.25">
      <c r="A55" s="1" t="s">
        <v>69</v>
      </c>
      <c r="B55" s="1" t="s">
        <v>8</v>
      </c>
      <c r="C55" s="4">
        <f>VLOOKUP(B55,StdInfo!B:E,4,FALSE())</f>
        <v>722.56219999999996</v>
      </c>
      <c r="D55" s="1">
        <f>VLOOKUP(B55,StdInfo!B:E,2,FALSE())</f>
        <v>0.05</v>
      </c>
      <c r="E55" s="3">
        <f t="shared" si="0"/>
        <v>3.4599097489499999</v>
      </c>
      <c r="F55" s="1">
        <f>VLOOKUP(B55,StdInfo!B:E,3,FALSE())</f>
        <v>2.5</v>
      </c>
      <c r="G55" s="1" t="b">
        <f t="shared" si="1"/>
        <v>1</v>
      </c>
    </row>
    <row r="56" spans="1:7" x14ac:dyDescent="0.25">
      <c r="A56" s="1" t="s">
        <v>70</v>
      </c>
      <c r="B56" s="1" t="s">
        <v>8</v>
      </c>
      <c r="C56" s="4">
        <f>VLOOKUP(B56,StdInfo!B:E,4,FALSE())</f>
        <v>722.56219999999996</v>
      </c>
      <c r="D56" s="1">
        <f>VLOOKUP(B56,StdInfo!B:E,2,FALSE())</f>
        <v>0.05</v>
      </c>
      <c r="E56" s="3">
        <f t="shared" si="0"/>
        <v>6.9198194978999998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" t="s">
        <v>71</v>
      </c>
      <c r="B57" s="1" t="s">
        <v>8</v>
      </c>
      <c r="C57" s="4">
        <f>VLOOKUP(B57,StdInfo!B:E,4,FALSE())</f>
        <v>722.56219999999996</v>
      </c>
      <c r="D57" s="1">
        <f>VLOOKUP(B57,StdInfo!B:E,2,FALSE())</f>
        <v>0.05</v>
      </c>
      <c r="E57" s="3">
        <f t="shared" si="0"/>
        <v>6.9198194978999998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" t="s">
        <v>72</v>
      </c>
      <c r="B58" s="1" t="s">
        <v>10</v>
      </c>
      <c r="C58" s="4">
        <f>VLOOKUP(B58,StdInfo!B:E,4,FALSE())</f>
        <v>750.59349999999995</v>
      </c>
      <c r="D58" s="1">
        <f>VLOOKUP(B58,StdInfo!B:E,2,FALSE())</f>
        <v>0.1</v>
      </c>
      <c r="E58" s="3">
        <f t="shared" si="0"/>
        <v>13.3227905651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" t="s">
        <v>73</v>
      </c>
      <c r="B59" s="1" t="s">
        <v>8</v>
      </c>
      <c r="C59" s="4">
        <f>VLOOKUP(B59,StdInfo!B:E,4,FALSE())</f>
        <v>722.56219999999996</v>
      </c>
      <c r="D59" s="1">
        <f>VLOOKUP(B59,StdInfo!B:E,2,FALSE())</f>
        <v>0.05</v>
      </c>
      <c r="E59" s="3">
        <f t="shared" si="0"/>
        <v>6.9198194978999998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" t="s">
        <v>74</v>
      </c>
      <c r="B60" s="1" t="s">
        <v>13</v>
      </c>
      <c r="C60" s="4">
        <f>VLOOKUP(B60,StdInfo!B:E,4,FALSE())</f>
        <v>778.62480000000005</v>
      </c>
      <c r="D60" s="1">
        <f>VLOOKUP(B60,StdInfo!B:E,2,FALSE())</f>
        <v>0.15</v>
      </c>
      <c r="E60" s="3">
        <f t="shared" si="0"/>
        <v>19.2647344395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" t="s">
        <v>75</v>
      </c>
      <c r="B61" s="1" t="s">
        <v>13</v>
      </c>
      <c r="C61" s="4">
        <f>VLOOKUP(B61,StdInfo!B:E,4,FALSE())</f>
        <v>778.62480000000005</v>
      </c>
      <c r="D61" s="1">
        <f>VLOOKUP(B61,StdInfo!B:E,2,FALSE())</f>
        <v>0.15</v>
      </c>
      <c r="E61" s="3">
        <f t="shared" si="0"/>
        <v>19.2647344395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" t="s">
        <v>76</v>
      </c>
      <c r="B62" s="1" t="s">
        <v>17</v>
      </c>
      <c r="C62" s="4">
        <f>VLOOKUP(B62,StdInfo!B:E,4,FALSE())</f>
        <v>802.62480000000005</v>
      </c>
      <c r="D62" s="1">
        <f>VLOOKUP(B62,StdInfo!B:E,2,FALSE())</f>
        <v>0.1</v>
      </c>
      <c r="E62" s="3">
        <f t="shared" si="0"/>
        <v>12.459121622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" t="s">
        <v>77</v>
      </c>
      <c r="B63" s="1" t="s">
        <v>17</v>
      </c>
      <c r="C63" s="4">
        <f>VLOOKUP(B63,StdInfo!B:E,4,FALSE())</f>
        <v>802.62480000000005</v>
      </c>
      <c r="D63" s="1">
        <f>VLOOKUP(B63,StdInfo!B:E,2,FALSE())</f>
        <v>0.1</v>
      </c>
      <c r="E63" s="3">
        <f t="shared" si="0"/>
        <v>12.459121622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" t="s">
        <v>78</v>
      </c>
      <c r="B64" s="1" t="s">
        <v>13</v>
      </c>
      <c r="C64" s="4">
        <f>VLOOKUP(B64,StdInfo!B:E,4,FALSE())</f>
        <v>778.62480000000005</v>
      </c>
      <c r="D64" s="1">
        <f>VLOOKUP(B64,StdInfo!B:E,2,FALSE())</f>
        <v>0.15</v>
      </c>
      <c r="E64" s="3">
        <f t="shared" si="0"/>
        <v>19.2647344395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" t="s">
        <v>79</v>
      </c>
      <c r="B65" s="1" t="s">
        <v>17</v>
      </c>
      <c r="C65" s="4">
        <f>VLOOKUP(B65,StdInfo!B:E,4,FALSE())</f>
        <v>802.62480000000005</v>
      </c>
      <c r="D65" s="1">
        <f>VLOOKUP(B65,StdInfo!B:E,2,FALSE())</f>
        <v>0.1</v>
      </c>
      <c r="E65" s="3">
        <f t="shared" si="0"/>
        <v>12.459121622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" t="s">
        <v>80</v>
      </c>
      <c r="B66" s="1" t="s">
        <v>17</v>
      </c>
      <c r="C66" s="4">
        <f>VLOOKUP(B66,StdInfo!B:E,4,FALSE())</f>
        <v>802.62480000000005</v>
      </c>
      <c r="D66" s="1">
        <f>VLOOKUP(B66,StdInfo!B:E,2,FALSE())</f>
        <v>0.1</v>
      </c>
      <c r="E66" s="3">
        <f t="shared" ref="E66:E129" si="2">ROUND(D66/C66*100000*F66/2.5,10)/IF(G66=TRUE(),2,1)</f>
        <v>12.459121622</v>
      </c>
      <c r="F66" s="1">
        <f>VLOOKUP(B66,StdInfo!B:E,3,FALSE())</f>
        <v>2.5</v>
      </c>
      <c r="G66" s="1" t="b">
        <f t="shared" ref="G66:G129" si="3">MID(A66,4,4)=MID(A66,9,4)</f>
        <v>0</v>
      </c>
    </row>
    <row r="67" spans="1:7" x14ac:dyDescent="0.25">
      <c r="A67" s="1" t="s">
        <v>81</v>
      </c>
      <c r="B67" s="1" t="s">
        <v>17</v>
      </c>
      <c r="C67" s="4">
        <f>VLOOKUP(B67,StdInfo!B:E,4,FALSE())</f>
        <v>802.62480000000005</v>
      </c>
      <c r="D67" s="1">
        <f>VLOOKUP(B67,StdInfo!B:E,2,FALSE())</f>
        <v>0.1</v>
      </c>
      <c r="E67" s="3">
        <f t="shared" si="2"/>
        <v>12.459121622</v>
      </c>
      <c r="F67" s="1">
        <f>VLOOKUP(B67,StdInfo!B:E,3,FALSE())</f>
        <v>2.5</v>
      </c>
      <c r="G67" s="1" t="b">
        <f t="shared" si="3"/>
        <v>0</v>
      </c>
    </row>
    <row r="68" spans="1:7" x14ac:dyDescent="0.25">
      <c r="A68" s="1" t="s">
        <v>82</v>
      </c>
      <c r="B68" s="1" t="s">
        <v>17</v>
      </c>
      <c r="C68" s="4">
        <f>VLOOKUP(B68,StdInfo!B:E,4,FALSE())</f>
        <v>802.62480000000005</v>
      </c>
      <c r="D68" s="1">
        <f>VLOOKUP(B68,StdInfo!B:E,2,FALSE())</f>
        <v>0.1</v>
      </c>
      <c r="E68" s="3">
        <f t="shared" si="2"/>
        <v>12.459121622</v>
      </c>
      <c r="F68" s="1">
        <f>VLOOKUP(B68,StdInfo!B:E,3,FALSE())</f>
        <v>2.5</v>
      </c>
      <c r="G68" s="1" t="b">
        <f t="shared" si="3"/>
        <v>0</v>
      </c>
    </row>
    <row r="69" spans="1:7" x14ac:dyDescent="0.25">
      <c r="A69" s="1" t="s">
        <v>83</v>
      </c>
      <c r="B69" s="1" t="s">
        <v>13</v>
      </c>
      <c r="C69" s="4">
        <f>VLOOKUP(B69,StdInfo!B:E,4,FALSE())</f>
        <v>778.62480000000005</v>
      </c>
      <c r="D69" s="1">
        <f>VLOOKUP(B69,StdInfo!B:E,2,FALSE())</f>
        <v>0.15</v>
      </c>
      <c r="E69" s="3">
        <f t="shared" si="2"/>
        <v>19.2647344395</v>
      </c>
      <c r="F69" s="1">
        <f>VLOOKUP(B69,StdInfo!B:E,3,FALSE())</f>
        <v>2.5</v>
      </c>
      <c r="G69" s="1" t="b">
        <f t="shared" si="3"/>
        <v>0</v>
      </c>
    </row>
    <row r="70" spans="1:7" x14ac:dyDescent="0.25">
      <c r="A70" s="1" t="s">
        <v>84</v>
      </c>
      <c r="B70" s="1" t="s">
        <v>17</v>
      </c>
      <c r="C70" s="4">
        <f>VLOOKUP(B70,StdInfo!B:E,4,FALSE())</f>
        <v>802.62480000000005</v>
      </c>
      <c r="D70" s="1">
        <f>VLOOKUP(B70,StdInfo!B:E,2,FALSE())</f>
        <v>0.1</v>
      </c>
      <c r="E70" s="3">
        <f t="shared" si="2"/>
        <v>12.459121622</v>
      </c>
      <c r="F70" s="1">
        <f>VLOOKUP(B70,StdInfo!B:E,3,FALSE())</f>
        <v>2.5</v>
      </c>
      <c r="G70" s="1" t="b">
        <f t="shared" si="3"/>
        <v>0</v>
      </c>
    </row>
    <row r="71" spans="1:7" x14ac:dyDescent="0.25">
      <c r="A71" s="1" t="s">
        <v>85</v>
      </c>
      <c r="B71" s="1" t="s">
        <v>26</v>
      </c>
      <c r="C71" s="4">
        <f>VLOOKUP(B71,StdInfo!B:E,4,FALSE())</f>
        <v>828.64049999999997</v>
      </c>
      <c r="D71" s="1">
        <f>VLOOKUP(B71,StdInfo!B:E,2,FALSE())</f>
        <v>0.05</v>
      </c>
      <c r="E71" s="3">
        <f t="shared" si="2"/>
        <v>6.0339797535999997</v>
      </c>
      <c r="F71" s="1">
        <f>VLOOKUP(B71,StdInfo!B:E,3,FALSE())</f>
        <v>2.5</v>
      </c>
      <c r="G71" s="1" t="b">
        <f t="shared" si="3"/>
        <v>0</v>
      </c>
    </row>
    <row r="72" spans="1:7" x14ac:dyDescent="0.25">
      <c r="A72" s="1" t="s">
        <v>86</v>
      </c>
      <c r="B72" s="1" t="s">
        <v>26</v>
      </c>
      <c r="C72" s="4">
        <f>VLOOKUP(B72,StdInfo!B:E,4,FALSE())</f>
        <v>828.64049999999997</v>
      </c>
      <c r="D72" s="1">
        <f>VLOOKUP(B72,StdInfo!B:E,2,FALSE())</f>
        <v>0.05</v>
      </c>
      <c r="E72" s="3">
        <f t="shared" si="2"/>
        <v>6.0339797535999997</v>
      </c>
      <c r="F72" s="1">
        <f>VLOOKUP(B72,StdInfo!B:E,3,FALSE())</f>
        <v>2.5</v>
      </c>
      <c r="G72" s="1" t="b">
        <f t="shared" si="3"/>
        <v>0</v>
      </c>
    </row>
    <row r="73" spans="1:7" x14ac:dyDescent="0.25">
      <c r="A73" s="1" t="s">
        <v>87</v>
      </c>
      <c r="B73" s="1" t="s">
        <v>26</v>
      </c>
      <c r="C73" s="4">
        <f>VLOOKUP(B73,StdInfo!B:E,4,FALSE())</f>
        <v>828.64049999999997</v>
      </c>
      <c r="D73" s="1">
        <f>VLOOKUP(B73,StdInfo!B:E,2,FALSE())</f>
        <v>0.05</v>
      </c>
      <c r="E73" s="3">
        <f t="shared" si="2"/>
        <v>6.0339797535999997</v>
      </c>
      <c r="F73" s="1">
        <f>VLOOKUP(B73,StdInfo!B:E,3,FALSE())</f>
        <v>2.5</v>
      </c>
      <c r="G73" s="1" t="b">
        <f t="shared" si="3"/>
        <v>0</v>
      </c>
    </row>
    <row r="74" spans="1:7" x14ac:dyDescent="0.25">
      <c r="A74" s="1" t="s">
        <v>88</v>
      </c>
      <c r="B74" s="1" t="s">
        <v>8</v>
      </c>
      <c r="C74" s="4">
        <f>VLOOKUP(B74,StdInfo!B:E,4,FALSE())</f>
        <v>722.56219999999996</v>
      </c>
      <c r="D74" s="1">
        <f>VLOOKUP(B74,StdInfo!B:E,2,FALSE())</f>
        <v>0.05</v>
      </c>
      <c r="E74" s="3">
        <f t="shared" si="2"/>
        <v>6.9198194978999998</v>
      </c>
      <c r="F74" s="1">
        <f>VLOOKUP(B74,StdInfo!B:E,3,FALSE())</f>
        <v>2.5</v>
      </c>
      <c r="G74" s="1" t="b">
        <f t="shared" si="3"/>
        <v>0</v>
      </c>
    </row>
    <row r="75" spans="1:7" x14ac:dyDescent="0.25">
      <c r="A75" s="1" t="s">
        <v>89</v>
      </c>
      <c r="B75" s="1" t="s">
        <v>8</v>
      </c>
      <c r="C75" s="4">
        <f>VLOOKUP(B75,StdInfo!B:E,4,FALSE())</f>
        <v>722.56219999999996</v>
      </c>
      <c r="D75" s="1">
        <f>VLOOKUP(B75,StdInfo!B:E,2,FALSE())</f>
        <v>0.05</v>
      </c>
      <c r="E75" s="3">
        <f t="shared" si="2"/>
        <v>6.9198194978999998</v>
      </c>
      <c r="F75" s="1">
        <f>VLOOKUP(B75,StdInfo!B:E,3,FALSE())</f>
        <v>2.5</v>
      </c>
      <c r="G75" s="1" t="b">
        <f t="shared" si="3"/>
        <v>0</v>
      </c>
    </row>
    <row r="76" spans="1:7" x14ac:dyDescent="0.25">
      <c r="A76" s="1" t="s">
        <v>90</v>
      </c>
      <c r="B76" s="1" t="s">
        <v>8</v>
      </c>
      <c r="C76" s="4">
        <f>VLOOKUP(B76,StdInfo!B:E,4,FALSE())</f>
        <v>722.56219999999996</v>
      </c>
      <c r="D76" s="1">
        <f>VLOOKUP(B76,StdInfo!B:E,2,FALSE())</f>
        <v>0.05</v>
      </c>
      <c r="E76" s="3">
        <f t="shared" si="2"/>
        <v>6.9198194978999998</v>
      </c>
      <c r="F76" s="1">
        <f>VLOOKUP(B76,StdInfo!B:E,3,FALSE())</f>
        <v>2.5</v>
      </c>
      <c r="G76" s="1" t="b">
        <f t="shared" si="3"/>
        <v>0</v>
      </c>
    </row>
    <row r="77" spans="1:7" x14ac:dyDescent="0.25">
      <c r="A77" s="1" t="s">
        <v>91</v>
      </c>
      <c r="B77" s="1" t="s">
        <v>8</v>
      </c>
      <c r="C77" s="4">
        <f>VLOOKUP(B77,StdInfo!B:E,4,FALSE())</f>
        <v>722.56219999999996</v>
      </c>
      <c r="D77" s="1">
        <f>VLOOKUP(B77,StdInfo!B:E,2,FALSE())</f>
        <v>0.05</v>
      </c>
      <c r="E77" s="3">
        <f t="shared" si="2"/>
        <v>6.9198194978999998</v>
      </c>
      <c r="F77" s="1">
        <f>VLOOKUP(B77,StdInfo!B:E,3,FALSE())</f>
        <v>2.5</v>
      </c>
      <c r="G77" s="1" t="b">
        <f t="shared" si="3"/>
        <v>0</v>
      </c>
    </row>
    <row r="78" spans="1:7" x14ac:dyDescent="0.25">
      <c r="A78" s="1" t="s">
        <v>92</v>
      </c>
      <c r="B78" s="1" t="s">
        <v>33</v>
      </c>
      <c r="C78" s="4">
        <f>VLOOKUP(B78,StdInfo!B:E,4,FALSE())</f>
        <v>750.59349999999995</v>
      </c>
      <c r="D78" s="1">
        <f>VLOOKUP(B78,StdInfo!B:E,2,FALSE())</f>
        <v>0.1</v>
      </c>
      <c r="E78" s="3">
        <f t="shared" si="2"/>
        <v>13.3227905651</v>
      </c>
      <c r="F78" s="1">
        <f>VLOOKUP(B78,StdInfo!B:E,3,FALSE())</f>
        <v>2.5</v>
      </c>
      <c r="G78" s="1" t="b">
        <f t="shared" si="3"/>
        <v>0</v>
      </c>
    </row>
    <row r="79" spans="1:7" x14ac:dyDescent="0.25">
      <c r="A79" s="1" t="s">
        <v>93</v>
      </c>
      <c r="B79" s="1" t="s">
        <v>33</v>
      </c>
      <c r="C79" s="4">
        <f>VLOOKUP(B79,StdInfo!B:E,4,FALSE())</f>
        <v>750.59349999999995</v>
      </c>
      <c r="D79" s="1">
        <f>VLOOKUP(B79,StdInfo!B:E,2,FALSE())</f>
        <v>0.1</v>
      </c>
      <c r="E79" s="3">
        <f t="shared" si="2"/>
        <v>13.3227905651</v>
      </c>
      <c r="F79" s="1">
        <f>VLOOKUP(B79,StdInfo!B:E,3,FALSE())</f>
        <v>2.5</v>
      </c>
      <c r="G79" s="1" t="b">
        <f t="shared" si="3"/>
        <v>0</v>
      </c>
    </row>
    <row r="80" spans="1:7" x14ac:dyDescent="0.25">
      <c r="A80" s="1" t="s">
        <v>94</v>
      </c>
      <c r="B80" s="1" t="s">
        <v>10</v>
      </c>
      <c r="C80" s="4">
        <f>VLOOKUP(B80,StdInfo!B:E,4,FALSE())</f>
        <v>750.59349999999995</v>
      </c>
      <c r="D80" s="1">
        <f>VLOOKUP(B80,StdInfo!B:E,2,FALSE())</f>
        <v>0.1</v>
      </c>
      <c r="E80" s="3">
        <f t="shared" si="2"/>
        <v>6.66139528255</v>
      </c>
      <c r="F80" s="1">
        <f>VLOOKUP(B80,StdInfo!B:E,3,FALSE())</f>
        <v>2.5</v>
      </c>
      <c r="G80" s="1" t="b">
        <f t="shared" si="3"/>
        <v>1</v>
      </c>
    </row>
    <row r="81" spans="1:7" x14ac:dyDescent="0.25">
      <c r="A81" s="1" t="s">
        <v>95</v>
      </c>
      <c r="B81" s="1" t="s">
        <v>10</v>
      </c>
      <c r="C81" s="4">
        <f>VLOOKUP(B81,StdInfo!B:E,4,FALSE())</f>
        <v>750.59349999999995</v>
      </c>
      <c r="D81" s="1">
        <f>VLOOKUP(B81,StdInfo!B:E,2,FALSE())</f>
        <v>0.1</v>
      </c>
      <c r="E81" s="3">
        <f t="shared" si="2"/>
        <v>13.3227905651</v>
      </c>
      <c r="F81" s="1">
        <f>VLOOKUP(B81,StdInfo!B:E,3,FALSE())</f>
        <v>2.5</v>
      </c>
      <c r="G81" s="1" t="b">
        <f t="shared" si="3"/>
        <v>0</v>
      </c>
    </row>
    <row r="82" spans="1:7" x14ac:dyDescent="0.25">
      <c r="A82" s="1" t="s">
        <v>96</v>
      </c>
      <c r="B82" s="1" t="s">
        <v>13</v>
      </c>
      <c r="C82" s="4">
        <f>VLOOKUP(B82,StdInfo!B:E,4,FALSE())</f>
        <v>778.62480000000005</v>
      </c>
      <c r="D82" s="1">
        <f>VLOOKUP(B82,StdInfo!B:E,2,FALSE())</f>
        <v>0.15</v>
      </c>
      <c r="E82" s="3">
        <f t="shared" si="2"/>
        <v>19.2647344395</v>
      </c>
      <c r="F82" s="1">
        <f>VLOOKUP(B82,StdInfo!B:E,3,FALSE())</f>
        <v>2.5</v>
      </c>
      <c r="G82" s="1" t="b">
        <f t="shared" si="3"/>
        <v>0</v>
      </c>
    </row>
    <row r="83" spans="1:7" x14ac:dyDescent="0.25">
      <c r="A83" s="1" t="s">
        <v>97</v>
      </c>
      <c r="B83" s="1" t="s">
        <v>13</v>
      </c>
      <c r="C83" s="4">
        <f>VLOOKUP(B83,StdInfo!B:E,4,FALSE())</f>
        <v>778.62480000000005</v>
      </c>
      <c r="D83" s="1">
        <f>VLOOKUP(B83,StdInfo!B:E,2,FALSE())</f>
        <v>0.15</v>
      </c>
      <c r="E83" s="3">
        <f t="shared" si="2"/>
        <v>19.2647344395</v>
      </c>
      <c r="F83" s="1">
        <f>VLOOKUP(B83,StdInfo!B:E,3,FALSE())</f>
        <v>2.5</v>
      </c>
      <c r="G83" s="1" t="b">
        <f t="shared" si="3"/>
        <v>0</v>
      </c>
    </row>
    <row r="84" spans="1:7" x14ac:dyDescent="0.25">
      <c r="A84" s="1" t="s">
        <v>98</v>
      </c>
      <c r="B84" s="1" t="s">
        <v>13</v>
      </c>
      <c r="C84" s="4">
        <f>VLOOKUP(B84,StdInfo!B:E,4,FALSE())</f>
        <v>778.62480000000005</v>
      </c>
      <c r="D84" s="1">
        <f>VLOOKUP(B84,StdInfo!B:E,2,FALSE())</f>
        <v>0.15</v>
      </c>
      <c r="E84" s="3">
        <f t="shared" si="2"/>
        <v>19.2647344395</v>
      </c>
      <c r="F84" s="1">
        <f>VLOOKUP(B84,StdInfo!B:E,3,FALSE())</f>
        <v>2.5</v>
      </c>
      <c r="G84" s="1" t="b">
        <f t="shared" si="3"/>
        <v>0</v>
      </c>
    </row>
    <row r="85" spans="1:7" x14ac:dyDescent="0.25">
      <c r="A85" s="1" t="s">
        <v>99</v>
      </c>
      <c r="B85" s="1" t="s">
        <v>17</v>
      </c>
      <c r="C85" s="4">
        <f>VLOOKUP(B85,StdInfo!B:E,4,FALSE())</f>
        <v>802.62480000000005</v>
      </c>
      <c r="D85" s="1">
        <f>VLOOKUP(B85,StdInfo!B:E,2,FALSE())</f>
        <v>0.1</v>
      </c>
      <c r="E85" s="3">
        <f t="shared" si="2"/>
        <v>12.459121622</v>
      </c>
      <c r="F85" s="1">
        <f>VLOOKUP(B85,StdInfo!B:E,3,FALSE())</f>
        <v>2.5</v>
      </c>
      <c r="G85" s="1" t="b">
        <f t="shared" si="3"/>
        <v>0</v>
      </c>
    </row>
    <row r="86" spans="1:7" x14ac:dyDescent="0.25">
      <c r="A86" s="1" t="s">
        <v>100</v>
      </c>
      <c r="B86" s="1" t="s">
        <v>17</v>
      </c>
      <c r="C86" s="4">
        <f>VLOOKUP(B86,StdInfo!B:E,4,FALSE())</f>
        <v>802.62480000000005</v>
      </c>
      <c r="D86" s="1">
        <f>VLOOKUP(B86,StdInfo!B:E,2,FALSE())</f>
        <v>0.1</v>
      </c>
      <c r="E86" s="3">
        <f t="shared" si="2"/>
        <v>12.459121622</v>
      </c>
      <c r="F86" s="1">
        <f>VLOOKUP(B86,StdInfo!B:E,3,FALSE())</f>
        <v>2.5</v>
      </c>
      <c r="G86" s="1" t="b">
        <f t="shared" si="3"/>
        <v>0</v>
      </c>
    </row>
    <row r="87" spans="1:7" x14ac:dyDescent="0.25">
      <c r="A87" s="1" t="s">
        <v>101</v>
      </c>
      <c r="B87" s="1" t="s">
        <v>13</v>
      </c>
      <c r="C87" s="4">
        <f>VLOOKUP(B87,StdInfo!B:E,4,FALSE())</f>
        <v>778.62480000000005</v>
      </c>
      <c r="D87" s="1">
        <f>VLOOKUP(B87,StdInfo!B:E,2,FALSE())</f>
        <v>0.15</v>
      </c>
      <c r="E87" s="3">
        <f t="shared" si="2"/>
        <v>19.2647344395</v>
      </c>
      <c r="F87" s="1">
        <f>VLOOKUP(B87,StdInfo!B:E,3,FALSE())</f>
        <v>2.5</v>
      </c>
      <c r="G87" s="1" t="b">
        <f t="shared" si="3"/>
        <v>0</v>
      </c>
    </row>
    <row r="88" spans="1:7" x14ac:dyDescent="0.25">
      <c r="A88" s="1" t="s">
        <v>102</v>
      </c>
      <c r="B88" s="1" t="s">
        <v>17</v>
      </c>
      <c r="C88" s="4">
        <f>VLOOKUP(B88,StdInfo!B:E,4,FALSE())</f>
        <v>802.62480000000005</v>
      </c>
      <c r="D88" s="1">
        <f>VLOOKUP(B88,StdInfo!B:E,2,FALSE())</f>
        <v>0.1</v>
      </c>
      <c r="E88" s="3">
        <f t="shared" si="2"/>
        <v>12.459121622</v>
      </c>
      <c r="F88" s="1">
        <f>VLOOKUP(B88,StdInfo!B:E,3,FALSE())</f>
        <v>2.5</v>
      </c>
      <c r="G88" s="1" t="b">
        <f t="shared" si="3"/>
        <v>0</v>
      </c>
    </row>
    <row r="89" spans="1:7" x14ac:dyDescent="0.25">
      <c r="A89" s="1" t="s">
        <v>103</v>
      </c>
      <c r="B89" s="1" t="s">
        <v>17</v>
      </c>
      <c r="C89" s="4">
        <f>VLOOKUP(B89,StdInfo!B:E,4,FALSE())</f>
        <v>802.62480000000005</v>
      </c>
      <c r="D89" s="1">
        <f>VLOOKUP(B89,StdInfo!B:E,2,FALSE())</f>
        <v>0.1</v>
      </c>
      <c r="E89" s="3">
        <f t="shared" si="2"/>
        <v>12.459121622</v>
      </c>
      <c r="F89" s="1">
        <f>VLOOKUP(B89,StdInfo!B:E,3,FALSE())</f>
        <v>2.5</v>
      </c>
      <c r="G89" s="1" t="b">
        <f t="shared" si="3"/>
        <v>0</v>
      </c>
    </row>
    <row r="90" spans="1:7" x14ac:dyDescent="0.25">
      <c r="A90" s="1" t="s">
        <v>104</v>
      </c>
      <c r="B90" s="1" t="s">
        <v>17</v>
      </c>
      <c r="C90" s="4">
        <f>VLOOKUP(B90,StdInfo!B:E,4,FALSE())</f>
        <v>802.62480000000005</v>
      </c>
      <c r="D90" s="1">
        <f>VLOOKUP(B90,StdInfo!B:E,2,FALSE())</f>
        <v>0.1</v>
      </c>
      <c r="E90" s="3">
        <f t="shared" si="2"/>
        <v>12.459121622</v>
      </c>
      <c r="F90" s="1">
        <f>VLOOKUP(B90,StdInfo!B:E,3,FALSE())</f>
        <v>2.5</v>
      </c>
      <c r="G90" s="1" t="b">
        <f t="shared" si="3"/>
        <v>0</v>
      </c>
    </row>
    <row r="91" spans="1:7" x14ac:dyDescent="0.25">
      <c r="A91" s="1" t="s">
        <v>105</v>
      </c>
      <c r="B91" s="1" t="s">
        <v>17</v>
      </c>
      <c r="C91" s="4">
        <f>VLOOKUP(B91,StdInfo!B:E,4,FALSE())</f>
        <v>802.62480000000005</v>
      </c>
      <c r="D91" s="1">
        <f>VLOOKUP(B91,StdInfo!B:E,2,FALSE())</f>
        <v>0.1</v>
      </c>
      <c r="E91" s="3">
        <f t="shared" si="2"/>
        <v>12.459121622</v>
      </c>
      <c r="F91" s="1">
        <f>VLOOKUP(B91,StdInfo!B:E,3,FALSE())</f>
        <v>2.5</v>
      </c>
      <c r="G91" s="1" t="b">
        <f t="shared" si="3"/>
        <v>0</v>
      </c>
    </row>
    <row r="92" spans="1:7" x14ac:dyDescent="0.25">
      <c r="A92" s="1" t="s">
        <v>106</v>
      </c>
      <c r="B92" s="1" t="s">
        <v>17</v>
      </c>
      <c r="C92" s="4">
        <f>VLOOKUP(B92,StdInfo!B:E,4,FALSE())</f>
        <v>802.62480000000005</v>
      </c>
      <c r="D92" s="1">
        <f>VLOOKUP(B92,StdInfo!B:E,2,FALSE())</f>
        <v>0.1</v>
      </c>
      <c r="E92" s="3">
        <f t="shared" si="2"/>
        <v>12.459121622</v>
      </c>
      <c r="F92" s="1">
        <f>VLOOKUP(B92,StdInfo!B:E,3,FALSE())</f>
        <v>2.5</v>
      </c>
      <c r="G92" s="1" t="b">
        <f t="shared" si="3"/>
        <v>0</v>
      </c>
    </row>
    <row r="93" spans="1:7" x14ac:dyDescent="0.25">
      <c r="A93" s="1" t="s">
        <v>107</v>
      </c>
      <c r="B93" s="1" t="s">
        <v>26</v>
      </c>
      <c r="C93" s="4">
        <f>VLOOKUP(B93,StdInfo!B:E,4,FALSE())</f>
        <v>828.64049999999997</v>
      </c>
      <c r="D93" s="1">
        <f>VLOOKUP(B93,StdInfo!B:E,2,FALSE())</f>
        <v>0.05</v>
      </c>
      <c r="E93" s="3">
        <f t="shared" si="2"/>
        <v>6.0339797535999997</v>
      </c>
      <c r="F93" s="1">
        <f>VLOOKUP(B93,StdInfo!B:E,3,FALSE())</f>
        <v>2.5</v>
      </c>
      <c r="G93" s="1" t="b">
        <f t="shared" si="3"/>
        <v>0</v>
      </c>
    </row>
    <row r="94" spans="1:7" x14ac:dyDescent="0.25">
      <c r="A94" s="1" t="s">
        <v>108</v>
      </c>
      <c r="B94" s="1" t="s">
        <v>26</v>
      </c>
      <c r="C94" s="4">
        <f>VLOOKUP(B94,StdInfo!B:E,4,FALSE())</f>
        <v>828.64049999999997</v>
      </c>
      <c r="D94" s="1">
        <f>VLOOKUP(B94,StdInfo!B:E,2,FALSE())</f>
        <v>0.05</v>
      </c>
      <c r="E94" s="3">
        <f t="shared" si="2"/>
        <v>6.0339797535999997</v>
      </c>
      <c r="F94" s="1">
        <f>VLOOKUP(B94,StdInfo!B:E,3,FALSE())</f>
        <v>2.5</v>
      </c>
      <c r="G94" s="1" t="b">
        <f t="shared" si="3"/>
        <v>0</v>
      </c>
    </row>
    <row r="95" spans="1:7" x14ac:dyDescent="0.25">
      <c r="A95" s="1" t="s">
        <v>109</v>
      </c>
      <c r="B95" s="1" t="s">
        <v>26</v>
      </c>
      <c r="C95" s="4">
        <f>VLOOKUP(B95,StdInfo!B:E,4,FALSE())</f>
        <v>828.64049999999997</v>
      </c>
      <c r="D95" s="1">
        <f>VLOOKUP(B95,StdInfo!B:E,2,FALSE())</f>
        <v>0.05</v>
      </c>
      <c r="E95" s="3">
        <f t="shared" si="2"/>
        <v>6.0339797535999997</v>
      </c>
      <c r="F95" s="1">
        <f>VLOOKUP(B95,StdInfo!B:E,3,FALSE())</f>
        <v>2.5</v>
      </c>
      <c r="G95" s="1" t="b">
        <f t="shared" si="3"/>
        <v>0</v>
      </c>
    </row>
    <row r="96" spans="1:7" x14ac:dyDescent="0.25">
      <c r="A96" s="1" t="s">
        <v>110</v>
      </c>
      <c r="B96" s="1" t="s">
        <v>13</v>
      </c>
      <c r="C96" s="4">
        <f>VLOOKUP(B96,StdInfo!B:E,4,FALSE())</f>
        <v>778.62480000000005</v>
      </c>
      <c r="D96" s="1">
        <f>VLOOKUP(B96,StdInfo!B:E,2,FALSE())</f>
        <v>0.15</v>
      </c>
      <c r="E96" s="3">
        <f t="shared" si="2"/>
        <v>19.2647344395</v>
      </c>
      <c r="F96" s="1">
        <f>VLOOKUP(B96,StdInfo!B:E,3,FALSE())</f>
        <v>2.5</v>
      </c>
      <c r="G96" s="1" t="b">
        <f t="shared" si="3"/>
        <v>0</v>
      </c>
    </row>
    <row r="97" spans="1:7" x14ac:dyDescent="0.25">
      <c r="A97" s="1" t="s">
        <v>111</v>
      </c>
      <c r="B97" s="1" t="s">
        <v>13</v>
      </c>
      <c r="C97" s="4">
        <f>VLOOKUP(B97,StdInfo!B:E,4,FALSE())</f>
        <v>778.62480000000005</v>
      </c>
      <c r="D97" s="1">
        <f>VLOOKUP(B97,StdInfo!B:E,2,FALSE())</f>
        <v>0.15</v>
      </c>
      <c r="E97" s="3">
        <f t="shared" si="2"/>
        <v>19.2647344395</v>
      </c>
      <c r="F97" s="1">
        <f>VLOOKUP(B97,StdInfo!B:E,3,FALSE())</f>
        <v>2.5</v>
      </c>
      <c r="G97" s="1" t="b">
        <f t="shared" si="3"/>
        <v>0</v>
      </c>
    </row>
    <row r="98" spans="1:7" x14ac:dyDescent="0.25">
      <c r="A98" s="1" t="s">
        <v>112</v>
      </c>
      <c r="B98" s="1" t="s">
        <v>113</v>
      </c>
      <c r="C98" s="4">
        <f>VLOOKUP(B98,StdInfo!B:E,4,FALSE())</f>
        <v>778.62480000000005</v>
      </c>
      <c r="D98" s="1">
        <f>VLOOKUP(B98,StdInfo!B:E,2,FALSE())</f>
        <v>0.15</v>
      </c>
      <c r="E98" s="3">
        <f t="shared" si="2"/>
        <v>19.2647344395</v>
      </c>
      <c r="F98" s="1">
        <f>VLOOKUP(B98,StdInfo!B:E,3,FALSE())</f>
        <v>2.5</v>
      </c>
      <c r="G98" s="1" t="b">
        <f t="shared" si="3"/>
        <v>0</v>
      </c>
    </row>
    <row r="99" spans="1:7" x14ac:dyDescent="0.25">
      <c r="A99" s="1" t="s">
        <v>114</v>
      </c>
      <c r="B99" s="1" t="s">
        <v>113</v>
      </c>
      <c r="C99" s="4">
        <f>VLOOKUP(B99,StdInfo!B:E,4,FALSE())</f>
        <v>778.62480000000005</v>
      </c>
      <c r="D99" s="1">
        <f>VLOOKUP(B99,StdInfo!B:E,2,FALSE())</f>
        <v>0.15</v>
      </c>
      <c r="E99" s="3">
        <f t="shared" si="2"/>
        <v>19.2647344395</v>
      </c>
      <c r="F99" s="1">
        <f>VLOOKUP(B99,StdInfo!B:E,3,FALSE())</f>
        <v>2.5</v>
      </c>
      <c r="G99" s="1" t="b">
        <f t="shared" si="3"/>
        <v>0</v>
      </c>
    </row>
    <row r="100" spans="1:7" x14ac:dyDescent="0.25">
      <c r="A100" s="1" t="s">
        <v>115</v>
      </c>
      <c r="B100" s="1" t="s">
        <v>13</v>
      </c>
      <c r="C100" s="4">
        <f>VLOOKUP(B100,StdInfo!B:E,4,FALSE())</f>
        <v>778.62480000000005</v>
      </c>
      <c r="D100" s="1">
        <f>VLOOKUP(B100,StdInfo!B:E,2,FALSE())</f>
        <v>0.15</v>
      </c>
      <c r="E100" s="3">
        <f t="shared" si="2"/>
        <v>9.6323672197499999</v>
      </c>
      <c r="F100" s="1">
        <f>VLOOKUP(B100,StdInfo!B:E,3,FALSE())</f>
        <v>2.5</v>
      </c>
      <c r="G100" s="1" t="b">
        <f t="shared" si="3"/>
        <v>1</v>
      </c>
    </row>
    <row r="101" spans="1:7" x14ac:dyDescent="0.25">
      <c r="A101" s="1" t="s">
        <v>116</v>
      </c>
      <c r="B101" s="1" t="s">
        <v>13</v>
      </c>
      <c r="C101" s="4">
        <f>VLOOKUP(B101,StdInfo!B:E,4,FALSE())</f>
        <v>778.62480000000005</v>
      </c>
      <c r="D101" s="1">
        <f>VLOOKUP(B101,StdInfo!B:E,2,FALSE())</f>
        <v>0.15</v>
      </c>
      <c r="E101" s="3">
        <f t="shared" si="2"/>
        <v>19.2647344395</v>
      </c>
      <c r="F101" s="1">
        <f>VLOOKUP(B101,StdInfo!B:E,3,FALSE())</f>
        <v>2.5</v>
      </c>
      <c r="G101" s="1" t="b">
        <f t="shared" si="3"/>
        <v>0</v>
      </c>
    </row>
    <row r="102" spans="1:7" x14ac:dyDescent="0.25">
      <c r="A102" s="1" t="s">
        <v>117</v>
      </c>
      <c r="B102" s="1" t="s">
        <v>13</v>
      </c>
      <c r="C102" s="4">
        <f>VLOOKUP(B102,StdInfo!B:E,4,FALSE())</f>
        <v>778.62480000000005</v>
      </c>
      <c r="D102" s="1">
        <f>VLOOKUP(B102,StdInfo!B:E,2,FALSE())</f>
        <v>0.15</v>
      </c>
      <c r="E102" s="3">
        <f t="shared" si="2"/>
        <v>19.2647344395</v>
      </c>
      <c r="F102" s="1">
        <f>VLOOKUP(B102,StdInfo!B:E,3,FALSE())</f>
        <v>2.5</v>
      </c>
      <c r="G102" s="1" t="b">
        <f t="shared" si="3"/>
        <v>0</v>
      </c>
    </row>
    <row r="103" spans="1:7" x14ac:dyDescent="0.25">
      <c r="A103" s="1" t="s">
        <v>118</v>
      </c>
      <c r="B103" s="1" t="s">
        <v>17</v>
      </c>
      <c r="C103" s="4">
        <f>VLOOKUP(B103,StdInfo!B:E,4,FALSE())</f>
        <v>802.62480000000005</v>
      </c>
      <c r="D103" s="1">
        <f>VLOOKUP(B103,StdInfo!B:E,2,FALSE())</f>
        <v>0.1</v>
      </c>
      <c r="E103" s="3">
        <f t="shared" si="2"/>
        <v>12.459121622</v>
      </c>
      <c r="F103" s="1">
        <f>VLOOKUP(B103,StdInfo!B:E,3,FALSE())</f>
        <v>2.5</v>
      </c>
      <c r="G103" s="1" t="b">
        <f t="shared" si="3"/>
        <v>0</v>
      </c>
    </row>
    <row r="104" spans="1:7" x14ac:dyDescent="0.25">
      <c r="A104" s="1" t="s">
        <v>119</v>
      </c>
      <c r="B104" s="1" t="s">
        <v>17</v>
      </c>
      <c r="C104" s="4">
        <f>VLOOKUP(B104,StdInfo!B:E,4,FALSE())</f>
        <v>802.62480000000005</v>
      </c>
      <c r="D104" s="1">
        <f>VLOOKUP(B104,StdInfo!B:E,2,FALSE())</f>
        <v>0.1</v>
      </c>
      <c r="E104" s="3">
        <f t="shared" si="2"/>
        <v>12.459121622</v>
      </c>
      <c r="F104" s="1">
        <f>VLOOKUP(B104,StdInfo!B:E,3,FALSE())</f>
        <v>2.5</v>
      </c>
      <c r="G104" s="1" t="b">
        <f t="shared" si="3"/>
        <v>0</v>
      </c>
    </row>
    <row r="105" spans="1:7" x14ac:dyDescent="0.25">
      <c r="A105" s="1" t="s">
        <v>120</v>
      </c>
      <c r="B105" s="1" t="s">
        <v>13</v>
      </c>
      <c r="C105" s="4">
        <f>VLOOKUP(B105,StdInfo!B:E,4,FALSE())</f>
        <v>778.62480000000005</v>
      </c>
      <c r="D105" s="1">
        <f>VLOOKUP(B105,StdInfo!B:E,2,FALSE())</f>
        <v>0.15</v>
      </c>
      <c r="E105" s="3">
        <f t="shared" si="2"/>
        <v>19.2647344395</v>
      </c>
      <c r="F105" s="1">
        <f>VLOOKUP(B105,StdInfo!B:E,3,FALSE())</f>
        <v>2.5</v>
      </c>
      <c r="G105" s="1" t="b">
        <f t="shared" si="3"/>
        <v>0</v>
      </c>
    </row>
    <row r="106" spans="1:7" x14ac:dyDescent="0.25">
      <c r="A106" s="1" t="s">
        <v>121</v>
      </c>
      <c r="B106" s="1" t="s">
        <v>17</v>
      </c>
      <c r="C106" s="4">
        <f>VLOOKUP(B106,StdInfo!B:E,4,FALSE())</f>
        <v>802.62480000000005</v>
      </c>
      <c r="D106" s="1">
        <f>VLOOKUP(B106,StdInfo!B:E,2,FALSE())</f>
        <v>0.1</v>
      </c>
      <c r="E106" s="3">
        <f t="shared" si="2"/>
        <v>12.459121622</v>
      </c>
      <c r="F106" s="1">
        <f>VLOOKUP(B106,StdInfo!B:E,3,FALSE())</f>
        <v>2.5</v>
      </c>
      <c r="G106" s="1" t="b">
        <f t="shared" si="3"/>
        <v>0</v>
      </c>
    </row>
    <row r="107" spans="1:7" x14ac:dyDescent="0.25">
      <c r="A107" s="1" t="s">
        <v>122</v>
      </c>
      <c r="B107" s="1" t="s">
        <v>17</v>
      </c>
      <c r="C107" s="4">
        <f>VLOOKUP(B107,StdInfo!B:E,4,FALSE())</f>
        <v>802.62480000000005</v>
      </c>
      <c r="D107" s="1">
        <f>VLOOKUP(B107,StdInfo!B:E,2,FALSE())</f>
        <v>0.1</v>
      </c>
      <c r="E107" s="3">
        <f t="shared" si="2"/>
        <v>12.459121622</v>
      </c>
      <c r="F107" s="1">
        <f>VLOOKUP(B107,StdInfo!B:E,3,FALSE())</f>
        <v>2.5</v>
      </c>
      <c r="G107" s="1" t="b">
        <f t="shared" si="3"/>
        <v>0</v>
      </c>
    </row>
    <row r="108" spans="1:7" x14ac:dyDescent="0.25">
      <c r="A108" s="1" t="s">
        <v>123</v>
      </c>
      <c r="B108" s="1" t="s">
        <v>26</v>
      </c>
      <c r="C108" s="4">
        <f>VLOOKUP(B108,StdInfo!B:E,4,FALSE())</f>
        <v>828.64049999999997</v>
      </c>
      <c r="D108" s="1">
        <f>VLOOKUP(B108,StdInfo!B:E,2,FALSE())</f>
        <v>0.05</v>
      </c>
      <c r="E108" s="3">
        <f t="shared" si="2"/>
        <v>6.0339797535999997</v>
      </c>
      <c r="F108" s="1">
        <f>VLOOKUP(B108,StdInfo!B:E,3,FALSE())</f>
        <v>2.5</v>
      </c>
      <c r="G108" s="1" t="b">
        <f t="shared" si="3"/>
        <v>0</v>
      </c>
    </row>
    <row r="109" spans="1:7" x14ac:dyDescent="0.25">
      <c r="A109" s="1" t="s">
        <v>124</v>
      </c>
      <c r="B109" s="1" t="s">
        <v>26</v>
      </c>
      <c r="C109" s="4">
        <f>VLOOKUP(B109,StdInfo!B:E,4,FALSE())</f>
        <v>828.64049999999997</v>
      </c>
      <c r="D109" s="1">
        <f>VLOOKUP(B109,StdInfo!B:E,2,FALSE())</f>
        <v>0.05</v>
      </c>
      <c r="E109" s="3">
        <f t="shared" si="2"/>
        <v>6.0339797535999997</v>
      </c>
      <c r="F109" s="1">
        <f>VLOOKUP(B109,StdInfo!B:E,3,FALSE())</f>
        <v>2.5</v>
      </c>
      <c r="G109" s="1" t="b">
        <f t="shared" si="3"/>
        <v>0</v>
      </c>
    </row>
    <row r="110" spans="1:7" x14ac:dyDescent="0.25">
      <c r="A110" s="1" t="s">
        <v>125</v>
      </c>
      <c r="B110" s="1" t="s">
        <v>13</v>
      </c>
      <c r="C110" s="4">
        <f>VLOOKUP(B110,StdInfo!B:E,4,FALSE())</f>
        <v>778.62480000000005</v>
      </c>
      <c r="D110" s="1">
        <f>VLOOKUP(B110,StdInfo!B:E,2,FALSE())</f>
        <v>0.15</v>
      </c>
      <c r="E110" s="3">
        <f t="shared" si="2"/>
        <v>19.2647344395</v>
      </c>
      <c r="F110" s="1">
        <f>VLOOKUP(B110,StdInfo!B:E,3,FALSE())</f>
        <v>2.5</v>
      </c>
      <c r="G110" s="1" t="b">
        <f t="shared" si="3"/>
        <v>0</v>
      </c>
    </row>
    <row r="111" spans="1:7" x14ac:dyDescent="0.25">
      <c r="A111" s="1" t="s">
        <v>126</v>
      </c>
      <c r="B111" s="1" t="s">
        <v>26</v>
      </c>
      <c r="C111" s="4">
        <f>VLOOKUP(B111,StdInfo!B:E,4,FALSE())</f>
        <v>828.64049999999997</v>
      </c>
      <c r="D111" s="1">
        <f>VLOOKUP(B111,StdInfo!B:E,2,FALSE())</f>
        <v>0.05</v>
      </c>
      <c r="E111" s="3">
        <f t="shared" si="2"/>
        <v>6.0339797535999997</v>
      </c>
      <c r="F111" s="1">
        <f>VLOOKUP(B111,StdInfo!B:E,3,FALSE())</f>
        <v>2.5</v>
      </c>
      <c r="G111" s="1" t="b">
        <f t="shared" si="3"/>
        <v>0</v>
      </c>
    </row>
    <row r="112" spans="1:7" x14ac:dyDescent="0.25">
      <c r="A112" s="1" t="s">
        <v>127</v>
      </c>
      <c r="B112" s="1" t="s">
        <v>26</v>
      </c>
      <c r="C112" s="4">
        <f>VLOOKUP(B112,StdInfo!B:E,4,FALSE())</f>
        <v>828.64049999999997</v>
      </c>
      <c r="D112" s="1">
        <f>VLOOKUP(B112,StdInfo!B:E,2,FALSE())</f>
        <v>0.05</v>
      </c>
      <c r="E112" s="3">
        <f t="shared" si="2"/>
        <v>6.0339797535999997</v>
      </c>
      <c r="F112" s="1">
        <f>VLOOKUP(B112,StdInfo!B:E,3,FALSE())</f>
        <v>2.5</v>
      </c>
      <c r="G112" s="1" t="b">
        <f t="shared" si="3"/>
        <v>0</v>
      </c>
    </row>
    <row r="113" spans="1:7" x14ac:dyDescent="0.25">
      <c r="A113" s="1" t="s">
        <v>128</v>
      </c>
      <c r="B113" s="1" t="s">
        <v>26</v>
      </c>
      <c r="C113" s="4">
        <f>VLOOKUP(B113,StdInfo!B:E,4,FALSE())</f>
        <v>828.64049999999997</v>
      </c>
      <c r="D113" s="1">
        <f>VLOOKUP(B113,StdInfo!B:E,2,FALSE())</f>
        <v>0.05</v>
      </c>
      <c r="E113" s="3">
        <f t="shared" si="2"/>
        <v>6.0339797535999997</v>
      </c>
      <c r="F113" s="1">
        <f>VLOOKUP(B113,StdInfo!B:E,3,FALSE())</f>
        <v>2.5</v>
      </c>
      <c r="G113" s="1" t="b">
        <f t="shared" si="3"/>
        <v>0</v>
      </c>
    </row>
    <row r="114" spans="1:7" x14ac:dyDescent="0.25">
      <c r="A114" s="1" t="s">
        <v>129</v>
      </c>
      <c r="B114" s="1" t="s">
        <v>26</v>
      </c>
      <c r="C114" s="4">
        <f>VLOOKUP(B114,StdInfo!B:E,4,FALSE())</f>
        <v>828.64049999999997</v>
      </c>
      <c r="D114" s="1">
        <f>VLOOKUP(B114,StdInfo!B:E,2,FALSE())</f>
        <v>0.05</v>
      </c>
      <c r="E114" s="3">
        <f t="shared" si="2"/>
        <v>6.0339797535999997</v>
      </c>
      <c r="F114" s="1">
        <f>VLOOKUP(B114,StdInfo!B:E,3,FALSE())</f>
        <v>2.5</v>
      </c>
      <c r="G114" s="1" t="b">
        <f t="shared" si="3"/>
        <v>0</v>
      </c>
    </row>
    <row r="115" spans="1:7" x14ac:dyDescent="0.25">
      <c r="A115" s="1" t="s">
        <v>130</v>
      </c>
      <c r="B115" s="1" t="s">
        <v>13</v>
      </c>
      <c r="C115" s="4">
        <f>VLOOKUP(B115,StdInfo!B:E,4,FALSE())</f>
        <v>778.62480000000005</v>
      </c>
      <c r="D115" s="1">
        <f>VLOOKUP(B115,StdInfo!B:E,2,FALSE())</f>
        <v>0.15</v>
      </c>
      <c r="E115" s="3">
        <f t="shared" si="2"/>
        <v>9.6323672197499999</v>
      </c>
      <c r="F115" s="1">
        <f>VLOOKUP(B115,StdInfo!B:E,3,FALSE())</f>
        <v>2.5</v>
      </c>
      <c r="G115" s="1" t="b">
        <f t="shared" si="3"/>
        <v>1</v>
      </c>
    </row>
    <row r="116" spans="1:7" x14ac:dyDescent="0.25">
      <c r="A116" s="1" t="s">
        <v>131</v>
      </c>
      <c r="B116" s="1" t="s">
        <v>13</v>
      </c>
      <c r="C116" s="4">
        <f>VLOOKUP(B116,StdInfo!B:E,4,FALSE())</f>
        <v>778.62480000000005</v>
      </c>
      <c r="D116" s="1">
        <f>VLOOKUP(B116,StdInfo!B:E,2,FALSE())</f>
        <v>0.15</v>
      </c>
      <c r="E116" s="3">
        <f t="shared" si="2"/>
        <v>19.2647344395</v>
      </c>
      <c r="F116" s="1">
        <f>VLOOKUP(B116,StdInfo!B:E,3,FALSE())</f>
        <v>2.5</v>
      </c>
      <c r="G116" s="1" t="b">
        <f t="shared" si="3"/>
        <v>0</v>
      </c>
    </row>
    <row r="117" spans="1:7" x14ac:dyDescent="0.25">
      <c r="A117" s="1" t="s">
        <v>132</v>
      </c>
      <c r="B117" s="1" t="s">
        <v>17</v>
      </c>
      <c r="C117" s="4">
        <f>VLOOKUP(B117,StdInfo!B:E,4,FALSE())</f>
        <v>802.62480000000005</v>
      </c>
      <c r="D117" s="1">
        <f>VLOOKUP(B117,StdInfo!B:E,2,FALSE())</f>
        <v>0.1</v>
      </c>
      <c r="E117" s="3">
        <f t="shared" si="2"/>
        <v>12.459121622</v>
      </c>
      <c r="F117" s="1">
        <f>VLOOKUP(B117,StdInfo!B:E,3,FALSE())</f>
        <v>2.5</v>
      </c>
      <c r="G117" s="1" t="b">
        <f t="shared" si="3"/>
        <v>0</v>
      </c>
    </row>
    <row r="118" spans="1:7" x14ac:dyDescent="0.25">
      <c r="A118" s="1" t="s">
        <v>133</v>
      </c>
      <c r="B118" s="1" t="s">
        <v>17</v>
      </c>
      <c r="C118" s="4">
        <f>VLOOKUP(B118,StdInfo!B:E,4,FALSE())</f>
        <v>802.62480000000005</v>
      </c>
      <c r="D118" s="1">
        <f>VLOOKUP(B118,StdInfo!B:E,2,FALSE())</f>
        <v>0.1</v>
      </c>
      <c r="E118" s="3">
        <f t="shared" si="2"/>
        <v>12.459121622</v>
      </c>
      <c r="F118" s="1">
        <f>VLOOKUP(B118,StdInfo!B:E,3,FALSE())</f>
        <v>2.5</v>
      </c>
      <c r="G118" s="1" t="b">
        <f t="shared" si="3"/>
        <v>0</v>
      </c>
    </row>
    <row r="119" spans="1:7" x14ac:dyDescent="0.25">
      <c r="A119" s="1" t="s">
        <v>134</v>
      </c>
      <c r="B119" s="1" t="s">
        <v>13</v>
      </c>
      <c r="C119" s="4">
        <f>VLOOKUP(B119,StdInfo!B:E,4,FALSE())</f>
        <v>778.62480000000005</v>
      </c>
      <c r="D119" s="1">
        <f>VLOOKUP(B119,StdInfo!B:E,2,FALSE())</f>
        <v>0.15</v>
      </c>
      <c r="E119" s="3">
        <f t="shared" si="2"/>
        <v>19.2647344395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" t="s">
        <v>135</v>
      </c>
      <c r="B120" s="1" t="s">
        <v>17</v>
      </c>
      <c r="C120" s="4">
        <f>VLOOKUP(B120,StdInfo!B:E,4,FALSE())</f>
        <v>802.62480000000005</v>
      </c>
      <c r="D120" s="1">
        <f>VLOOKUP(B120,StdInfo!B:E,2,FALSE())</f>
        <v>0.1</v>
      </c>
      <c r="E120" s="3">
        <f t="shared" si="2"/>
        <v>12.459121622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" t="s">
        <v>136</v>
      </c>
      <c r="B121" s="1" t="s">
        <v>17</v>
      </c>
      <c r="C121" s="4">
        <f>VLOOKUP(B121,StdInfo!B:E,4,FALSE())</f>
        <v>802.62480000000005</v>
      </c>
      <c r="D121" s="1">
        <f>VLOOKUP(B121,StdInfo!B:E,2,FALSE())</f>
        <v>0.1</v>
      </c>
      <c r="E121" s="3">
        <f t="shared" si="2"/>
        <v>12.459121622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" t="s">
        <v>137</v>
      </c>
      <c r="B122" s="1" t="s">
        <v>26</v>
      </c>
      <c r="C122" s="4">
        <f>VLOOKUP(B122,StdInfo!B:E,4,FALSE())</f>
        <v>828.64049999999997</v>
      </c>
      <c r="D122" s="1">
        <f>VLOOKUP(B122,StdInfo!B:E,2,FALSE())</f>
        <v>0.05</v>
      </c>
      <c r="E122" s="3">
        <f t="shared" si="2"/>
        <v>6.0339797535999997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" t="s">
        <v>138</v>
      </c>
      <c r="B123" s="1" t="s">
        <v>26</v>
      </c>
      <c r="C123" s="4">
        <f>VLOOKUP(B123,StdInfo!B:E,4,FALSE())</f>
        <v>828.64049999999997</v>
      </c>
      <c r="D123" s="1">
        <f>VLOOKUP(B123,StdInfo!B:E,2,FALSE())</f>
        <v>0.05</v>
      </c>
      <c r="E123" s="3">
        <f t="shared" si="2"/>
        <v>6.0339797535999997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" t="s">
        <v>139</v>
      </c>
      <c r="B124" s="1" t="s">
        <v>13</v>
      </c>
      <c r="C124" s="4">
        <f>VLOOKUP(B124,StdInfo!B:E,4,FALSE())</f>
        <v>778.62480000000005</v>
      </c>
      <c r="D124" s="1">
        <f>VLOOKUP(B124,StdInfo!B:E,2,FALSE())</f>
        <v>0.15</v>
      </c>
      <c r="E124" s="3">
        <f t="shared" si="2"/>
        <v>19.2647344395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" t="s">
        <v>140</v>
      </c>
      <c r="B125" s="1" t="s">
        <v>26</v>
      </c>
      <c r="C125" s="4">
        <f>VLOOKUP(B125,StdInfo!B:E,4,FALSE())</f>
        <v>828.64049999999997</v>
      </c>
      <c r="D125" s="1">
        <f>VLOOKUP(B125,StdInfo!B:E,2,FALSE())</f>
        <v>0.05</v>
      </c>
      <c r="E125" s="3">
        <f t="shared" si="2"/>
        <v>6.0339797535999997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" t="s">
        <v>141</v>
      </c>
      <c r="B126" s="1" t="s">
        <v>26</v>
      </c>
      <c r="C126" s="4">
        <f>VLOOKUP(B126,StdInfo!B:E,4,FALSE())</f>
        <v>828.64049999999997</v>
      </c>
      <c r="D126" s="1">
        <f>VLOOKUP(B126,StdInfo!B:E,2,FALSE())</f>
        <v>0.05</v>
      </c>
      <c r="E126" s="3">
        <f t="shared" si="2"/>
        <v>6.0339797535999997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" t="s">
        <v>142</v>
      </c>
      <c r="B127" s="1" t="s">
        <v>26</v>
      </c>
      <c r="C127" s="4">
        <f>VLOOKUP(B127,StdInfo!B:E,4,FALSE())</f>
        <v>828.64049999999997</v>
      </c>
      <c r="D127" s="1">
        <f>VLOOKUP(B127,StdInfo!B:E,2,FALSE())</f>
        <v>0.05</v>
      </c>
      <c r="E127" s="3">
        <f t="shared" si="2"/>
        <v>6.0339797535999997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" t="s">
        <v>143</v>
      </c>
      <c r="B128" s="1" t="s">
        <v>26</v>
      </c>
      <c r="C128" s="4">
        <f>VLOOKUP(B128,StdInfo!B:E,4,FALSE())</f>
        <v>828.64049999999997</v>
      </c>
      <c r="D128" s="1">
        <f>VLOOKUP(B128,StdInfo!B:E,2,FALSE())</f>
        <v>0.05</v>
      </c>
      <c r="E128" s="3">
        <f t="shared" si="2"/>
        <v>6.0339797535999997</v>
      </c>
      <c r="F128" s="1">
        <f>VLOOKUP(B128,StdInfo!B:E,3,FALSE())</f>
        <v>2.5</v>
      </c>
      <c r="G128" s="1" t="b">
        <f t="shared" si="3"/>
        <v>0</v>
      </c>
    </row>
    <row r="129" spans="1:1024" x14ac:dyDescent="0.25">
      <c r="A129" s="1" t="s">
        <v>144</v>
      </c>
      <c r="B129" s="1" t="s">
        <v>13</v>
      </c>
      <c r="C129" s="4">
        <f>VLOOKUP(B129,StdInfo!B:E,4,FALSE())</f>
        <v>778.62480000000005</v>
      </c>
      <c r="D129" s="1">
        <f>VLOOKUP(B129,StdInfo!B:E,2,FALSE())</f>
        <v>0.15</v>
      </c>
      <c r="E129" s="3">
        <f t="shared" si="2"/>
        <v>9.6323672197499999</v>
      </c>
      <c r="F129" s="1">
        <f>VLOOKUP(B129,StdInfo!B:E,3,FALSE())</f>
        <v>2.5</v>
      </c>
      <c r="G129" s="1" t="b">
        <f t="shared" si="3"/>
        <v>1</v>
      </c>
    </row>
    <row r="130" spans="1:1024" x14ac:dyDescent="0.25">
      <c r="A130" s="1" t="s">
        <v>145</v>
      </c>
      <c r="B130" s="1" t="s">
        <v>17</v>
      </c>
      <c r="C130" s="4">
        <f>VLOOKUP(B130,StdInfo!B:E,4,FALSE())</f>
        <v>802.62480000000005</v>
      </c>
      <c r="D130" s="1">
        <f>VLOOKUP(B130,StdInfo!B:E,2,FALSE())</f>
        <v>0.1</v>
      </c>
      <c r="E130" s="3">
        <f t="shared" ref="E130:E193" si="4">ROUND(D130/C130*100000*F130/2.5,10)/IF(G130=TRUE(),2,1)</f>
        <v>12.459121622</v>
      </c>
      <c r="F130" s="1">
        <f>VLOOKUP(B130,StdInfo!B:E,3,FALSE())</f>
        <v>2.5</v>
      </c>
      <c r="G130" s="1" t="b">
        <f t="shared" ref="G130:G193" si="5">MID(A130,4,4)=MID(A130,9,4)</f>
        <v>0</v>
      </c>
    </row>
    <row r="131" spans="1:1024" x14ac:dyDescent="0.25">
      <c r="A131" s="1" t="s">
        <v>146</v>
      </c>
      <c r="B131" s="1" t="s">
        <v>17</v>
      </c>
      <c r="C131" s="4">
        <f>VLOOKUP(B131,StdInfo!B:E,4,FALSE())</f>
        <v>802.62480000000005</v>
      </c>
      <c r="D131" s="1">
        <f>VLOOKUP(B131,StdInfo!B:E,2,FALSE())</f>
        <v>0.1</v>
      </c>
      <c r="E131" s="3">
        <f t="shared" si="4"/>
        <v>12.459121622</v>
      </c>
      <c r="F131" s="1">
        <f>VLOOKUP(B131,StdInfo!B:E,3,FALSE())</f>
        <v>2.5</v>
      </c>
      <c r="G131" s="1" t="b">
        <f t="shared" si="5"/>
        <v>0</v>
      </c>
    </row>
    <row r="132" spans="1:1024" x14ac:dyDescent="0.25">
      <c r="A132" s="5" t="s">
        <v>147</v>
      </c>
      <c r="B132" s="5" t="s">
        <v>17</v>
      </c>
      <c r="C132" s="4">
        <f>VLOOKUP(B132,StdInfo!B:E,4,FALSE())</f>
        <v>802.62480000000005</v>
      </c>
      <c r="D132" s="1">
        <f>VLOOKUP(B132,StdInfo!B:E,2,FALSE())</f>
        <v>0.1</v>
      </c>
      <c r="E132" s="3">
        <f t="shared" si="4"/>
        <v>12.459121622</v>
      </c>
      <c r="F132" s="1">
        <f>VLOOKUP(B132,StdInfo!B:E,3,FALSE())</f>
        <v>2.5</v>
      </c>
      <c r="G132" s="1" t="b">
        <f t="shared" si="5"/>
        <v>0</v>
      </c>
    </row>
    <row r="133" spans="1:1024" x14ac:dyDescent="0.25">
      <c r="A133" s="1" t="s">
        <v>148</v>
      </c>
      <c r="B133" s="1" t="s">
        <v>17</v>
      </c>
      <c r="C133" s="4">
        <f>VLOOKUP(B133,StdInfo!B:E,4,FALSE())</f>
        <v>802.62480000000005</v>
      </c>
      <c r="D133" s="1">
        <f>VLOOKUP(B133,StdInfo!B:E,2,FALSE())</f>
        <v>0.1</v>
      </c>
      <c r="E133" s="3">
        <f t="shared" si="4"/>
        <v>12.459121622</v>
      </c>
      <c r="F133" s="1">
        <f>VLOOKUP(B133,StdInfo!B:E,3,FALSE())</f>
        <v>2.5</v>
      </c>
      <c r="G133" s="1" t="b">
        <f t="shared" si="5"/>
        <v>0</v>
      </c>
    </row>
    <row r="134" spans="1:1024" x14ac:dyDescent="0.25">
      <c r="A134" s="1" t="s">
        <v>149</v>
      </c>
      <c r="B134" s="1" t="s">
        <v>17</v>
      </c>
      <c r="C134" s="4">
        <f>VLOOKUP(B134,StdInfo!B:E,4,FALSE())</f>
        <v>802.62480000000005</v>
      </c>
      <c r="D134" s="1">
        <f>VLOOKUP(B134,StdInfo!B:E,2,FALSE())</f>
        <v>0.1</v>
      </c>
      <c r="E134" s="3">
        <f t="shared" si="4"/>
        <v>12.459121622</v>
      </c>
      <c r="F134" s="1">
        <f>VLOOKUP(B134,StdInfo!B:E,3,FALSE())</f>
        <v>2.5</v>
      </c>
      <c r="G134" s="1" t="b">
        <f t="shared" si="5"/>
        <v>0</v>
      </c>
    </row>
    <row r="135" spans="1:1024" x14ac:dyDescent="0.25">
      <c r="A135" s="1" t="s">
        <v>150</v>
      </c>
      <c r="B135" s="1" t="s">
        <v>26</v>
      </c>
      <c r="C135" s="4">
        <f>VLOOKUP(B135,StdInfo!B:E,4,FALSE())</f>
        <v>828.64049999999997</v>
      </c>
      <c r="D135" s="1">
        <f>VLOOKUP(B135,StdInfo!B:E,2,FALSE())</f>
        <v>0.05</v>
      </c>
      <c r="E135" s="3">
        <f t="shared" si="4"/>
        <v>6.0339797535999997</v>
      </c>
      <c r="F135" s="1">
        <f>VLOOKUP(B135,StdInfo!B:E,3,FALSE())</f>
        <v>2.5</v>
      </c>
      <c r="G135" s="1" t="b">
        <f t="shared" si="5"/>
        <v>0</v>
      </c>
    </row>
    <row r="136" spans="1:1024" x14ac:dyDescent="0.25">
      <c r="A136" s="1" t="s">
        <v>151</v>
      </c>
      <c r="B136" s="1" t="s">
        <v>26</v>
      </c>
      <c r="C136" s="4">
        <f>VLOOKUP(B136,StdInfo!B:E,4,FALSE())</f>
        <v>828.64049999999997</v>
      </c>
      <c r="D136" s="1">
        <f>VLOOKUP(B136,StdInfo!B:E,2,FALSE())</f>
        <v>0.05</v>
      </c>
      <c r="E136" s="3">
        <f t="shared" si="4"/>
        <v>6.0339797535999997</v>
      </c>
      <c r="F136" s="1">
        <f>VLOOKUP(B136,StdInfo!B:E,3,FALSE())</f>
        <v>2.5</v>
      </c>
      <c r="G136" s="1" t="b">
        <f t="shared" si="5"/>
        <v>0</v>
      </c>
    </row>
    <row r="137" spans="1:1024" x14ac:dyDescent="0.25">
      <c r="A137" s="1" t="s">
        <v>152</v>
      </c>
      <c r="B137" s="1" t="s">
        <v>26</v>
      </c>
      <c r="C137" s="4">
        <f>VLOOKUP(B137,StdInfo!B:E,4,FALSE())</f>
        <v>828.64049999999997</v>
      </c>
      <c r="D137" s="1">
        <f>VLOOKUP(B137,StdInfo!B:E,2,FALSE())</f>
        <v>0.05</v>
      </c>
      <c r="E137" s="3">
        <f t="shared" si="4"/>
        <v>6.0339797535999997</v>
      </c>
      <c r="F137" s="1">
        <f>VLOOKUP(B137,StdInfo!B:E,3,FALSE())</f>
        <v>2.5</v>
      </c>
      <c r="G137" s="1" t="b">
        <f t="shared" si="5"/>
        <v>0</v>
      </c>
    </row>
    <row r="138" spans="1:1024" x14ac:dyDescent="0.25">
      <c r="A138" s="1" t="s">
        <v>153</v>
      </c>
      <c r="B138" s="1" t="s">
        <v>26</v>
      </c>
      <c r="C138" s="4">
        <f>VLOOKUP(B138,StdInfo!B:E,4,FALSE())</f>
        <v>828.64049999999997</v>
      </c>
      <c r="D138" s="1">
        <f>VLOOKUP(B138,StdInfo!B:E,2,FALSE())</f>
        <v>0.05</v>
      </c>
      <c r="E138" s="3">
        <f t="shared" si="4"/>
        <v>6.0339797535999997</v>
      </c>
      <c r="F138" s="1">
        <f>VLOOKUP(B138,StdInfo!B:E,3,FALSE())</f>
        <v>2.5</v>
      </c>
      <c r="G138" s="1" t="b">
        <f t="shared" si="5"/>
        <v>0</v>
      </c>
    </row>
    <row r="139" spans="1:1024" x14ac:dyDescent="0.25">
      <c r="A139" s="1" t="s">
        <v>154</v>
      </c>
      <c r="B139" s="1" t="s">
        <v>26</v>
      </c>
      <c r="C139" s="4">
        <f>VLOOKUP(B139,StdInfo!B:E,4,FALSE())</f>
        <v>828.64049999999997</v>
      </c>
      <c r="D139" s="1">
        <f>VLOOKUP(B139,StdInfo!B:E,2,FALSE())</f>
        <v>0.05</v>
      </c>
      <c r="E139" s="3">
        <f t="shared" si="4"/>
        <v>6.0339797535999997</v>
      </c>
      <c r="F139" s="1">
        <f>VLOOKUP(B139,StdInfo!B:E,3,FALSE())</f>
        <v>2.5</v>
      </c>
      <c r="G139" s="1" t="b">
        <f t="shared" si="5"/>
        <v>0</v>
      </c>
    </row>
    <row r="140" spans="1:1024" x14ac:dyDescent="0.25">
      <c r="A140" s="1" t="s">
        <v>155</v>
      </c>
      <c r="B140" s="1" t="s">
        <v>26</v>
      </c>
      <c r="C140" s="4">
        <f>VLOOKUP(B140,StdInfo!B:E,4,FALSE())</f>
        <v>828.64049999999997</v>
      </c>
      <c r="D140" s="1">
        <f>VLOOKUP(B140,StdInfo!B:E,2,FALSE())</f>
        <v>0.05</v>
      </c>
      <c r="E140" s="3">
        <f t="shared" si="4"/>
        <v>6.0339797535999997</v>
      </c>
      <c r="F140" s="1">
        <f>VLOOKUP(B140,StdInfo!B:E,3,FALSE())</f>
        <v>2.5</v>
      </c>
      <c r="G140" s="1" t="b">
        <f t="shared" si="5"/>
        <v>0</v>
      </c>
    </row>
    <row r="141" spans="1:1024" x14ac:dyDescent="0.25">
      <c r="A141" s="1" t="s">
        <v>156</v>
      </c>
      <c r="B141" s="1" t="s">
        <v>26</v>
      </c>
      <c r="C141" s="4">
        <f>VLOOKUP(B141,StdInfo!B:E,4,FALSE())</f>
        <v>828.64049999999997</v>
      </c>
      <c r="D141" s="1">
        <f>VLOOKUP(B141,StdInfo!B:E,2,FALSE())</f>
        <v>0.05</v>
      </c>
      <c r="E141" s="3">
        <f t="shared" si="4"/>
        <v>6.0339797535999997</v>
      </c>
      <c r="F141" s="1">
        <f>VLOOKUP(B141,StdInfo!B:E,3,FALSE())</f>
        <v>2.5</v>
      </c>
      <c r="G141" s="1" t="b">
        <f t="shared" si="5"/>
        <v>0</v>
      </c>
    </row>
    <row r="142" spans="1:1024" s="1" customFormat="1" x14ac:dyDescent="0.25">
      <c r="A142" s="6" t="s">
        <v>157</v>
      </c>
      <c r="B142" s="1" t="s">
        <v>13</v>
      </c>
      <c r="C142" s="4">
        <f>VLOOKUP(B142,StdInfo!B:E,4,FALSE())</f>
        <v>778.62480000000005</v>
      </c>
      <c r="D142" s="1">
        <f>VLOOKUP(B142,StdInfo!B:E,2,FALSE())</f>
        <v>0.15</v>
      </c>
      <c r="E142" s="3">
        <f t="shared" si="4"/>
        <v>19.2647344395</v>
      </c>
      <c r="F142" s="1">
        <f>VLOOKUP(B142,StdInfo!B:E,3,FALSE())</f>
        <v>2.5</v>
      </c>
      <c r="G142" s="1" t="b">
        <f t="shared" si="5"/>
        <v>0</v>
      </c>
      <c r="AMJ142"/>
    </row>
    <row r="143" spans="1:1024" s="1" customFormat="1" x14ac:dyDescent="0.25">
      <c r="A143" s="7" t="s">
        <v>158</v>
      </c>
      <c r="B143" s="1" t="s">
        <v>13</v>
      </c>
      <c r="C143" s="4">
        <f>VLOOKUP(B143,StdInfo!B:E,4,FALSE())</f>
        <v>778.62480000000005</v>
      </c>
      <c r="D143" s="1">
        <f>VLOOKUP(B143,StdInfo!B:E,2,FALSE())</f>
        <v>0.15</v>
      </c>
      <c r="E143" s="3">
        <f t="shared" si="4"/>
        <v>19.2647344395</v>
      </c>
      <c r="F143" s="1">
        <f>VLOOKUP(B143,StdInfo!B:E,3,FALSE())</f>
        <v>2.5</v>
      </c>
      <c r="G143" s="1" t="b">
        <f t="shared" si="5"/>
        <v>0</v>
      </c>
      <c r="AMJ143"/>
    </row>
    <row r="144" spans="1:1024" s="1" customFormat="1" x14ac:dyDescent="0.25">
      <c r="A144" s="7" t="s">
        <v>159</v>
      </c>
      <c r="B144" s="1" t="s">
        <v>13</v>
      </c>
      <c r="C144" s="4">
        <f>VLOOKUP(B144,StdInfo!B:E,4,FALSE())</f>
        <v>778.62480000000005</v>
      </c>
      <c r="D144" s="1">
        <f>VLOOKUP(B144,StdInfo!B:E,2,FALSE())</f>
        <v>0.15</v>
      </c>
      <c r="E144" s="3">
        <f t="shared" si="4"/>
        <v>19.2647344395</v>
      </c>
      <c r="F144" s="1">
        <f>VLOOKUP(B144,StdInfo!B:E,3,FALSE())</f>
        <v>2.5</v>
      </c>
      <c r="G144" s="1" t="b">
        <f t="shared" si="5"/>
        <v>0</v>
      </c>
      <c r="AMJ144"/>
    </row>
    <row r="145" spans="1:1024" s="1" customFormat="1" x14ac:dyDescent="0.25">
      <c r="A145" s="7" t="s">
        <v>160</v>
      </c>
      <c r="B145" s="1" t="s">
        <v>13</v>
      </c>
      <c r="C145" s="4">
        <f>VLOOKUP(B145,StdInfo!B:E,4,FALSE())</f>
        <v>778.62480000000005</v>
      </c>
      <c r="D145" s="1">
        <f>VLOOKUP(B145,StdInfo!B:E,2,FALSE())</f>
        <v>0.15</v>
      </c>
      <c r="E145" s="3">
        <f t="shared" si="4"/>
        <v>19.2647344395</v>
      </c>
      <c r="F145" s="1">
        <f>VLOOKUP(B145,StdInfo!B:E,3,FALSE())</f>
        <v>2.5</v>
      </c>
      <c r="G145" s="1" t="b">
        <f t="shared" si="5"/>
        <v>0</v>
      </c>
      <c r="AMJ145"/>
    </row>
    <row r="146" spans="1:1024" s="1" customFormat="1" x14ac:dyDescent="0.25">
      <c r="A146" s="7" t="s">
        <v>161</v>
      </c>
      <c r="B146" s="1" t="s">
        <v>13</v>
      </c>
      <c r="C146" s="4">
        <f>VLOOKUP(B146,StdInfo!B:E,4,FALSE())</f>
        <v>778.62480000000005</v>
      </c>
      <c r="D146" s="1">
        <f>VLOOKUP(B146,StdInfo!B:E,2,FALSE())</f>
        <v>0.15</v>
      </c>
      <c r="E146" s="3">
        <f t="shared" si="4"/>
        <v>19.2647344395</v>
      </c>
      <c r="F146" s="1">
        <f>VLOOKUP(B146,StdInfo!B:E,3,FALSE())</f>
        <v>2.5</v>
      </c>
      <c r="G146" s="1" t="b">
        <f t="shared" si="5"/>
        <v>0</v>
      </c>
      <c r="AMJ146"/>
    </row>
    <row r="147" spans="1:1024" s="1" customFormat="1" x14ac:dyDescent="0.25">
      <c r="A147" s="1" t="s">
        <v>162</v>
      </c>
      <c r="B147" s="1" t="s">
        <v>10</v>
      </c>
      <c r="C147" s="4">
        <f>VLOOKUP(B147,StdInfo!B:E,4,FALSE())</f>
        <v>750.59349999999995</v>
      </c>
      <c r="D147" s="1">
        <f>VLOOKUP(B147,StdInfo!B:E,2,FALSE())</f>
        <v>0.1</v>
      </c>
      <c r="E147" s="3">
        <f t="shared" si="4"/>
        <v>13.3227905651</v>
      </c>
      <c r="F147" s="1">
        <f>VLOOKUP(B147,StdInfo!B:E,3,FALSE())</f>
        <v>2.5</v>
      </c>
      <c r="G147" s="1" t="b">
        <f t="shared" si="5"/>
        <v>0</v>
      </c>
      <c r="AMJ147"/>
    </row>
    <row r="148" spans="1:1024" s="1" customFormat="1" x14ac:dyDescent="0.25">
      <c r="A148" s="1" t="s">
        <v>163</v>
      </c>
      <c r="B148" s="1" t="s">
        <v>13</v>
      </c>
      <c r="C148" s="4">
        <f>VLOOKUP(B148,StdInfo!B:E,4,FALSE())</f>
        <v>778.62480000000005</v>
      </c>
      <c r="D148" s="1">
        <f>VLOOKUP(B148,StdInfo!B:E,2,FALSE())</f>
        <v>0.15</v>
      </c>
      <c r="E148" s="3">
        <f t="shared" si="4"/>
        <v>19.2647344395</v>
      </c>
      <c r="F148" s="1">
        <f>VLOOKUP(B148,StdInfo!B:E,3,FALSE())</f>
        <v>2.5</v>
      </c>
      <c r="G148" s="1" t="b">
        <f t="shared" si="5"/>
        <v>0</v>
      </c>
      <c r="AMJ148"/>
    </row>
    <row r="149" spans="1:1024" s="1" customFormat="1" x14ac:dyDescent="0.25">
      <c r="A149" s="1" t="s">
        <v>164</v>
      </c>
      <c r="B149" s="1" t="s">
        <v>13</v>
      </c>
      <c r="C149" s="4">
        <f>VLOOKUP(B149,StdInfo!B:E,4,FALSE())</f>
        <v>778.62480000000005</v>
      </c>
      <c r="D149" s="1">
        <f>VLOOKUP(B149,StdInfo!B:E,2,FALSE())</f>
        <v>0.15</v>
      </c>
      <c r="E149" s="3">
        <f t="shared" si="4"/>
        <v>19.2647344395</v>
      </c>
      <c r="F149" s="1">
        <f>VLOOKUP(B149,StdInfo!B:E,3,FALSE())</f>
        <v>2.5</v>
      </c>
      <c r="G149" s="1" t="b">
        <f t="shared" si="5"/>
        <v>0</v>
      </c>
      <c r="AMJ149"/>
    </row>
    <row r="150" spans="1:1024" s="1" customFormat="1" x14ac:dyDescent="0.25">
      <c r="A150" s="1" t="s">
        <v>165</v>
      </c>
      <c r="B150" s="1" t="s">
        <v>17</v>
      </c>
      <c r="C150" s="4">
        <f>VLOOKUP(B150,StdInfo!B:E,4,FALSE())</f>
        <v>802.62480000000005</v>
      </c>
      <c r="D150" s="1">
        <f>VLOOKUP(B150,StdInfo!B:E,2,FALSE())</f>
        <v>0.1</v>
      </c>
      <c r="E150" s="3">
        <f t="shared" si="4"/>
        <v>12.459121622</v>
      </c>
      <c r="F150" s="1">
        <f>VLOOKUP(B150,StdInfo!B:E,3,FALSE())</f>
        <v>2.5</v>
      </c>
      <c r="G150" s="1" t="b">
        <f t="shared" si="5"/>
        <v>0</v>
      </c>
      <c r="AMJ150"/>
    </row>
    <row r="151" spans="1:1024" x14ac:dyDescent="0.25">
      <c r="A151" s="1" t="s">
        <v>166</v>
      </c>
      <c r="B151" s="1" t="s">
        <v>8</v>
      </c>
      <c r="C151" s="4">
        <f>VLOOKUP(B151,StdInfo!B:E,4,FALSE())</f>
        <v>722.56219999999996</v>
      </c>
      <c r="D151" s="1">
        <f>VLOOKUP(B151,StdInfo!B:E,2,FALSE())</f>
        <v>0.05</v>
      </c>
      <c r="E151" s="3">
        <f t="shared" si="4"/>
        <v>6.9198194978999998</v>
      </c>
      <c r="F151" s="1">
        <f>VLOOKUP(B151,StdInfo!B:E,3,FALSE())</f>
        <v>2.5</v>
      </c>
      <c r="G151" s="1" t="b">
        <f t="shared" si="5"/>
        <v>0</v>
      </c>
      <c r="H151" s="1"/>
    </row>
    <row r="152" spans="1:1024" x14ac:dyDescent="0.25">
      <c r="A152" s="1" t="s">
        <v>167</v>
      </c>
      <c r="B152" s="1" t="s">
        <v>8</v>
      </c>
      <c r="C152" s="4">
        <f>VLOOKUP(B152,StdInfo!B:E,4,FALSE())</f>
        <v>722.56219999999996</v>
      </c>
      <c r="D152" s="1">
        <f>VLOOKUP(B152,StdInfo!B:E,2,FALSE())</f>
        <v>0.05</v>
      </c>
      <c r="E152" s="3">
        <f t="shared" si="4"/>
        <v>6.9198194978999998</v>
      </c>
      <c r="F152" s="1">
        <f>VLOOKUP(B152,StdInfo!B:E,3,FALSE())</f>
        <v>2.5</v>
      </c>
      <c r="G152" s="1" t="b">
        <f t="shared" si="5"/>
        <v>0</v>
      </c>
      <c r="H152" s="1"/>
    </row>
    <row r="153" spans="1:1024" x14ac:dyDescent="0.25">
      <c r="A153" s="1" t="s">
        <v>168</v>
      </c>
      <c r="B153" s="1" t="s">
        <v>8</v>
      </c>
      <c r="C153" s="4">
        <f>VLOOKUP(B153,StdInfo!B:E,4,FALSE())</f>
        <v>722.56219999999996</v>
      </c>
      <c r="D153" s="1">
        <f>VLOOKUP(B153,StdInfo!B:E,2,FALSE())</f>
        <v>0.05</v>
      </c>
      <c r="E153" s="3">
        <f t="shared" si="4"/>
        <v>6.9198194978999998</v>
      </c>
      <c r="F153" s="1">
        <f>VLOOKUP(B153,StdInfo!B:E,3,FALSE())</f>
        <v>2.5</v>
      </c>
      <c r="G153" s="1" t="b">
        <f t="shared" si="5"/>
        <v>0</v>
      </c>
      <c r="H153" s="1"/>
    </row>
    <row r="154" spans="1:1024" x14ac:dyDescent="0.25">
      <c r="A154" s="1" t="s">
        <v>169</v>
      </c>
      <c r="B154" s="1" t="s">
        <v>13</v>
      </c>
      <c r="C154" s="4">
        <f>VLOOKUP(B154,StdInfo!B:E,4,FALSE())</f>
        <v>778.62480000000005</v>
      </c>
      <c r="D154" s="1">
        <f>VLOOKUP(B154,StdInfo!B:E,2,FALSE())</f>
        <v>0.15</v>
      </c>
      <c r="E154" s="3">
        <f t="shared" si="4"/>
        <v>19.2647344395</v>
      </c>
      <c r="F154" s="1">
        <f>VLOOKUP(B154,StdInfo!B:E,3,FALSE())</f>
        <v>2.5</v>
      </c>
      <c r="G154" s="1" t="b">
        <f t="shared" si="5"/>
        <v>0</v>
      </c>
      <c r="H154" s="1"/>
    </row>
    <row r="155" spans="1:1024" x14ac:dyDescent="0.25">
      <c r="A155" s="1" t="s">
        <v>170</v>
      </c>
      <c r="B155" s="1" t="s">
        <v>13</v>
      </c>
      <c r="C155" s="4">
        <f>VLOOKUP(B155,StdInfo!B:E,4,FALSE())</f>
        <v>778.62480000000005</v>
      </c>
      <c r="D155" s="1">
        <f>VLOOKUP(B155,StdInfo!B:E,2,FALSE())</f>
        <v>0.15</v>
      </c>
      <c r="E155" s="3">
        <f t="shared" si="4"/>
        <v>19.2647344395</v>
      </c>
      <c r="F155" s="1">
        <f>VLOOKUP(B155,StdInfo!B:E,3,FALSE())</f>
        <v>2.5</v>
      </c>
      <c r="G155" s="1" t="b">
        <f t="shared" si="5"/>
        <v>0</v>
      </c>
      <c r="H155" s="1"/>
    </row>
    <row r="156" spans="1:1024" x14ac:dyDescent="0.25">
      <c r="A156" s="1" t="s">
        <v>171</v>
      </c>
      <c r="B156" s="1" t="s">
        <v>10</v>
      </c>
      <c r="C156" s="4">
        <f>VLOOKUP(B156,StdInfo!B:E,4,FALSE())</f>
        <v>750.59349999999995</v>
      </c>
      <c r="D156" s="1">
        <f>VLOOKUP(B156,StdInfo!B:E,2,FALSE())</f>
        <v>0.1</v>
      </c>
      <c r="E156" s="3">
        <f t="shared" si="4"/>
        <v>13.3227905651</v>
      </c>
      <c r="F156" s="1">
        <f>VLOOKUP(B156,StdInfo!B:E,3,FALSE())</f>
        <v>2.5</v>
      </c>
      <c r="G156" s="1" t="b">
        <f t="shared" si="5"/>
        <v>0</v>
      </c>
      <c r="H156" s="1"/>
    </row>
    <row r="157" spans="1:1024" x14ac:dyDescent="0.25">
      <c r="A157" s="1" t="s">
        <v>172</v>
      </c>
      <c r="B157" s="1" t="s">
        <v>13</v>
      </c>
      <c r="C157" s="4">
        <f>VLOOKUP(B157,StdInfo!B:E,4,FALSE())</f>
        <v>778.62480000000005</v>
      </c>
      <c r="D157" s="1">
        <f>VLOOKUP(B157,StdInfo!B:E,2,FALSE())</f>
        <v>0.15</v>
      </c>
      <c r="E157" s="3">
        <f t="shared" si="4"/>
        <v>19.2647344395</v>
      </c>
      <c r="F157" s="1">
        <f>VLOOKUP(B157,StdInfo!B:E,3,FALSE())</f>
        <v>2.5</v>
      </c>
      <c r="G157" s="1" t="b">
        <f t="shared" si="5"/>
        <v>0</v>
      </c>
      <c r="H157" s="1"/>
    </row>
    <row r="158" spans="1:1024" x14ac:dyDescent="0.25">
      <c r="A158" s="1" t="s">
        <v>173</v>
      </c>
      <c r="B158" s="1" t="s">
        <v>13</v>
      </c>
      <c r="C158" s="4">
        <f>VLOOKUP(B158,StdInfo!B:E,4,FALSE())</f>
        <v>778.62480000000005</v>
      </c>
      <c r="D158" s="1">
        <f>VLOOKUP(B158,StdInfo!B:E,2,FALSE())</f>
        <v>0.15</v>
      </c>
      <c r="E158" s="3">
        <f t="shared" si="4"/>
        <v>19.2647344395</v>
      </c>
      <c r="F158" s="1">
        <f>VLOOKUP(B158,StdInfo!B:E,3,FALSE())</f>
        <v>2.5</v>
      </c>
      <c r="G158" s="1" t="b">
        <f t="shared" si="5"/>
        <v>0</v>
      </c>
      <c r="H158" s="1"/>
    </row>
    <row r="159" spans="1:1024" x14ac:dyDescent="0.25">
      <c r="A159" s="1" t="s">
        <v>174</v>
      </c>
      <c r="B159" s="1" t="s">
        <v>13</v>
      </c>
      <c r="C159" s="4">
        <f>VLOOKUP(B159,StdInfo!B:E,4,FALSE())</f>
        <v>778.62480000000005</v>
      </c>
      <c r="D159" s="1">
        <f>VLOOKUP(B159,StdInfo!B:E,2,FALSE())</f>
        <v>0.15</v>
      </c>
      <c r="E159" s="3">
        <f t="shared" si="4"/>
        <v>19.2647344395</v>
      </c>
      <c r="F159" s="1">
        <f>VLOOKUP(B159,StdInfo!B:E,3,FALSE())</f>
        <v>2.5</v>
      </c>
      <c r="G159" s="1" t="b">
        <f t="shared" si="5"/>
        <v>0</v>
      </c>
      <c r="H159" s="1"/>
    </row>
    <row r="160" spans="1:1024" x14ac:dyDescent="0.25">
      <c r="A160" s="1" t="s">
        <v>175</v>
      </c>
      <c r="B160" s="1" t="s">
        <v>13</v>
      </c>
      <c r="C160" s="4">
        <f>VLOOKUP(B160,StdInfo!B:E,4,FALSE())</f>
        <v>778.62480000000005</v>
      </c>
      <c r="D160" s="1">
        <f>VLOOKUP(B160,StdInfo!B:E,2,FALSE())</f>
        <v>0.15</v>
      </c>
      <c r="E160" s="3">
        <f t="shared" si="4"/>
        <v>19.2647344395</v>
      </c>
      <c r="F160" s="1">
        <f>VLOOKUP(B160,StdInfo!B:E,3,FALSE())</f>
        <v>2.5</v>
      </c>
      <c r="G160" s="1" t="b">
        <f t="shared" si="5"/>
        <v>0</v>
      </c>
      <c r="H160" s="1"/>
    </row>
    <row r="161" spans="1:7" x14ac:dyDescent="0.25">
      <c r="A161" s="1" t="s">
        <v>176</v>
      </c>
      <c r="B161" s="1" t="s">
        <v>177</v>
      </c>
      <c r="C161" s="4">
        <f>VLOOKUP(B161,StdInfo!B:E,4,FALSE())</f>
        <v>680.51530000000002</v>
      </c>
      <c r="D161" s="1">
        <f>VLOOKUP(B161,StdInfo!B:E,2,FALSE())</f>
        <v>2.5000000000000001E-2</v>
      </c>
      <c r="E161" s="3">
        <f t="shared" si="4"/>
        <v>1.8368433450499999</v>
      </c>
      <c r="F161" s="1">
        <f>VLOOKUP(B161,StdInfo!B:E,3,FALSE())</f>
        <v>2.5</v>
      </c>
      <c r="G161" s="1" t="b">
        <f t="shared" si="5"/>
        <v>1</v>
      </c>
    </row>
    <row r="162" spans="1:7" x14ac:dyDescent="0.25">
      <c r="A162" s="1" t="s">
        <v>178</v>
      </c>
      <c r="B162" s="1" t="s">
        <v>177</v>
      </c>
      <c r="C162" s="4">
        <f>VLOOKUP(B162,StdInfo!B:E,4,FALSE())</f>
        <v>680.51530000000002</v>
      </c>
      <c r="D162" s="1">
        <f>VLOOKUP(B162,StdInfo!B:E,2,FALSE())</f>
        <v>2.5000000000000001E-2</v>
      </c>
      <c r="E162" s="3">
        <f t="shared" si="4"/>
        <v>3.6736866900999998</v>
      </c>
      <c r="F162" s="1">
        <f>VLOOKUP(B162,StdInfo!B:E,3,FALSE())</f>
        <v>2.5</v>
      </c>
      <c r="G162" s="1" t="b">
        <f t="shared" si="5"/>
        <v>0</v>
      </c>
    </row>
    <row r="163" spans="1:7" x14ac:dyDescent="0.25">
      <c r="A163" s="1" t="s">
        <v>179</v>
      </c>
      <c r="B163" s="1" t="s">
        <v>180</v>
      </c>
      <c r="C163" s="4">
        <f>VLOOKUP(B163,StdInfo!B:E,4,FALSE())</f>
        <v>708.54660000000001</v>
      </c>
      <c r="D163" s="1">
        <f>VLOOKUP(B163,StdInfo!B:E,2,FALSE())</f>
        <v>0.05</v>
      </c>
      <c r="E163" s="3">
        <f t="shared" si="4"/>
        <v>7.0566988819000001</v>
      </c>
      <c r="F163" s="1">
        <f>VLOOKUP(B163,StdInfo!B:E,3,FALSE())</f>
        <v>2.5</v>
      </c>
      <c r="G163" s="1" t="b">
        <f t="shared" si="5"/>
        <v>0</v>
      </c>
    </row>
    <row r="164" spans="1:7" x14ac:dyDescent="0.25">
      <c r="A164" s="1" t="s">
        <v>181</v>
      </c>
      <c r="B164" s="1" t="s">
        <v>180</v>
      </c>
      <c r="C164" s="4">
        <f>VLOOKUP(B164,StdInfo!B:E,4,FALSE())</f>
        <v>708.54660000000001</v>
      </c>
      <c r="D164" s="1">
        <f>VLOOKUP(B164,StdInfo!B:E,2,FALSE())</f>
        <v>0.05</v>
      </c>
      <c r="E164" s="3">
        <f t="shared" si="4"/>
        <v>7.0566988819000001</v>
      </c>
      <c r="F164" s="1">
        <f>VLOOKUP(B164,StdInfo!B:E,3,FALSE())</f>
        <v>2.5</v>
      </c>
      <c r="G164" s="1" t="b">
        <f t="shared" si="5"/>
        <v>0</v>
      </c>
    </row>
    <row r="165" spans="1:7" x14ac:dyDescent="0.25">
      <c r="A165" s="1" t="s">
        <v>182</v>
      </c>
      <c r="B165" s="1" t="s">
        <v>183</v>
      </c>
      <c r="C165" s="4">
        <f>VLOOKUP(B165,StdInfo!B:E,4,FALSE())</f>
        <v>736.5779</v>
      </c>
      <c r="D165" s="1">
        <f>VLOOKUP(B165,StdInfo!B:E,2,FALSE())</f>
        <v>7.4999999999999997E-2</v>
      </c>
      <c r="E165" s="3">
        <f t="shared" si="4"/>
        <v>10.1822224099</v>
      </c>
      <c r="F165" s="1">
        <f>VLOOKUP(B165,StdInfo!B:E,3,FALSE())</f>
        <v>2.5</v>
      </c>
      <c r="G165" s="1" t="b">
        <f t="shared" si="5"/>
        <v>0</v>
      </c>
    </row>
    <row r="166" spans="1:7" x14ac:dyDescent="0.25">
      <c r="A166" s="1" t="s">
        <v>184</v>
      </c>
      <c r="B166" s="1" t="s">
        <v>183</v>
      </c>
      <c r="C166" s="4">
        <f>VLOOKUP(B166,StdInfo!B:E,4,FALSE())</f>
        <v>736.5779</v>
      </c>
      <c r="D166" s="1">
        <f>VLOOKUP(B166,StdInfo!B:E,2,FALSE())</f>
        <v>7.4999999999999997E-2</v>
      </c>
      <c r="E166" s="3">
        <f t="shared" si="4"/>
        <v>10.1822224099</v>
      </c>
      <c r="F166" s="1">
        <f>VLOOKUP(B166,StdInfo!B:E,3,FALSE())</f>
        <v>2.5</v>
      </c>
      <c r="G166" s="1" t="b">
        <f t="shared" si="5"/>
        <v>0</v>
      </c>
    </row>
    <row r="167" spans="1:7" x14ac:dyDescent="0.25">
      <c r="A167" s="1" t="s">
        <v>185</v>
      </c>
      <c r="B167" s="1" t="s">
        <v>183</v>
      </c>
      <c r="C167" s="4">
        <f>VLOOKUP(B167,StdInfo!B:E,4,FALSE())</f>
        <v>736.5779</v>
      </c>
      <c r="D167" s="1">
        <f>VLOOKUP(B167,StdInfo!B:E,2,FALSE())</f>
        <v>7.4999999999999997E-2</v>
      </c>
      <c r="E167" s="3">
        <f t="shared" si="4"/>
        <v>10.1822224099</v>
      </c>
      <c r="F167" s="1">
        <f>VLOOKUP(B167,StdInfo!B:E,3,FALSE())</f>
        <v>2.5</v>
      </c>
      <c r="G167" s="1" t="b">
        <f t="shared" si="5"/>
        <v>0</v>
      </c>
    </row>
    <row r="168" spans="1:7" x14ac:dyDescent="0.25">
      <c r="A168" s="1" t="s">
        <v>186</v>
      </c>
      <c r="B168" s="1" t="s">
        <v>187</v>
      </c>
      <c r="C168" s="4">
        <f>VLOOKUP(B168,StdInfo!B:E,4,FALSE())</f>
        <v>760.5779</v>
      </c>
      <c r="D168" s="1">
        <f>VLOOKUP(B168,StdInfo!B:E,2,FALSE())</f>
        <v>0.05</v>
      </c>
      <c r="E168" s="3">
        <f t="shared" si="4"/>
        <v>6.5739485725</v>
      </c>
      <c r="F168" s="1">
        <f>VLOOKUP(B168,StdInfo!B:E,3,FALSE())</f>
        <v>2.5</v>
      </c>
      <c r="G168" s="1" t="b">
        <f t="shared" si="5"/>
        <v>0</v>
      </c>
    </row>
    <row r="169" spans="1:7" x14ac:dyDescent="0.25">
      <c r="A169" s="1" t="s">
        <v>188</v>
      </c>
      <c r="B169" s="1" t="s">
        <v>187</v>
      </c>
      <c r="C169" s="4">
        <f>VLOOKUP(B169,StdInfo!B:E,4,FALSE())</f>
        <v>760.5779</v>
      </c>
      <c r="D169" s="1">
        <f>VLOOKUP(B169,StdInfo!B:E,2,FALSE())</f>
        <v>0.05</v>
      </c>
      <c r="E169" s="3">
        <f t="shared" si="4"/>
        <v>6.5739485725</v>
      </c>
      <c r="F169" s="1">
        <f>VLOOKUP(B169,StdInfo!B:E,3,FALSE())</f>
        <v>2.5</v>
      </c>
      <c r="G169" s="1" t="b">
        <f t="shared" si="5"/>
        <v>0</v>
      </c>
    </row>
    <row r="170" spans="1:7" x14ac:dyDescent="0.25">
      <c r="A170" s="1" t="s">
        <v>189</v>
      </c>
      <c r="B170" s="1" t="s">
        <v>183</v>
      </c>
      <c r="C170" s="4">
        <f>VLOOKUP(B170,StdInfo!B:E,4,FALSE())</f>
        <v>736.5779</v>
      </c>
      <c r="D170" s="1">
        <f>VLOOKUP(B170,StdInfo!B:E,2,FALSE())</f>
        <v>7.4999999999999997E-2</v>
      </c>
      <c r="E170" s="3">
        <f t="shared" si="4"/>
        <v>10.1822224099</v>
      </c>
      <c r="F170" s="1">
        <f>VLOOKUP(B170,StdInfo!B:E,3,FALSE())</f>
        <v>2.5</v>
      </c>
      <c r="G170" s="1" t="b">
        <f t="shared" si="5"/>
        <v>0</v>
      </c>
    </row>
    <row r="171" spans="1:7" x14ac:dyDescent="0.25">
      <c r="A171" s="1" t="s">
        <v>190</v>
      </c>
      <c r="B171" s="1" t="s">
        <v>187</v>
      </c>
      <c r="C171" s="4">
        <f>VLOOKUP(B171,StdInfo!B:E,4,FALSE())</f>
        <v>760.5779</v>
      </c>
      <c r="D171" s="1">
        <f>VLOOKUP(B171,StdInfo!B:E,2,FALSE())</f>
        <v>0.05</v>
      </c>
      <c r="E171" s="3">
        <f t="shared" si="4"/>
        <v>6.5739485725</v>
      </c>
      <c r="F171" s="1">
        <f>VLOOKUP(B171,StdInfo!B:E,3,FALSE())</f>
        <v>2.5</v>
      </c>
      <c r="G171" s="1" t="b">
        <f t="shared" si="5"/>
        <v>0</v>
      </c>
    </row>
    <row r="172" spans="1:7" x14ac:dyDescent="0.25">
      <c r="A172" s="1" t="s">
        <v>191</v>
      </c>
      <c r="B172" s="1" t="s">
        <v>187</v>
      </c>
      <c r="C172" s="4">
        <f>VLOOKUP(B172,StdInfo!B:E,4,FALSE())</f>
        <v>760.5779</v>
      </c>
      <c r="D172" s="1">
        <f>VLOOKUP(B172,StdInfo!B:E,2,FALSE())</f>
        <v>0.05</v>
      </c>
      <c r="E172" s="3">
        <f t="shared" si="4"/>
        <v>6.5739485725</v>
      </c>
      <c r="F172" s="1">
        <f>VLOOKUP(B172,StdInfo!B:E,3,FALSE())</f>
        <v>2.5</v>
      </c>
      <c r="G172" s="1" t="b">
        <f t="shared" si="5"/>
        <v>0</v>
      </c>
    </row>
    <row r="173" spans="1:7" x14ac:dyDescent="0.25">
      <c r="A173" s="1" t="s">
        <v>192</v>
      </c>
      <c r="B173" s="1" t="s">
        <v>187</v>
      </c>
      <c r="C173" s="4">
        <f>VLOOKUP(B173,StdInfo!B:E,4,FALSE())</f>
        <v>760.5779</v>
      </c>
      <c r="D173" s="1">
        <f>VLOOKUP(B173,StdInfo!B:E,2,FALSE())</f>
        <v>0.05</v>
      </c>
      <c r="E173" s="3">
        <f t="shared" si="4"/>
        <v>6.5739485725</v>
      </c>
      <c r="F173" s="1">
        <f>VLOOKUP(B173,StdInfo!B:E,3,FALSE())</f>
        <v>2.5</v>
      </c>
      <c r="G173" s="1" t="b">
        <f t="shared" si="5"/>
        <v>0</v>
      </c>
    </row>
    <row r="174" spans="1:7" x14ac:dyDescent="0.25">
      <c r="A174" s="1" t="s">
        <v>193</v>
      </c>
      <c r="B174" s="1" t="s">
        <v>187</v>
      </c>
      <c r="C174" s="4">
        <f>VLOOKUP(B174,StdInfo!B:E,4,FALSE())</f>
        <v>760.5779</v>
      </c>
      <c r="D174" s="1">
        <f>VLOOKUP(B174,StdInfo!B:E,2,FALSE())</f>
        <v>0.05</v>
      </c>
      <c r="E174" s="3">
        <f t="shared" si="4"/>
        <v>6.5739485725</v>
      </c>
      <c r="F174" s="1">
        <f>VLOOKUP(B174,StdInfo!B:E,3,FALSE())</f>
        <v>2.5</v>
      </c>
      <c r="G174" s="1" t="b">
        <f t="shared" si="5"/>
        <v>0</v>
      </c>
    </row>
    <row r="175" spans="1:7" x14ac:dyDescent="0.25">
      <c r="A175" s="1" t="s">
        <v>194</v>
      </c>
      <c r="B175" s="1" t="s">
        <v>183</v>
      </c>
      <c r="C175" s="4">
        <f>VLOOKUP(B175,StdInfo!B:E,4,FALSE())</f>
        <v>736.5779</v>
      </c>
      <c r="D175" s="1">
        <f>VLOOKUP(B175,StdInfo!B:E,2,FALSE())</f>
        <v>7.4999999999999997E-2</v>
      </c>
      <c r="E175" s="3">
        <f t="shared" si="4"/>
        <v>10.1822224099</v>
      </c>
      <c r="F175" s="1">
        <f>VLOOKUP(B175,StdInfo!B:E,3,FALSE())</f>
        <v>2.5</v>
      </c>
      <c r="G175" s="1" t="b">
        <f t="shared" si="5"/>
        <v>0</v>
      </c>
    </row>
    <row r="176" spans="1:7" x14ac:dyDescent="0.25">
      <c r="A176" s="1" t="s">
        <v>195</v>
      </c>
      <c r="B176" s="1" t="s">
        <v>187</v>
      </c>
      <c r="C176" s="4">
        <f>VLOOKUP(B176,StdInfo!B:E,4,FALSE())</f>
        <v>760.5779</v>
      </c>
      <c r="D176" s="1">
        <f>VLOOKUP(B176,StdInfo!B:E,2,FALSE())</f>
        <v>0.05</v>
      </c>
      <c r="E176" s="3">
        <f t="shared" si="4"/>
        <v>6.5739485725</v>
      </c>
      <c r="F176" s="1">
        <f>VLOOKUP(B176,StdInfo!B:E,3,FALSE())</f>
        <v>2.5</v>
      </c>
      <c r="G176" s="1" t="b">
        <f t="shared" si="5"/>
        <v>0</v>
      </c>
    </row>
    <row r="177" spans="1:7" x14ac:dyDescent="0.25">
      <c r="A177" s="1" t="s">
        <v>196</v>
      </c>
      <c r="B177" s="1" t="s">
        <v>197</v>
      </c>
      <c r="C177" s="4">
        <f>VLOOKUP(B177,StdInfo!B:E,4,FALSE())</f>
        <v>786.59349999999995</v>
      </c>
      <c r="D177" s="1">
        <f>VLOOKUP(B177,StdInfo!B:E,2,FALSE())</f>
        <v>2.5000000000000001E-2</v>
      </c>
      <c r="E177" s="3">
        <f t="shared" si="4"/>
        <v>3.1782617069999999</v>
      </c>
      <c r="F177" s="1">
        <f>VLOOKUP(B177,StdInfo!B:E,3,FALSE())</f>
        <v>2.5</v>
      </c>
      <c r="G177" s="1" t="b">
        <f t="shared" si="5"/>
        <v>0</v>
      </c>
    </row>
    <row r="178" spans="1:7" x14ac:dyDescent="0.25">
      <c r="A178" s="1" t="s">
        <v>198</v>
      </c>
      <c r="B178" s="1" t="s">
        <v>197</v>
      </c>
      <c r="C178" s="4">
        <f>VLOOKUP(B178,StdInfo!B:E,4,FALSE())</f>
        <v>786.59349999999995</v>
      </c>
      <c r="D178" s="1">
        <f>VLOOKUP(B178,StdInfo!B:E,2,FALSE())</f>
        <v>2.5000000000000001E-2</v>
      </c>
      <c r="E178" s="3">
        <f t="shared" si="4"/>
        <v>3.1782617069999999</v>
      </c>
      <c r="F178" s="1">
        <f>VLOOKUP(B178,StdInfo!B:E,3,FALSE())</f>
        <v>2.5</v>
      </c>
      <c r="G178" s="1" t="b">
        <f t="shared" si="5"/>
        <v>0</v>
      </c>
    </row>
    <row r="179" spans="1:7" x14ac:dyDescent="0.25">
      <c r="A179" s="1" t="s">
        <v>199</v>
      </c>
      <c r="B179" s="1" t="s">
        <v>197</v>
      </c>
      <c r="C179" s="4">
        <f>VLOOKUP(B179,StdInfo!B:E,4,FALSE())</f>
        <v>786.59349999999995</v>
      </c>
      <c r="D179" s="1">
        <f>VLOOKUP(B179,StdInfo!B:E,2,FALSE())</f>
        <v>2.5000000000000001E-2</v>
      </c>
      <c r="E179" s="3">
        <f t="shared" si="4"/>
        <v>3.1782617069999999</v>
      </c>
      <c r="F179" s="1">
        <f>VLOOKUP(B179,StdInfo!B:E,3,FALSE())</f>
        <v>2.5</v>
      </c>
      <c r="G179" s="1" t="b">
        <f t="shared" si="5"/>
        <v>0</v>
      </c>
    </row>
    <row r="180" spans="1:7" x14ac:dyDescent="0.25">
      <c r="A180" s="1" t="s">
        <v>200</v>
      </c>
      <c r="B180" s="1" t="s">
        <v>177</v>
      </c>
      <c r="C180" s="4">
        <f>VLOOKUP(B180,StdInfo!B:E,4,FALSE())</f>
        <v>680.51530000000002</v>
      </c>
      <c r="D180" s="1">
        <f>VLOOKUP(B180,StdInfo!B:E,2,FALSE())</f>
        <v>2.5000000000000001E-2</v>
      </c>
      <c r="E180" s="3">
        <f t="shared" si="4"/>
        <v>3.6736866900999998</v>
      </c>
      <c r="F180" s="1">
        <f>VLOOKUP(B180,StdInfo!B:E,3,FALSE())</f>
        <v>2.5</v>
      </c>
      <c r="G180" s="1" t="b">
        <f t="shared" si="5"/>
        <v>0</v>
      </c>
    </row>
    <row r="181" spans="1:7" x14ac:dyDescent="0.25">
      <c r="A181" s="1" t="s">
        <v>201</v>
      </c>
      <c r="B181" s="1" t="s">
        <v>183</v>
      </c>
      <c r="C181" s="4">
        <f>VLOOKUP(B181,StdInfo!B:E,4,FALSE())</f>
        <v>736.5779</v>
      </c>
      <c r="D181" s="1">
        <f>VLOOKUP(B181,StdInfo!B:E,2,FALSE())</f>
        <v>7.4999999999999997E-2</v>
      </c>
      <c r="E181" s="3">
        <f t="shared" si="4"/>
        <v>10.1822224099</v>
      </c>
      <c r="F181" s="1">
        <f>VLOOKUP(B181,StdInfo!B:E,3,FALSE())</f>
        <v>2.5</v>
      </c>
      <c r="G181" s="1" t="b">
        <f t="shared" si="5"/>
        <v>0</v>
      </c>
    </row>
    <row r="182" spans="1:7" x14ac:dyDescent="0.25">
      <c r="A182" s="1" t="s">
        <v>202</v>
      </c>
      <c r="B182" s="1" t="s">
        <v>183</v>
      </c>
      <c r="C182" s="4">
        <f>VLOOKUP(B182,StdInfo!B:E,4,FALSE())</f>
        <v>736.5779</v>
      </c>
      <c r="D182" s="1">
        <f>VLOOKUP(B182,StdInfo!B:E,2,FALSE())</f>
        <v>7.4999999999999997E-2</v>
      </c>
      <c r="E182" s="3">
        <f t="shared" si="4"/>
        <v>10.1822224099</v>
      </c>
      <c r="F182" s="1">
        <f>VLOOKUP(B182,StdInfo!B:E,3,FALSE())</f>
        <v>2.5</v>
      </c>
      <c r="G182" s="1" t="b">
        <f t="shared" si="5"/>
        <v>0</v>
      </c>
    </row>
    <row r="183" spans="1:7" x14ac:dyDescent="0.25">
      <c r="A183" s="1" t="s">
        <v>203</v>
      </c>
      <c r="B183" s="1" t="s">
        <v>204</v>
      </c>
      <c r="C183" s="4">
        <f>VLOOKUP(B183,StdInfo!B:E,4,FALSE())</f>
        <v>680.51530000000002</v>
      </c>
      <c r="D183" s="1">
        <f>VLOOKUP(B183,StdInfo!B:E,2,FALSE())</f>
        <v>2.5000000000000001E-2</v>
      </c>
      <c r="E183" s="3">
        <f t="shared" si="4"/>
        <v>3.6736866900999998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" t="s">
        <v>205</v>
      </c>
      <c r="B184" s="1" t="s">
        <v>204</v>
      </c>
      <c r="C184" s="4">
        <f>VLOOKUP(B184,StdInfo!B:E,4,FALSE())</f>
        <v>680.51530000000002</v>
      </c>
      <c r="D184" s="1">
        <f>VLOOKUP(B184,StdInfo!B:E,2,FALSE())</f>
        <v>2.5000000000000001E-2</v>
      </c>
      <c r="E184" s="3">
        <f t="shared" si="4"/>
        <v>3.6736866900999998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" t="s">
        <v>206</v>
      </c>
      <c r="B185" s="1" t="s">
        <v>204</v>
      </c>
      <c r="C185" s="4">
        <f>VLOOKUP(B185,StdInfo!B:E,4,FALSE())</f>
        <v>680.51530000000002</v>
      </c>
      <c r="D185" s="1">
        <f>VLOOKUP(B185,StdInfo!B:E,2,FALSE())</f>
        <v>2.5000000000000001E-2</v>
      </c>
      <c r="E185" s="3">
        <f t="shared" si="4"/>
        <v>3.6736866900999998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" t="s">
        <v>207</v>
      </c>
      <c r="B186" s="1" t="s">
        <v>208</v>
      </c>
      <c r="C186" s="4">
        <f>VLOOKUP(B186,StdInfo!B:E,4,FALSE())</f>
        <v>708.54660000000001</v>
      </c>
      <c r="D186" s="1">
        <f>VLOOKUP(B186,StdInfo!B:E,2,FALSE())</f>
        <v>0.05</v>
      </c>
      <c r="E186" s="3">
        <f t="shared" si="4"/>
        <v>7.0566988819000001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" t="s">
        <v>209</v>
      </c>
      <c r="B187" s="1" t="s">
        <v>208</v>
      </c>
      <c r="C187" s="4">
        <f>VLOOKUP(B187,StdInfo!B:E,4,FALSE())</f>
        <v>708.54660000000001</v>
      </c>
      <c r="D187" s="1">
        <f>VLOOKUP(B187,StdInfo!B:E,2,FALSE())</f>
        <v>0.05</v>
      </c>
      <c r="E187" s="3">
        <f t="shared" si="4"/>
        <v>7.0566988819000001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" t="s">
        <v>210</v>
      </c>
      <c r="B188" s="1" t="s">
        <v>208</v>
      </c>
      <c r="C188" s="4">
        <f>VLOOKUP(B188,StdInfo!B:E,4,FALSE())</f>
        <v>708.54660000000001</v>
      </c>
      <c r="D188" s="1">
        <f>VLOOKUP(B188,StdInfo!B:E,2,FALSE())</f>
        <v>0.05</v>
      </c>
      <c r="E188" s="3">
        <f t="shared" si="4"/>
        <v>7.0566988819000001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" t="s">
        <v>211</v>
      </c>
      <c r="B189" s="1" t="s">
        <v>208</v>
      </c>
      <c r="C189" s="4">
        <f>VLOOKUP(B189,StdInfo!B:E,4,FALSE())</f>
        <v>708.54660000000001</v>
      </c>
      <c r="D189" s="1">
        <f>VLOOKUP(B189,StdInfo!B:E,2,FALSE())</f>
        <v>0.05</v>
      </c>
      <c r="E189" s="3">
        <f t="shared" si="4"/>
        <v>7.0566988819000001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" t="s">
        <v>212</v>
      </c>
      <c r="B190" s="1" t="s">
        <v>208</v>
      </c>
      <c r="C190" s="4">
        <f>VLOOKUP(B190,StdInfo!B:E,4,FALSE())</f>
        <v>708.54660000000001</v>
      </c>
      <c r="D190" s="1">
        <f>VLOOKUP(B190,StdInfo!B:E,2,FALSE())</f>
        <v>0.05</v>
      </c>
      <c r="E190" s="3">
        <f t="shared" si="4"/>
        <v>7.0566988819000001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" t="s">
        <v>213</v>
      </c>
      <c r="B191" s="1" t="s">
        <v>214</v>
      </c>
      <c r="C191" s="4">
        <f>VLOOKUP(B191,StdInfo!B:E,4,FALSE())</f>
        <v>736.5779</v>
      </c>
      <c r="D191" s="1">
        <f>VLOOKUP(B191,StdInfo!B:E,2,FALSE())</f>
        <v>7.4999999999999997E-2</v>
      </c>
      <c r="E191" s="3">
        <f t="shared" si="4"/>
        <v>10.1822224099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5" t="s">
        <v>215</v>
      </c>
      <c r="B192" s="5" t="s">
        <v>216</v>
      </c>
      <c r="C192" s="4">
        <f>VLOOKUP(B192,StdInfo!B:E,4,FALSE())</f>
        <v>760.5779</v>
      </c>
      <c r="D192" s="1">
        <f>VLOOKUP(B192,StdInfo!B:E,2,FALSE())</f>
        <v>0.05</v>
      </c>
      <c r="E192" s="3">
        <f t="shared" si="4"/>
        <v>6.5739485725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5" t="s">
        <v>217</v>
      </c>
      <c r="B193" s="5" t="s">
        <v>216</v>
      </c>
      <c r="C193" s="4">
        <f>VLOOKUP(B193,StdInfo!B:E,4,FALSE())</f>
        <v>760.5779</v>
      </c>
      <c r="D193" s="1">
        <f>VLOOKUP(B193,StdInfo!B:E,2,FALSE())</f>
        <v>0.05</v>
      </c>
      <c r="E193" s="3">
        <f t="shared" si="4"/>
        <v>6.5739485725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5" t="s">
        <v>218</v>
      </c>
      <c r="B194" s="5" t="s">
        <v>216</v>
      </c>
      <c r="C194" s="4">
        <f>VLOOKUP(B194,StdInfo!B:E,4,FALSE())</f>
        <v>760.5779</v>
      </c>
      <c r="D194" s="1">
        <f>VLOOKUP(B194,StdInfo!B:E,2,FALSE())</f>
        <v>0.05</v>
      </c>
      <c r="E194" s="3">
        <f t="shared" ref="E194:E257" si="6">ROUND(D194/C194*100000*F194/2.5,10)/IF(G194=TRUE(),2,1)</f>
        <v>6.5739485725</v>
      </c>
      <c r="F194" s="1">
        <f>VLOOKUP(B194,StdInfo!B:E,3,FALSE())</f>
        <v>2.5</v>
      </c>
      <c r="G194" s="1" t="b">
        <f t="shared" ref="G194:G257" si="7">MID(A194,4,4)=MID(A194,9,4)</f>
        <v>0</v>
      </c>
    </row>
    <row r="195" spans="1:7" x14ac:dyDescent="0.25">
      <c r="A195" s="5" t="s">
        <v>219</v>
      </c>
      <c r="B195" s="5" t="s">
        <v>216</v>
      </c>
      <c r="C195" s="4">
        <f>VLOOKUP(B195,StdInfo!B:E,4,FALSE())</f>
        <v>760.5779</v>
      </c>
      <c r="D195" s="1">
        <f>VLOOKUP(B195,StdInfo!B:E,2,FALSE())</f>
        <v>0.05</v>
      </c>
      <c r="E195" s="3">
        <f t="shared" si="6"/>
        <v>6.5739485725</v>
      </c>
      <c r="F195" s="1">
        <f>VLOOKUP(B195,StdInfo!B:E,3,FALSE())</f>
        <v>2.5</v>
      </c>
      <c r="G195" s="1" t="b">
        <f t="shared" si="7"/>
        <v>0</v>
      </c>
    </row>
    <row r="196" spans="1:7" x14ac:dyDescent="0.25">
      <c r="A196" s="1" t="s">
        <v>220</v>
      </c>
      <c r="B196" s="1" t="s">
        <v>216</v>
      </c>
      <c r="C196" s="4">
        <f>VLOOKUP(B196,StdInfo!B:E,4,FALSE())</f>
        <v>760.5779</v>
      </c>
      <c r="D196" s="1">
        <f>VLOOKUP(B196,StdInfo!B:E,2,FALSE())</f>
        <v>0.05</v>
      </c>
      <c r="E196" s="3">
        <f t="shared" si="6"/>
        <v>6.5739485725</v>
      </c>
      <c r="F196" s="1">
        <f>VLOOKUP(B196,StdInfo!B:E,3,FALSE())</f>
        <v>2.5</v>
      </c>
      <c r="G196" s="1" t="b">
        <f t="shared" si="7"/>
        <v>0</v>
      </c>
    </row>
    <row r="197" spans="1:7" x14ac:dyDescent="0.25">
      <c r="A197" s="1" t="s">
        <v>221</v>
      </c>
      <c r="B197" s="1" t="s">
        <v>216</v>
      </c>
      <c r="C197" s="4">
        <f>VLOOKUP(B197,StdInfo!B:E,4,FALSE())</f>
        <v>760.5779</v>
      </c>
      <c r="D197" s="1">
        <f>VLOOKUP(B197,StdInfo!B:E,2,FALSE())</f>
        <v>0.05</v>
      </c>
      <c r="E197" s="3">
        <f t="shared" si="6"/>
        <v>6.5739485725</v>
      </c>
      <c r="F197" s="1">
        <f>VLOOKUP(B197,StdInfo!B:E,3,FALSE())</f>
        <v>2.5</v>
      </c>
      <c r="G197" s="1" t="b">
        <f t="shared" si="7"/>
        <v>0</v>
      </c>
    </row>
    <row r="198" spans="1:7" x14ac:dyDescent="0.25">
      <c r="A198" s="1" t="s">
        <v>222</v>
      </c>
      <c r="B198" s="1" t="s">
        <v>216</v>
      </c>
      <c r="C198" s="4">
        <f>VLOOKUP(B198,StdInfo!B:E,4,FALSE())</f>
        <v>760.5779</v>
      </c>
      <c r="D198" s="1">
        <f>VLOOKUP(B198,StdInfo!B:E,2,FALSE())</f>
        <v>0.05</v>
      </c>
      <c r="E198" s="3">
        <f t="shared" si="6"/>
        <v>6.5739485725</v>
      </c>
      <c r="F198" s="1">
        <f>VLOOKUP(B198,StdInfo!B:E,3,FALSE())</f>
        <v>2.5</v>
      </c>
      <c r="G198" s="1" t="b">
        <f t="shared" si="7"/>
        <v>0</v>
      </c>
    </row>
    <row r="199" spans="1:7" x14ac:dyDescent="0.25">
      <c r="A199" s="1" t="s">
        <v>223</v>
      </c>
      <c r="B199" s="1" t="s">
        <v>216</v>
      </c>
      <c r="C199" s="4">
        <f>VLOOKUP(B199,StdInfo!B:E,4,FALSE())</f>
        <v>760.5779</v>
      </c>
      <c r="D199" s="1">
        <f>VLOOKUP(B199,StdInfo!B:E,2,FALSE())</f>
        <v>0.05</v>
      </c>
      <c r="E199" s="3">
        <f t="shared" si="6"/>
        <v>6.5739485725</v>
      </c>
      <c r="F199" s="1">
        <f>VLOOKUP(B199,StdInfo!B:E,3,FALSE())</f>
        <v>2.5</v>
      </c>
      <c r="G199" s="1" t="b">
        <f t="shared" si="7"/>
        <v>0</v>
      </c>
    </row>
    <row r="200" spans="1:7" x14ac:dyDescent="0.25">
      <c r="A200" s="1" t="s">
        <v>224</v>
      </c>
      <c r="B200" s="1" t="s">
        <v>180</v>
      </c>
      <c r="C200" s="4">
        <f>VLOOKUP(B200,StdInfo!B:E,4,FALSE())</f>
        <v>708.54660000000001</v>
      </c>
      <c r="D200" s="1">
        <f>VLOOKUP(B200,StdInfo!B:E,2,FALSE())</f>
        <v>0.05</v>
      </c>
      <c r="E200" s="3">
        <f t="shared" si="6"/>
        <v>3.52834944095</v>
      </c>
      <c r="F200" s="1">
        <f>VLOOKUP(B200,StdInfo!B:E,3,FALSE())</f>
        <v>2.5</v>
      </c>
      <c r="G200" s="1" t="b">
        <f t="shared" si="7"/>
        <v>1</v>
      </c>
    </row>
    <row r="201" spans="1:7" x14ac:dyDescent="0.25">
      <c r="A201" s="1" t="s">
        <v>225</v>
      </c>
      <c r="B201" s="1" t="s">
        <v>180</v>
      </c>
      <c r="C201" s="4">
        <f>VLOOKUP(B201,StdInfo!B:E,4,FALSE())</f>
        <v>708.54660000000001</v>
      </c>
      <c r="D201" s="1">
        <f>VLOOKUP(B201,StdInfo!B:E,2,FALSE())</f>
        <v>0.05</v>
      </c>
      <c r="E201" s="3">
        <f t="shared" si="6"/>
        <v>7.0566988819000001</v>
      </c>
      <c r="F201" s="1">
        <f>VLOOKUP(B201,StdInfo!B:E,3,FALSE())</f>
        <v>2.5</v>
      </c>
      <c r="G201" s="1" t="b">
        <f t="shared" si="7"/>
        <v>0</v>
      </c>
    </row>
    <row r="202" spans="1:7" x14ac:dyDescent="0.25">
      <c r="A202" s="1" t="s">
        <v>226</v>
      </c>
      <c r="B202" s="1" t="s">
        <v>183</v>
      </c>
      <c r="C202" s="4">
        <f>VLOOKUP(B202,StdInfo!B:E,4,FALSE())</f>
        <v>736.5779</v>
      </c>
      <c r="D202" s="1">
        <f>VLOOKUP(B202,StdInfo!B:E,2,FALSE())</f>
        <v>7.4999999999999997E-2</v>
      </c>
      <c r="E202" s="3">
        <f t="shared" si="6"/>
        <v>10.1822224099</v>
      </c>
      <c r="F202" s="1">
        <f>VLOOKUP(B202,StdInfo!B:E,3,FALSE())</f>
        <v>2.5</v>
      </c>
      <c r="G202" s="1" t="b">
        <f t="shared" si="7"/>
        <v>0</v>
      </c>
    </row>
    <row r="203" spans="1:7" x14ac:dyDescent="0.25">
      <c r="A203" s="1" t="s">
        <v>227</v>
      </c>
      <c r="B203" s="1" t="s">
        <v>183</v>
      </c>
      <c r="C203" s="4">
        <f>VLOOKUP(B203,StdInfo!B:E,4,FALSE())</f>
        <v>736.5779</v>
      </c>
      <c r="D203" s="1">
        <f>VLOOKUP(B203,StdInfo!B:E,2,FALSE())</f>
        <v>7.4999999999999997E-2</v>
      </c>
      <c r="E203" s="3">
        <f t="shared" si="6"/>
        <v>10.1822224099</v>
      </c>
      <c r="F203" s="1">
        <f>VLOOKUP(B203,StdInfo!B:E,3,FALSE())</f>
        <v>2.5</v>
      </c>
      <c r="G203" s="1" t="b">
        <f t="shared" si="7"/>
        <v>0</v>
      </c>
    </row>
    <row r="204" spans="1:7" x14ac:dyDescent="0.25">
      <c r="A204" s="1" t="s">
        <v>228</v>
      </c>
      <c r="B204" s="1" t="s">
        <v>183</v>
      </c>
      <c r="C204" s="4">
        <f>VLOOKUP(B204,StdInfo!B:E,4,FALSE())</f>
        <v>736.5779</v>
      </c>
      <c r="D204" s="1">
        <f>VLOOKUP(B204,StdInfo!B:E,2,FALSE())</f>
        <v>7.4999999999999997E-2</v>
      </c>
      <c r="E204" s="3">
        <f t="shared" si="6"/>
        <v>10.1822224099</v>
      </c>
      <c r="F204" s="1">
        <f>VLOOKUP(B204,StdInfo!B:E,3,FALSE())</f>
        <v>2.5</v>
      </c>
      <c r="G204" s="1" t="b">
        <f t="shared" si="7"/>
        <v>0</v>
      </c>
    </row>
    <row r="205" spans="1:7" x14ac:dyDescent="0.25">
      <c r="A205" s="1" t="s">
        <v>229</v>
      </c>
      <c r="B205" s="1" t="s">
        <v>187</v>
      </c>
      <c r="C205" s="4">
        <f>VLOOKUP(B205,StdInfo!B:E,4,FALSE())</f>
        <v>760.5779</v>
      </c>
      <c r="D205" s="1">
        <f>VLOOKUP(B205,StdInfo!B:E,2,FALSE())</f>
        <v>0.05</v>
      </c>
      <c r="E205" s="3">
        <f t="shared" si="6"/>
        <v>6.5739485725</v>
      </c>
      <c r="F205" s="1">
        <f>VLOOKUP(B205,StdInfo!B:E,3,FALSE())</f>
        <v>2.5</v>
      </c>
      <c r="G205" s="1" t="b">
        <f t="shared" si="7"/>
        <v>0</v>
      </c>
    </row>
    <row r="206" spans="1:7" x14ac:dyDescent="0.25">
      <c r="A206" s="1" t="s">
        <v>230</v>
      </c>
      <c r="B206" s="1" t="s">
        <v>187</v>
      </c>
      <c r="C206" s="4">
        <f>VLOOKUP(B206,StdInfo!B:E,4,FALSE())</f>
        <v>760.5779</v>
      </c>
      <c r="D206" s="1">
        <f>VLOOKUP(B206,StdInfo!B:E,2,FALSE())</f>
        <v>0.05</v>
      </c>
      <c r="E206" s="3">
        <f t="shared" si="6"/>
        <v>6.5739485725</v>
      </c>
      <c r="F206" s="1">
        <f>VLOOKUP(B206,StdInfo!B:E,3,FALSE())</f>
        <v>2.5</v>
      </c>
      <c r="G206" s="1" t="b">
        <f t="shared" si="7"/>
        <v>0</v>
      </c>
    </row>
    <row r="207" spans="1:7" x14ac:dyDescent="0.25">
      <c r="A207" s="1" t="s">
        <v>231</v>
      </c>
      <c r="B207" s="1" t="s">
        <v>183</v>
      </c>
      <c r="C207" s="4">
        <f>VLOOKUP(B207,StdInfo!B:E,4,FALSE())</f>
        <v>736.5779</v>
      </c>
      <c r="D207" s="1">
        <f>VLOOKUP(B207,StdInfo!B:E,2,FALSE())</f>
        <v>7.4999999999999997E-2</v>
      </c>
      <c r="E207" s="3">
        <f t="shared" si="6"/>
        <v>10.1822224099</v>
      </c>
      <c r="F207" s="1">
        <f>VLOOKUP(B207,StdInfo!B:E,3,FALSE())</f>
        <v>2.5</v>
      </c>
      <c r="G207" s="1" t="b">
        <f t="shared" si="7"/>
        <v>0</v>
      </c>
    </row>
    <row r="208" spans="1:7" x14ac:dyDescent="0.25">
      <c r="A208" s="1" t="s">
        <v>232</v>
      </c>
      <c r="B208" s="1" t="s">
        <v>187</v>
      </c>
      <c r="C208" s="4">
        <f>VLOOKUP(B208,StdInfo!B:E,4,FALSE())</f>
        <v>760.5779</v>
      </c>
      <c r="D208" s="1">
        <f>VLOOKUP(B208,StdInfo!B:E,2,FALSE())</f>
        <v>0.05</v>
      </c>
      <c r="E208" s="3">
        <f t="shared" si="6"/>
        <v>6.5739485725</v>
      </c>
      <c r="F208" s="1">
        <f>VLOOKUP(B208,StdInfo!B:E,3,FALSE())</f>
        <v>2.5</v>
      </c>
      <c r="G208" s="1" t="b">
        <f t="shared" si="7"/>
        <v>0</v>
      </c>
    </row>
    <row r="209" spans="1:7" x14ac:dyDescent="0.25">
      <c r="A209" s="1" t="s">
        <v>233</v>
      </c>
      <c r="B209" s="1" t="s">
        <v>187</v>
      </c>
      <c r="C209" s="4">
        <f>VLOOKUP(B209,StdInfo!B:E,4,FALSE())</f>
        <v>760.5779</v>
      </c>
      <c r="D209" s="1">
        <f>VLOOKUP(B209,StdInfo!B:E,2,FALSE())</f>
        <v>0.05</v>
      </c>
      <c r="E209" s="3">
        <f t="shared" si="6"/>
        <v>6.5739485725</v>
      </c>
      <c r="F209" s="1">
        <f>VLOOKUP(B209,StdInfo!B:E,3,FALSE())</f>
        <v>2.5</v>
      </c>
      <c r="G209" s="1" t="b">
        <f t="shared" si="7"/>
        <v>0</v>
      </c>
    </row>
    <row r="210" spans="1:7" x14ac:dyDescent="0.25">
      <c r="A210" s="1" t="s">
        <v>234</v>
      </c>
      <c r="B210" s="1" t="s">
        <v>187</v>
      </c>
      <c r="C210" s="4">
        <f>VLOOKUP(B210,StdInfo!B:E,4,FALSE())</f>
        <v>760.5779</v>
      </c>
      <c r="D210" s="1">
        <f>VLOOKUP(B210,StdInfo!B:E,2,FALSE())</f>
        <v>0.05</v>
      </c>
      <c r="E210" s="3">
        <f t="shared" si="6"/>
        <v>6.5739485725</v>
      </c>
      <c r="F210" s="1">
        <f>VLOOKUP(B210,StdInfo!B:E,3,FALSE())</f>
        <v>2.5</v>
      </c>
      <c r="G210" s="1" t="b">
        <f t="shared" si="7"/>
        <v>0</v>
      </c>
    </row>
    <row r="211" spans="1:7" x14ac:dyDescent="0.25">
      <c r="A211" s="1" t="s">
        <v>235</v>
      </c>
      <c r="B211" s="1" t="s">
        <v>187</v>
      </c>
      <c r="C211" s="4">
        <f>VLOOKUP(B211,StdInfo!B:E,4,FALSE())</f>
        <v>760.5779</v>
      </c>
      <c r="D211" s="1">
        <f>VLOOKUP(B211,StdInfo!B:E,2,FALSE())</f>
        <v>0.05</v>
      </c>
      <c r="E211" s="3">
        <f t="shared" si="6"/>
        <v>6.5739485725</v>
      </c>
      <c r="F211" s="1">
        <f>VLOOKUP(B211,StdInfo!B:E,3,FALSE())</f>
        <v>2.5</v>
      </c>
      <c r="G211" s="1" t="b">
        <f t="shared" si="7"/>
        <v>0</v>
      </c>
    </row>
    <row r="212" spans="1:7" x14ac:dyDescent="0.25">
      <c r="A212" s="1" t="s">
        <v>236</v>
      </c>
      <c r="B212" s="1" t="s">
        <v>183</v>
      </c>
      <c r="C212" s="4">
        <f>VLOOKUP(B212,StdInfo!B:E,4,FALSE())</f>
        <v>736.5779</v>
      </c>
      <c r="D212" s="1">
        <f>VLOOKUP(B212,StdInfo!B:E,2,FALSE())</f>
        <v>7.4999999999999997E-2</v>
      </c>
      <c r="E212" s="3">
        <f t="shared" si="6"/>
        <v>10.1822224099</v>
      </c>
      <c r="F212" s="1">
        <f>VLOOKUP(B212,StdInfo!B:E,3,FALSE())</f>
        <v>2.5</v>
      </c>
      <c r="G212" s="1" t="b">
        <f t="shared" si="7"/>
        <v>0</v>
      </c>
    </row>
    <row r="213" spans="1:7" x14ac:dyDescent="0.25">
      <c r="A213" s="1" t="s">
        <v>237</v>
      </c>
      <c r="B213" s="1" t="s">
        <v>187</v>
      </c>
      <c r="C213" s="4">
        <f>VLOOKUP(B213,StdInfo!B:E,4,FALSE())</f>
        <v>760.5779</v>
      </c>
      <c r="D213" s="1">
        <f>VLOOKUP(B213,StdInfo!B:E,2,FALSE())</f>
        <v>0.05</v>
      </c>
      <c r="E213" s="3">
        <f t="shared" si="6"/>
        <v>6.5739485725</v>
      </c>
      <c r="F213" s="1">
        <f>VLOOKUP(B213,StdInfo!B:E,3,FALSE())</f>
        <v>2.5</v>
      </c>
      <c r="G213" s="1" t="b">
        <f t="shared" si="7"/>
        <v>0</v>
      </c>
    </row>
    <row r="214" spans="1:7" x14ac:dyDescent="0.25">
      <c r="A214" s="1" t="s">
        <v>238</v>
      </c>
      <c r="B214" s="1" t="s">
        <v>197</v>
      </c>
      <c r="C214" s="4">
        <f>VLOOKUP(B214,StdInfo!B:E,4,FALSE())</f>
        <v>786.59349999999995</v>
      </c>
      <c r="D214" s="1">
        <f>VLOOKUP(B214,StdInfo!B:E,2,FALSE())</f>
        <v>2.5000000000000001E-2</v>
      </c>
      <c r="E214" s="3">
        <f t="shared" si="6"/>
        <v>3.1782617069999999</v>
      </c>
      <c r="F214" s="1">
        <f>VLOOKUP(B214,StdInfo!B:E,3,FALSE())</f>
        <v>2.5</v>
      </c>
      <c r="G214" s="1" t="b">
        <f t="shared" si="7"/>
        <v>0</v>
      </c>
    </row>
    <row r="215" spans="1:7" x14ac:dyDescent="0.25">
      <c r="A215" s="1" t="s">
        <v>239</v>
      </c>
      <c r="B215" s="1" t="s">
        <v>197</v>
      </c>
      <c r="C215" s="4">
        <f>VLOOKUP(B215,StdInfo!B:E,4,FALSE())</f>
        <v>786.59349999999995</v>
      </c>
      <c r="D215" s="1">
        <f>VLOOKUP(B215,StdInfo!B:E,2,FALSE())</f>
        <v>2.5000000000000001E-2</v>
      </c>
      <c r="E215" s="3">
        <f t="shared" si="6"/>
        <v>3.1782617069999999</v>
      </c>
      <c r="F215" s="1">
        <f>VLOOKUP(B215,StdInfo!B:E,3,FALSE())</f>
        <v>2.5</v>
      </c>
      <c r="G215" s="1" t="b">
        <f t="shared" si="7"/>
        <v>0</v>
      </c>
    </row>
    <row r="216" spans="1:7" x14ac:dyDescent="0.25">
      <c r="A216" s="1" t="s">
        <v>240</v>
      </c>
      <c r="B216" s="1" t="s">
        <v>197</v>
      </c>
      <c r="C216" s="4">
        <f>VLOOKUP(B216,StdInfo!B:E,4,FALSE())</f>
        <v>786.59349999999995</v>
      </c>
      <c r="D216" s="1">
        <f>VLOOKUP(B216,StdInfo!B:E,2,FALSE())</f>
        <v>2.5000000000000001E-2</v>
      </c>
      <c r="E216" s="3">
        <f t="shared" si="6"/>
        <v>3.1782617069999999</v>
      </c>
      <c r="F216" s="1">
        <f>VLOOKUP(B216,StdInfo!B:E,3,FALSE())</f>
        <v>2.5</v>
      </c>
      <c r="G216" s="1" t="b">
        <f t="shared" si="7"/>
        <v>0</v>
      </c>
    </row>
    <row r="217" spans="1:7" x14ac:dyDescent="0.25">
      <c r="A217" s="1" t="s">
        <v>241</v>
      </c>
      <c r="B217" s="1" t="s">
        <v>183</v>
      </c>
      <c r="C217" s="4">
        <f>VLOOKUP(B217,StdInfo!B:E,4,FALSE())</f>
        <v>736.5779</v>
      </c>
      <c r="D217" s="1">
        <f>VLOOKUP(B217,StdInfo!B:E,2,FALSE())</f>
        <v>7.4999999999999997E-2</v>
      </c>
      <c r="E217" s="3">
        <f t="shared" si="6"/>
        <v>10.1822224099</v>
      </c>
      <c r="F217" s="1">
        <f>VLOOKUP(B217,StdInfo!B:E,3,FALSE())</f>
        <v>2.5</v>
      </c>
      <c r="G217" s="1" t="b">
        <f t="shared" si="7"/>
        <v>0</v>
      </c>
    </row>
    <row r="218" spans="1:7" x14ac:dyDescent="0.25">
      <c r="A218" s="1" t="s">
        <v>242</v>
      </c>
      <c r="B218" s="1" t="s">
        <v>183</v>
      </c>
      <c r="C218" s="4">
        <f>VLOOKUP(B218,StdInfo!B:E,4,FALSE())</f>
        <v>736.5779</v>
      </c>
      <c r="D218" s="1">
        <f>VLOOKUP(B218,StdInfo!B:E,2,FALSE())</f>
        <v>7.4999999999999997E-2</v>
      </c>
      <c r="E218" s="3">
        <f t="shared" si="6"/>
        <v>10.1822224099</v>
      </c>
      <c r="F218" s="1">
        <f>VLOOKUP(B218,StdInfo!B:E,3,FALSE())</f>
        <v>2.5</v>
      </c>
      <c r="G218" s="1" t="b">
        <f t="shared" si="7"/>
        <v>0</v>
      </c>
    </row>
    <row r="219" spans="1:7" x14ac:dyDescent="0.25">
      <c r="A219" s="1" t="s">
        <v>243</v>
      </c>
      <c r="B219" s="1" t="s">
        <v>183</v>
      </c>
      <c r="C219" s="4">
        <f>VLOOKUP(B219,StdInfo!B:E,4,FALSE())</f>
        <v>736.5779</v>
      </c>
      <c r="D219" s="1">
        <f>VLOOKUP(B219,StdInfo!B:E,2,FALSE())</f>
        <v>7.4999999999999997E-2</v>
      </c>
      <c r="E219" s="3">
        <f t="shared" si="6"/>
        <v>10.1822224099</v>
      </c>
      <c r="F219" s="1">
        <f>VLOOKUP(B219,StdInfo!B:E,3,FALSE())</f>
        <v>2.5</v>
      </c>
      <c r="G219" s="1" t="b">
        <f t="shared" si="7"/>
        <v>0</v>
      </c>
    </row>
    <row r="220" spans="1:7" x14ac:dyDescent="0.25">
      <c r="A220" s="1" t="s">
        <v>244</v>
      </c>
      <c r="B220" s="1" t="s">
        <v>204</v>
      </c>
      <c r="C220" s="4">
        <f>VLOOKUP(B220,StdInfo!B:E,4,FALSE())</f>
        <v>680.51530000000002</v>
      </c>
      <c r="D220" s="1">
        <f>VLOOKUP(B220,StdInfo!B:E,2,FALSE())</f>
        <v>2.5000000000000001E-2</v>
      </c>
      <c r="E220" s="3">
        <f t="shared" si="6"/>
        <v>3.6736866900999998</v>
      </c>
      <c r="F220" s="1">
        <f>VLOOKUP(B220,StdInfo!B:E,3,FALSE())</f>
        <v>2.5</v>
      </c>
      <c r="G220" s="1" t="b">
        <f t="shared" si="7"/>
        <v>0</v>
      </c>
    </row>
    <row r="221" spans="1:7" x14ac:dyDescent="0.25">
      <c r="A221" s="1" t="s">
        <v>245</v>
      </c>
      <c r="B221" s="1" t="s">
        <v>208</v>
      </c>
      <c r="C221" s="4">
        <f>VLOOKUP(B221,StdInfo!B:E,4,FALSE())</f>
        <v>708.54660000000001</v>
      </c>
      <c r="D221" s="1">
        <f>VLOOKUP(B221,StdInfo!B:E,2,FALSE())</f>
        <v>0.05</v>
      </c>
      <c r="E221" s="3">
        <f t="shared" si="6"/>
        <v>7.0566988819000001</v>
      </c>
      <c r="F221" s="1">
        <f>VLOOKUP(B221,StdInfo!B:E,3,FALSE())</f>
        <v>2.5</v>
      </c>
      <c r="G221" s="1" t="b">
        <f t="shared" si="7"/>
        <v>0</v>
      </c>
    </row>
    <row r="222" spans="1:7" x14ac:dyDescent="0.25">
      <c r="A222" s="1" t="s">
        <v>246</v>
      </c>
      <c r="B222" s="1" t="s">
        <v>208</v>
      </c>
      <c r="C222" s="4">
        <f>VLOOKUP(B222,StdInfo!B:E,4,FALSE())</f>
        <v>708.54660000000001</v>
      </c>
      <c r="D222" s="1">
        <f>VLOOKUP(B222,StdInfo!B:E,2,FALSE())</f>
        <v>0.05</v>
      </c>
      <c r="E222" s="3">
        <f t="shared" si="6"/>
        <v>7.0566988819000001</v>
      </c>
      <c r="F222" s="1">
        <f>VLOOKUP(B222,StdInfo!B:E,3,FALSE())</f>
        <v>2.5</v>
      </c>
      <c r="G222" s="1" t="b">
        <f t="shared" si="7"/>
        <v>0</v>
      </c>
    </row>
    <row r="223" spans="1:7" x14ac:dyDescent="0.25">
      <c r="A223" s="1" t="s">
        <v>247</v>
      </c>
      <c r="B223" s="1" t="s">
        <v>214</v>
      </c>
      <c r="C223" s="4">
        <f>VLOOKUP(B223,StdInfo!B:E,4,FALSE())</f>
        <v>736.5779</v>
      </c>
      <c r="D223" s="1">
        <f>VLOOKUP(B223,StdInfo!B:E,2,FALSE())</f>
        <v>7.4999999999999997E-2</v>
      </c>
      <c r="E223" s="3">
        <f t="shared" si="6"/>
        <v>10.1822224099</v>
      </c>
      <c r="F223" s="1">
        <f>VLOOKUP(B223,StdInfo!B:E,3,FALSE())</f>
        <v>2.5</v>
      </c>
      <c r="G223" s="1" t="b">
        <f t="shared" si="7"/>
        <v>0</v>
      </c>
    </row>
    <row r="224" spans="1:7" x14ac:dyDescent="0.25">
      <c r="A224" s="1" t="s">
        <v>248</v>
      </c>
      <c r="B224" s="1" t="s">
        <v>214</v>
      </c>
      <c r="C224" s="4">
        <f>VLOOKUP(B224,StdInfo!B:E,4,FALSE())</f>
        <v>736.5779</v>
      </c>
      <c r="D224" s="1">
        <f>VLOOKUP(B224,StdInfo!B:E,2,FALSE())</f>
        <v>7.4999999999999997E-2</v>
      </c>
      <c r="E224" s="3">
        <f t="shared" si="6"/>
        <v>10.1822224099</v>
      </c>
      <c r="F224" s="1">
        <f>VLOOKUP(B224,StdInfo!B:E,3,FALSE())</f>
        <v>2.5</v>
      </c>
      <c r="G224" s="1" t="b">
        <f t="shared" si="7"/>
        <v>0</v>
      </c>
    </row>
    <row r="225" spans="1:7" x14ac:dyDescent="0.25">
      <c r="A225" s="1" t="s">
        <v>249</v>
      </c>
      <c r="B225" s="1" t="s">
        <v>214</v>
      </c>
      <c r="C225" s="4">
        <f>VLOOKUP(B225,StdInfo!B:E,4,FALSE())</f>
        <v>736.5779</v>
      </c>
      <c r="D225" s="1">
        <f>VLOOKUP(B225,StdInfo!B:E,2,FALSE())</f>
        <v>7.4999999999999997E-2</v>
      </c>
      <c r="E225" s="3">
        <f t="shared" si="6"/>
        <v>10.1822224099</v>
      </c>
      <c r="F225" s="1">
        <f>VLOOKUP(B225,StdInfo!B:E,3,FALSE())</f>
        <v>2.5</v>
      </c>
      <c r="G225" s="1" t="b">
        <f t="shared" si="7"/>
        <v>0</v>
      </c>
    </row>
    <row r="226" spans="1:7" x14ac:dyDescent="0.25">
      <c r="A226" s="5" t="s">
        <v>250</v>
      </c>
      <c r="B226" s="5" t="s">
        <v>216</v>
      </c>
      <c r="C226" s="4">
        <f>VLOOKUP(B226,StdInfo!B:E,4,FALSE())</f>
        <v>760.5779</v>
      </c>
      <c r="D226" s="1">
        <f>VLOOKUP(B226,StdInfo!B:E,2,FALSE())</f>
        <v>0.05</v>
      </c>
      <c r="E226" s="3">
        <f t="shared" si="6"/>
        <v>6.5739485725</v>
      </c>
      <c r="F226" s="1">
        <f>VLOOKUP(B226,StdInfo!B:E,3,FALSE())</f>
        <v>2.5</v>
      </c>
      <c r="G226" s="1" t="b">
        <f t="shared" si="7"/>
        <v>0</v>
      </c>
    </row>
    <row r="227" spans="1:7" x14ac:dyDescent="0.25">
      <c r="A227" s="5" t="s">
        <v>251</v>
      </c>
      <c r="B227" s="5" t="s">
        <v>216</v>
      </c>
      <c r="C227" s="4">
        <f>VLOOKUP(B227,StdInfo!B:E,4,FALSE())</f>
        <v>760.5779</v>
      </c>
      <c r="D227" s="1">
        <f>VLOOKUP(B227,StdInfo!B:E,2,FALSE())</f>
        <v>0.05</v>
      </c>
      <c r="E227" s="3">
        <f t="shared" si="6"/>
        <v>6.5739485725</v>
      </c>
      <c r="F227" s="1">
        <f>VLOOKUP(B227,StdInfo!B:E,3,FALSE())</f>
        <v>2.5</v>
      </c>
      <c r="G227" s="1" t="b">
        <f t="shared" si="7"/>
        <v>0</v>
      </c>
    </row>
    <row r="228" spans="1:7" x14ac:dyDescent="0.25">
      <c r="A228" s="1" t="s">
        <v>252</v>
      </c>
      <c r="B228" s="1" t="s">
        <v>216</v>
      </c>
      <c r="C228" s="4">
        <f>VLOOKUP(B228,StdInfo!B:E,4,FALSE())</f>
        <v>760.5779</v>
      </c>
      <c r="D228" s="1">
        <f>VLOOKUP(B228,StdInfo!B:E,2,FALSE())</f>
        <v>0.05</v>
      </c>
      <c r="E228" s="3">
        <f t="shared" si="6"/>
        <v>6.5739485725</v>
      </c>
      <c r="F228" s="1">
        <f>VLOOKUP(B228,StdInfo!B:E,3,FALSE())</f>
        <v>2.5</v>
      </c>
      <c r="G228" s="1" t="b">
        <f t="shared" si="7"/>
        <v>0</v>
      </c>
    </row>
    <row r="229" spans="1:7" x14ac:dyDescent="0.25">
      <c r="A229" s="1" t="s">
        <v>253</v>
      </c>
      <c r="B229" s="1" t="s">
        <v>216</v>
      </c>
      <c r="C229" s="4">
        <f>VLOOKUP(B229,StdInfo!B:E,4,FALSE())</f>
        <v>760.5779</v>
      </c>
      <c r="D229" s="1">
        <f>VLOOKUP(B229,StdInfo!B:E,2,FALSE())</f>
        <v>0.05</v>
      </c>
      <c r="E229" s="3">
        <f t="shared" si="6"/>
        <v>6.5739485725</v>
      </c>
      <c r="F229" s="1">
        <f>VLOOKUP(B229,StdInfo!B:E,3,FALSE())</f>
        <v>2.5</v>
      </c>
      <c r="G229" s="1" t="b">
        <f t="shared" si="7"/>
        <v>0</v>
      </c>
    </row>
    <row r="230" spans="1:7" x14ac:dyDescent="0.25">
      <c r="A230" s="1" t="s">
        <v>254</v>
      </c>
      <c r="B230" s="1" t="s">
        <v>216</v>
      </c>
      <c r="C230" s="4">
        <f>VLOOKUP(B230,StdInfo!B:E,4,FALSE())</f>
        <v>760.5779</v>
      </c>
      <c r="D230" s="1">
        <f>VLOOKUP(B230,StdInfo!B:E,2,FALSE())</f>
        <v>0.05</v>
      </c>
      <c r="E230" s="3">
        <f t="shared" si="6"/>
        <v>6.5739485725</v>
      </c>
      <c r="F230" s="1">
        <f>VLOOKUP(B230,StdInfo!B:E,3,FALSE())</f>
        <v>2.5</v>
      </c>
      <c r="G230" s="1" t="b">
        <f t="shared" si="7"/>
        <v>0</v>
      </c>
    </row>
    <row r="231" spans="1:7" x14ac:dyDescent="0.25">
      <c r="A231" s="1" t="s">
        <v>255</v>
      </c>
      <c r="B231" s="1" t="s">
        <v>216</v>
      </c>
      <c r="C231" s="4">
        <f>VLOOKUP(B231,StdInfo!B:E,4,FALSE())</f>
        <v>760.5779</v>
      </c>
      <c r="D231" s="1">
        <f>VLOOKUP(B231,StdInfo!B:E,2,FALSE())</f>
        <v>0.05</v>
      </c>
      <c r="E231" s="3">
        <f t="shared" si="6"/>
        <v>6.5739485725</v>
      </c>
      <c r="F231" s="1">
        <f>VLOOKUP(B231,StdInfo!B:E,3,FALSE())</f>
        <v>2.5</v>
      </c>
      <c r="G231" s="1" t="b">
        <f t="shared" si="7"/>
        <v>0</v>
      </c>
    </row>
    <row r="232" spans="1:7" x14ac:dyDescent="0.25">
      <c r="A232" s="1" t="s">
        <v>256</v>
      </c>
      <c r="B232" s="1" t="s">
        <v>257</v>
      </c>
      <c r="C232" s="4">
        <f>VLOOKUP(B232,StdInfo!B:E,4,FALSE())</f>
        <v>786.59349999999995</v>
      </c>
      <c r="D232" s="1">
        <f>VLOOKUP(B232,StdInfo!B:E,2,FALSE())</f>
        <v>2.5000000000000001E-2</v>
      </c>
      <c r="E232" s="3">
        <f t="shared" si="6"/>
        <v>3.1782617069999999</v>
      </c>
      <c r="F232" s="1">
        <f>VLOOKUP(B232,StdInfo!B:E,3,FALSE())</f>
        <v>2.5</v>
      </c>
      <c r="G232" s="1" t="b">
        <f t="shared" si="7"/>
        <v>0</v>
      </c>
    </row>
    <row r="233" spans="1:7" x14ac:dyDescent="0.25">
      <c r="A233" s="1" t="s">
        <v>258</v>
      </c>
      <c r="B233" s="1" t="s">
        <v>257</v>
      </c>
      <c r="C233" s="4">
        <f>VLOOKUP(B233,StdInfo!B:E,4,FALSE())</f>
        <v>786.59349999999995</v>
      </c>
      <c r="D233" s="1">
        <f>VLOOKUP(B233,StdInfo!B:E,2,FALSE())</f>
        <v>2.5000000000000001E-2</v>
      </c>
      <c r="E233" s="3">
        <f t="shared" si="6"/>
        <v>3.1782617069999999</v>
      </c>
      <c r="F233" s="1">
        <f>VLOOKUP(B233,StdInfo!B:E,3,FALSE())</f>
        <v>2.5</v>
      </c>
      <c r="G233" s="1" t="b">
        <f t="shared" si="7"/>
        <v>0</v>
      </c>
    </row>
    <row r="234" spans="1:7" x14ac:dyDescent="0.25">
      <c r="A234" s="1" t="s">
        <v>259</v>
      </c>
      <c r="B234" s="1" t="s">
        <v>257</v>
      </c>
      <c r="C234" s="4">
        <f>VLOOKUP(B234,StdInfo!B:E,4,FALSE())</f>
        <v>786.59349999999995</v>
      </c>
      <c r="D234" s="1">
        <f>VLOOKUP(B234,StdInfo!B:E,2,FALSE())</f>
        <v>2.5000000000000001E-2</v>
      </c>
      <c r="E234" s="3">
        <f t="shared" si="6"/>
        <v>3.1782617069999999</v>
      </c>
      <c r="F234" s="1">
        <f>VLOOKUP(B234,StdInfo!B:E,3,FALSE())</f>
        <v>2.5</v>
      </c>
      <c r="G234" s="1" t="b">
        <f t="shared" si="7"/>
        <v>0</v>
      </c>
    </row>
    <row r="235" spans="1:7" x14ac:dyDescent="0.25">
      <c r="A235" s="1" t="s">
        <v>260</v>
      </c>
      <c r="B235" s="1" t="s">
        <v>257</v>
      </c>
      <c r="C235" s="4">
        <f>VLOOKUP(B235,StdInfo!B:E,4,FALSE())</f>
        <v>786.59349999999995</v>
      </c>
      <c r="D235" s="1">
        <f>VLOOKUP(B235,StdInfo!B:E,2,FALSE())</f>
        <v>2.5000000000000001E-2</v>
      </c>
      <c r="E235" s="3">
        <f t="shared" si="6"/>
        <v>3.1782617069999999</v>
      </c>
      <c r="F235" s="1">
        <f>VLOOKUP(B235,StdInfo!B:E,3,FALSE())</f>
        <v>2.5</v>
      </c>
      <c r="G235" s="1" t="b">
        <f t="shared" si="7"/>
        <v>0</v>
      </c>
    </row>
    <row r="236" spans="1:7" x14ac:dyDescent="0.25">
      <c r="A236" s="1" t="s">
        <v>261</v>
      </c>
      <c r="B236" s="1" t="s">
        <v>257</v>
      </c>
      <c r="C236" s="4">
        <f>VLOOKUP(B236,StdInfo!B:E,4,FALSE())</f>
        <v>786.59349999999995</v>
      </c>
      <c r="D236" s="1">
        <f>VLOOKUP(B236,StdInfo!B:E,2,FALSE())</f>
        <v>2.5000000000000001E-2</v>
      </c>
      <c r="E236" s="3">
        <f t="shared" si="6"/>
        <v>3.1782617069999999</v>
      </c>
      <c r="F236" s="1">
        <f>VLOOKUP(B236,StdInfo!B:E,3,FALSE())</f>
        <v>2.5</v>
      </c>
      <c r="G236" s="1" t="b">
        <f t="shared" si="7"/>
        <v>0</v>
      </c>
    </row>
    <row r="237" spans="1:7" x14ac:dyDescent="0.25">
      <c r="A237" s="1" t="s">
        <v>262</v>
      </c>
      <c r="B237" s="1" t="s">
        <v>177</v>
      </c>
      <c r="C237" s="4">
        <f>VLOOKUP(B237,StdInfo!B:E,4,FALSE())</f>
        <v>680.51530000000002</v>
      </c>
      <c r="D237" s="1">
        <f>VLOOKUP(B237,StdInfo!B:E,2,FALSE())</f>
        <v>2.5000000000000001E-2</v>
      </c>
      <c r="E237" s="3">
        <f t="shared" si="6"/>
        <v>3.6736866900999998</v>
      </c>
      <c r="F237" s="1">
        <f>VLOOKUP(B237,StdInfo!B:E,3,FALSE())</f>
        <v>2.5</v>
      </c>
      <c r="G237" s="1" t="b">
        <f t="shared" si="7"/>
        <v>0</v>
      </c>
    </row>
    <row r="238" spans="1:7" x14ac:dyDescent="0.25">
      <c r="A238" s="1" t="s">
        <v>263</v>
      </c>
      <c r="B238" s="1" t="s">
        <v>183</v>
      </c>
      <c r="C238" s="4">
        <f>VLOOKUP(B238,StdInfo!B:E,4,FALSE())</f>
        <v>736.5779</v>
      </c>
      <c r="D238" s="1">
        <f>VLOOKUP(B238,StdInfo!B:E,2,FALSE())</f>
        <v>7.4999999999999997E-2</v>
      </c>
      <c r="E238" s="3">
        <f t="shared" si="6"/>
        <v>5.0911112049499998</v>
      </c>
      <c r="F238" s="1">
        <f>VLOOKUP(B238,StdInfo!B:E,3,FALSE())</f>
        <v>2.5</v>
      </c>
      <c r="G238" s="1" t="b">
        <f t="shared" si="7"/>
        <v>1</v>
      </c>
    </row>
    <row r="239" spans="1:7" x14ac:dyDescent="0.25">
      <c r="A239" s="1" t="s">
        <v>264</v>
      </c>
      <c r="B239" s="1" t="s">
        <v>183</v>
      </c>
      <c r="C239" s="4">
        <f>VLOOKUP(B239,StdInfo!B:E,4,FALSE())</f>
        <v>736.5779</v>
      </c>
      <c r="D239" s="1">
        <f>VLOOKUP(B239,StdInfo!B:E,2,FALSE())</f>
        <v>7.4999999999999997E-2</v>
      </c>
      <c r="E239" s="3">
        <f t="shared" si="6"/>
        <v>10.1822224099</v>
      </c>
      <c r="F239" s="1">
        <f>VLOOKUP(B239,StdInfo!B:E,3,FALSE())</f>
        <v>2.5</v>
      </c>
      <c r="G239" s="1" t="b">
        <f t="shared" si="7"/>
        <v>0</v>
      </c>
    </row>
    <row r="240" spans="1:7" x14ac:dyDescent="0.25">
      <c r="A240" s="1" t="s">
        <v>265</v>
      </c>
      <c r="B240" s="1" t="s">
        <v>183</v>
      </c>
      <c r="C240" s="4">
        <f>VLOOKUP(B240,StdInfo!B:E,4,FALSE())</f>
        <v>736.5779</v>
      </c>
      <c r="D240" s="1">
        <f>VLOOKUP(B240,StdInfo!B:E,2,FALSE())</f>
        <v>7.4999999999999997E-2</v>
      </c>
      <c r="E240" s="3">
        <f t="shared" si="6"/>
        <v>10.1822224099</v>
      </c>
      <c r="F240" s="1">
        <f>VLOOKUP(B240,StdInfo!B:E,3,FALSE())</f>
        <v>2.5</v>
      </c>
      <c r="G240" s="1" t="b">
        <f t="shared" si="7"/>
        <v>0</v>
      </c>
    </row>
    <row r="241" spans="1:7" x14ac:dyDescent="0.25">
      <c r="A241" s="1" t="s">
        <v>266</v>
      </c>
      <c r="B241" s="1" t="s">
        <v>187</v>
      </c>
      <c r="C241" s="4">
        <f>VLOOKUP(B241,StdInfo!B:E,4,FALSE())</f>
        <v>760.5779</v>
      </c>
      <c r="D241" s="1">
        <f>VLOOKUP(B241,StdInfo!B:E,2,FALSE())</f>
        <v>0.05</v>
      </c>
      <c r="E241" s="3">
        <f t="shared" si="6"/>
        <v>6.5739485725</v>
      </c>
      <c r="F241" s="1">
        <f>VLOOKUP(B241,StdInfo!B:E,3,FALSE())</f>
        <v>2.5</v>
      </c>
      <c r="G241" s="1" t="b">
        <f t="shared" si="7"/>
        <v>0</v>
      </c>
    </row>
    <row r="242" spans="1:7" x14ac:dyDescent="0.25">
      <c r="A242" s="1" t="s">
        <v>267</v>
      </c>
      <c r="B242" s="1" t="s">
        <v>187</v>
      </c>
      <c r="C242" s="4">
        <f>VLOOKUP(B242,StdInfo!B:E,4,FALSE())</f>
        <v>760.5779</v>
      </c>
      <c r="D242" s="1">
        <f>VLOOKUP(B242,StdInfo!B:E,2,FALSE())</f>
        <v>0.05</v>
      </c>
      <c r="E242" s="3">
        <f t="shared" si="6"/>
        <v>6.5739485725</v>
      </c>
      <c r="F242" s="1">
        <f>VLOOKUP(B242,StdInfo!B:E,3,FALSE())</f>
        <v>2.5</v>
      </c>
      <c r="G242" s="1" t="b">
        <f t="shared" si="7"/>
        <v>0</v>
      </c>
    </row>
    <row r="243" spans="1:7" x14ac:dyDescent="0.25">
      <c r="A243" s="1" t="s">
        <v>268</v>
      </c>
      <c r="B243" s="1" t="s">
        <v>183</v>
      </c>
      <c r="C243" s="4">
        <f>VLOOKUP(B243,StdInfo!B:E,4,FALSE())</f>
        <v>736.5779</v>
      </c>
      <c r="D243" s="1">
        <f>VLOOKUP(B243,StdInfo!B:E,2,FALSE())</f>
        <v>7.4999999999999997E-2</v>
      </c>
      <c r="E243" s="3">
        <f t="shared" si="6"/>
        <v>10.1822224099</v>
      </c>
      <c r="F243" s="1">
        <f>VLOOKUP(B243,StdInfo!B:E,3,FALSE())</f>
        <v>2.5</v>
      </c>
      <c r="G243" s="1" t="b">
        <f t="shared" si="7"/>
        <v>0</v>
      </c>
    </row>
    <row r="244" spans="1:7" x14ac:dyDescent="0.25">
      <c r="A244" s="1" t="s">
        <v>269</v>
      </c>
      <c r="B244" s="1" t="s">
        <v>187</v>
      </c>
      <c r="C244" s="4">
        <f>VLOOKUP(B244,StdInfo!B:E,4,FALSE())</f>
        <v>760.5779</v>
      </c>
      <c r="D244" s="1">
        <f>VLOOKUP(B244,StdInfo!B:E,2,FALSE())</f>
        <v>0.05</v>
      </c>
      <c r="E244" s="3">
        <f t="shared" si="6"/>
        <v>6.5739485725</v>
      </c>
      <c r="F244" s="1">
        <f>VLOOKUP(B244,StdInfo!B:E,3,FALSE())</f>
        <v>2.5</v>
      </c>
      <c r="G244" s="1" t="b">
        <f t="shared" si="7"/>
        <v>0</v>
      </c>
    </row>
    <row r="245" spans="1:7" x14ac:dyDescent="0.25">
      <c r="A245" s="1" t="s">
        <v>270</v>
      </c>
      <c r="B245" s="1" t="s">
        <v>187</v>
      </c>
      <c r="C245" s="4">
        <f>VLOOKUP(B245,StdInfo!B:E,4,FALSE())</f>
        <v>760.5779</v>
      </c>
      <c r="D245" s="1">
        <f>VLOOKUP(B245,StdInfo!B:E,2,FALSE())</f>
        <v>0.05</v>
      </c>
      <c r="E245" s="3">
        <f t="shared" si="6"/>
        <v>6.5739485725</v>
      </c>
      <c r="F245" s="1">
        <f>VLOOKUP(B245,StdInfo!B:E,3,FALSE())</f>
        <v>2.5</v>
      </c>
      <c r="G245" s="1" t="b">
        <f t="shared" si="7"/>
        <v>0</v>
      </c>
    </row>
    <row r="246" spans="1:7" x14ac:dyDescent="0.25">
      <c r="A246" s="1" t="s">
        <v>271</v>
      </c>
      <c r="B246" s="1" t="s">
        <v>197</v>
      </c>
      <c r="C246" s="4">
        <f>VLOOKUP(B246,StdInfo!B:E,4,FALSE())</f>
        <v>786.59349999999995</v>
      </c>
      <c r="D246" s="1">
        <f>VLOOKUP(B246,StdInfo!B:E,2,FALSE())</f>
        <v>2.5000000000000001E-2</v>
      </c>
      <c r="E246" s="3">
        <f t="shared" si="6"/>
        <v>3.1782617069999999</v>
      </c>
      <c r="F246" s="1">
        <f>VLOOKUP(B246,StdInfo!B:E,3,FALSE())</f>
        <v>2.5</v>
      </c>
      <c r="G246" s="1" t="b">
        <f t="shared" si="7"/>
        <v>0</v>
      </c>
    </row>
    <row r="247" spans="1:7" x14ac:dyDescent="0.25">
      <c r="A247" s="1" t="s">
        <v>272</v>
      </c>
      <c r="B247" s="1" t="s">
        <v>197</v>
      </c>
      <c r="C247" s="4">
        <f>VLOOKUP(B247,StdInfo!B:E,4,FALSE())</f>
        <v>786.59349999999995</v>
      </c>
      <c r="D247" s="1">
        <f>VLOOKUP(B247,StdInfo!B:E,2,FALSE())</f>
        <v>2.5000000000000001E-2</v>
      </c>
      <c r="E247" s="3">
        <f t="shared" si="6"/>
        <v>3.1782617069999999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" t="s">
        <v>273</v>
      </c>
      <c r="B248" s="1" t="s">
        <v>197</v>
      </c>
      <c r="C248" s="4">
        <f>VLOOKUP(B248,StdInfo!B:E,4,FALSE())</f>
        <v>786.59349999999995</v>
      </c>
      <c r="D248" s="1">
        <f>VLOOKUP(B248,StdInfo!B:E,2,FALSE())</f>
        <v>2.5000000000000001E-2</v>
      </c>
      <c r="E248" s="3">
        <f t="shared" si="6"/>
        <v>3.1782617069999999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" t="s">
        <v>274</v>
      </c>
      <c r="B249" s="1" t="s">
        <v>197</v>
      </c>
      <c r="C249" s="4">
        <f>VLOOKUP(B249,StdInfo!B:E,4,FALSE())</f>
        <v>786.59349999999995</v>
      </c>
      <c r="D249" s="1">
        <f>VLOOKUP(B249,StdInfo!B:E,2,FALSE())</f>
        <v>2.5000000000000001E-2</v>
      </c>
      <c r="E249" s="3">
        <f t="shared" si="6"/>
        <v>3.1782617069999999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" t="s">
        <v>275</v>
      </c>
      <c r="B250" s="1" t="s">
        <v>197</v>
      </c>
      <c r="C250" s="4">
        <f>VLOOKUP(B250,StdInfo!B:E,4,FALSE())</f>
        <v>786.59349999999995</v>
      </c>
      <c r="D250" s="1">
        <f>VLOOKUP(B250,StdInfo!B:E,2,FALSE())</f>
        <v>2.5000000000000001E-2</v>
      </c>
      <c r="E250" s="3">
        <f t="shared" si="6"/>
        <v>3.1782617069999999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" t="s">
        <v>276</v>
      </c>
      <c r="B251" s="1" t="s">
        <v>197</v>
      </c>
      <c r="C251" s="4">
        <f>VLOOKUP(B251,StdInfo!B:E,4,FALSE())</f>
        <v>786.59349999999995</v>
      </c>
      <c r="D251" s="1">
        <f>VLOOKUP(B251,StdInfo!B:E,2,FALSE())</f>
        <v>2.5000000000000001E-2</v>
      </c>
      <c r="E251" s="3">
        <f t="shared" si="6"/>
        <v>3.1782617069999999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" t="s">
        <v>277</v>
      </c>
      <c r="B252" s="1" t="s">
        <v>183</v>
      </c>
      <c r="C252" s="4">
        <f>VLOOKUP(B252,StdInfo!B:E,4,FALSE())</f>
        <v>736.5779</v>
      </c>
      <c r="D252" s="1">
        <f>VLOOKUP(B252,StdInfo!B:E,2,FALSE())</f>
        <v>7.4999999999999997E-2</v>
      </c>
      <c r="E252" s="3">
        <f t="shared" si="6"/>
        <v>5.0911112049499998</v>
      </c>
      <c r="F252" s="1">
        <f>VLOOKUP(B252,StdInfo!B:E,3,FALSE())</f>
        <v>2.5</v>
      </c>
      <c r="G252" s="1" t="b">
        <f t="shared" si="7"/>
        <v>1</v>
      </c>
    </row>
    <row r="253" spans="1:7" x14ac:dyDescent="0.25">
      <c r="A253" s="1" t="s">
        <v>278</v>
      </c>
      <c r="B253" s="1" t="s">
        <v>183</v>
      </c>
      <c r="C253" s="4">
        <f>VLOOKUP(B253,StdInfo!B:E,4,FALSE())</f>
        <v>736.5779</v>
      </c>
      <c r="D253" s="1">
        <f>VLOOKUP(B253,StdInfo!B:E,2,FALSE())</f>
        <v>7.4999999999999997E-2</v>
      </c>
      <c r="E253" s="3">
        <f t="shared" si="6"/>
        <v>10.1822224099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" t="s">
        <v>279</v>
      </c>
      <c r="B254" s="1" t="s">
        <v>187</v>
      </c>
      <c r="C254" s="4">
        <f>VLOOKUP(B254,StdInfo!B:E,4,FALSE())</f>
        <v>760.5779</v>
      </c>
      <c r="D254" s="1">
        <f>VLOOKUP(B254,StdInfo!B:E,2,FALSE())</f>
        <v>0.05</v>
      </c>
      <c r="E254" s="3">
        <f t="shared" si="6"/>
        <v>6.5739485725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" t="s">
        <v>280</v>
      </c>
      <c r="B255" s="1" t="s">
        <v>187</v>
      </c>
      <c r="C255" s="4">
        <f>VLOOKUP(B255,StdInfo!B:E,4,FALSE())</f>
        <v>760.5779</v>
      </c>
      <c r="D255" s="1">
        <f>VLOOKUP(B255,StdInfo!B:E,2,FALSE())</f>
        <v>0.05</v>
      </c>
      <c r="E255" s="3">
        <f t="shared" si="6"/>
        <v>6.5739485725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" t="s">
        <v>281</v>
      </c>
      <c r="B256" s="1" t="s">
        <v>183</v>
      </c>
      <c r="C256" s="4">
        <f>VLOOKUP(B256,StdInfo!B:E,4,FALSE())</f>
        <v>736.5779</v>
      </c>
      <c r="D256" s="1">
        <f>VLOOKUP(B256,StdInfo!B:E,2,FALSE())</f>
        <v>7.4999999999999997E-2</v>
      </c>
      <c r="E256" s="3">
        <f t="shared" si="6"/>
        <v>10.1822224099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" t="s">
        <v>282</v>
      </c>
      <c r="B257" s="1" t="s">
        <v>187</v>
      </c>
      <c r="C257" s="4">
        <f>VLOOKUP(B257,StdInfo!B:E,4,FALSE())</f>
        <v>760.5779</v>
      </c>
      <c r="D257" s="1">
        <f>VLOOKUP(B257,StdInfo!B:E,2,FALSE())</f>
        <v>0.05</v>
      </c>
      <c r="E257" s="3">
        <f t="shared" si="6"/>
        <v>6.5739485725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" t="s">
        <v>283</v>
      </c>
      <c r="B258" s="1" t="s">
        <v>187</v>
      </c>
      <c r="C258" s="4">
        <f>VLOOKUP(B258,StdInfo!B:E,4,FALSE())</f>
        <v>760.5779</v>
      </c>
      <c r="D258" s="1">
        <f>VLOOKUP(B258,StdInfo!B:E,2,FALSE())</f>
        <v>0.05</v>
      </c>
      <c r="E258" s="3">
        <f t="shared" ref="E258:E321" si="8">ROUND(D258/C258*100000*F258/2.5,10)/IF(G258=TRUE(),2,1)</f>
        <v>6.5739485725</v>
      </c>
      <c r="F258" s="1">
        <f>VLOOKUP(B258,StdInfo!B:E,3,FALSE())</f>
        <v>2.5</v>
      </c>
      <c r="G258" s="1" t="b">
        <f t="shared" ref="G258:G321" si="9">MID(A258,4,4)=MID(A258,9,4)</f>
        <v>0</v>
      </c>
    </row>
    <row r="259" spans="1:7" x14ac:dyDescent="0.25">
      <c r="A259" s="1" t="s">
        <v>284</v>
      </c>
      <c r="B259" s="1" t="s">
        <v>197</v>
      </c>
      <c r="C259" s="4">
        <f>VLOOKUP(B259,StdInfo!B:E,4,FALSE())</f>
        <v>786.59349999999995</v>
      </c>
      <c r="D259" s="1">
        <f>VLOOKUP(B259,StdInfo!B:E,2,FALSE())</f>
        <v>2.5000000000000001E-2</v>
      </c>
      <c r="E259" s="3">
        <f t="shared" si="8"/>
        <v>3.1782617069999999</v>
      </c>
      <c r="F259" s="1">
        <f>VLOOKUP(B259,StdInfo!B:E,3,FALSE())</f>
        <v>2.5</v>
      </c>
      <c r="G259" s="1" t="b">
        <f t="shared" si="9"/>
        <v>0</v>
      </c>
    </row>
    <row r="260" spans="1:7" x14ac:dyDescent="0.25">
      <c r="A260" s="1" t="s">
        <v>285</v>
      </c>
      <c r="B260" s="1" t="s">
        <v>197</v>
      </c>
      <c r="C260" s="4">
        <f>VLOOKUP(B260,StdInfo!B:E,4,FALSE())</f>
        <v>786.59349999999995</v>
      </c>
      <c r="D260" s="1">
        <f>VLOOKUP(B260,StdInfo!B:E,2,FALSE())</f>
        <v>2.5000000000000001E-2</v>
      </c>
      <c r="E260" s="3">
        <f t="shared" si="8"/>
        <v>3.1782617069999999</v>
      </c>
      <c r="F260" s="1">
        <f>VLOOKUP(B260,StdInfo!B:E,3,FALSE())</f>
        <v>2.5</v>
      </c>
      <c r="G260" s="1" t="b">
        <f t="shared" si="9"/>
        <v>0</v>
      </c>
    </row>
    <row r="261" spans="1:7" x14ac:dyDescent="0.25">
      <c r="A261" s="1" t="s">
        <v>286</v>
      </c>
      <c r="B261" s="1" t="s">
        <v>183</v>
      </c>
      <c r="C261" s="4">
        <f>VLOOKUP(B261,StdInfo!B:E,4,FALSE())</f>
        <v>736.5779</v>
      </c>
      <c r="D261" s="1">
        <f>VLOOKUP(B261,StdInfo!B:E,2,FALSE())</f>
        <v>7.4999999999999997E-2</v>
      </c>
      <c r="E261" s="3">
        <f t="shared" si="8"/>
        <v>10.1822224099</v>
      </c>
      <c r="F261" s="1">
        <f>VLOOKUP(B261,StdInfo!B:E,3,FALSE())</f>
        <v>2.5</v>
      </c>
      <c r="G261" s="1" t="b">
        <f t="shared" si="9"/>
        <v>0</v>
      </c>
    </row>
    <row r="262" spans="1:7" x14ac:dyDescent="0.25">
      <c r="A262" s="1" t="s">
        <v>287</v>
      </c>
      <c r="B262" s="1" t="s">
        <v>183</v>
      </c>
      <c r="C262" s="4">
        <f>VLOOKUP(B262,StdInfo!B:E,4,FALSE())</f>
        <v>736.5779</v>
      </c>
      <c r="D262" s="1">
        <f>VLOOKUP(B262,StdInfo!B:E,2,FALSE())</f>
        <v>7.4999999999999997E-2</v>
      </c>
      <c r="E262" s="3">
        <f t="shared" si="8"/>
        <v>10.1822224099</v>
      </c>
      <c r="F262" s="1">
        <f>VLOOKUP(B262,StdInfo!B:E,3,FALSE())</f>
        <v>2.5</v>
      </c>
      <c r="G262" s="1" t="b">
        <f t="shared" si="9"/>
        <v>0</v>
      </c>
    </row>
    <row r="263" spans="1:7" x14ac:dyDescent="0.25">
      <c r="A263" s="1" t="s">
        <v>288</v>
      </c>
      <c r="B263" s="1" t="s">
        <v>197</v>
      </c>
      <c r="C263" s="4">
        <f>VLOOKUP(B263,StdInfo!B:E,4,FALSE())</f>
        <v>786.59349999999995</v>
      </c>
      <c r="D263" s="1">
        <f>VLOOKUP(B263,StdInfo!B:E,2,FALSE())</f>
        <v>2.5000000000000001E-2</v>
      </c>
      <c r="E263" s="3">
        <f t="shared" si="8"/>
        <v>3.1782617069999999</v>
      </c>
      <c r="F263" s="1">
        <f>VLOOKUP(B263,StdInfo!B:E,3,FALSE())</f>
        <v>2.5</v>
      </c>
      <c r="G263" s="1" t="b">
        <f t="shared" si="9"/>
        <v>0</v>
      </c>
    </row>
    <row r="264" spans="1:7" x14ac:dyDescent="0.25">
      <c r="A264" s="1" t="s">
        <v>289</v>
      </c>
      <c r="B264" s="1" t="s">
        <v>197</v>
      </c>
      <c r="C264" s="4">
        <f>VLOOKUP(B264,StdInfo!B:E,4,FALSE())</f>
        <v>786.59349999999995</v>
      </c>
      <c r="D264" s="1">
        <f>VLOOKUP(B264,StdInfo!B:E,2,FALSE())</f>
        <v>2.5000000000000001E-2</v>
      </c>
      <c r="E264" s="3">
        <f t="shared" si="8"/>
        <v>3.1782617069999999</v>
      </c>
      <c r="F264" s="1">
        <f>VLOOKUP(B264,StdInfo!B:E,3,FALSE())</f>
        <v>2.5</v>
      </c>
      <c r="G264" s="1" t="b">
        <f t="shared" si="9"/>
        <v>0</v>
      </c>
    </row>
    <row r="265" spans="1:7" x14ac:dyDescent="0.25">
      <c r="A265" s="1" t="s">
        <v>290</v>
      </c>
      <c r="B265" s="1" t="s">
        <v>197</v>
      </c>
      <c r="C265" s="4">
        <f>VLOOKUP(B265,StdInfo!B:E,4,FALSE())</f>
        <v>786.59349999999995</v>
      </c>
      <c r="D265" s="1">
        <f>VLOOKUP(B265,StdInfo!B:E,2,FALSE())</f>
        <v>2.5000000000000001E-2</v>
      </c>
      <c r="E265" s="3">
        <f t="shared" si="8"/>
        <v>3.1782617069999999</v>
      </c>
      <c r="F265" s="1">
        <f>VLOOKUP(B265,StdInfo!B:E,3,FALSE())</f>
        <v>2.5</v>
      </c>
      <c r="G265" s="1" t="b">
        <f t="shared" si="9"/>
        <v>0</v>
      </c>
    </row>
    <row r="266" spans="1:7" x14ac:dyDescent="0.25">
      <c r="A266" s="1" t="s">
        <v>291</v>
      </c>
      <c r="B266" s="1" t="s">
        <v>197</v>
      </c>
      <c r="C266" s="4">
        <f>VLOOKUP(B266,StdInfo!B:E,4,FALSE())</f>
        <v>786.59349999999995</v>
      </c>
      <c r="D266" s="1">
        <f>VLOOKUP(B266,StdInfo!B:E,2,FALSE())</f>
        <v>2.5000000000000001E-2</v>
      </c>
      <c r="E266" s="3">
        <f t="shared" si="8"/>
        <v>3.1782617069999999</v>
      </c>
      <c r="F266" s="1">
        <f>VLOOKUP(B266,StdInfo!B:E,3,FALSE())</f>
        <v>2.5</v>
      </c>
      <c r="G266" s="1" t="b">
        <f t="shared" si="9"/>
        <v>0</v>
      </c>
    </row>
    <row r="267" spans="1:7" x14ac:dyDescent="0.25">
      <c r="A267" s="1" t="s">
        <v>292</v>
      </c>
      <c r="B267" s="1" t="s">
        <v>183</v>
      </c>
      <c r="C267" s="4">
        <f>VLOOKUP(B267,StdInfo!B:E,4,FALSE())</f>
        <v>736.5779</v>
      </c>
      <c r="D267" s="1">
        <f>VLOOKUP(B267,StdInfo!B:E,2,FALSE())</f>
        <v>7.4999999999999997E-2</v>
      </c>
      <c r="E267" s="3">
        <f t="shared" si="8"/>
        <v>5.0911112049499998</v>
      </c>
      <c r="F267" s="1">
        <f>VLOOKUP(B267,StdInfo!B:E,3,FALSE())</f>
        <v>2.5</v>
      </c>
      <c r="G267" s="1" t="b">
        <f t="shared" si="9"/>
        <v>1</v>
      </c>
    </row>
    <row r="268" spans="1:7" x14ac:dyDescent="0.25">
      <c r="A268" s="1" t="s">
        <v>293</v>
      </c>
      <c r="B268" s="1" t="s">
        <v>187</v>
      </c>
      <c r="C268" s="4">
        <f>VLOOKUP(B268,StdInfo!B:E,4,FALSE())</f>
        <v>760.5779</v>
      </c>
      <c r="D268" s="1">
        <f>VLOOKUP(B268,StdInfo!B:E,2,FALSE())</f>
        <v>0.05</v>
      </c>
      <c r="E268" s="3">
        <f t="shared" si="8"/>
        <v>6.5739485725</v>
      </c>
      <c r="F268" s="1">
        <f>VLOOKUP(B268,StdInfo!B:E,3,FALSE())</f>
        <v>2.5</v>
      </c>
      <c r="G268" s="1" t="b">
        <f t="shared" si="9"/>
        <v>0</v>
      </c>
    </row>
    <row r="269" spans="1:7" x14ac:dyDescent="0.25">
      <c r="A269" s="1" t="s">
        <v>294</v>
      </c>
      <c r="B269" s="1" t="s">
        <v>187</v>
      </c>
      <c r="C269" s="4">
        <f>VLOOKUP(B269,StdInfo!B:E,4,FALSE())</f>
        <v>760.5779</v>
      </c>
      <c r="D269" s="1">
        <f>VLOOKUP(B269,StdInfo!B:E,2,FALSE())</f>
        <v>0.05</v>
      </c>
      <c r="E269" s="3">
        <f t="shared" si="8"/>
        <v>6.5739485725</v>
      </c>
      <c r="F269" s="1">
        <f>VLOOKUP(B269,StdInfo!B:E,3,FALSE())</f>
        <v>2.5</v>
      </c>
      <c r="G269" s="1" t="b">
        <f t="shared" si="9"/>
        <v>0</v>
      </c>
    </row>
    <row r="270" spans="1:7" x14ac:dyDescent="0.25">
      <c r="A270" s="5" t="s">
        <v>295</v>
      </c>
      <c r="B270" s="5" t="s">
        <v>183</v>
      </c>
      <c r="C270" s="4">
        <f>VLOOKUP(B270,StdInfo!B:E,4,FALSE())</f>
        <v>736.5779</v>
      </c>
      <c r="D270" s="1">
        <f>VLOOKUP(B270,StdInfo!B:E,2,FALSE())</f>
        <v>7.4999999999999997E-2</v>
      </c>
      <c r="E270" s="3">
        <f t="shared" si="8"/>
        <v>10.1822224099</v>
      </c>
      <c r="F270" s="1">
        <f>VLOOKUP(B270,StdInfo!B:E,3,FALSE())</f>
        <v>2.5</v>
      </c>
      <c r="G270" s="1" t="b">
        <f t="shared" si="9"/>
        <v>0</v>
      </c>
    </row>
    <row r="271" spans="1:7" x14ac:dyDescent="0.25">
      <c r="A271" s="1" t="s">
        <v>296</v>
      </c>
      <c r="B271" s="1" t="s">
        <v>187</v>
      </c>
      <c r="C271" s="4">
        <f>VLOOKUP(B271,StdInfo!B:E,4,FALSE())</f>
        <v>760.5779</v>
      </c>
      <c r="D271" s="1">
        <f>VLOOKUP(B271,StdInfo!B:E,2,FALSE())</f>
        <v>0.05</v>
      </c>
      <c r="E271" s="3">
        <f t="shared" si="8"/>
        <v>6.5739485725</v>
      </c>
      <c r="F271" s="1">
        <f>VLOOKUP(B271,StdInfo!B:E,3,FALSE())</f>
        <v>2.5</v>
      </c>
      <c r="G271" s="1" t="b">
        <f t="shared" si="9"/>
        <v>0</v>
      </c>
    </row>
    <row r="272" spans="1:7" x14ac:dyDescent="0.25">
      <c r="A272" s="1" t="s">
        <v>297</v>
      </c>
      <c r="B272" s="1" t="s">
        <v>187</v>
      </c>
      <c r="C272" s="4">
        <f>VLOOKUP(B272,StdInfo!B:E,4,FALSE())</f>
        <v>760.5779</v>
      </c>
      <c r="D272" s="1">
        <f>VLOOKUP(B272,StdInfo!B:E,2,FALSE())</f>
        <v>0.05</v>
      </c>
      <c r="E272" s="3">
        <f t="shared" si="8"/>
        <v>6.5739485725</v>
      </c>
      <c r="F272" s="1">
        <f>VLOOKUP(B272,StdInfo!B:E,3,FALSE())</f>
        <v>2.5</v>
      </c>
      <c r="G272" s="1" t="b">
        <f t="shared" si="9"/>
        <v>0</v>
      </c>
    </row>
    <row r="273" spans="1:7" x14ac:dyDescent="0.25">
      <c r="A273" s="1" t="s">
        <v>298</v>
      </c>
      <c r="B273" s="1" t="s">
        <v>197</v>
      </c>
      <c r="C273" s="4">
        <f>VLOOKUP(B273,StdInfo!B:E,4,FALSE())</f>
        <v>786.59349999999995</v>
      </c>
      <c r="D273" s="1">
        <f>VLOOKUP(B273,StdInfo!B:E,2,FALSE())</f>
        <v>2.5000000000000001E-2</v>
      </c>
      <c r="E273" s="3">
        <f t="shared" si="8"/>
        <v>3.1782617069999999</v>
      </c>
      <c r="F273" s="1">
        <f>VLOOKUP(B273,StdInfo!B:E,3,FALSE())</f>
        <v>2.5</v>
      </c>
      <c r="G273" s="1" t="b">
        <f t="shared" si="9"/>
        <v>0</v>
      </c>
    </row>
    <row r="274" spans="1:7" x14ac:dyDescent="0.25">
      <c r="A274" s="1" t="s">
        <v>299</v>
      </c>
      <c r="B274" s="1" t="s">
        <v>197</v>
      </c>
      <c r="C274" s="4">
        <f>VLOOKUP(B274,StdInfo!B:E,4,FALSE())</f>
        <v>786.59349999999995</v>
      </c>
      <c r="D274" s="1">
        <f>VLOOKUP(B274,StdInfo!B:E,2,FALSE())</f>
        <v>2.5000000000000001E-2</v>
      </c>
      <c r="E274" s="3">
        <f t="shared" si="8"/>
        <v>3.1782617069999999</v>
      </c>
      <c r="F274" s="1">
        <f>VLOOKUP(B274,StdInfo!B:E,3,FALSE())</f>
        <v>2.5</v>
      </c>
      <c r="G274" s="1" t="b">
        <f t="shared" si="9"/>
        <v>0</v>
      </c>
    </row>
    <row r="275" spans="1:7" x14ac:dyDescent="0.25">
      <c r="A275" s="1" t="s">
        <v>300</v>
      </c>
      <c r="B275" s="1" t="s">
        <v>197</v>
      </c>
      <c r="C275" s="4">
        <f>VLOOKUP(B275,StdInfo!B:E,4,FALSE())</f>
        <v>786.59349999999995</v>
      </c>
      <c r="D275" s="1">
        <f>VLOOKUP(B275,StdInfo!B:E,2,FALSE())</f>
        <v>2.5000000000000001E-2</v>
      </c>
      <c r="E275" s="3">
        <f t="shared" si="8"/>
        <v>3.1782617069999999</v>
      </c>
      <c r="F275" s="1">
        <f>VLOOKUP(B275,StdInfo!B:E,3,FALSE())</f>
        <v>2.5</v>
      </c>
      <c r="G275" s="1" t="b">
        <f t="shared" si="9"/>
        <v>0</v>
      </c>
    </row>
    <row r="276" spans="1:7" x14ac:dyDescent="0.25">
      <c r="A276" s="1" t="s">
        <v>301</v>
      </c>
      <c r="B276" s="1" t="s">
        <v>197</v>
      </c>
      <c r="C276" s="4">
        <f>VLOOKUP(B276,StdInfo!B:E,4,FALSE())</f>
        <v>786.59349999999995</v>
      </c>
      <c r="D276" s="1">
        <f>VLOOKUP(B276,StdInfo!B:E,2,FALSE())</f>
        <v>2.5000000000000001E-2</v>
      </c>
      <c r="E276" s="3">
        <f t="shared" si="8"/>
        <v>3.1782617069999999</v>
      </c>
      <c r="F276" s="1">
        <f>VLOOKUP(B276,StdInfo!B:E,3,FALSE())</f>
        <v>2.5</v>
      </c>
      <c r="G276" s="1" t="b">
        <f t="shared" si="9"/>
        <v>0</v>
      </c>
    </row>
    <row r="277" spans="1:7" x14ac:dyDescent="0.25">
      <c r="A277" s="1" t="s">
        <v>302</v>
      </c>
      <c r="B277" s="1" t="s">
        <v>197</v>
      </c>
      <c r="C277" s="4">
        <f>VLOOKUP(B277,StdInfo!B:E,4,FALSE())</f>
        <v>786.59349999999995</v>
      </c>
      <c r="D277" s="1">
        <f>VLOOKUP(B277,StdInfo!B:E,2,FALSE())</f>
        <v>2.5000000000000001E-2</v>
      </c>
      <c r="E277" s="3">
        <f t="shared" si="8"/>
        <v>3.1782617069999999</v>
      </c>
      <c r="F277" s="1">
        <f>VLOOKUP(B277,StdInfo!B:E,3,FALSE())</f>
        <v>2.5</v>
      </c>
      <c r="G277" s="1" t="b">
        <f t="shared" si="9"/>
        <v>0</v>
      </c>
    </row>
    <row r="278" spans="1:7" x14ac:dyDescent="0.25">
      <c r="A278" s="1" t="s">
        <v>303</v>
      </c>
      <c r="B278" s="1" t="s">
        <v>197</v>
      </c>
      <c r="C278" s="4">
        <f>VLOOKUP(B278,StdInfo!B:E,4,FALSE())</f>
        <v>786.59349999999995</v>
      </c>
      <c r="D278" s="1">
        <f>VLOOKUP(B278,StdInfo!B:E,2,FALSE())</f>
        <v>2.5000000000000001E-2</v>
      </c>
      <c r="E278" s="3">
        <f t="shared" si="8"/>
        <v>3.1782617069999999</v>
      </c>
      <c r="F278" s="1">
        <f>VLOOKUP(B278,StdInfo!B:E,3,FALSE())</f>
        <v>2.5</v>
      </c>
      <c r="G278" s="1" t="b">
        <f t="shared" si="9"/>
        <v>0</v>
      </c>
    </row>
    <row r="279" spans="1:7" x14ac:dyDescent="0.25">
      <c r="A279" s="1" t="s">
        <v>304</v>
      </c>
      <c r="B279" s="1" t="s">
        <v>197</v>
      </c>
      <c r="C279" s="4">
        <f>VLOOKUP(B279,StdInfo!B:E,4,FALSE())</f>
        <v>786.59349999999995</v>
      </c>
      <c r="D279" s="1">
        <f>VLOOKUP(B279,StdInfo!B:E,2,FALSE())</f>
        <v>2.5000000000000001E-2</v>
      </c>
      <c r="E279" s="3">
        <f t="shared" si="8"/>
        <v>3.1782617069999999</v>
      </c>
      <c r="F279" s="1">
        <f>VLOOKUP(B279,StdInfo!B:E,3,FALSE())</f>
        <v>2.5</v>
      </c>
      <c r="G279" s="1" t="b">
        <f t="shared" si="9"/>
        <v>0</v>
      </c>
    </row>
    <row r="280" spans="1:7" x14ac:dyDescent="0.25">
      <c r="A280" s="1" t="s">
        <v>305</v>
      </c>
      <c r="B280" s="1" t="s">
        <v>177</v>
      </c>
      <c r="C280" s="4">
        <f>VLOOKUP(B280,StdInfo!B:E,4,FALSE())</f>
        <v>680.51530000000002</v>
      </c>
      <c r="D280" s="1">
        <f>VLOOKUP(B280,StdInfo!B:E,2,FALSE())</f>
        <v>2.5000000000000001E-2</v>
      </c>
      <c r="E280" s="3">
        <f t="shared" si="8"/>
        <v>3.6736866900999998</v>
      </c>
      <c r="F280" s="1">
        <f>VLOOKUP(B280,StdInfo!B:E,3,FALSE())</f>
        <v>2.5</v>
      </c>
      <c r="G280" s="1" t="b">
        <f t="shared" si="9"/>
        <v>0</v>
      </c>
    </row>
    <row r="281" spans="1:7" x14ac:dyDescent="0.25">
      <c r="A281" s="1" t="s">
        <v>306</v>
      </c>
      <c r="B281" s="1" t="s">
        <v>180</v>
      </c>
      <c r="C281" s="4">
        <f>VLOOKUP(B281,StdInfo!B:E,4,FALSE())</f>
        <v>708.54660000000001</v>
      </c>
      <c r="D281" s="1">
        <f>VLOOKUP(B281,StdInfo!B:E,2,FALSE())</f>
        <v>0.05</v>
      </c>
      <c r="E281" s="3">
        <f t="shared" si="8"/>
        <v>7.0566988819000001</v>
      </c>
      <c r="F281" s="1">
        <f>VLOOKUP(B281,StdInfo!B:E,3,FALSE())</f>
        <v>2.5</v>
      </c>
      <c r="G281" s="1" t="b">
        <f t="shared" si="9"/>
        <v>0</v>
      </c>
    </row>
    <row r="282" spans="1:7" x14ac:dyDescent="0.25">
      <c r="A282" s="1" t="s">
        <v>307</v>
      </c>
      <c r="B282" s="1" t="s">
        <v>180</v>
      </c>
      <c r="C282" s="4">
        <f>VLOOKUP(B282,StdInfo!B:E,4,FALSE())</f>
        <v>708.54660000000001</v>
      </c>
      <c r="D282" s="1">
        <f>VLOOKUP(B282,StdInfo!B:E,2,FALSE())</f>
        <v>0.05</v>
      </c>
      <c r="E282" s="3">
        <f t="shared" si="8"/>
        <v>7.0566988819000001</v>
      </c>
      <c r="F282" s="1">
        <f>VLOOKUP(B282,StdInfo!B:E,3,FALSE())</f>
        <v>2.5</v>
      </c>
      <c r="G282" s="1" t="b">
        <f t="shared" si="9"/>
        <v>0</v>
      </c>
    </row>
    <row r="283" spans="1:7" x14ac:dyDescent="0.25">
      <c r="A283" s="1" t="s">
        <v>308</v>
      </c>
      <c r="B283" s="1" t="s">
        <v>183</v>
      </c>
      <c r="C283" s="4">
        <f>VLOOKUP(B283,StdInfo!B:E,4,FALSE())</f>
        <v>736.5779</v>
      </c>
      <c r="D283" s="1">
        <f>VLOOKUP(B283,StdInfo!B:E,2,FALSE())</f>
        <v>7.4999999999999997E-2</v>
      </c>
      <c r="E283" s="3">
        <f t="shared" si="8"/>
        <v>10.1822224099</v>
      </c>
      <c r="F283" s="1">
        <f>VLOOKUP(B283,StdInfo!B:E,3,FALSE())</f>
        <v>2.5</v>
      </c>
      <c r="G283" s="1" t="b">
        <f t="shared" si="9"/>
        <v>0</v>
      </c>
    </row>
    <row r="284" spans="1:7" x14ac:dyDescent="0.25">
      <c r="A284" s="1" t="s">
        <v>309</v>
      </c>
      <c r="B284" s="1" t="s">
        <v>183</v>
      </c>
      <c r="C284" s="4">
        <f>VLOOKUP(B284,StdInfo!B:E,4,FALSE())</f>
        <v>736.5779</v>
      </c>
      <c r="D284" s="1">
        <f>VLOOKUP(B284,StdInfo!B:E,2,FALSE())</f>
        <v>7.4999999999999997E-2</v>
      </c>
      <c r="E284" s="3">
        <f t="shared" si="8"/>
        <v>10.1822224099</v>
      </c>
      <c r="F284" s="1">
        <f>VLOOKUP(B284,StdInfo!B:E,3,FALSE())</f>
        <v>2.5</v>
      </c>
      <c r="G284" s="1" t="b">
        <f t="shared" si="9"/>
        <v>0</v>
      </c>
    </row>
    <row r="285" spans="1:7" x14ac:dyDescent="0.25">
      <c r="A285" s="1" t="s">
        <v>310</v>
      </c>
      <c r="B285" s="1" t="s">
        <v>183</v>
      </c>
      <c r="C285" s="4">
        <f>VLOOKUP(B285,StdInfo!B:E,4,FALSE())</f>
        <v>736.5779</v>
      </c>
      <c r="D285" s="1">
        <f>VLOOKUP(B285,StdInfo!B:E,2,FALSE())</f>
        <v>7.4999999999999997E-2</v>
      </c>
      <c r="E285" s="3">
        <f t="shared" si="8"/>
        <v>10.1822224099</v>
      </c>
      <c r="F285" s="1">
        <f>VLOOKUP(B285,StdInfo!B:E,3,FALSE())</f>
        <v>2.5</v>
      </c>
      <c r="G285" s="1" t="b">
        <f t="shared" si="9"/>
        <v>0</v>
      </c>
    </row>
    <row r="286" spans="1:7" x14ac:dyDescent="0.25">
      <c r="A286" s="1" t="s">
        <v>311</v>
      </c>
      <c r="B286" s="1" t="s">
        <v>187</v>
      </c>
      <c r="C286" s="4">
        <f>VLOOKUP(B286,StdInfo!B:E,4,FALSE())</f>
        <v>760.5779</v>
      </c>
      <c r="D286" s="1">
        <f>VLOOKUP(B286,StdInfo!B:E,2,FALSE())</f>
        <v>0.05</v>
      </c>
      <c r="E286" s="3">
        <f t="shared" si="8"/>
        <v>6.5739485725</v>
      </c>
      <c r="F286" s="1">
        <f>VLOOKUP(B286,StdInfo!B:E,3,FALSE())</f>
        <v>2.5</v>
      </c>
      <c r="G286" s="1" t="b">
        <f t="shared" si="9"/>
        <v>0</v>
      </c>
    </row>
    <row r="287" spans="1:7" x14ac:dyDescent="0.25">
      <c r="A287" s="1" t="s">
        <v>312</v>
      </c>
      <c r="B287" s="1" t="s">
        <v>187</v>
      </c>
      <c r="C287" s="4">
        <f>VLOOKUP(B287,StdInfo!B:E,4,FALSE())</f>
        <v>760.5779</v>
      </c>
      <c r="D287" s="1">
        <f>VLOOKUP(B287,StdInfo!B:E,2,FALSE())</f>
        <v>0.05</v>
      </c>
      <c r="E287" s="3">
        <f t="shared" si="8"/>
        <v>6.5739485725</v>
      </c>
      <c r="F287" s="1">
        <f>VLOOKUP(B287,StdInfo!B:E,3,FALSE())</f>
        <v>2.5</v>
      </c>
      <c r="G287" s="1" t="b">
        <f t="shared" si="9"/>
        <v>0</v>
      </c>
    </row>
    <row r="288" spans="1:7" x14ac:dyDescent="0.25">
      <c r="A288" s="1" t="s">
        <v>313</v>
      </c>
      <c r="B288" s="1" t="s">
        <v>183</v>
      </c>
      <c r="C288" s="4">
        <f>VLOOKUP(B288,StdInfo!B:E,4,FALSE())</f>
        <v>736.5779</v>
      </c>
      <c r="D288" s="1">
        <f>VLOOKUP(B288,StdInfo!B:E,2,FALSE())</f>
        <v>7.4999999999999997E-2</v>
      </c>
      <c r="E288" s="3">
        <f t="shared" si="8"/>
        <v>10.1822224099</v>
      </c>
      <c r="F288" s="1">
        <f>VLOOKUP(B288,StdInfo!B:E,3,FALSE())</f>
        <v>2.5</v>
      </c>
      <c r="G288" s="1" t="b">
        <f t="shared" si="9"/>
        <v>0</v>
      </c>
    </row>
    <row r="289" spans="1:7" x14ac:dyDescent="0.25">
      <c r="A289" s="1" t="s">
        <v>314</v>
      </c>
      <c r="B289" s="1" t="s">
        <v>187</v>
      </c>
      <c r="C289" s="4">
        <f>VLOOKUP(B289,StdInfo!B:E,4,FALSE())</f>
        <v>760.5779</v>
      </c>
      <c r="D289" s="1">
        <f>VLOOKUP(B289,StdInfo!B:E,2,FALSE())</f>
        <v>0.05</v>
      </c>
      <c r="E289" s="3">
        <f t="shared" si="8"/>
        <v>6.5739485725</v>
      </c>
      <c r="F289" s="1">
        <f>VLOOKUP(B289,StdInfo!B:E,3,FALSE())</f>
        <v>2.5</v>
      </c>
      <c r="G289" s="1" t="b">
        <f t="shared" si="9"/>
        <v>0</v>
      </c>
    </row>
    <row r="290" spans="1:7" x14ac:dyDescent="0.25">
      <c r="A290" s="1" t="s">
        <v>315</v>
      </c>
      <c r="B290" s="1" t="s">
        <v>187</v>
      </c>
      <c r="C290" s="4">
        <f>VLOOKUP(B290,StdInfo!B:E,4,FALSE())</f>
        <v>760.5779</v>
      </c>
      <c r="D290" s="1">
        <f>VLOOKUP(B290,StdInfo!B:E,2,FALSE())</f>
        <v>0.05</v>
      </c>
      <c r="E290" s="3">
        <f t="shared" si="8"/>
        <v>6.5739485725</v>
      </c>
      <c r="F290" s="1">
        <f>VLOOKUP(B290,StdInfo!B:E,3,FALSE())</f>
        <v>2.5</v>
      </c>
      <c r="G290" s="1" t="b">
        <f t="shared" si="9"/>
        <v>0</v>
      </c>
    </row>
    <row r="291" spans="1:7" x14ac:dyDescent="0.25">
      <c r="A291" s="1" t="s">
        <v>316</v>
      </c>
      <c r="B291" s="1" t="s">
        <v>187</v>
      </c>
      <c r="C291" s="4">
        <f>VLOOKUP(B291,StdInfo!B:E,4,FALSE())</f>
        <v>760.5779</v>
      </c>
      <c r="D291" s="1">
        <f>VLOOKUP(B291,StdInfo!B:E,2,FALSE())</f>
        <v>0.05</v>
      </c>
      <c r="E291" s="3">
        <f t="shared" si="8"/>
        <v>6.5739485725</v>
      </c>
      <c r="F291" s="1">
        <f>VLOOKUP(B291,StdInfo!B:E,3,FALSE())</f>
        <v>2.5</v>
      </c>
      <c r="G291" s="1" t="b">
        <f t="shared" si="9"/>
        <v>0</v>
      </c>
    </row>
    <row r="292" spans="1:7" x14ac:dyDescent="0.25">
      <c r="A292" s="1" t="s">
        <v>317</v>
      </c>
      <c r="B292" s="1" t="s">
        <v>187</v>
      </c>
      <c r="C292" s="4">
        <f>VLOOKUP(B292,StdInfo!B:E,4,FALSE())</f>
        <v>760.5779</v>
      </c>
      <c r="D292" s="1">
        <f>VLOOKUP(B292,StdInfo!B:E,2,FALSE())</f>
        <v>0.05</v>
      </c>
      <c r="E292" s="3">
        <f t="shared" si="8"/>
        <v>6.5739485725</v>
      </c>
      <c r="F292" s="1">
        <f>VLOOKUP(B292,StdInfo!B:E,3,FALSE())</f>
        <v>2.5</v>
      </c>
      <c r="G292" s="1" t="b">
        <f t="shared" si="9"/>
        <v>0</v>
      </c>
    </row>
    <row r="293" spans="1:7" x14ac:dyDescent="0.25">
      <c r="A293" s="1" t="s">
        <v>318</v>
      </c>
      <c r="B293" s="1" t="s">
        <v>183</v>
      </c>
      <c r="C293" s="4">
        <f>VLOOKUP(B293,StdInfo!B:E,4,FALSE())</f>
        <v>736.5779</v>
      </c>
      <c r="D293" s="1">
        <f>VLOOKUP(B293,StdInfo!B:E,2,FALSE())</f>
        <v>7.4999999999999997E-2</v>
      </c>
      <c r="E293" s="3">
        <f t="shared" si="8"/>
        <v>10.1822224099</v>
      </c>
      <c r="F293" s="1">
        <f>VLOOKUP(B293,StdInfo!B:E,3,FALSE())</f>
        <v>2.5</v>
      </c>
      <c r="G293" s="1" t="b">
        <f t="shared" si="9"/>
        <v>0</v>
      </c>
    </row>
    <row r="294" spans="1:7" x14ac:dyDescent="0.25">
      <c r="A294" s="1" t="s">
        <v>319</v>
      </c>
      <c r="B294" s="1" t="s">
        <v>187</v>
      </c>
      <c r="C294" s="4">
        <f>VLOOKUP(B294,StdInfo!B:E,4,FALSE())</f>
        <v>760.5779</v>
      </c>
      <c r="D294" s="1">
        <f>VLOOKUP(B294,StdInfo!B:E,2,FALSE())</f>
        <v>0.05</v>
      </c>
      <c r="E294" s="3">
        <f t="shared" si="8"/>
        <v>6.5739485725</v>
      </c>
      <c r="F294" s="1">
        <f>VLOOKUP(B294,StdInfo!B:E,3,FALSE())</f>
        <v>2.5</v>
      </c>
      <c r="G294" s="1" t="b">
        <f t="shared" si="9"/>
        <v>0</v>
      </c>
    </row>
    <row r="295" spans="1:7" x14ac:dyDescent="0.25">
      <c r="A295" s="1" t="s">
        <v>320</v>
      </c>
      <c r="B295" s="1" t="s">
        <v>197</v>
      </c>
      <c r="C295" s="4">
        <f>VLOOKUP(B295,StdInfo!B:E,4,FALSE())</f>
        <v>786.59349999999995</v>
      </c>
      <c r="D295" s="1">
        <f>VLOOKUP(B295,StdInfo!B:E,2,FALSE())</f>
        <v>2.5000000000000001E-2</v>
      </c>
      <c r="E295" s="3">
        <f t="shared" si="8"/>
        <v>3.1782617069999999</v>
      </c>
      <c r="F295" s="1">
        <f>VLOOKUP(B295,StdInfo!B:E,3,FALSE())</f>
        <v>2.5</v>
      </c>
      <c r="G295" s="1" t="b">
        <f t="shared" si="9"/>
        <v>0</v>
      </c>
    </row>
    <row r="296" spans="1:7" x14ac:dyDescent="0.25">
      <c r="A296" s="1" t="s">
        <v>321</v>
      </c>
      <c r="B296" s="1" t="s">
        <v>197</v>
      </c>
      <c r="C296" s="4">
        <f>VLOOKUP(B296,StdInfo!B:E,4,FALSE())</f>
        <v>786.59349999999995</v>
      </c>
      <c r="D296" s="1">
        <f>VLOOKUP(B296,StdInfo!B:E,2,FALSE())</f>
        <v>2.5000000000000001E-2</v>
      </c>
      <c r="E296" s="3">
        <f t="shared" si="8"/>
        <v>3.1782617069999999</v>
      </c>
      <c r="F296" s="1">
        <f>VLOOKUP(B296,StdInfo!B:E,3,FALSE())</f>
        <v>2.5</v>
      </c>
      <c r="G296" s="1" t="b">
        <f t="shared" si="9"/>
        <v>0</v>
      </c>
    </row>
    <row r="297" spans="1:7" x14ac:dyDescent="0.25">
      <c r="A297" s="1" t="s">
        <v>322</v>
      </c>
      <c r="B297" s="1" t="s">
        <v>197</v>
      </c>
      <c r="C297" s="4">
        <f>VLOOKUP(B297,StdInfo!B:E,4,FALSE())</f>
        <v>786.59349999999995</v>
      </c>
      <c r="D297" s="1">
        <f>VLOOKUP(B297,StdInfo!B:E,2,FALSE())</f>
        <v>2.5000000000000001E-2</v>
      </c>
      <c r="E297" s="3">
        <f t="shared" si="8"/>
        <v>3.1782617069999999</v>
      </c>
      <c r="F297" s="1">
        <f>VLOOKUP(B297,StdInfo!B:E,3,FALSE())</f>
        <v>2.5</v>
      </c>
      <c r="G297" s="1" t="b">
        <f t="shared" si="9"/>
        <v>0</v>
      </c>
    </row>
    <row r="298" spans="1:7" x14ac:dyDescent="0.25">
      <c r="A298" s="1" t="s">
        <v>323</v>
      </c>
      <c r="B298" s="1" t="s">
        <v>177</v>
      </c>
      <c r="C298" s="4">
        <f>VLOOKUP(B298,StdInfo!B:E,4,FALSE())</f>
        <v>680.51530000000002</v>
      </c>
      <c r="D298" s="1">
        <f>VLOOKUP(B298,StdInfo!B:E,2,FALSE())</f>
        <v>2.5000000000000001E-2</v>
      </c>
      <c r="E298" s="3">
        <f t="shared" si="8"/>
        <v>3.6736866900999998</v>
      </c>
      <c r="F298" s="1">
        <f>VLOOKUP(B298,StdInfo!B:E,3,FALSE())</f>
        <v>2.5</v>
      </c>
      <c r="G298" s="1" t="b">
        <f t="shared" si="9"/>
        <v>0</v>
      </c>
    </row>
    <row r="299" spans="1:7" x14ac:dyDescent="0.25">
      <c r="A299" s="1" t="s">
        <v>324</v>
      </c>
      <c r="B299" s="1" t="s">
        <v>180</v>
      </c>
      <c r="C299" s="4">
        <f>VLOOKUP(B299,StdInfo!B:E,4,FALSE())</f>
        <v>708.54660000000001</v>
      </c>
      <c r="D299" s="1">
        <f>VLOOKUP(B299,StdInfo!B:E,2,FALSE())</f>
        <v>0.05</v>
      </c>
      <c r="E299" s="3">
        <f t="shared" si="8"/>
        <v>7.0566988819000001</v>
      </c>
      <c r="F299" s="1">
        <f>VLOOKUP(B299,StdInfo!B:E,3,FALSE())</f>
        <v>2.5</v>
      </c>
      <c r="G299" s="1" t="b">
        <f t="shared" si="9"/>
        <v>0</v>
      </c>
    </row>
    <row r="300" spans="1:7" x14ac:dyDescent="0.25">
      <c r="A300" s="1" t="s">
        <v>325</v>
      </c>
      <c r="B300" s="1" t="s">
        <v>180</v>
      </c>
      <c r="C300" s="4">
        <f>VLOOKUP(B300,StdInfo!B:E,4,FALSE())</f>
        <v>708.54660000000001</v>
      </c>
      <c r="D300" s="1">
        <f>VLOOKUP(B300,StdInfo!B:E,2,FALSE())</f>
        <v>0.05</v>
      </c>
      <c r="E300" s="3">
        <f t="shared" si="8"/>
        <v>7.0566988819000001</v>
      </c>
      <c r="F300" s="1">
        <f>VLOOKUP(B300,StdInfo!B:E,3,FALSE())</f>
        <v>2.5</v>
      </c>
      <c r="G300" s="1" t="b">
        <f t="shared" si="9"/>
        <v>0</v>
      </c>
    </row>
    <row r="301" spans="1:7" x14ac:dyDescent="0.25">
      <c r="A301" s="1" t="s">
        <v>326</v>
      </c>
      <c r="B301" s="1" t="s">
        <v>183</v>
      </c>
      <c r="C301" s="4">
        <f>VLOOKUP(B301,StdInfo!B:E,4,FALSE())</f>
        <v>736.5779</v>
      </c>
      <c r="D301" s="1">
        <f>VLOOKUP(B301,StdInfo!B:E,2,FALSE())</f>
        <v>7.4999999999999997E-2</v>
      </c>
      <c r="E301" s="3">
        <f t="shared" si="8"/>
        <v>10.1822224099</v>
      </c>
      <c r="F301" s="1">
        <f>VLOOKUP(B301,StdInfo!B:E,3,FALSE())</f>
        <v>2.5</v>
      </c>
      <c r="G301" s="1" t="b">
        <f t="shared" si="9"/>
        <v>0</v>
      </c>
    </row>
    <row r="302" spans="1:7" x14ac:dyDescent="0.25">
      <c r="A302" s="1" t="s">
        <v>327</v>
      </c>
      <c r="B302" s="1" t="s">
        <v>183</v>
      </c>
      <c r="C302" s="4">
        <f>VLOOKUP(B302,StdInfo!B:E,4,FALSE())</f>
        <v>736.5779</v>
      </c>
      <c r="D302" s="1">
        <f>VLOOKUP(B302,StdInfo!B:E,2,FALSE())</f>
        <v>7.4999999999999997E-2</v>
      </c>
      <c r="E302" s="3">
        <f t="shared" si="8"/>
        <v>10.1822224099</v>
      </c>
      <c r="F302" s="1">
        <f>VLOOKUP(B302,StdInfo!B:E,3,FALSE())</f>
        <v>2.5</v>
      </c>
      <c r="G302" s="1" t="b">
        <f t="shared" si="9"/>
        <v>0</v>
      </c>
    </row>
    <row r="303" spans="1:7" x14ac:dyDescent="0.25">
      <c r="A303" s="1" t="s">
        <v>328</v>
      </c>
      <c r="B303" s="1" t="s">
        <v>183</v>
      </c>
      <c r="C303" s="4">
        <f>VLOOKUP(B303,StdInfo!B:E,4,FALSE())</f>
        <v>736.5779</v>
      </c>
      <c r="D303" s="1">
        <f>VLOOKUP(B303,StdInfo!B:E,2,FALSE())</f>
        <v>7.4999999999999997E-2</v>
      </c>
      <c r="E303" s="3">
        <f t="shared" si="8"/>
        <v>10.1822224099</v>
      </c>
      <c r="F303" s="1">
        <f>VLOOKUP(B303,StdInfo!B:E,3,FALSE())</f>
        <v>2.5</v>
      </c>
      <c r="G303" s="1" t="b">
        <f t="shared" si="9"/>
        <v>0</v>
      </c>
    </row>
    <row r="304" spans="1:7" x14ac:dyDescent="0.25">
      <c r="A304" s="1" t="s">
        <v>329</v>
      </c>
      <c r="B304" s="1" t="s">
        <v>187</v>
      </c>
      <c r="C304" s="4">
        <f>VLOOKUP(B304,StdInfo!B:E,4,FALSE())</f>
        <v>760.5779</v>
      </c>
      <c r="D304" s="1">
        <f>VLOOKUP(B304,StdInfo!B:E,2,FALSE())</f>
        <v>0.05</v>
      </c>
      <c r="E304" s="3">
        <f t="shared" si="8"/>
        <v>6.5739485725</v>
      </c>
      <c r="F304" s="1">
        <f>VLOOKUP(B304,StdInfo!B:E,3,FALSE())</f>
        <v>2.5</v>
      </c>
      <c r="G304" s="1" t="b">
        <f t="shared" si="9"/>
        <v>0</v>
      </c>
    </row>
    <row r="305" spans="1:7" x14ac:dyDescent="0.25">
      <c r="A305" s="1" t="s">
        <v>330</v>
      </c>
      <c r="B305" s="1" t="s">
        <v>187</v>
      </c>
      <c r="C305" s="4">
        <f>VLOOKUP(B305,StdInfo!B:E,4,FALSE())</f>
        <v>760.5779</v>
      </c>
      <c r="D305" s="1">
        <f>VLOOKUP(B305,StdInfo!B:E,2,FALSE())</f>
        <v>0.05</v>
      </c>
      <c r="E305" s="3">
        <f t="shared" si="8"/>
        <v>6.5739485725</v>
      </c>
      <c r="F305" s="1">
        <f>VLOOKUP(B305,StdInfo!B:E,3,FALSE())</f>
        <v>2.5</v>
      </c>
      <c r="G305" s="1" t="b">
        <f t="shared" si="9"/>
        <v>0</v>
      </c>
    </row>
    <row r="306" spans="1:7" x14ac:dyDescent="0.25">
      <c r="A306" s="1" t="s">
        <v>331</v>
      </c>
      <c r="B306" s="1" t="s">
        <v>183</v>
      </c>
      <c r="C306" s="4">
        <f>VLOOKUP(B306,StdInfo!B:E,4,FALSE())</f>
        <v>736.5779</v>
      </c>
      <c r="D306" s="1">
        <f>VLOOKUP(B306,StdInfo!B:E,2,FALSE())</f>
        <v>7.4999999999999997E-2</v>
      </c>
      <c r="E306" s="3">
        <f t="shared" si="8"/>
        <v>10.1822224099</v>
      </c>
      <c r="F306" s="1">
        <f>VLOOKUP(B306,StdInfo!B:E,3,FALSE())</f>
        <v>2.5</v>
      </c>
      <c r="G306" s="1" t="b">
        <f t="shared" si="9"/>
        <v>0</v>
      </c>
    </row>
    <row r="307" spans="1:7" x14ac:dyDescent="0.25">
      <c r="A307" s="1" t="s">
        <v>332</v>
      </c>
      <c r="B307" s="1" t="s">
        <v>187</v>
      </c>
      <c r="C307" s="4">
        <f>VLOOKUP(B307,StdInfo!B:E,4,FALSE())</f>
        <v>760.5779</v>
      </c>
      <c r="D307" s="1">
        <f>VLOOKUP(B307,StdInfo!B:E,2,FALSE())</f>
        <v>0.05</v>
      </c>
      <c r="E307" s="3">
        <f t="shared" si="8"/>
        <v>6.5739485725</v>
      </c>
      <c r="F307" s="1">
        <f>VLOOKUP(B307,StdInfo!B:E,3,FALSE())</f>
        <v>2.5</v>
      </c>
      <c r="G307" s="1" t="b">
        <f t="shared" si="9"/>
        <v>0</v>
      </c>
    </row>
    <row r="308" spans="1:7" x14ac:dyDescent="0.25">
      <c r="A308" s="1" t="s">
        <v>333</v>
      </c>
      <c r="B308" s="1" t="s">
        <v>187</v>
      </c>
      <c r="C308" s="4">
        <f>VLOOKUP(B308,StdInfo!B:E,4,FALSE())</f>
        <v>760.5779</v>
      </c>
      <c r="D308" s="1">
        <f>VLOOKUP(B308,StdInfo!B:E,2,FALSE())</f>
        <v>0.05</v>
      </c>
      <c r="E308" s="3">
        <f t="shared" si="8"/>
        <v>6.5739485725</v>
      </c>
      <c r="F308" s="1">
        <f>VLOOKUP(B308,StdInfo!B:E,3,FALSE())</f>
        <v>2.5</v>
      </c>
      <c r="G308" s="1" t="b">
        <f t="shared" si="9"/>
        <v>0</v>
      </c>
    </row>
    <row r="309" spans="1:7" x14ac:dyDescent="0.25">
      <c r="A309" s="1" t="s">
        <v>334</v>
      </c>
      <c r="B309" s="1" t="s">
        <v>197</v>
      </c>
      <c r="C309" s="4">
        <f>VLOOKUP(B309,StdInfo!B:E,4,FALSE())</f>
        <v>786.59349999999995</v>
      </c>
      <c r="D309" s="1">
        <f>VLOOKUP(B309,StdInfo!B:E,2,FALSE())</f>
        <v>2.5000000000000001E-2</v>
      </c>
      <c r="E309" s="3">
        <f t="shared" si="8"/>
        <v>3.1782617069999999</v>
      </c>
      <c r="F309" s="1">
        <f>VLOOKUP(B309,StdInfo!B:E,3,FALSE())</f>
        <v>2.5</v>
      </c>
      <c r="G309" s="1" t="b">
        <f t="shared" si="9"/>
        <v>0</v>
      </c>
    </row>
    <row r="310" spans="1:7" x14ac:dyDescent="0.25">
      <c r="A310" s="1" t="s">
        <v>335</v>
      </c>
      <c r="B310" s="1" t="s">
        <v>197</v>
      </c>
      <c r="C310" s="4">
        <f>VLOOKUP(B310,StdInfo!B:E,4,FALSE())</f>
        <v>786.59349999999995</v>
      </c>
      <c r="D310" s="1">
        <f>VLOOKUP(B310,StdInfo!B:E,2,FALSE())</f>
        <v>2.5000000000000001E-2</v>
      </c>
      <c r="E310" s="3">
        <f t="shared" si="8"/>
        <v>3.1782617069999999</v>
      </c>
      <c r="F310" s="1">
        <f>VLOOKUP(B310,StdInfo!B:E,3,FALSE())</f>
        <v>2.5</v>
      </c>
      <c r="G310" s="1" t="b">
        <f t="shared" si="9"/>
        <v>0</v>
      </c>
    </row>
    <row r="311" spans="1:7" x14ac:dyDescent="0.25">
      <c r="A311" s="1" t="s">
        <v>336</v>
      </c>
      <c r="B311" s="1" t="s">
        <v>183</v>
      </c>
      <c r="C311" s="4">
        <f>VLOOKUP(B311,StdInfo!B:E,4,FALSE())</f>
        <v>736.5779</v>
      </c>
      <c r="D311" s="1">
        <f>VLOOKUP(B311,StdInfo!B:E,2,FALSE())</f>
        <v>7.4999999999999997E-2</v>
      </c>
      <c r="E311" s="3">
        <f t="shared" si="8"/>
        <v>10.1822224099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" t="s">
        <v>337</v>
      </c>
      <c r="B312" s="1" t="s">
        <v>197</v>
      </c>
      <c r="C312" s="4">
        <f>VLOOKUP(B312,StdInfo!B:E,4,FALSE())</f>
        <v>786.59349999999995</v>
      </c>
      <c r="D312" s="1">
        <f>VLOOKUP(B312,StdInfo!B:E,2,FALSE())</f>
        <v>2.5000000000000001E-2</v>
      </c>
      <c r="E312" s="3">
        <f t="shared" si="8"/>
        <v>3.1782617069999999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" t="s">
        <v>338</v>
      </c>
      <c r="B313" s="1" t="s">
        <v>197</v>
      </c>
      <c r="C313" s="4">
        <f>VLOOKUP(B313,StdInfo!B:E,4,FALSE())</f>
        <v>786.59349999999995</v>
      </c>
      <c r="D313" s="1">
        <f>VLOOKUP(B313,StdInfo!B:E,2,FALSE())</f>
        <v>2.5000000000000001E-2</v>
      </c>
      <c r="E313" s="3">
        <f t="shared" si="8"/>
        <v>3.1782617069999999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" t="s">
        <v>339</v>
      </c>
      <c r="B314" s="1" t="s">
        <v>197</v>
      </c>
      <c r="C314" s="4">
        <f>VLOOKUP(B314,StdInfo!B:E,4,FALSE())</f>
        <v>786.59349999999995</v>
      </c>
      <c r="D314" s="1">
        <f>VLOOKUP(B314,StdInfo!B:E,2,FALSE())</f>
        <v>2.5000000000000001E-2</v>
      </c>
      <c r="E314" s="3">
        <f t="shared" si="8"/>
        <v>3.1782617069999999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" t="s">
        <v>340</v>
      </c>
      <c r="B315" s="1" t="s">
        <v>197</v>
      </c>
      <c r="C315" s="4">
        <f>VLOOKUP(B315,StdInfo!B:E,4,FALSE())</f>
        <v>786.59349999999995</v>
      </c>
      <c r="D315" s="1">
        <f>VLOOKUP(B315,StdInfo!B:E,2,FALSE())</f>
        <v>2.5000000000000001E-2</v>
      </c>
      <c r="E315" s="3">
        <f t="shared" si="8"/>
        <v>3.1782617069999999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" t="s">
        <v>341</v>
      </c>
      <c r="B316" s="1" t="s">
        <v>183</v>
      </c>
      <c r="C316" s="4">
        <f>VLOOKUP(B316,StdInfo!B:E,4,FALSE())</f>
        <v>736.5779</v>
      </c>
      <c r="D316" s="1">
        <f>VLOOKUP(B316,StdInfo!B:E,2,FALSE())</f>
        <v>7.4999999999999997E-2</v>
      </c>
      <c r="E316" s="3">
        <f t="shared" si="8"/>
        <v>10.1822224099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" t="s">
        <v>342</v>
      </c>
      <c r="B317" s="1" t="s">
        <v>183</v>
      </c>
      <c r="C317" s="4">
        <f>VLOOKUP(B317,StdInfo!B:E,4,FALSE())</f>
        <v>736.5779</v>
      </c>
      <c r="D317" s="1">
        <f>VLOOKUP(B317,StdInfo!B:E,2,FALSE())</f>
        <v>7.4999999999999997E-2</v>
      </c>
      <c r="E317" s="3">
        <f t="shared" si="8"/>
        <v>10.1822224099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" t="s">
        <v>343</v>
      </c>
      <c r="B318" s="1" t="s">
        <v>183</v>
      </c>
      <c r="C318" s="4">
        <f>VLOOKUP(B318,StdInfo!B:E,4,FALSE())</f>
        <v>736.5779</v>
      </c>
      <c r="D318" s="1">
        <f>VLOOKUP(B318,StdInfo!B:E,2,FALSE())</f>
        <v>7.4999999999999997E-2</v>
      </c>
      <c r="E318" s="3">
        <f t="shared" si="8"/>
        <v>10.1822224099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" t="s">
        <v>344</v>
      </c>
      <c r="B319" s="1" t="s">
        <v>177</v>
      </c>
      <c r="C319" s="4">
        <f>VLOOKUP(B319,StdInfo!B:E,4,FALSE())</f>
        <v>680.51530000000002</v>
      </c>
      <c r="D319" s="1">
        <f>VLOOKUP(B319,StdInfo!B:E,2,FALSE())</f>
        <v>2.5000000000000001E-2</v>
      </c>
      <c r="E319" s="3">
        <f t="shared" si="8"/>
        <v>3.6736866900999998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" t="s">
        <v>345</v>
      </c>
      <c r="B320" s="1" t="s">
        <v>180</v>
      </c>
      <c r="C320" s="4">
        <f>VLOOKUP(B320,StdInfo!B:E,4,FALSE())</f>
        <v>708.54660000000001</v>
      </c>
      <c r="D320" s="1">
        <f>VLOOKUP(B320,StdInfo!B:E,2,FALSE())</f>
        <v>0.05</v>
      </c>
      <c r="E320" s="3">
        <f t="shared" si="8"/>
        <v>7.0566988819000001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" t="s">
        <v>346</v>
      </c>
      <c r="B321" s="1" t="s">
        <v>180</v>
      </c>
      <c r="C321" s="4">
        <f>VLOOKUP(B321,StdInfo!B:E,4,FALSE())</f>
        <v>708.54660000000001</v>
      </c>
      <c r="D321" s="1">
        <f>VLOOKUP(B321,StdInfo!B:E,2,FALSE())</f>
        <v>0.05</v>
      </c>
      <c r="E321" s="3">
        <f t="shared" si="8"/>
        <v>7.0566988819000001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" t="s">
        <v>347</v>
      </c>
      <c r="B322" s="1" t="s">
        <v>183</v>
      </c>
      <c r="C322" s="4">
        <f>VLOOKUP(B322,StdInfo!B:E,4,FALSE())</f>
        <v>736.5779</v>
      </c>
      <c r="D322" s="1">
        <f>VLOOKUP(B322,StdInfo!B:E,2,FALSE())</f>
        <v>7.4999999999999997E-2</v>
      </c>
      <c r="E322" s="3">
        <f t="shared" ref="E322:E385" si="10">ROUND(D322/C322*100000*F322/2.5,10)/IF(G322=TRUE(),2,1)</f>
        <v>10.1822224099</v>
      </c>
      <c r="F322" s="1">
        <f>VLOOKUP(B322,StdInfo!B:E,3,FALSE())</f>
        <v>2.5</v>
      </c>
      <c r="G322" s="1" t="b">
        <f t="shared" ref="G322:G385" si="11">MID(A322,4,4)=MID(A322,9,4)</f>
        <v>0</v>
      </c>
    </row>
    <row r="323" spans="1:7" x14ac:dyDescent="0.25">
      <c r="A323" s="1" t="s">
        <v>348</v>
      </c>
      <c r="B323" s="1" t="s">
        <v>183</v>
      </c>
      <c r="C323" s="4">
        <f>VLOOKUP(B323,StdInfo!B:E,4,FALSE())</f>
        <v>736.5779</v>
      </c>
      <c r="D323" s="1">
        <f>VLOOKUP(B323,StdInfo!B:E,2,FALSE())</f>
        <v>7.4999999999999997E-2</v>
      </c>
      <c r="E323" s="3">
        <f t="shared" si="10"/>
        <v>10.1822224099</v>
      </c>
      <c r="F323" s="1">
        <f>VLOOKUP(B323,StdInfo!B:E,3,FALSE())</f>
        <v>2.5</v>
      </c>
      <c r="G323" s="1" t="b">
        <f t="shared" si="11"/>
        <v>0</v>
      </c>
    </row>
    <row r="324" spans="1:7" x14ac:dyDescent="0.25">
      <c r="A324" s="1" t="s">
        <v>349</v>
      </c>
      <c r="B324" s="1" t="s">
        <v>183</v>
      </c>
      <c r="C324" s="4">
        <f>VLOOKUP(B324,StdInfo!B:E,4,FALSE())</f>
        <v>736.5779</v>
      </c>
      <c r="D324" s="1">
        <f>VLOOKUP(B324,StdInfo!B:E,2,FALSE())</f>
        <v>7.4999999999999997E-2</v>
      </c>
      <c r="E324" s="3">
        <f t="shared" si="10"/>
        <v>10.1822224099</v>
      </c>
      <c r="F324" s="1">
        <f>VLOOKUP(B324,StdInfo!B:E,3,FALSE())</f>
        <v>2.5</v>
      </c>
      <c r="G324" s="1" t="b">
        <f t="shared" si="11"/>
        <v>0</v>
      </c>
    </row>
    <row r="325" spans="1:7" x14ac:dyDescent="0.25">
      <c r="A325" s="1" t="s">
        <v>350</v>
      </c>
      <c r="B325" s="1" t="s">
        <v>187</v>
      </c>
      <c r="C325" s="4">
        <f>VLOOKUP(B325,StdInfo!B:E,4,FALSE())</f>
        <v>760.5779</v>
      </c>
      <c r="D325" s="1">
        <f>VLOOKUP(B325,StdInfo!B:E,2,FALSE())</f>
        <v>0.05</v>
      </c>
      <c r="E325" s="3">
        <f t="shared" si="10"/>
        <v>6.5739485725</v>
      </c>
      <c r="F325" s="1">
        <f>VLOOKUP(B325,StdInfo!B:E,3,FALSE())</f>
        <v>2.5</v>
      </c>
      <c r="G325" s="1" t="b">
        <f t="shared" si="11"/>
        <v>0</v>
      </c>
    </row>
    <row r="326" spans="1:7" x14ac:dyDescent="0.25">
      <c r="A326" s="1" t="s">
        <v>351</v>
      </c>
      <c r="B326" s="1" t="s">
        <v>187</v>
      </c>
      <c r="C326" s="4">
        <f>VLOOKUP(B326,StdInfo!B:E,4,FALSE())</f>
        <v>760.5779</v>
      </c>
      <c r="D326" s="1">
        <f>VLOOKUP(B326,StdInfo!B:E,2,FALSE())</f>
        <v>0.05</v>
      </c>
      <c r="E326" s="3">
        <f t="shared" si="10"/>
        <v>6.5739485725</v>
      </c>
      <c r="F326" s="1">
        <f>VLOOKUP(B326,StdInfo!B:E,3,FALSE())</f>
        <v>2.5</v>
      </c>
      <c r="G326" s="1" t="b">
        <f t="shared" si="11"/>
        <v>0</v>
      </c>
    </row>
    <row r="327" spans="1:7" x14ac:dyDescent="0.25">
      <c r="A327" s="1" t="s">
        <v>352</v>
      </c>
      <c r="B327" s="1" t="s">
        <v>183</v>
      </c>
      <c r="C327" s="4">
        <f>VLOOKUP(B327,StdInfo!B:E,4,FALSE())</f>
        <v>736.5779</v>
      </c>
      <c r="D327" s="1">
        <f>VLOOKUP(B327,StdInfo!B:E,2,FALSE())</f>
        <v>7.4999999999999997E-2</v>
      </c>
      <c r="E327" s="3">
        <f t="shared" si="10"/>
        <v>10.1822224099</v>
      </c>
      <c r="F327" s="1">
        <f>VLOOKUP(B327,StdInfo!B:E,3,FALSE())</f>
        <v>2.5</v>
      </c>
      <c r="G327" s="1" t="b">
        <f t="shared" si="11"/>
        <v>0</v>
      </c>
    </row>
    <row r="328" spans="1:7" x14ac:dyDescent="0.25">
      <c r="A328" s="1" t="s">
        <v>353</v>
      </c>
      <c r="B328" s="1" t="s">
        <v>187</v>
      </c>
      <c r="C328" s="4">
        <f>VLOOKUP(B328,StdInfo!B:E,4,FALSE())</f>
        <v>760.5779</v>
      </c>
      <c r="D328" s="1">
        <f>VLOOKUP(B328,StdInfo!B:E,2,FALSE())</f>
        <v>0.05</v>
      </c>
      <c r="E328" s="3">
        <f t="shared" si="10"/>
        <v>6.5739485725</v>
      </c>
      <c r="F328" s="1">
        <f>VLOOKUP(B328,StdInfo!B:E,3,FALSE())</f>
        <v>2.5</v>
      </c>
      <c r="G328" s="1" t="b">
        <f t="shared" si="11"/>
        <v>0</v>
      </c>
    </row>
    <row r="329" spans="1:7" x14ac:dyDescent="0.25">
      <c r="A329" s="1" t="s">
        <v>354</v>
      </c>
      <c r="B329" s="1" t="s">
        <v>187</v>
      </c>
      <c r="C329" s="4">
        <f>VLOOKUP(B329,StdInfo!B:E,4,FALSE())</f>
        <v>760.5779</v>
      </c>
      <c r="D329" s="1">
        <f>VLOOKUP(B329,StdInfo!B:E,2,FALSE())</f>
        <v>0.05</v>
      </c>
      <c r="E329" s="3">
        <f t="shared" si="10"/>
        <v>6.5739485725</v>
      </c>
      <c r="F329" s="1">
        <f>VLOOKUP(B329,StdInfo!B:E,3,FALSE())</f>
        <v>2.5</v>
      </c>
      <c r="G329" s="1" t="b">
        <f t="shared" si="11"/>
        <v>0</v>
      </c>
    </row>
    <row r="330" spans="1:7" x14ac:dyDescent="0.25">
      <c r="A330" s="1" t="s">
        <v>355</v>
      </c>
      <c r="B330" s="1" t="s">
        <v>187</v>
      </c>
      <c r="C330" s="4">
        <f>VLOOKUP(B330,StdInfo!B:E,4,FALSE())</f>
        <v>760.5779</v>
      </c>
      <c r="D330" s="1">
        <f>VLOOKUP(B330,StdInfo!B:E,2,FALSE())</f>
        <v>0.05</v>
      </c>
      <c r="E330" s="3">
        <f t="shared" si="10"/>
        <v>6.5739485725</v>
      </c>
      <c r="F330" s="1">
        <f>VLOOKUP(B330,StdInfo!B:E,3,FALSE())</f>
        <v>2.5</v>
      </c>
      <c r="G330" s="1" t="b">
        <f t="shared" si="11"/>
        <v>0</v>
      </c>
    </row>
    <row r="331" spans="1:7" x14ac:dyDescent="0.25">
      <c r="A331" s="1" t="s">
        <v>356</v>
      </c>
      <c r="B331" s="1" t="s">
        <v>187</v>
      </c>
      <c r="C331" s="4">
        <f>VLOOKUP(B331,StdInfo!B:E,4,FALSE())</f>
        <v>760.5779</v>
      </c>
      <c r="D331" s="1">
        <f>VLOOKUP(B331,StdInfo!B:E,2,FALSE())</f>
        <v>0.05</v>
      </c>
      <c r="E331" s="3">
        <f t="shared" si="10"/>
        <v>6.5739485725</v>
      </c>
      <c r="F331" s="1">
        <f>VLOOKUP(B331,StdInfo!B:E,3,FALSE())</f>
        <v>2.5</v>
      </c>
      <c r="G331" s="1" t="b">
        <f t="shared" si="11"/>
        <v>0</v>
      </c>
    </row>
    <row r="332" spans="1:7" x14ac:dyDescent="0.25">
      <c r="A332" s="1" t="s">
        <v>357</v>
      </c>
      <c r="B332" s="1" t="s">
        <v>183</v>
      </c>
      <c r="C332" s="4">
        <f>VLOOKUP(B332,StdInfo!B:E,4,FALSE())</f>
        <v>736.5779</v>
      </c>
      <c r="D332" s="1">
        <f>VLOOKUP(B332,StdInfo!B:E,2,FALSE())</f>
        <v>7.4999999999999997E-2</v>
      </c>
      <c r="E332" s="3">
        <f t="shared" si="10"/>
        <v>10.1822224099</v>
      </c>
      <c r="F332" s="1">
        <f>VLOOKUP(B332,StdInfo!B:E,3,FALSE())</f>
        <v>2.5</v>
      </c>
      <c r="G332" s="1" t="b">
        <f t="shared" si="11"/>
        <v>0</v>
      </c>
    </row>
    <row r="333" spans="1:7" x14ac:dyDescent="0.25">
      <c r="A333" s="1" t="s">
        <v>358</v>
      </c>
      <c r="B333" s="1" t="s">
        <v>187</v>
      </c>
      <c r="C333" s="4">
        <f>VLOOKUP(B333,StdInfo!B:E,4,FALSE())</f>
        <v>760.5779</v>
      </c>
      <c r="D333" s="1">
        <f>VLOOKUP(B333,StdInfo!B:E,2,FALSE())</f>
        <v>0.05</v>
      </c>
      <c r="E333" s="3">
        <f t="shared" si="10"/>
        <v>6.5739485725</v>
      </c>
      <c r="F333" s="1">
        <f>VLOOKUP(B333,StdInfo!B:E,3,FALSE())</f>
        <v>2.5</v>
      </c>
      <c r="G333" s="1" t="b">
        <f t="shared" si="11"/>
        <v>0</v>
      </c>
    </row>
    <row r="334" spans="1:7" x14ac:dyDescent="0.25">
      <c r="A334" s="1" t="s">
        <v>359</v>
      </c>
      <c r="B334" s="1" t="s">
        <v>197</v>
      </c>
      <c r="C334" s="4">
        <f>VLOOKUP(B334,StdInfo!B:E,4,FALSE())</f>
        <v>786.59349999999995</v>
      </c>
      <c r="D334" s="1">
        <f>VLOOKUP(B334,StdInfo!B:E,2,FALSE())</f>
        <v>2.5000000000000001E-2</v>
      </c>
      <c r="E334" s="3">
        <f t="shared" si="10"/>
        <v>3.1782617069999999</v>
      </c>
      <c r="F334" s="1">
        <f>VLOOKUP(B334,StdInfo!B:E,3,FALSE())</f>
        <v>2.5</v>
      </c>
      <c r="G334" s="1" t="b">
        <f t="shared" si="11"/>
        <v>0</v>
      </c>
    </row>
    <row r="335" spans="1:7" x14ac:dyDescent="0.25">
      <c r="A335" s="1" t="s">
        <v>360</v>
      </c>
      <c r="B335" s="1" t="s">
        <v>197</v>
      </c>
      <c r="C335" s="4">
        <f>VLOOKUP(B335,StdInfo!B:E,4,FALSE())</f>
        <v>786.59349999999995</v>
      </c>
      <c r="D335" s="1">
        <f>VLOOKUP(B335,StdInfo!B:E,2,FALSE())</f>
        <v>2.5000000000000001E-2</v>
      </c>
      <c r="E335" s="3">
        <f t="shared" si="10"/>
        <v>3.1782617069999999</v>
      </c>
      <c r="F335" s="1">
        <f>VLOOKUP(B335,StdInfo!B:E,3,FALSE())</f>
        <v>2.5</v>
      </c>
      <c r="G335" s="1" t="b">
        <f t="shared" si="11"/>
        <v>0</v>
      </c>
    </row>
    <row r="336" spans="1:7" x14ac:dyDescent="0.25">
      <c r="A336" s="1" t="s">
        <v>361</v>
      </c>
      <c r="B336" s="1" t="s">
        <v>197</v>
      </c>
      <c r="C336" s="4">
        <f>VLOOKUP(B336,StdInfo!B:E,4,FALSE())</f>
        <v>786.59349999999995</v>
      </c>
      <c r="D336" s="1">
        <f>VLOOKUP(B336,StdInfo!B:E,2,FALSE())</f>
        <v>2.5000000000000001E-2</v>
      </c>
      <c r="E336" s="3">
        <f t="shared" si="10"/>
        <v>3.1782617069999999</v>
      </c>
      <c r="F336" s="1">
        <f>VLOOKUP(B336,StdInfo!B:E,3,FALSE())</f>
        <v>2.5</v>
      </c>
      <c r="G336" s="1" t="b">
        <f t="shared" si="11"/>
        <v>0</v>
      </c>
    </row>
    <row r="337" spans="1:7" x14ac:dyDescent="0.25">
      <c r="A337" s="1" t="s">
        <v>362</v>
      </c>
      <c r="B337" s="1" t="s">
        <v>183</v>
      </c>
      <c r="C337" s="4">
        <f>VLOOKUP(B337,StdInfo!B:E,4,FALSE())</f>
        <v>736.5779</v>
      </c>
      <c r="D337" s="1">
        <f>VLOOKUP(B337,StdInfo!B:E,2,FALSE())</f>
        <v>7.4999999999999997E-2</v>
      </c>
      <c r="E337" s="3">
        <f t="shared" si="10"/>
        <v>10.1822224099</v>
      </c>
      <c r="F337" s="1">
        <f>VLOOKUP(B337,StdInfo!B:E,3,FALSE())</f>
        <v>2.5</v>
      </c>
      <c r="G337" s="1" t="b">
        <f t="shared" si="11"/>
        <v>0</v>
      </c>
    </row>
    <row r="338" spans="1:7" x14ac:dyDescent="0.25">
      <c r="A338" s="1" t="s">
        <v>363</v>
      </c>
      <c r="B338" s="1" t="s">
        <v>177</v>
      </c>
      <c r="C338" s="4">
        <f>VLOOKUP(B338,StdInfo!B:E,4,FALSE())</f>
        <v>680.51530000000002</v>
      </c>
      <c r="D338" s="1">
        <f>VLOOKUP(B338,StdInfo!B:E,2,FALSE())</f>
        <v>2.5000000000000001E-2</v>
      </c>
      <c r="E338" s="3">
        <f t="shared" si="10"/>
        <v>3.6736866900999998</v>
      </c>
      <c r="F338" s="1">
        <f>VLOOKUP(B338,StdInfo!B:E,3,FALSE())</f>
        <v>2.5</v>
      </c>
      <c r="G338" s="1" t="b">
        <f t="shared" si="11"/>
        <v>0</v>
      </c>
    </row>
    <row r="339" spans="1:7" x14ac:dyDescent="0.25">
      <c r="A339" s="1" t="s">
        <v>364</v>
      </c>
      <c r="B339" s="1" t="s">
        <v>180</v>
      </c>
      <c r="C339" s="4">
        <f>VLOOKUP(B339,StdInfo!B:E,4,FALSE())</f>
        <v>708.54660000000001</v>
      </c>
      <c r="D339" s="1">
        <f>VLOOKUP(B339,StdInfo!B:E,2,FALSE())</f>
        <v>0.05</v>
      </c>
      <c r="E339" s="3">
        <f t="shared" si="10"/>
        <v>7.0566988819000001</v>
      </c>
      <c r="F339" s="1">
        <f>VLOOKUP(B339,StdInfo!B:E,3,FALSE())</f>
        <v>2.5</v>
      </c>
      <c r="G339" s="1" t="b">
        <f t="shared" si="11"/>
        <v>0</v>
      </c>
    </row>
    <row r="340" spans="1:7" x14ac:dyDescent="0.25">
      <c r="A340" s="1" t="s">
        <v>365</v>
      </c>
      <c r="B340" s="1" t="s">
        <v>180</v>
      </c>
      <c r="C340" s="4">
        <f>VLOOKUP(B340,StdInfo!B:E,4,FALSE())</f>
        <v>708.54660000000001</v>
      </c>
      <c r="D340" s="1">
        <f>VLOOKUP(B340,StdInfo!B:E,2,FALSE())</f>
        <v>0.05</v>
      </c>
      <c r="E340" s="3">
        <f t="shared" si="10"/>
        <v>7.0566988819000001</v>
      </c>
      <c r="F340" s="1">
        <f>VLOOKUP(B340,StdInfo!B:E,3,FALSE())</f>
        <v>2.5</v>
      </c>
      <c r="G340" s="1" t="b">
        <f t="shared" si="11"/>
        <v>0</v>
      </c>
    </row>
    <row r="341" spans="1:7" x14ac:dyDescent="0.25">
      <c r="A341" s="1" t="s">
        <v>366</v>
      </c>
      <c r="B341" s="1" t="s">
        <v>183</v>
      </c>
      <c r="C341" s="4">
        <f>VLOOKUP(B341,StdInfo!B:E,4,FALSE())</f>
        <v>736.5779</v>
      </c>
      <c r="D341" s="1">
        <f>VLOOKUP(B341,StdInfo!B:E,2,FALSE())</f>
        <v>7.4999999999999997E-2</v>
      </c>
      <c r="E341" s="3">
        <f t="shared" si="10"/>
        <v>10.1822224099</v>
      </c>
      <c r="F341" s="1">
        <f>VLOOKUP(B341,StdInfo!B:E,3,FALSE())</f>
        <v>2.5</v>
      </c>
      <c r="G341" s="1" t="b">
        <f t="shared" si="11"/>
        <v>0</v>
      </c>
    </row>
    <row r="342" spans="1:7" x14ac:dyDescent="0.25">
      <c r="A342" s="1" t="s">
        <v>367</v>
      </c>
      <c r="B342" s="1" t="s">
        <v>183</v>
      </c>
      <c r="C342" s="4">
        <f>VLOOKUP(B342,StdInfo!B:E,4,FALSE())</f>
        <v>736.5779</v>
      </c>
      <c r="D342" s="1">
        <f>VLOOKUP(B342,StdInfo!B:E,2,FALSE())</f>
        <v>7.4999999999999997E-2</v>
      </c>
      <c r="E342" s="3">
        <f t="shared" si="10"/>
        <v>10.1822224099</v>
      </c>
      <c r="F342" s="1">
        <f>VLOOKUP(B342,StdInfo!B:E,3,FALSE())</f>
        <v>2.5</v>
      </c>
      <c r="G342" s="1" t="b">
        <f t="shared" si="11"/>
        <v>0</v>
      </c>
    </row>
    <row r="343" spans="1:7" x14ac:dyDescent="0.25">
      <c r="A343" s="1" t="s">
        <v>368</v>
      </c>
      <c r="B343" s="1" t="s">
        <v>183</v>
      </c>
      <c r="C343" s="4">
        <f>VLOOKUP(B343,StdInfo!B:E,4,FALSE())</f>
        <v>736.5779</v>
      </c>
      <c r="D343" s="1">
        <f>VLOOKUP(B343,StdInfo!B:E,2,FALSE())</f>
        <v>7.4999999999999997E-2</v>
      </c>
      <c r="E343" s="3">
        <f t="shared" si="10"/>
        <v>10.1822224099</v>
      </c>
      <c r="F343" s="1">
        <f>VLOOKUP(B343,StdInfo!B:E,3,FALSE())</f>
        <v>2.5</v>
      </c>
      <c r="G343" s="1" t="b">
        <f t="shared" si="11"/>
        <v>0</v>
      </c>
    </row>
    <row r="344" spans="1:7" x14ac:dyDescent="0.25">
      <c r="A344" s="1" t="s">
        <v>369</v>
      </c>
      <c r="B344" s="1" t="s">
        <v>187</v>
      </c>
      <c r="C344" s="4">
        <f>VLOOKUP(B344,StdInfo!B:E,4,FALSE())</f>
        <v>760.5779</v>
      </c>
      <c r="D344" s="1">
        <f>VLOOKUP(B344,StdInfo!B:E,2,FALSE())</f>
        <v>0.05</v>
      </c>
      <c r="E344" s="3">
        <f t="shared" si="10"/>
        <v>6.5739485725</v>
      </c>
      <c r="F344" s="1">
        <f>VLOOKUP(B344,StdInfo!B:E,3,FALSE())</f>
        <v>2.5</v>
      </c>
      <c r="G344" s="1" t="b">
        <f t="shared" si="11"/>
        <v>0</v>
      </c>
    </row>
    <row r="345" spans="1:7" x14ac:dyDescent="0.25">
      <c r="A345" s="1" t="s">
        <v>370</v>
      </c>
      <c r="B345" s="1" t="s">
        <v>187</v>
      </c>
      <c r="C345" s="4">
        <f>VLOOKUP(B345,StdInfo!B:E,4,FALSE())</f>
        <v>760.5779</v>
      </c>
      <c r="D345" s="1">
        <f>VLOOKUP(B345,StdInfo!B:E,2,FALSE())</f>
        <v>0.05</v>
      </c>
      <c r="E345" s="3">
        <f t="shared" si="10"/>
        <v>6.5739485725</v>
      </c>
      <c r="F345" s="1">
        <f>VLOOKUP(B345,StdInfo!B:E,3,FALSE())</f>
        <v>2.5</v>
      </c>
      <c r="G345" s="1" t="b">
        <f t="shared" si="11"/>
        <v>0</v>
      </c>
    </row>
    <row r="346" spans="1:7" x14ac:dyDescent="0.25">
      <c r="A346" s="1" t="s">
        <v>371</v>
      </c>
      <c r="B346" s="1" t="s">
        <v>183</v>
      </c>
      <c r="C346" s="4">
        <f>VLOOKUP(B346,StdInfo!B:E,4,FALSE())</f>
        <v>736.5779</v>
      </c>
      <c r="D346" s="1">
        <f>VLOOKUP(B346,StdInfo!B:E,2,FALSE())</f>
        <v>7.4999999999999997E-2</v>
      </c>
      <c r="E346" s="3">
        <f t="shared" si="10"/>
        <v>10.1822224099</v>
      </c>
      <c r="F346" s="1">
        <f>VLOOKUP(B346,StdInfo!B:E,3,FALSE())</f>
        <v>2.5</v>
      </c>
      <c r="G346" s="1" t="b">
        <f t="shared" si="11"/>
        <v>0</v>
      </c>
    </row>
    <row r="347" spans="1:7" x14ac:dyDescent="0.25">
      <c r="A347" s="1" t="s">
        <v>372</v>
      </c>
      <c r="B347" s="1" t="s">
        <v>187</v>
      </c>
      <c r="C347" s="4">
        <f>VLOOKUP(B347,StdInfo!B:E,4,FALSE())</f>
        <v>760.5779</v>
      </c>
      <c r="D347" s="1">
        <f>VLOOKUP(B347,StdInfo!B:E,2,FALSE())</f>
        <v>0.05</v>
      </c>
      <c r="E347" s="3">
        <f t="shared" si="10"/>
        <v>6.5739485725</v>
      </c>
      <c r="F347" s="1">
        <f>VLOOKUP(B347,StdInfo!B:E,3,FALSE())</f>
        <v>2.5</v>
      </c>
      <c r="G347" s="1" t="b">
        <f t="shared" si="11"/>
        <v>0</v>
      </c>
    </row>
    <row r="348" spans="1:7" x14ac:dyDescent="0.25">
      <c r="A348" s="1" t="s">
        <v>373</v>
      </c>
      <c r="B348" s="1" t="s">
        <v>187</v>
      </c>
      <c r="C348" s="4">
        <f>VLOOKUP(B348,StdInfo!B:E,4,FALSE())</f>
        <v>760.5779</v>
      </c>
      <c r="D348" s="1">
        <f>VLOOKUP(B348,StdInfo!B:E,2,FALSE())</f>
        <v>0.05</v>
      </c>
      <c r="E348" s="3">
        <f t="shared" si="10"/>
        <v>6.5739485725</v>
      </c>
      <c r="F348" s="1">
        <f>VLOOKUP(B348,StdInfo!B:E,3,FALSE())</f>
        <v>2.5</v>
      </c>
      <c r="G348" s="1" t="b">
        <f t="shared" si="11"/>
        <v>0</v>
      </c>
    </row>
    <row r="349" spans="1:7" x14ac:dyDescent="0.25">
      <c r="A349" s="1" t="s">
        <v>374</v>
      </c>
      <c r="B349" s="1" t="s">
        <v>197</v>
      </c>
      <c r="C349" s="4">
        <f>VLOOKUP(B349,StdInfo!B:E,4,FALSE())</f>
        <v>786.59349999999995</v>
      </c>
      <c r="D349" s="1">
        <f>VLOOKUP(B349,StdInfo!B:E,2,FALSE())</f>
        <v>2.5000000000000001E-2</v>
      </c>
      <c r="E349" s="3">
        <f t="shared" si="10"/>
        <v>3.1782617069999999</v>
      </c>
      <c r="F349" s="1">
        <f>VLOOKUP(B349,StdInfo!B:E,3,FALSE())</f>
        <v>2.5</v>
      </c>
      <c r="G349" s="1" t="b">
        <f t="shared" si="11"/>
        <v>0</v>
      </c>
    </row>
    <row r="350" spans="1:7" x14ac:dyDescent="0.25">
      <c r="A350" s="1" t="s">
        <v>375</v>
      </c>
      <c r="B350" s="1" t="s">
        <v>197</v>
      </c>
      <c r="C350" s="4">
        <f>VLOOKUP(B350,StdInfo!B:E,4,FALSE())</f>
        <v>786.59349999999995</v>
      </c>
      <c r="D350" s="1">
        <f>VLOOKUP(B350,StdInfo!B:E,2,FALSE())</f>
        <v>2.5000000000000001E-2</v>
      </c>
      <c r="E350" s="3">
        <f t="shared" si="10"/>
        <v>3.1782617069999999</v>
      </c>
      <c r="F350" s="1">
        <f>VLOOKUP(B350,StdInfo!B:E,3,FALSE())</f>
        <v>2.5</v>
      </c>
      <c r="G350" s="1" t="b">
        <f t="shared" si="11"/>
        <v>0</v>
      </c>
    </row>
    <row r="351" spans="1:7" x14ac:dyDescent="0.25">
      <c r="A351" s="1" t="s">
        <v>376</v>
      </c>
      <c r="B351" s="1" t="s">
        <v>183</v>
      </c>
      <c r="C351" s="4">
        <f>VLOOKUP(B351,StdInfo!B:E,4,FALSE())</f>
        <v>736.5779</v>
      </c>
      <c r="D351" s="1">
        <f>VLOOKUP(B351,StdInfo!B:E,2,FALSE())</f>
        <v>7.4999999999999997E-2</v>
      </c>
      <c r="E351" s="3">
        <f t="shared" si="10"/>
        <v>10.1822224099</v>
      </c>
      <c r="F351" s="1">
        <f>VLOOKUP(B351,StdInfo!B:E,3,FALSE())</f>
        <v>2.5</v>
      </c>
      <c r="G351" s="1" t="b">
        <f t="shared" si="11"/>
        <v>0</v>
      </c>
    </row>
    <row r="352" spans="1:7" x14ac:dyDescent="0.25">
      <c r="A352" s="1" t="s">
        <v>377</v>
      </c>
      <c r="B352" s="1" t="s">
        <v>197</v>
      </c>
      <c r="C352" s="4">
        <f>VLOOKUP(B352,StdInfo!B:E,4,FALSE())</f>
        <v>786.59349999999995</v>
      </c>
      <c r="D352" s="1">
        <f>VLOOKUP(B352,StdInfo!B:E,2,FALSE())</f>
        <v>2.5000000000000001E-2</v>
      </c>
      <c r="E352" s="3">
        <f t="shared" si="10"/>
        <v>3.1782617069999999</v>
      </c>
      <c r="F352" s="1">
        <f>VLOOKUP(B352,StdInfo!B:E,3,FALSE())</f>
        <v>2.5</v>
      </c>
      <c r="G352" s="1" t="b">
        <f t="shared" si="11"/>
        <v>0</v>
      </c>
    </row>
    <row r="353" spans="1:7" x14ac:dyDescent="0.25">
      <c r="A353" s="1" t="s">
        <v>378</v>
      </c>
      <c r="B353" s="1" t="s">
        <v>197</v>
      </c>
      <c r="C353" s="4">
        <f>VLOOKUP(B353,StdInfo!B:E,4,FALSE())</f>
        <v>786.59349999999995</v>
      </c>
      <c r="D353" s="1">
        <f>VLOOKUP(B353,StdInfo!B:E,2,FALSE())</f>
        <v>2.5000000000000001E-2</v>
      </c>
      <c r="E353" s="3">
        <f t="shared" si="10"/>
        <v>3.1782617069999999</v>
      </c>
      <c r="F353" s="1">
        <f>VLOOKUP(B353,StdInfo!B:E,3,FALSE())</f>
        <v>2.5</v>
      </c>
      <c r="G353" s="1" t="b">
        <f t="shared" si="11"/>
        <v>0</v>
      </c>
    </row>
    <row r="354" spans="1:7" x14ac:dyDescent="0.25">
      <c r="A354" s="1" t="s">
        <v>379</v>
      </c>
      <c r="B354" s="1" t="s">
        <v>197</v>
      </c>
      <c r="C354" s="4">
        <f>VLOOKUP(B354,StdInfo!B:E,4,FALSE())</f>
        <v>786.59349999999995</v>
      </c>
      <c r="D354" s="1">
        <f>VLOOKUP(B354,StdInfo!B:E,2,FALSE())</f>
        <v>2.5000000000000001E-2</v>
      </c>
      <c r="E354" s="3">
        <f t="shared" si="10"/>
        <v>3.1782617069999999</v>
      </c>
      <c r="F354" s="1">
        <f>VLOOKUP(B354,StdInfo!B:E,3,FALSE())</f>
        <v>2.5</v>
      </c>
      <c r="G354" s="1" t="b">
        <f t="shared" si="11"/>
        <v>0</v>
      </c>
    </row>
    <row r="355" spans="1:7" x14ac:dyDescent="0.25">
      <c r="A355" s="1" t="s">
        <v>380</v>
      </c>
      <c r="B355" s="1" t="s">
        <v>197</v>
      </c>
      <c r="C355" s="4">
        <f>VLOOKUP(B355,StdInfo!B:E,4,FALSE())</f>
        <v>786.59349999999995</v>
      </c>
      <c r="D355" s="1">
        <f>VLOOKUP(B355,StdInfo!B:E,2,FALSE())</f>
        <v>2.5000000000000001E-2</v>
      </c>
      <c r="E355" s="3">
        <f t="shared" si="10"/>
        <v>3.1782617069999999</v>
      </c>
      <c r="F355" s="1">
        <f>VLOOKUP(B355,StdInfo!B:E,3,FALSE())</f>
        <v>2.5</v>
      </c>
      <c r="G355" s="1" t="b">
        <f t="shared" si="11"/>
        <v>0</v>
      </c>
    </row>
    <row r="356" spans="1:7" x14ac:dyDescent="0.25">
      <c r="A356" s="1" t="s">
        <v>381</v>
      </c>
      <c r="B356" s="1" t="s">
        <v>177</v>
      </c>
      <c r="C356" s="4">
        <f>VLOOKUP(B356,StdInfo!B:E,4,FALSE())</f>
        <v>680.51530000000002</v>
      </c>
      <c r="D356" s="1">
        <f>VLOOKUP(B356,StdInfo!B:E,2,FALSE())</f>
        <v>2.5000000000000001E-2</v>
      </c>
      <c r="E356" s="3">
        <f t="shared" si="10"/>
        <v>3.6736866900999998</v>
      </c>
      <c r="F356" s="1">
        <f>VLOOKUP(B356,StdInfo!B:E,3,FALSE())</f>
        <v>2.5</v>
      </c>
      <c r="G356" s="1" t="b">
        <f t="shared" si="11"/>
        <v>0</v>
      </c>
    </row>
    <row r="357" spans="1:7" x14ac:dyDescent="0.25">
      <c r="A357" s="1" t="s">
        <v>382</v>
      </c>
      <c r="B357" s="1" t="s">
        <v>180</v>
      </c>
      <c r="C357" s="4">
        <f>VLOOKUP(B357,StdInfo!B:E,4,FALSE())</f>
        <v>708.54660000000001</v>
      </c>
      <c r="D357" s="1">
        <f>VLOOKUP(B357,StdInfo!B:E,2,FALSE())</f>
        <v>0.05</v>
      </c>
      <c r="E357" s="3">
        <f t="shared" si="10"/>
        <v>7.0566988819000001</v>
      </c>
      <c r="F357" s="1">
        <f>VLOOKUP(B357,StdInfo!B:E,3,FALSE())</f>
        <v>2.5</v>
      </c>
      <c r="G357" s="1" t="b">
        <f t="shared" si="11"/>
        <v>0</v>
      </c>
    </row>
    <row r="358" spans="1:7" x14ac:dyDescent="0.25">
      <c r="A358" s="1" t="s">
        <v>383</v>
      </c>
      <c r="B358" s="1" t="s">
        <v>180</v>
      </c>
      <c r="C358" s="4">
        <f>VLOOKUP(B358,StdInfo!B:E,4,FALSE())</f>
        <v>708.54660000000001</v>
      </c>
      <c r="D358" s="1">
        <f>VLOOKUP(B358,StdInfo!B:E,2,FALSE())</f>
        <v>0.05</v>
      </c>
      <c r="E358" s="3">
        <f t="shared" si="10"/>
        <v>7.0566988819000001</v>
      </c>
      <c r="F358" s="1">
        <f>VLOOKUP(B358,StdInfo!B:E,3,FALSE())</f>
        <v>2.5</v>
      </c>
      <c r="G358" s="1" t="b">
        <f t="shared" si="11"/>
        <v>0</v>
      </c>
    </row>
    <row r="359" spans="1:7" x14ac:dyDescent="0.25">
      <c r="A359" s="1" t="s">
        <v>384</v>
      </c>
      <c r="B359" s="1" t="s">
        <v>183</v>
      </c>
      <c r="C359" s="4">
        <f>VLOOKUP(B359,StdInfo!B:E,4,FALSE())</f>
        <v>736.5779</v>
      </c>
      <c r="D359" s="1">
        <f>VLOOKUP(B359,StdInfo!B:E,2,FALSE())</f>
        <v>7.4999999999999997E-2</v>
      </c>
      <c r="E359" s="3">
        <f t="shared" si="10"/>
        <v>10.1822224099</v>
      </c>
      <c r="F359" s="1">
        <f>VLOOKUP(B359,StdInfo!B:E,3,FALSE())</f>
        <v>2.5</v>
      </c>
      <c r="G359" s="1" t="b">
        <f t="shared" si="11"/>
        <v>0</v>
      </c>
    </row>
    <row r="360" spans="1:7" x14ac:dyDescent="0.25">
      <c r="A360" s="1" t="s">
        <v>385</v>
      </c>
      <c r="B360" s="1" t="s">
        <v>183</v>
      </c>
      <c r="C360" s="4">
        <f>VLOOKUP(B360,StdInfo!B:E,4,FALSE())</f>
        <v>736.5779</v>
      </c>
      <c r="D360" s="1">
        <f>VLOOKUP(B360,StdInfo!B:E,2,FALSE())</f>
        <v>7.4999999999999997E-2</v>
      </c>
      <c r="E360" s="3">
        <f t="shared" si="10"/>
        <v>10.1822224099</v>
      </c>
      <c r="F360" s="1">
        <f>VLOOKUP(B360,StdInfo!B:E,3,FALSE())</f>
        <v>2.5</v>
      </c>
      <c r="G360" s="1" t="b">
        <f t="shared" si="11"/>
        <v>0</v>
      </c>
    </row>
    <row r="361" spans="1:7" x14ac:dyDescent="0.25">
      <c r="A361" s="1" t="s">
        <v>386</v>
      </c>
      <c r="B361" s="1" t="s">
        <v>183</v>
      </c>
      <c r="C361" s="4">
        <f>VLOOKUP(B361,StdInfo!B:E,4,FALSE())</f>
        <v>736.5779</v>
      </c>
      <c r="D361" s="1">
        <f>VLOOKUP(B361,StdInfo!B:E,2,FALSE())</f>
        <v>7.4999999999999997E-2</v>
      </c>
      <c r="E361" s="3">
        <f t="shared" si="10"/>
        <v>10.1822224099</v>
      </c>
      <c r="F361" s="1">
        <f>VLOOKUP(B361,StdInfo!B:E,3,FALSE())</f>
        <v>2.5</v>
      </c>
      <c r="G361" s="1" t="b">
        <f t="shared" si="11"/>
        <v>0</v>
      </c>
    </row>
    <row r="362" spans="1:7" x14ac:dyDescent="0.25">
      <c r="A362" s="1" t="s">
        <v>387</v>
      </c>
      <c r="B362" s="1" t="s">
        <v>187</v>
      </c>
      <c r="C362" s="4">
        <f>VLOOKUP(B362,StdInfo!B:E,4,FALSE())</f>
        <v>760.5779</v>
      </c>
      <c r="D362" s="1">
        <f>VLOOKUP(B362,StdInfo!B:E,2,FALSE())</f>
        <v>0.05</v>
      </c>
      <c r="E362" s="3">
        <f t="shared" si="10"/>
        <v>6.5739485725</v>
      </c>
      <c r="F362" s="1">
        <f>VLOOKUP(B362,StdInfo!B:E,3,FALSE())</f>
        <v>2.5</v>
      </c>
      <c r="G362" s="1" t="b">
        <f t="shared" si="11"/>
        <v>0</v>
      </c>
    </row>
    <row r="363" spans="1:7" x14ac:dyDescent="0.25">
      <c r="A363" s="1" t="s">
        <v>388</v>
      </c>
      <c r="B363" s="1" t="s">
        <v>187</v>
      </c>
      <c r="C363" s="4">
        <f>VLOOKUP(B363,StdInfo!B:E,4,FALSE())</f>
        <v>760.5779</v>
      </c>
      <c r="D363" s="1">
        <f>VLOOKUP(B363,StdInfo!B:E,2,FALSE())</f>
        <v>0.05</v>
      </c>
      <c r="E363" s="3">
        <f t="shared" si="10"/>
        <v>6.5739485725</v>
      </c>
      <c r="F363" s="1">
        <f>VLOOKUP(B363,StdInfo!B:E,3,FALSE())</f>
        <v>2.5</v>
      </c>
      <c r="G363" s="1" t="b">
        <f t="shared" si="11"/>
        <v>0</v>
      </c>
    </row>
    <row r="364" spans="1:7" x14ac:dyDescent="0.25">
      <c r="A364" s="1" t="s">
        <v>389</v>
      </c>
      <c r="B364" s="1" t="s">
        <v>183</v>
      </c>
      <c r="C364" s="4">
        <f>VLOOKUP(B364,StdInfo!B:E,4,FALSE())</f>
        <v>736.5779</v>
      </c>
      <c r="D364" s="1">
        <f>VLOOKUP(B364,StdInfo!B:E,2,FALSE())</f>
        <v>7.4999999999999997E-2</v>
      </c>
      <c r="E364" s="3">
        <f t="shared" si="10"/>
        <v>10.1822224099</v>
      </c>
      <c r="F364" s="1">
        <f>VLOOKUP(B364,StdInfo!B:E,3,FALSE())</f>
        <v>2.5</v>
      </c>
      <c r="G364" s="1" t="b">
        <f t="shared" si="11"/>
        <v>0</v>
      </c>
    </row>
    <row r="365" spans="1:7" x14ac:dyDescent="0.25">
      <c r="A365" s="1" t="s">
        <v>390</v>
      </c>
      <c r="B365" s="1" t="s">
        <v>187</v>
      </c>
      <c r="C365" s="4">
        <f>VLOOKUP(B365,StdInfo!B:E,4,FALSE())</f>
        <v>760.5779</v>
      </c>
      <c r="D365" s="1">
        <f>VLOOKUP(B365,StdInfo!B:E,2,FALSE())</f>
        <v>0.05</v>
      </c>
      <c r="E365" s="3">
        <f t="shared" si="10"/>
        <v>6.5739485725</v>
      </c>
      <c r="F365" s="1">
        <f>VLOOKUP(B365,StdInfo!B:E,3,FALSE())</f>
        <v>2.5</v>
      </c>
      <c r="G365" s="1" t="b">
        <f t="shared" si="11"/>
        <v>0</v>
      </c>
    </row>
    <row r="366" spans="1:7" x14ac:dyDescent="0.25">
      <c r="A366" s="1" t="s">
        <v>391</v>
      </c>
      <c r="B366" s="1" t="s">
        <v>187</v>
      </c>
      <c r="C366" s="4">
        <f>VLOOKUP(B366,StdInfo!B:E,4,FALSE())</f>
        <v>760.5779</v>
      </c>
      <c r="D366" s="1">
        <f>VLOOKUP(B366,StdInfo!B:E,2,FALSE())</f>
        <v>0.05</v>
      </c>
      <c r="E366" s="3">
        <f t="shared" si="10"/>
        <v>6.5739485725</v>
      </c>
      <c r="F366" s="1">
        <f>VLOOKUP(B366,StdInfo!B:E,3,FALSE())</f>
        <v>2.5</v>
      </c>
      <c r="G366" s="1" t="b">
        <f t="shared" si="11"/>
        <v>0</v>
      </c>
    </row>
    <row r="367" spans="1:7" x14ac:dyDescent="0.25">
      <c r="A367" s="1" t="s">
        <v>392</v>
      </c>
      <c r="B367" s="1" t="s">
        <v>197</v>
      </c>
      <c r="C367" s="4">
        <f>VLOOKUP(B367,StdInfo!B:E,4,FALSE())</f>
        <v>786.59349999999995</v>
      </c>
      <c r="D367" s="1">
        <f>VLOOKUP(B367,StdInfo!B:E,2,FALSE())</f>
        <v>2.5000000000000001E-2</v>
      </c>
      <c r="E367" s="3">
        <f t="shared" si="10"/>
        <v>3.1782617069999999</v>
      </c>
      <c r="F367" s="1">
        <f>VLOOKUP(B367,StdInfo!B:E,3,FALSE())</f>
        <v>2.5</v>
      </c>
      <c r="G367" s="1" t="b">
        <f t="shared" si="11"/>
        <v>0</v>
      </c>
    </row>
    <row r="368" spans="1:7" x14ac:dyDescent="0.25">
      <c r="A368" s="1" t="s">
        <v>393</v>
      </c>
      <c r="B368" s="1" t="s">
        <v>197</v>
      </c>
      <c r="C368" s="4">
        <f>VLOOKUP(B368,StdInfo!B:E,4,FALSE())</f>
        <v>786.59349999999995</v>
      </c>
      <c r="D368" s="1">
        <f>VLOOKUP(B368,StdInfo!B:E,2,FALSE())</f>
        <v>2.5000000000000001E-2</v>
      </c>
      <c r="E368" s="3">
        <f t="shared" si="10"/>
        <v>3.1782617069999999</v>
      </c>
      <c r="F368" s="1">
        <f>VLOOKUP(B368,StdInfo!B:E,3,FALSE())</f>
        <v>2.5</v>
      </c>
      <c r="G368" s="1" t="b">
        <f t="shared" si="11"/>
        <v>0</v>
      </c>
    </row>
    <row r="369" spans="1:1024" x14ac:dyDescent="0.25">
      <c r="A369" s="1" t="s">
        <v>394</v>
      </c>
      <c r="B369" s="1" t="s">
        <v>183</v>
      </c>
      <c r="C369" s="4">
        <f>VLOOKUP(B369,StdInfo!B:E,4,FALSE())</f>
        <v>736.5779</v>
      </c>
      <c r="D369" s="1">
        <f>VLOOKUP(B369,StdInfo!B:E,2,FALSE())</f>
        <v>7.4999999999999997E-2</v>
      </c>
      <c r="E369" s="3">
        <f t="shared" si="10"/>
        <v>10.1822224099</v>
      </c>
      <c r="F369" s="1">
        <f>VLOOKUP(B369,StdInfo!B:E,3,FALSE())</f>
        <v>2.5</v>
      </c>
      <c r="G369" s="1" t="b">
        <f t="shared" si="11"/>
        <v>0</v>
      </c>
    </row>
    <row r="370" spans="1:1024" x14ac:dyDescent="0.25">
      <c r="A370" s="1" t="s">
        <v>395</v>
      </c>
      <c r="B370" s="1" t="s">
        <v>197</v>
      </c>
      <c r="C370" s="4">
        <f>VLOOKUP(B370,StdInfo!B:E,4,FALSE())</f>
        <v>786.59349999999995</v>
      </c>
      <c r="D370" s="1">
        <f>VLOOKUP(B370,StdInfo!B:E,2,FALSE())</f>
        <v>2.5000000000000001E-2</v>
      </c>
      <c r="E370" s="3">
        <f t="shared" si="10"/>
        <v>3.1782617069999999</v>
      </c>
      <c r="F370" s="1">
        <f>VLOOKUP(B370,StdInfo!B:E,3,FALSE())</f>
        <v>2.5</v>
      </c>
      <c r="G370" s="1" t="b">
        <f t="shared" si="11"/>
        <v>0</v>
      </c>
    </row>
    <row r="371" spans="1:1024" x14ac:dyDescent="0.25">
      <c r="A371" s="1" t="s">
        <v>396</v>
      </c>
      <c r="B371" s="1" t="s">
        <v>197</v>
      </c>
      <c r="C371" s="4">
        <f>VLOOKUP(B371,StdInfo!B:E,4,FALSE())</f>
        <v>786.59349999999995</v>
      </c>
      <c r="D371" s="1">
        <f>VLOOKUP(B371,StdInfo!B:E,2,FALSE())</f>
        <v>2.5000000000000001E-2</v>
      </c>
      <c r="E371" s="3">
        <f t="shared" si="10"/>
        <v>3.1782617069999999</v>
      </c>
      <c r="F371" s="1">
        <f>VLOOKUP(B371,StdInfo!B:E,3,FALSE())</f>
        <v>2.5</v>
      </c>
      <c r="G371" s="1" t="b">
        <f t="shared" si="11"/>
        <v>0</v>
      </c>
    </row>
    <row r="372" spans="1:1024" x14ac:dyDescent="0.25">
      <c r="A372" s="1" t="s">
        <v>397</v>
      </c>
      <c r="B372" s="1" t="s">
        <v>197</v>
      </c>
      <c r="C372" s="4">
        <f>VLOOKUP(B372,StdInfo!B:E,4,FALSE())</f>
        <v>786.59349999999995</v>
      </c>
      <c r="D372" s="1">
        <f>VLOOKUP(B372,StdInfo!B:E,2,FALSE())</f>
        <v>2.5000000000000001E-2</v>
      </c>
      <c r="E372" s="3">
        <f t="shared" si="10"/>
        <v>3.1782617069999999</v>
      </c>
      <c r="F372" s="1">
        <f>VLOOKUP(B372,StdInfo!B:E,3,FALSE())</f>
        <v>2.5</v>
      </c>
      <c r="G372" s="1" t="b">
        <f t="shared" si="11"/>
        <v>0</v>
      </c>
    </row>
    <row r="373" spans="1:1024" x14ac:dyDescent="0.25">
      <c r="A373" s="1" t="s">
        <v>398</v>
      </c>
      <c r="B373" s="1" t="s">
        <v>197</v>
      </c>
      <c r="C373" s="4">
        <f>VLOOKUP(B373,StdInfo!B:E,4,FALSE())</f>
        <v>786.59349999999995</v>
      </c>
      <c r="D373" s="1">
        <f>VLOOKUP(B373,StdInfo!B:E,2,FALSE())</f>
        <v>2.5000000000000001E-2</v>
      </c>
      <c r="E373" s="3">
        <f t="shared" si="10"/>
        <v>3.1782617069999999</v>
      </c>
      <c r="F373" s="1">
        <f>VLOOKUP(B373,StdInfo!B:E,3,FALSE())</f>
        <v>2.5</v>
      </c>
      <c r="G373" s="1" t="b">
        <f t="shared" si="11"/>
        <v>0</v>
      </c>
    </row>
    <row r="374" spans="1:1024" x14ac:dyDescent="0.25">
      <c r="A374" s="1" t="s">
        <v>399</v>
      </c>
      <c r="B374" s="1" t="s">
        <v>183</v>
      </c>
      <c r="C374" s="4">
        <f>VLOOKUP(B374,StdInfo!B:E,4,FALSE())</f>
        <v>736.5779</v>
      </c>
      <c r="D374" s="1">
        <f>VLOOKUP(B374,StdInfo!B:E,2,FALSE())</f>
        <v>7.4999999999999997E-2</v>
      </c>
      <c r="E374" s="3">
        <f t="shared" si="10"/>
        <v>10.1822224099</v>
      </c>
      <c r="F374" s="1">
        <f>VLOOKUP(B374,StdInfo!B:E,3,FALSE())</f>
        <v>2.5</v>
      </c>
      <c r="G374" s="1" t="b">
        <f t="shared" si="11"/>
        <v>0</v>
      </c>
    </row>
    <row r="375" spans="1:1024" x14ac:dyDescent="0.25">
      <c r="A375" s="1" t="s">
        <v>400</v>
      </c>
      <c r="B375" s="1" t="s">
        <v>197</v>
      </c>
      <c r="C375" s="4">
        <f>VLOOKUP(B375,StdInfo!B:E,4,FALSE())</f>
        <v>786.59349999999995</v>
      </c>
      <c r="D375" s="1">
        <f>VLOOKUP(B375,StdInfo!B:E,2,FALSE())</f>
        <v>2.5000000000000001E-2</v>
      </c>
      <c r="E375" s="3">
        <f t="shared" si="10"/>
        <v>3.1782617069999999</v>
      </c>
      <c r="F375" s="1">
        <f>VLOOKUP(B375,StdInfo!B:E,3,FALSE())</f>
        <v>2.5</v>
      </c>
      <c r="G375" s="1" t="b">
        <f t="shared" si="11"/>
        <v>0</v>
      </c>
    </row>
    <row r="376" spans="1:1024" x14ac:dyDescent="0.25">
      <c r="A376" s="1" t="s">
        <v>401</v>
      </c>
      <c r="B376" s="1" t="s">
        <v>197</v>
      </c>
      <c r="C376" s="4">
        <f>VLOOKUP(B376,StdInfo!B:E,4,FALSE())</f>
        <v>786.59349999999995</v>
      </c>
      <c r="D376" s="1">
        <f>VLOOKUP(B376,StdInfo!B:E,2,FALSE())</f>
        <v>2.5000000000000001E-2</v>
      </c>
      <c r="E376" s="3">
        <f t="shared" si="10"/>
        <v>3.1782617069999999</v>
      </c>
      <c r="F376" s="1">
        <f>VLOOKUP(B376,StdInfo!B:E,3,FALSE())</f>
        <v>2.5</v>
      </c>
      <c r="G376" s="1" t="b">
        <f t="shared" si="11"/>
        <v>0</v>
      </c>
    </row>
    <row r="377" spans="1:1024" s="1" customFormat="1" x14ac:dyDescent="0.25">
      <c r="A377" s="8" t="s">
        <v>402</v>
      </c>
      <c r="B377" s="1" t="s">
        <v>183</v>
      </c>
      <c r="C377" s="4">
        <f>VLOOKUP(B377,StdInfo!B:E,4,FALSE())</f>
        <v>736.5779</v>
      </c>
      <c r="D377" s="1">
        <f>VLOOKUP(B377,StdInfo!B:E,2,FALSE())</f>
        <v>7.4999999999999997E-2</v>
      </c>
      <c r="E377" s="3">
        <f t="shared" si="10"/>
        <v>10.1822224099</v>
      </c>
      <c r="F377" s="1">
        <f>VLOOKUP(B377,StdInfo!B:E,3,FALSE())</f>
        <v>2.5</v>
      </c>
      <c r="G377" s="1" t="b">
        <f t="shared" si="11"/>
        <v>0</v>
      </c>
      <c r="AMJ377"/>
    </row>
    <row r="378" spans="1:1024" s="1" customFormat="1" x14ac:dyDescent="0.25">
      <c r="A378" s="8" t="s">
        <v>403</v>
      </c>
      <c r="B378" s="1" t="s">
        <v>183</v>
      </c>
      <c r="C378" s="4">
        <f>VLOOKUP(B378,StdInfo!B:E,4,FALSE())</f>
        <v>736.5779</v>
      </c>
      <c r="D378" s="1">
        <f>VLOOKUP(B378,StdInfo!B:E,2,FALSE())</f>
        <v>7.4999999999999997E-2</v>
      </c>
      <c r="E378" s="3">
        <f t="shared" si="10"/>
        <v>10.1822224099</v>
      </c>
      <c r="F378" s="1">
        <f>VLOOKUP(B378,StdInfo!B:E,3,FALSE())</f>
        <v>2.5</v>
      </c>
      <c r="G378" s="1" t="b">
        <f t="shared" si="11"/>
        <v>0</v>
      </c>
      <c r="AMJ378"/>
    </row>
    <row r="379" spans="1:1024" x14ac:dyDescent="0.25">
      <c r="A379" s="1" t="s">
        <v>404</v>
      </c>
      <c r="B379" s="1" t="s">
        <v>177</v>
      </c>
      <c r="C379" s="4">
        <f>VLOOKUP(B379,StdInfo!B:E,4,FALSE())</f>
        <v>680.51530000000002</v>
      </c>
      <c r="D379" s="1">
        <f>VLOOKUP(B379,StdInfo!B:E,2,FALSE())</f>
        <v>2.5000000000000001E-2</v>
      </c>
      <c r="E379" s="3">
        <f t="shared" si="10"/>
        <v>3.6736866900999998</v>
      </c>
      <c r="F379" s="1">
        <f>VLOOKUP(B379,StdInfo!B:E,3,FALSE())</f>
        <v>2.5</v>
      </c>
      <c r="G379" s="1" t="b">
        <f t="shared" si="11"/>
        <v>0</v>
      </c>
    </row>
    <row r="380" spans="1:1024" x14ac:dyDescent="0.25">
      <c r="A380" s="1" t="s">
        <v>405</v>
      </c>
      <c r="B380" s="1" t="s">
        <v>180</v>
      </c>
      <c r="C380" s="4">
        <f>VLOOKUP(B380,StdInfo!B:E,4,FALSE())</f>
        <v>708.54660000000001</v>
      </c>
      <c r="D380" s="1">
        <f>VLOOKUP(B380,StdInfo!B:E,2,FALSE())</f>
        <v>0.05</v>
      </c>
      <c r="E380" s="3">
        <f t="shared" si="10"/>
        <v>7.0566988819000001</v>
      </c>
      <c r="F380" s="1">
        <f>VLOOKUP(B380,StdInfo!B:E,3,FALSE())</f>
        <v>2.5</v>
      </c>
      <c r="G380" s="1" t="b">
        <f t="shared" si="11"/>
        <v>0</v>
      </c>
    </row>
    <row r="381" spans="1:1024" x14ac:dyDescent="0.25">
      <c r="A381" s="1" t="s">
        <v>406</v>
      </c>
      <c r="B381" s="1" t="s">
        <v>180</v>
      </c>
      <c r="C381" s="4">
        <f>VLOOKUP(B381,StdInfo!B:E,4,FALSE())</f>
        <v>708.54660000000001</v>
      </c>
      <c r="D381" s="1">
        <f>VLOOKUP(B381,StdInfo!B:E,2,FALSE())</f>
        <v>0.05</v>
      </c>
      <c r="E381" s="3">
        <f t="shared" si="10"/>
        <v>7.0566988819000001</v>
      </c>
      <c r="F381" s="1">
        <f>VLOOKUP(B381,StdInfo!B:E,3,FALSE())</f>
        <v>2.5</v>
      </c>
      <c r="G381" s="1" t="b">
        <f t="shared" si="11"/>
        <v>0</v>
      </c>
    </row>
    <row r="382" spans="1:1024" x14ac:dyDescent="0.25">
      <c r="A382" s="1" t="s">
        <v>407</v>
      </c>
      <c r="B382" s="1" t="s">
        <v>183</v>
      </c>
      <c r="C382" s="4">
        <f>VLOOKUP(B382,StdInfo!B:E,4,FALSE())</f>
        <v>736.5779</v>
      </c>
      <c r="D382" s="1">
        <f>VLOOKUP(B382,StdInfo!B:E,2,FALSE())</f>
        <v>7.4999999999999997E-2</v>
      </c>
      <c r="E382" s="3">
        <f t="shared" si="10"/>
        <v>10.1822224099</v>
      </c>
      <c r="F382" s="1">
        <f>VLOOKUP(B382,StdInfo!B:E,3,FALSE())</f>
        <v>2.5</v>
      </c>
      <c r="G382" s="1" t="b">
        <f t="shared" si="11"/>
        <v>0</v>
      </c>
    </row>
    <row r="383" spans="1:1024" x14ac:dyDescent="0.25">
      <c r="A383" s="1" t="s">
        <v>408</v>
      </c>
      <c r="B383" s="1" t="s">
        <v>183</v>
      </c>
      <c r="C383" s="4">
        <f>VLOOKUP(B383,StdInfo!B:E,4,FALSE())</f>
        <v>736.5779</v>
      </c>
      <c r="D383" s="1">
        <f>VLOOKUP(B383,StdInfo!B:E,2,FALSE())</f>
        <v>7.4999999999999997E-2</v>
      </c>
      <c r="E383" s="3">
        <f t="shared" si="10"/>
        <v>10.1822224099</v>
      </c>
      <c r="F383" s="1">
        <f>VLOOKUP(B383,StdInfo!B:E,3,FALSE())</f>
        <v>2.5</v>
      </c>
      <c r="G383" s="1" t="b">
        <f t="shared" si="11"/>
        <v>0</v>
      </c>
    </row>
    <row r="384" spans="1:1024" x14ac:dyDescent="0.25">
      <c r="A384" s="1" t="s">
        <v>409</v>
      </c>
      <c r="B384" s="1" t="s">
        <v>177</v>
      </c>
      <c r="C384" s="4">
        <f>VLOOKUP(B384,StdInfo!B:E,4,FALSE())</f>
        <v>680.51530000000002</v>
      </c>
      <c r="D384" s="1">
        <f>VLOOKUP(B384,StdInfo!B:E,2,FALSE())</f>
        <v>2.5000000000000001E-2</v>
      </c>
      <c r="E384" s="3">
        <f t="shared" si="10"/>
        <v>3.6736866900999998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" t="s">
        <v>410</v>
      </c>
      <c r="B385" s="1" t="s">
        <v>183</v>
      </c>
      <c r="C385" s="4">
        <f>VLOOKUP(B385,StdInfo!B:E,4,FALSE())</f>
        <v>736.5779</v>
      </c>
      <c r="D385" s="1">
        <f>VLOOKUP(B385,StdInfo!B:E,2,FALSE())</f>
        <v>7.4999999999999997E-2</v>
      </c>
      <c r="E385" s="3">
        <f t="shared" si="10"/>
        <v>10.1822224099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" t="s">
        <v>411</v>
      </c>
      <c r="B386" s="1" t="s">
        <v>183</v>
      </c>
      <c r="C386" s="4">
        <f>VLOOKUP(B386,StdInfo!B:E,4,FALSE())</f>
        <v>736.5779</v>
      </c>
      <c r="D386" s="1">
        <f>VLOOKUP(B386,StdInfo!B:E,2,FALSE())</f>
        <v>7.4999999999999997E-2</v>
      </c>
      <c r="E386" s="3">
        <f t="shared" ref="E386:E449" si="12">ROUND(D386/C386*100000*F386/2.5,10)/IF(G386=TRUE(),2,1)</f>
        <v>10.1822224099</v>
      </c>
      <c r="F386" s="1">
        <f>VLOOKUP(B386,StdInfo!B:E,3,FALSE())</f>
        <v>2.5</v>
      </c>
      <c r="G386" s="1" t="b">
        <f t="shared" ref="G386:G449" si="13">MID(A386,4,4)=MID(A386,9,4)</f>
        <v>0</v>
      </c>
    </row>
    <row r="387" spans="1:7" x14ac:dyDescent="0.25">
      <c r="A387" s="1" t="s">
        <v>412</v>
      </c>
      <c r="B387" s="1" t="s">
        <v>183</v>
      </c>
      <c r="C387" s="4">
        <f>VLOOKUP(B387,StdInfo!B:E,4,FALSE())</f>
        <v>736.5779</v>
      </c>
      <c r="D387" s="1">
        <f>VLOOKUP(B387,StdInfo!B:E,2,FALSE())</f>
        <v>7.4999999999999997E-2</v>
      </c>
      <c r="E387" s="3">
        <f t="shared" si="12"/>
        <v>10.1822224099</v>
      </c>
      <c r="F387" s="1">
        <f>VLOOKUP(B387,StdInfo!B:E,3,FALSE())</f>
        <v>2.5</v>
      </c>
      <c r="G387" s="1" t="b">
        <f t="shared" si="13"/>
        <v>0</v>
      </c>
    </row>
    <row r="388" spans="1:7" x14ac:dyDescent="0.25">
      <c r="A388" s="1" t="s">
        <v>413</v>
      </c>
      <c r="B388" s="1" t="s">
        <v>414</v>
      </c>
      <c r="C388" s="4">
        <f>VLOOKUP(B388,StdInfo!B:E,4,FALSE())</f>
        <v>733.49180000000001</v>
      </c>
      <c r="D388" s="1">
        <f>VLOOKUP(B388,StdInfo!B:E,2,FALSE())</f>
        <v>2.5000000000000001E-2</v>
      </c>
      <c r="E388" s="3">
        <f t="shared" si="12"/>
        <v>1.70417719735</v>
      </c>
      <c r="F388" s="1">
        <f>VLOOKUP(B388,StdInfo!B:E,3,FALSE())</f>
        <v>2.5</v>
      </c>
      <c r="G388" s="1" t="b">
        <f t="shared" si="13"/>
        <v>1</v>
      </c>
    </row>
    <row r="389" spans="1:7" x14ac:dyDescent="0.25">
      <c r="A389" s="1" t="s">
        <v>415</v>
      </c>
      <c r="B389" s="1" t="s">
        <v>416</v>
      </c>
      <c r="C389" s="4">
        <f>VLOOKUP(B389,StdInfo!B:E,4,FALSE())</f>
        <v>789.55439999999999</v>
      </c>
      <c r="D389" s="1">
        <f>VLOOKUP(B389,StdInfo!B:E,2,FALSE())</f>
        <v>7.4999999999999997E-2</v>
      </c>
      <c r="E389" s="3">
        <f t="shared" si="12"/>
        <v>9.4990288192999994</v>
      </c>
      <c r="F389" s="1">
        <f>VLOOKUP(B389,StdInfo!B:E,3,FALSE())</f>
        <v>2.5</v>
      </c>
      <c r="G389" s="1" t="b">
        <f t="shared" si="13"/>
        <v>0</v>
      </c>
    </row>
    <row r="390" spans="1:7" x14ac:dyDescent="0.25">
      <c r="A390" s="1" t="s">
        <v>417</v>
      </c>
      <c r="B390" s="1" t="s">
        <v>416</v>
      </c>
      <c r="C390" s="4">
        <f>VLOOKUP(B390,StdInfo!B:E,4,FALSE())</f>
        <v>789.55439999999999</v>
      </c>
      <c r="D390" s="1">
        <f>VLOOKUP(B390,StdInfo!B:E,2,FALSE())</f>
        <v>7.4999999999999997E-2</v>
      </c>
      <c r="E390" s="3">
        <f t="shared" si="12"/>
        <v>9.4990288192999994</v>
      </c>
      <c r="F390" s="1">
        <f>VLOOKUP(B390,StdInfo!B:E,3,FALSE())</f>
        <v>2.5</v>
      </c>
      <c r="G390" s="1" t="b">
        <f t="shared" si="13"/>
        <v>0</v>
      </c>
    </row>
    <row r="391" spans="1:7" x14ac:dyDescent="0.25">
      <c r="A391" s="1" t="s">
        <v>418</v>
      </c>
      <c r="B391" s="1" t="s">
        <v>419</v>
      </c>
      <c r="C391" s="4">
        <f>VLOOKUP(B391,StdInfo!B:E,4,FALSE())</f>
        <v>813.55439999999999</v>
      </c>
      <c r="D391" s="1">
        <f>VLOOKUP(B391,StdInfo!B:E,2,FALSE())</f>
        <v>0.05</v>
      </c>
      <c r="E391" s="3">
        <f t="shared" si="12"/>
        <v>6.1458705158000004</v>
      </c>
      <c r="F391" s="1">
        <f>VLOOKUP(B391,StdInfo!B:E,3,FALSE())</f>
        <v>2.5</v>
      </c>
      <c r="G391" s="1" t="b">
        <f t="shared" si="13"/>
        <v>0</v>
      </c>
    </row>
    <row r="392" spans="1:7" x14ac:dyDescent="0.25">
      <c r="A392" s="1" t="s">
        <v>420</v>
      </c>
      <c r="B392" s="1" t="s">
        <v>416</v>
      </c>
      <c r="C392" s="4">
        <f>VLOOKUP(B392,StdInfo!B:E,4,FALSE())</f>
        <v>789.55439999999999</v>
      </c>
      <c r="D392" s="1">
        <f>VLOOKUP(B392,StdInfo!B:E,2,FALSE())</f>
        <v>7.4999999999999997E-2</v>
      </c>
      <c r="E392" s="3">
        <f t="shared" si="12"/>
        <v>9.4990288192999994</v>
      </c>
      <c r="F392" s="1">
        <f>VLOOKUP(B392,StdInfo!B:E,3,FALSE())</f>
        <v>2.5</v>
      </c>
      <c r="G392" s="1" t="b">
        <f t="shared" si="13"/>
        <v>0</v>
      </c>
    </row>
    <row r="393" spans="1:7" x14ac:dyDescent="0.25">
      <c r="A393" s="1" t="s">
        <v>421</v>
      </c>
      <c r="B393" s="1" t="s">
        <v>419</v>
      </c>
      <c r="C393" s="4">
        <f>VLOOKUP(B393,StdInfo!B:E,4,FALSE())</f>
        <v>813.55439999999999</v>
      </c>
      <c r="D393" s="1">
        <f>VLOOKUP(B393,StdInfo!B:E,2,FALSE())</f>
        <v>0.05</v>
      </c>
      <c r="E393" s="3">
        <f t="shared" si="12"/>
        <v>6.1458705158000004</v>
      </c>
      <c r="F393" s="1">
        <f>VLOOKUP(B393,StdInfo!B:E,3,FALSE())</f>
        <v>2.5</v>
      </c>
      <c r="G393" s="1" t="b">
        <f t="shared" si="13"/>
        <v>0</v>
      </c>
    </row>
    <row r="394" spans="1:7" x14ac:dyDescent="0.25">
      <c r="A394" s="1" t="s">
        <v>422</v>
      </c>
      <c r="B394" s="1" t="s">
        <v>419</v>
      </c>
      <c r="C394" s="4">
        <f>VLOOKUP(B394,StdInfo!B:E,4,FALSE())</f>
        <v>813.55439999999999</v>
      </c>
      <c r="D394" s="1">
        <f>VLOOKUP(B394,StdInfo!B:E,2,FALSE())</f>
        <v>0.05</v>
      </c>
      <c r="E394" s="3">
        <f t="shared" si="12"/>
        <v>6.1458705158000004</v>
      </c>
      <c r="F394" s="1">
        <f>VLOOKUP(B394,StdInfo!B:E,3,FALSE())</f>
        <v>2.5</v>
      </c>
      <c r="G394" s="1" t="b">
        <f t="shared" si="13"/>
        <v>0</v>
      </c>
    </row>
    <row r="395" spans="1:7" x14ac:dyDescent="0.25">
      <c r="A395" s="1" t="s">
        <v>423</v>
      </c>
      <c r="B395" s="1" t="s">
        <v>419</v>
      </c>
      <c r="C395" s="4">
        <f>VLOOKUP(B395,StdInfo!B:E,4,FALSE())</f>
        <v>813.55439999999999</v>
      </c>
      <c r="D395" s="1">
        <f>VLOOKUP(B395,StdInfo!B:E,2,FALSE())</f>
        <v>0.05</v>
      </c>
      <c r="E395" s="3">
        <f t="shared" si="12"/>
        <v>6.1458705158000004</v>
      </c>
      <c r="F395" s="1">
        <f>VLOOKUP(B395,StdInfo!B:E,3,FALSE())</f>
        <v>2.5</v>
      </c>
      <c r="G395" s="1" t="b">
        <f t="shared" si="13"/>
        <v>0</v>
      </c>
    </row>
    <row r="396" spans="1:7" x14ac:dyDescent="0.25">
      <c r="A396" s="1" t="s">
        <v>424</v>
      </c>
      <c r="B396" s="1" t="s">
        <v>419</v>
      </c>
      <c r="C396" s="4">
        <f>VLOOKUP(B396,StdInfo!B:E,4,FALSE())</f>
        <v>813.55439999999999</v>
      </c>
      <c r="D396" s="1">
        <f>VLOOKUP(B396,StdInfo!B:E,2,FALSE())</f>
        <v>0.05</v>
      </c>
      <c r="E396" s="3">
        <f t="shared" si="12"/>
        <v>6.1458705158000004</v>
      </c>
      <c r="F396" s="1">
        <f>VLOOKUP(B396,StdInfo!B:E,3,FALSE())</f>
        <v>2.5</v>
      </c>
      <c r="G396" s="1" t="b">
        <f t="shared" si="13"/>
        <v>0</v>
      </c>
    </row>
    <row r="397" spans="1:7" x14ac:dyDescent="0.25">
      <c r="A397" s="1" t="s">
        <v>425</v>
      </c>
      <c r="B397" s="1" t="s">
        <v>426</v>
      </c>
      <c r="C397" s="4">
        <f>VLOOKUP(B397,StdInfo!B:E,4,FALSE())</f>
        <v>839.57010000000002</v>
      </c>
      <c r="D397" s="1">
        <f>VLOOKUP(B397,StdInfo!B:E,2,FALSE())</f>
        <v>2.5000000000000001E-2</v>
      </c>
      <c r="E397" s="3">
        <f t="shared" si="12"/>
        <v>2.9777144279000001</v>
      </c>
      <c r="F397" s="1">
        <f>VLOOKUP(B397,StdInfo!B:E,3,FALSE())</f>
        <v>2.5</v>
      </c>
      <c r="G397" s="1" t="b">
        <f t="shared" si="13"/>
        <v>0</v>
      </c>
    </row>
    <row r="398" spans="1:7" x14ac:dyDescent="0.25">
      <c r="A398" s="1" t="s">
        <v>427</v>
      </c>
      <c r="B398" s="1" t="s">
        <v>426</v>
      </c>
      <c r="C398" s="4">
        <f>VLOOKUP(B398,StdInfo!B:E,4,FALSE())</f>
        <v>839.57010000000002</v>
      </c>
      <c r="D398" s="1">
        <f>VLOOKUP(B398,StdInfo!B:E,2,FALSE())</f>
        <v>2.5000000000000001E-2</v>
      </c>
      <c r="E398" s="3">
        <f t="shared" si="12"/>
        <v>2.9777144279000001</v>
      </c>
      <c r="F398" s="1">
        <f>VLOOKUP(B398,StdInfo!B:E,3,FALSE())</f>
        <v>2.5</v>
      </c>
      <c r="G398" s="1" t="b">
        <f t="shared" si="13"/>
        <v>0</v>
      </c>
    </row>
    <row r="399" spans="1:7" x14ac:dyDescent="0.25">
      <c r="A399" s="1" t="s">
        <v>428</v>
      </c>
      <c r="B399" s="1" t="s">
        <v>426</v>
      </c>
      <c r="C399" s="4">
        <f>VLOOKUP(B399,StdInfo!B:E,4,FALSE())</f>
        <v>839.57010000000002</v>
      </c>
      <c r="D399" s="1">
        <f>VLOOKUP(B399,StdInfo!B:E,2,FALSE())</f>
        <v>2.5000000000000001E-2</v>
      </c>
      <c r="E399" s="3">
        <f t="shared" si="12"/>
        <v>2.9777144279000001</v>
      </c>
      <c r="F399" s="1">
        <f>VLOOKUP(B399,StdInfo!B:E,3,FALSE())</f>
        <v>2.5</v>
      </c>
      <c r="G399" s="1" t="b">
        <f t="shared" si="13"/>
        <v>0</v>
      </c>
    </row>
    <row r="400" spans="1:7" x14ac:dyDescent="0.25">
      <c r="A400" s="1" t="s">
        <v>429</v>
      </c>
      <c r="B400" s="1" t="s">
        <v>414</v>
      </c>
      <c r="C400" s="4">
        <f>VLOOKUP(B400,StdInfo!B:E,4,FALSE())</f>
        <v>733.49180000000001</v>
      </c>
      <c r="D400" s="1">
        <f>VLOOKUP(B400,StdInfo!B:E,2,FALSE())</f>
        <v>2.5000000000000001E-2</v>
      </c>
      <c r="E400" s="3">
        <f t="shared" si="12"/>
        <v>1.70417719735</v>
      </c>
      <c r="F400" s="1">
        <f>VLOOKUP(B400,StdInfo!B:E,3,FALSE())</f>
        <v>2.5</v>
      </c>
      <c r="G400" s="1" t="b">
        <f t="shared" si="13"/>
        <v>1</v>
      </c>
    </row>
    <row r="401" spans="1:7" x14ac:dyDescent="0.25">
      <c r="A401" s="1" t="s">
        <v>430</v>
      </c>
      <c r="B401" s="1" t="s">
        <v>414</v>
      </c>
      <c r="C401" s="4">
        <f>VLOOKUP(B401,StdInfo!B:E,4,FALSE())</f>
        <v>733.49180000000001</v>
      </c>
      <c r="D401" s="1">
        <f>VLOOKUP(B401,StdInfo!B:E,2,FALSE())</f>
        <v>2.5000000000000001E-2</v>
      </c>
      <c r="E401" s="3">
        <f t="shared" si="12"/>
        <v>3.4083543946999999</v>
      </c>
      <c r="F401" s="1">
        <f>VLOOKUP(B401,StdInfo!B:E,3,FALSE())</f>
        <v>2.5</v>
      </c>
      <c r="G401" s="1" t="b">
        <f t="shared" si="13"/>
        <v>0</v>
      </c>
    </row>
    <row r="402" spans="1:7" x14ac:dyDescent="0.25">
      <c r="A402" s="1" t="s">
        <v>431</v>
      </c>
      <c r="B402" s="1" t="s">
        <v>432</v>
      </c>
      <c r="C402" s="4">
        <f>VLOOKUP(B402,StdInfo!B:E,4,FALSE())</f>
        <v>761.5231</v>
      </c>
      <c r="D402" s="1">
        <f>VLOOKUP(B402,StdInfo!B:E,2,FALSE())</f>
        <v>0.05</v>
      </c>
      <c r="E402" s="3">
        <f t="shared" si="12"/>
        <v>3.2828945044500002</v>
      </c>
      <c r="F402" s="1">
        <f>VLOOKUP(B402,StdInfo!B:E,3,FALSE())</f>
        <v>2.5</v>
      </c>
      <c r="G402" s="1" t="b">
        <f t="shared" si="13"/>
        <v>1</v>
      </c>
    </row>
    <row r="403" spans="1:7" x14ac:dyDescent="0.25">
      <c r="A403" s="1" t="s">
        <v>433</v>
      </c>
      <c r="B403" s="1" t="s">
        <v>432</v>
      </c>
      <c r="C403" s="4">
        <f>VLOOKUP(B403,StdInfo!B:E,4,FALSE())</f>
        <v>761.5231</v>
      </c>
      <c r="D403" s="1">
        <f>VLOOKUP(B403,StdInfo!B:E,2,FALSE())</f>
        <v>0.05</v>
      </c>
      <c r="E403" s="3">
        <f t="shared" si="12"/>
        <v>6.5657890089000004</v>
      </c>
      <c r="F403" s="1">
        <f>VLOOKUP(B403,StdInfo!B:E,3,FALSE())</f>
        <v>2.5</v>
      </c>
      <c r="G403" s="1" t="b">
        <f t="shared" si="13"/>
        <v>0</v>
      </c>
    </row>
    <row r="404" spans="1:7" x14ac:dyDescent="0.25">
      <c r="A404" s="1" t="s">
        <v>434</v>
      </c>
      <c r="B404" s="1" t="s">
        <v>416</v>
      </c>
      <c r="C404" s="4">
        <f>VLOOKUP(B404,StdInfo!B:E,4,FALSE())</f>
        <v>789.55439999999999</v>
      </c>
      <c r="D404" s="1">
        <f>VLOOKUP(B404,StdInfo!B:E,2,FALSE())</f>
        <v>7.4999999999999997E-2</v>
      </c>
      <c r="E404" s="3">
        <f t="shared" si="12"/>
        <v>9.4990288192999994</v>
      </c>
      <c r="F404" s="1">
        <f>VLOOKUP(B404,StdInfo!B:E,3,FALSE())</f>
        <v>2.5</v>
      </c>
      <c r="G404" s="1" t="b">
        <f t="shared" si="13"/>
        <v>0</v>
      </c>
    </row>
    <row r="405" spans="1:7" x14ac:dyDescent="0.25">
      <c r="A405" s="1" t="s">
        <v>435</v>
      </c>
      <c r="B405" s="1" t="s">
        <v>416</v>
      </c>
      <c r="C405" s="4">
        <f>VLOOKUP(B405,StdInfo!B:E,4,FALSE())</f>
        <v>789.55439999999999</v>
      </c>
      <c r="D405" s="1">
        <f>VLOOKUP(B405,StdInfo!B:E,2,FALSE())</f>
        <v>7.4999999999999997E-2</v>
      </c>
      <c r="E405" s="3">
        <f t="shared" si="12"/>
        <v>9.4990288192999994</v>
      </c>
      <c r="F405" s="1">
        <f>VLOOKUP(B405,StdInfo!B:E,3,FALSE())</f>
        <v>2.5</v>
      </c>
      <c r="G405" s="1" t="b">
        <f t="shared" si="13"/>
        <v>0</v>
      </c>
    </row>
    <row r="406" spans="1:7" x14ac:dyDescent="0.25">
      <c r="A406" s="1" t="s">
        <v>436</v>
      </c>
      <c r="B406" s="1" t="s">
        <v>416</v>
      </c>
      <c r="C406" s="4">
        <f>VLOOKUP(B406,StdInfo!B:E,4,FALSE())</f>
        <v>789.55439999999999</v>
      </c>
      <c r="D406" s="1">
        <f>VLOOKUP(B406,StdInfo!B:E,2,FALSE())</f>
        <v>7.4999999999999997E-2</v>
      </c>
      <c r="E406" s="3">
        <f t="shared" si="12"/>
        <v>9.4990288192999994</v>
      </c>
      <c r="F406" s="1">
        <f>VLOOKUP(B406,StdInfo!B:E,3,FALSE())</f>
        <v>2.5</v>
      </c>
      <c r="G406" s="1" t="b">
        <f t="shared" si="13"/>
        <v>0</v>
      </c>
    </row>
    <row r="407" spans="1:7" x14ac:dyDescent="0.25">
      <c r="A407" s="1" t="s">
        <v>437</v>
      </c>
      <c r="B407" s="1" t="s">
        <v>419</v>
      </c>
      <c r="C407" s="4">
        <f>VLOOKUP(B407,StdInfo!B:E,4,FALSE())</f>
        <v>813.55439999999999</v>
      </c>
      <c r="D407" s="1">
        <f>VLOOKUP(B407,StdInfo!B:E,2,FALSE())</f>
        <v>0.05</v>
      </c>
      <c r="E407" s="3">
        <f t="shared" si="12"/>
        <v>6.1458705158000004</v>
      </c>
      <c r="F407" s="1">
        <f>VLOOKUP(B407,StdInfo!B:E,3,FALSE())</f>
        <v>2.5</v>
      </c>
      <c r="G407" s="1" t="b">
        <f t="shared" si="13"/>
        <v>0</v>
      </c>
    </row>
    <row r="408" spans="1:7" x14ac:dyDescent="0.25">
      <c r="A408" s="1" t="s">
        <v>438</v>
      </c>
      <c r="B408" s="1" t="s">
        <v>416</v>
      </c>
      <c r="C408" s="4">
        <f>VLOOKUP(B408,StdInfo!B:E,4,FALSE())</f>
        <v>789.55439999999999</v>
      </c>
      <c r="D408" s="1">
        <f>VLOOKUP(B408,StdInfo!B:E,2,FALSE())</f>
        <v>7.4999999999999997E-2</v>
      </c>
      <c r="E408" s="3">
        <f t="shared" si="12"/>
        <v>9.4990288192999994</v>
      </c>
      <c r="F408" s="1">
        <f>VLOOKUP(B408,StdInfo!B:E,3,FALSE())</f>
        <v>2.5</v>
      </c>
      <c r="G408" s="1" t="b">
        <f t="shared" si="13"/>
        <v>0</v>
      </c>
    </row>
    <row r="409" spans="1:7" x14ac:dyDescent="0.25">
      <c r="A409" s="1" t="s">
        <v>439</v>
      </c>
      <c r="B409" s="1" t="s">
        <v>419</v>
      </c>
      <c r="C409" s="4">
        <f>VLOOKUP(B409,StdInfo!B:E,4,FALSE())</f>
        <v>813.55439999999999</v>
      </c>
      <c r="D409" s="1">
        <f>VLOOKUP(B409,StdInfo!B:E,2,FALSE())</f>
        <v>0.05</v>
      </c>
      <c r="E409" s="3">
        <f t="shared" si="12"/>
        <v>6.1458705158000004</v>
      </c>
      <c r="F409" s="1">
        <f>VLOOKUP(B409,StdInfo!B:E,3,FALSE())</f>
        <v>2.5</v>
      </c>
      <c r="G409" s="1" t="b">
        <f t="shared" si="13"/>
        <v>0</v>
      </c>
    </row>
    <row r="410" spans="1:7" x14ac:dyDescent="0.25">
      <c r="A410" s="1" t="s">
        <v>440</v>
      </c>
      <c r="B410" s="1" t="s">
        <v>419</v>
      </c>
      <c r="C410" s="4">
        <f>VLOOKUP(B410,StdInfo!B:E,4,FALSE())</f>
        <v>813.55439999999999</v>
      </c>
      <c r="D410" s="1">
        <f>VLOOKUP(B410,StdInfo!B:E,2,FALSE())</f>
        <v>0.05</v>
      </c>
      <c r="E410" s="3">
        <f t="shared" si="12"/>
        <v>6.1458705158000004</v>
      </c>
      <c r="F410" s="1">
        <f>VLOOKUP(B410,StdInfo!B:E,3,FALSE())</f>
        <v>2.5</v>
      </c>
      <c r="G410" s="1" t="b">
        <f t="shared" si="13"/>
        <v>0</v>
      </c>
    </row>
    <row r="411" spans="1:7" x14ac:dyDescent="0.25">
      <c r="A411" s="1" t="s">
        <v>441</v>
      </c>
      <c r="B411" s="1" t="s">
        <v>419</v>
      </c>
      <c r="C411" s="4">
        <f>VLOOKUP(B411,StdInfo!B:E,4,FALSE())</f>
        <v>813.55439999999999</v>
      </c>
      <c r="D411" s="1">
        <f>VLOOKUP(B411,StdInfo!B:E,2,FALSE())</f>
        <v>0.05</v>
      </c>
      <c r="E411" s="3">
        <f t="shared" si="12"/>
        <v>6.1458705158000004</v>
      </c>
      <c r="F411" s="1">
        <f>VLOOKUP(B411,StdInfo!B:E,3,FALSE())</f>
        <v>2.5</v>
      </c>
      <c r="G411" s="1" t="b">
        <f t="shared" si="13"/>
        <v>0</v>
      </c>
    </row>
    <row r="412" spans="1:7" x14ac:dyDescent="0.25">
      <c r="A412" s="1" t="s">
        <v>442</v>
      </c>
      <c r="B412" s="1" t="s">
        <v>419</v>
      </c>
      <c r="C412" s="4">
        <f>VLOOKUP(B412,StdInfo!B:E,4,FALSE())</f>
        <v>813.55439999999999</v>
      </c>
      <c r="D412" s="1">
        <f>VLOOKUP(B412,StdInfo!B:E,2,FALSE())</f>
        <v>0.05</v>
      </c>
      <c r="E412" s="3">
        <f t="shared" si="12"/>
        <v>6.1458705158000004</v>
      </c>
      <c r="F412" s="1">
        <f>VLOOKUP(B412,StdInfo!B:E,3,FALSE())</f>
        <v>2.5</v>
      </c>
      <c r="G412" s="1" t="b">
        <f t="shared" si="13"/>
        <v>0</v>
      </c>
    </row>
    <row r="413" spans="1:7" x14ac:dyDescent="0.25">
      <c r="A413" s="1" t="s">
        <v>443</v>
      </c>
      <c r="B413" s="1" t="s">
        <v>426</v>
      </c>
      <c r="C413" s="4">
        <f>VLOOKUP(B413,StdInfo!B:E,4,FALSE())</f>
        <v>839.57010000000002</v>
      </c>
      <c r="D413" s="1">
        <f>VLOOKUP(B413,StdInfo!B:E,2,FALSE())</f>
        <v>2.5000000000000001E-2</v>
      </c>
      <c r="E413" s="3">
        <f t="shared" si="12"/>
        <v>2.9777144279000001</v>
      </c>
      <c r="F413" s="1">
        <f>VLOOKUP(B413,StdInfo!B:E,3,FALSE())</f>
        <v>2.5</v>
      </c>
      <c r="G413" s="1" t="b">
        <f t="shared" si="13"/>
        <v>0</v>
      </c>
    </row>
    <row r="414" spans="1:7" x14ac:dyDescent="0.25">
      <c r="A414" s="1" t="s">
        <v>444</v>
      </c>
      <c r="B414" s="1" t="s">
        <v>426</v>
      </c>
      <c r="C414" s="4">
        <f>VLOOKUP(B414,StdInfo!B:E,4,FALSE())</f>
        <v>839.57010000000002</v>
      </c>
      <c r="D414" s="1">
        <f>VLOOKUP(B414,StdInfo!B:E,2,FALSE())</f>
        <v>2.5000000000000001E-2</v>
      </c>
      <c r="E414" s="3">
        <f t="shared" si="12"/>
        <v>2.9777144279000001</v>
      </c>
      <c r="F414" s="1">
        <f>VLOOKUP(B414,StdInfo!B:E,3,FALSE())</f>
        <v>2.5</v>
      </c>
      <c r="G414" s="1" t="b">
        <f t="shared" si="13"/>
        <v>0</v>
      </c>
    </row>
    <row r="415" spans="1:7" x14ac:dyDescent="0.25">
      <c r="A415" s="1" t="s">
        <v>445</v>
      </c>
      <c r="B415" s="1" t="s">
        <v>426</v>
      </c>
      <c r="C415" s="4">
        <f>VLOOKUP(B415,StdInfo!B:E,4,FALSE())</f>
        <v>839.57010000000002</v>
      </c>
      <c r="D415" s="1">
        <f>VLOOKUP(B415,StdInfo!B:E,2,FALSE())</f>
        <v>2.5000000000000001E-2</v>
      </c>
      <c r="E415" s="3">
        <f t="shared" si="12"/>
        <v>2.9777144279000001</v>
      </c>
      <c r="F415" s="1">
        <f>VLOOKUP(B415,StdInfo!B:E,3,FALSE())</f>
        <v>2.5</v>
      </c>
      <c r="G415" s="1" t="b">
        <f t="shared" si="13"/>
        <v>0</v>
      </c>
    </row>
    <row r="416" spans="1:7" x14ac:dyDescent="0.25">
      <c r="A416" s="1" t="s">
        <v>446</v>
      </c>
      <c r="B416" s="1" t="s">
        <v>414</v>
      </c>
      <c r="C416" s="4">
        <f>VLOOKUP(B416,StdInfo!B:E,4,FALSE())</f>
        <v>733.49180000000001</v>
      </c>
      <c r="D416" s="1">
        <f>VLOOKUP(B416,StdInfo!B:E,2,FALSE())</f>
        <v>2.5000000000000001E-2</v>
      </c>
      <c r="E416" s="3">
        <f t="shared" si="12"/>
        <v>3.4083543946999999</v>
      </c>
      <c r="F416" s="1">
        <f>VLOOKUP(B416,StdInfo!B:E,3,FALSE())</f>
        <v>2.5</v>
      </c>
      <c r="G416" s="1" t="b">
        <f t="shared" si="13"/>
        <v>0</v>
      </c>
    </row>
    <row r="417" spans="1:7" x14ac:dyDescent="0.25">
      <c r="A417" s="1" t="s">
        <v>447</v>
      </c>
      <c r="B417" s="1" t="s">
        <v>432</v>
      </c>
      <c r="C417" s="4">
        <f>VLOOKUP(B417,StdInfo!B:E,4,FALSE())</f>
        <v>761.5231</v>
      </c>
      <c r="D417" s="1">
        <f>VLOOKUP(B417,StdInfo!B:E,2,FALSE())</f>
        <v>0.05</v>
      </c>
      <c r="E417" s="3">
        <f t="shared" si="12"/>
        <v>6.5657890089000004</v>
      </c>
      <c r="F417" s="1">
        <f>VLOOKUP(B417,StdInfo!B:E,3,FALSE())</f>
        <v>2.5</v>
      </c>
      <c r="G417" s="1" t="b">
        <f t="shared" si="13"/>
        <v>0</v>
      </c>
    </row>
    <row r="418" spans="1:7" x14ac:dyDescent="0.25">
      <c r="A418" s="1" t="s">
        <v>448</v>
      </c>
      <c r="B418" s="1" t="s">
        <v>416</v>
      </c>
      <c r="C418" s="4">
        <f>VLOOKUP(B418,StdInfo!B:E,4,FALSE())</f>
        <v>789.55439999999999</v>
      </c>
      <c r="D418" s="1">
        <f>VLOOKUP(B418,StdInfo!B:E,2,FALSE())</f>
        <v>7.4999999999999997E-2</v>
      </c>
      <c r="E418" s="3">
        <f t="shared" si="12"/>
        <v>4.7495144096499997</v>
      </c>
      <c r="F418" s="1">
        <f>VLOOKUP(B418,StdInfo!B:E,3,FALSE())</f>
        <v>2.5</v>
      </c>
      <c r="G418" s="1" t="b">
        <f t="shared" si="13"/>
        <v>1</v>
      </c>
    </row>
    <row r="419" spans="1:7" x14ac:dyDescent="0.25">
      <c r="A419" s="1" t="s">
        <v>449</v>
      </c>
      <c r="B419" s="1" t="s">
        <v>416</v>
      </c>
      <c r="C419" s="4">
        <f>VLOOKUP(B419,StdInfo!B:E,4,FALSE())</f>
        <v>789.55439999999999</v>
      </c>
      <c r="D419" s="1">
        <f>VLOOKUP(B419,StdInfo!B:E,2,FALSE())</f>
        <v>7.4999999999999997E-2</v>
      </c>
      <c r="E419" s="3">
        <f t="shared" si="12"/>
        <v>9.4990288192999994</v>
      </c>
      <c r="F419" s="1">
        <f>VLOOKUP(B419,StdInfo!B:E,3,FALSE())</f>
        <v>2.5</v>
      </c>
      <c r="G419" s="1" t="b">
        <f t="shared" si="13"/>
        <v>0</v>
      </c>
    </row>
    <row r="420" spans="1:7" x14ac:dyDescent="0.25">
      <c r="A420" s="1" t="s">
        <v>450</v>
      </c>
      <c r="B420" s="1" t="s">
        <v>416</v>
      </c>
      <c r="C420" s="4">
        <f>VLOOKUP(B420,StdInfo!B:E,4,FALSE())</f>
        <v>789.55439999999999</v>
      </c>
      <c r="D420" s="1">
        <f>VLOOKUP(B420,StdInfo!B:E,2,FALSE())</f>
        <v>7.4999999999999997E-2</v>
      </c>
      <c r="E420" s="3">
        <f t="shared" si="12"/>
        <v>9.4990288192999994</v>
      </c>
      <c r="F420" s="1">
        <f>VLOOKUP(B420,StdInfo!B:E,3,FALSE())</f>
        <v>2.5</v>
      </c>
      <c r="G420" s="1" t="b">
        <f t="shared" si="13"/>
        <v>0</v>
      </c>
    </row>
    <row r="421" spans="1:7" x14ac:dyDescent="0.25">
      <c r="A421" s="1" t="s">
        <v>451</v>
      </c>
      <c r="B421" s="1" t="s">
        <v>419</v>
      </c>
      <c r="C421" s="4">
        <f>VLOOKUP(B421,StdInfo!B:E,4,FALSE())</f>
        <v>813.55439999999999</v>
      </c>
      <c r="D421" s="1">
        <f>VLOOKUP(B421,StdInfo!B:E,2,FALSE())</f>
        <v>0.05</v>
      </c>
      <c r="E421" s="3">
        <f t="shared" si="12"/>
        <v>6.1458705158000004</v>
      </c>
      <c r="F421" s="1">
        <f>VLOOKUP(B421,StdInfo!B:E,3,FALSE())</f>
        <v>2.5</v>
      </c>
      <c r="G421" s="1" t="b">
        <f t="shared" si="13"/>
        <v>0</v>
      </c>
    </row>
    <row r="422" spans="1:7" x14ac:dyDescent="0.25">
      <c r="A422" s="1" t="s">
        <v>452</v>
      </c>
      <c r="B422" s="1" t="s">
        <v>416</v>
      </c>
      <c r="C422" s="4">
        <f>VLOOKUP(B422,StdInfo!B:E,4,FALSE())</f>
        <v>789.55439999999999</v>
      </c>
      <c r="D422" s="1">
        <f>VLOOKUP(B422,StdInfo!B:E,2,FALSE())</f>
        <v>7.4999999999999997E-2</v>
      </c>
      <c r="E422" s="3">
        <f t="shared" si="12"/>
        <v>9.4990288192999994</v>
      </c>
      <c r="F422" s="1">
        <f>VLOOKUP(B422,StdInfo!B:E,3,FALSE())</f>
        <v>2.5</v>
      </c>
      <c r="G422" s="1" t="b">
        <f t="shared" si="13"/>
        <v>0</v>
      </c>
    </row>
    <row r="423" spans="1:7" x14ac:dyDescent="0.25">
      <c r="A423" s="1" t="s">
        <v>453</v>
      </c>
      <c r="B423" s="1" t="s">
        <v>416</v>
      </c>
      <c r="C423" s="4">
        <f>VLOOKUP(B423,StdInfo!B:E,4,FALSE())</f>
        <v>789.55439999999999</v>
      </c>
      <c r="D423" s="1">
        <f>VLOOKUP(B423,StdInfo!B:E,2,FALSE())</f>
        <v>7.4999999999999997E-2</v>
      </c>
      <c r="E423" s="3">
        <f t="shared" si="12"/>
        <v>9.4990288192999994</v>
      </c>
      <c r="F423" s="1">
        <f>VLOOKUP(B423,StdInfo!B:E,3,FALSE())</f>
        <v>2.5</v>
      </c>
      <c r="G423" s="1" t="b">
        <f t="shared" si="13"/>
        <v>0</v>
      </c>
    </row>
    <row r="424" spans="1:7" x14ac:dyDescent="0.25">
      <c r="A424" s="1" t="s">
        <v>454</v>
      </c>
      <c r="B424" s="1" t="s">
        <v>419</v>
      </c>
      <c r="C424" s="4">
        <f>VLOOKUP(B424,StdInfo!B:E,4,FALSE())</f>
        <v>813.55439999999999</v>
      </c>
      <c r="D424" s="1">
        <f>VLOOKUP(B424,StdInfo!B:E,2,FALSE())</f>
        <v>0.05</v>
      </c>
      <c r="E424" s="3">
        <f t="shared" si="12"/>
        <v>6.1458705158000004</v>
      </c>
      <c r="F424" s="1">
        <f>VLOOKUP(B424,StdInfo!B:E,3,FALSE())</f>
        <v>2.5</v>
      </c>
      <c r="G424" s="1" t="b">
        <f t="shared" si="13"/>
        <v>0</v>
      </c>
    </row>
    <row r="425" spans="1:7" x14ac:dyDescent="0.25">
      <c r="A425" s="1" t="s">
        <v>455</v>
      </c>
      <c r="B425" s="1" t="s">
        <v>419</v>
      </c>
      <c r="C425" s="4">
        <f>VLOOKUP(B425,StdInfo!B:E,4,FALSE())</f>
        <v>813.55439999999999</v>
      </c>
      <c r="D425" s="1">
        <f>VLOOKUP(B425,StdInfo!B:E,2,FALSE())</f>
        <v>0.05</v>
      </c>
      <c r="E425" s="3">
        <f t="shared" si="12"/>
        <v>6.1458705158000004</v>
      </c>
      <c r="F425" s="1">
        <f>VLOOKUP(B425,StdInfo!B:E,3,FALSE())</f>
        <v>2.5</v>
      </c>
      <c r="G425" s="1" t="b">
        <f t="shared" si="13"/>
        <v>0</v>
      </c>
    </row>
    <row r="426" spans="1:7" x14ac:dyDescent="0.25">
      <c r="A426" s="1" t="s">
        <v>456</v>
      </c>
      <c r="B426" s="1" t="s">
        <v>426</v>
      </c>
      <c r="C426" s="4">
        <f>VLOOKUP(B426,StdInfo!B:E,4,FALSE())</f>
        <v>839.57010000000002</v>
      </c>
      <c r="D426" s="1">
        <f>VLOOKUP(B426,StdInfo!B:E,2,FALSE())</f>
        <v>2.5000000000000001E-2</v>
      </c>
      <c r="E426" s="3">
        <f t="shared" si="12"/>
        <v>2.9777144279000001</v>
      </c>
      <c r="F426" s="1">
        <f>VLOOKUP(B426,StdInfo!B:E,3,FALSE())</f>
        <v>2.5</v>
      </c>
      <c r="G426" s="1" t="b">
        <f t="shared" si="13"/>
        <v>0</v>
      </c>
    </row>
    <row r="427" spans="1:7" x14ac:dyDescent="0.25">
      <c r="A427" s="1" t="s">
        <v>457</v>
      </c>
      <c r="B427" s="1" t="s">
        <v>426</v>
      </c>
      <c r="C427" s="4">
        <f>VLOOKUP(B427,StdInfo!B:E,4,FALSE())</f>
        <v>839.57010000000002</v>
      </c>
      <c r="D427" s="1">
        <f>VLOOKUP(B427,StdInfo!B:E,2,FALSE())</f>
        <v>2.5000000000000001E-2</v>
      </c>
      <c r="E427" s="3">
        <f t="shared" si="12"/>
        <v>2.9777144279000001</v>
      </c>
      <c r="F427" s="1">
        <f>VLOOKUP(B427,StdInfo!B:E,3,FALSE())</f>
        <v>2.5</v>
      </c>
      <c r="G427" s="1" t="b">
        <f t="shared" si="13"/>
        <v>0</v>
      </c>
    </row>
    <row r="428" spans="1:7" x14ac:dyDescent="0.25">
      <c r="A428" s="1" t="s">
        <v>458</v>
      </c>
      <c r="B428" s="1" t="s">
        <v>426</v>
      </c>
      <c r="C428" s="4">
        <f>VLOOKUP(B428,StdInfo!B:E,4,FALSE())</f>
        <v>839.57010000000002</v>
      </c>
      <c r="D428" s="1">
        <f>VLOOKUP(B428,StdInfo!B:E,2,FALSE())</f>
        <v>2.5000000000000001E-2</v>
      </c>
      <c r="E428" s="3">
        <f t="shared" si="12"/>
        <v>2.9777144279000001</v>
      </c>
      <c r="F428" s="1">
        <f>VLOOKUP(B428,StdInfo!B:E,3,FALSE())</f>
        <v>2.5</v>
      </c>
      <c r="G428" s="1" t="b">
        <f t="shared" si="13"/>
        <v>0</v>
      </c>
    </row>
    <row r="429" spans="1:7" x14ac:dyDescent="0.25">
      <c r="A429" s="1" t="s">
        <v>459</v>
      </c>
      <c r="B429" s="1" t="s">
        <v>426</v>
      </c>
      <c r="C429" s="4">
        <f>VLOOKUP(B429,StdInfo!B:E,4,FALSE())</f>
        <v>839.57010000000002</v>
      </c>
      <c r="D429" s="1">
        <f>VLOOKUP(B429,StdInfo!B:E,2,FALSE())</f>
        <v>2.5000000000000001E-2</v>
      </c>
      <c r="E429" s="3">
        <f t="shared" si="12"/>
        <v>2.9777144279000001</v>
      </c>
      <c r="F429" s="1">
        <f>VLOOKUP(B429,StdInfo!B:E,3,FALSE())</f>
        <v>2.5</v>
      </c>
      <c r="G429" s="1" t="b">
        <f t="shared" si="13"/>
        <v>0</v>
      </c>
    </row>
    <row r="430" spans="1:7" x14ac:dyDescent="0.25">
      <c r="A430" s="1" t="s">
        <v>460</v>
      </c>
      <c r="B430" s="1" t="s">
        <v>426</v>
      </c>
      <c r="C430" s="4">
        <f>VLOOKUP(B430,StdInfo!B:E,4,FALSE())</f>
        <v>839.57010000000002</v>
      </c>
      <c r="D430" s="1">
        <f>VLOOKUP(B430,StdInfo!B:E,2,FALSE())</f>
        <v>2.5000000000000001E-2</v>
      </c>
      <c r="E430" s="3">
        <f t="shared" si="12"/>
        <v>2.9777144279000001</v>
      </c>
      <c r="F430" s="1">
        <f>VLOOKUP(B430,StdInfo!B:E,3,FALSE())</f>
        <v>2.5</v>
      </c>
      <c r="G430" s="1" t="b">
        <f t="shared" si="13"/>
        <v>0</v>
      </c>
    </row>
    <row r="431" spans="1:7" x14ac:dyDescent="0.25">
      <c r="A431" s="1" t="s">
        <v>461</v>
      </c>
      <c r="B431" s="1" t="s">
        <v>416</v>
      </c>
      <c r="C431" s="4">
        <f>VLOOKUP(B431,StdInfo!B:E,4,FALSE())</f>
        <v>789.55439999999999</v>
      </c>
      <c r="D431" s="1">
        <f>VLOOKUP(B431,StdInfo!B:E,2,FALSE())</f>
        <v>7.4999999999999997E-2</v>
      </c>
      <c r="E431" s="3">
        <f t="shared" si="12"/>
        <v>9.4990288192999994</v>
      </c>
      <c r="F431" s="1">
        <f>VLOOKUP(B431,StdInfo!B:E,3,FALSE())</f>
        <v>2.5</v>
      </c>
      <c r="G431" s="1" t="b">
        <f t="shared" si="13"/>
        <v>0</v>
      </c>
    </row>
    <row r="432" spans="1:7" x14ac:dyDescent="0.25">
      <c r="A432" s="1" t="s">
        <v>462</v>
      </c>
      <c r="B432" s="1" t="s">
        <v>416</v>
      </c>
      <c r="C432" s="4">
        <f>VLOOKUP(B432,StdInfo!B:E,4,FALSE())</f>
        <v>789.55439999999999</v>
      </c>
      <c r="D432" s="1">
        <f>VLOOKUP(B432,StdInfo!B:E,2,FALSE())</f>
        <v>7.4999999999999997E-2</v>
      </c>
      <c r="E432" s="3">
        <f t="shared" si="12"/>
        <v>4.7495144096499997</v>
      </c>
      <c r="F432" s="1">
        <f>VLOOKUP(B432,StdInfo!B:E,3,FALSE())</f>
        <v>2.5</v>
      </c>
      <c r="G432" s="1" t="b">
        <f t="shared" si="13"/>
        <v>1</v>
      </c>
    </row>
    <row r="433" spans="1:7" x14ac:dyDescent="0.25">
      <c r="A433" s="1" t="s">
        <v>463</v>
      </c>
      <c r="B433" s="1" t="s">
        <v>416</v>
      </c>
      <c r="C433" s="4">
        <f>VLOOKUP(B433,StdInfo!B:E,4,FALSE())</f>
        <v>789.55439999999999</v>
      </c>
      <c r="D433" s="1">
        <f>VLOOKUP(B433,StdInfo!B:E,2,FALSE())</f>
        <v>7.4999999999999997E-2</v>
      </c>
      <c r="E433" s="3">
        <f t="shared" si="12"/>
        <v>9.4990288192999994</v>
      </c>
      <c r="F433" s="1">
        <f>VLOOKUP(B433,StdInfo!B:E,3,FALSE())</f>
        <v>2.5</v>
      </c>
      <c r="G433" s="1" t="b">
        <f t="shared" si="13"/>
        <v>0</v>
      </c>
    </row>
    <row r="434" spans="1:7" x14ac:dyDescent="0.25">
      <c r="A434" s="1" t="s">
        <v>464</v>
      </c>
      <c r="B434" s="1" t="s">
        <v>419</v>
      </c>
      <c r="C434" s="4">
        <f>VLOOKUP(B434,StdInfo!B:E,4,FALSE())</f>
        <v>813.55439999999999</v>
      </c>
      <c r="D434" s="1">
        <f>VLOOKUP(B434,StdInfo!B:E,2,FALSE())</f>
        <v>0.05</v>
      </c>
      <c r="E434" s="3">
        <f t="shared" si="12"/>
        <v>6.1458705158000004</v>
      </c>
      <c r="F434" s="1">
        <f>VLOOKUP(B434,StdInfo!B:E,3,FALSE())</f>
        <v>2.5</v>
      </c>
      <c r="G434" s="1" t="b">
        <f t="shared" si="13"/>
        <v>0</v>
      </c>
    </row>
    <row r="435" spans="1:7" x14ac:dyDescent="0.25">
      <c r="A435" s="1" t="s">
        <v>465</v>
      </c>
      <c r="B435" s="1" t="s">
        <v>416</v>
      </c>
      <c r="C435" s="4">
        <f>VLOOKUP(B435,StdInfo!B:E,4,FALSE())</f>
        <v>789.55439999999999</v>
      </c>
      <c r="D435" s="1">
        <f>VLOOKUP(B435,StdInfo!B:E,2,FALSE())</f>
        <v>7.4999999999999997E-2</v>
      </c>
      <c r="E435" s="3">
        <f t="shared" si="12"/>
        <v>9.4990288192999994</v>
      </c>
      <c r="F435" s="1">
        <f>VLOOKUP(B435,StdInfo!B:E,3,FALSE())</f>
        <v>2.5</v>
      </c>
      <c r="G435" s="1" t="b">
        <f t="shared" si="13"/>
        <v>0</v>
      </c>
    </row>
    <row r="436" spans="1:7" x14ac:dyDescent="0.25">
      <c r="A436" s="1" t="s">
        <v>466</v>
      </c>
      <c r="B436" s="1" t="s">
        <v>419</v>
      </c>
      <c r="C436" s="4">
        <f>VLOOKUP(B436,StdInfo!B:E,4,FALSE())</f>
        <v>813.55439999999999</v>
      </c>
      <c r="D436" s="1">
        <f>VLOOKUP(B436,StdInfo!B:E,2,FALSE())</f>
        <v>0.05</v>
      </c>
      <c r="E436" s="3">
        <f t="shared" si="12"/>
        <v>6.1458705158000004</v>
      </c>
      <c r="F436" s="1">
        <f>VLOOKUP(B436,StdInfo!B:E,3,FALSE())</f>
        <v>2.5</v>
      </c>
      <c r="G436" s="1" t="b">
        <f t="shared" si="13"/>
        <v>0</v>
      </c>
    </row>
    <row r="437" spans="1:7" x14ac:dyDescent="0.25">
      <c r="A437" s="1" t="s">
        <v>467</v>
      </c>
      <c r="B437" s="1" t="s">
        <v>419</v>
      </c>
      <c r="C437" s="4">
        <f>VLOOKUP(B437,StdInfo!B:E,4,FALSE())</f>
        <v>813.55439999999999</v>
      </c>
      <c r="D437" s="1">
        <f>VLOOKUP(B437,StdInfo!B:E,2,FALSE())</f>
        <v>0.05</v>
      </c>
      <c r="E437" s="3">
        <f t="shared" si="12"/>
        <v>6.1458705158000004</v>
      </c>
      <c r="F437" s="1">
        <f>VLOOKUP(B437,StdInfo!B:E,3,FALSE())</f>
        <v>2.5</v>
      </c>
      <c r="G437" s="1" t="b">
        <f t="shared" si="13"/>
        <v>0</v>
      </c>
    </row>
    <row r="438" spans="1:7" x14ac:dyDescent="0.25">
      <c r="A438" s="1" t="s">
        <v>468</v>
      </c>
      <c r="B438" s="1" t="s">
        <v>426</v>
      </c>
      <c r="C438" s="4">
        <f>VLOOKUP(B438,StdInfo!B:E,4,FALSE())</f>
        <v>839.57010000000002</v>
      </c>
      <c r="D438" s="1">
        <f>VLOOKUP(B438,StdInfo!B:E,2,FALSE())</f>
        <v>2.5000000000000001E-2</v>
      </c>
      <c r="E438" s="3">
        <f t="shared" si="12"/>
        <v>2.9777144279000001</v>
      </c>
      <c r="F438" s="1">
        <f>VLOOKUP(B438,StdInfo!B:E,3,FALSE())</f>
        <v>2.5</v>
      </c>
      <c r="G438" s="1" t="b">
        <f t="shared" si="13"/>
        <v>0</v>
      </c>
    </row>
    <row r="439" spans="1:7" x14ac:dyDescent="0.25">
      <c r="A439" s="1" t="s">
        <v>469</v>
      </c>
      <c r="B439" s="1" t="s">
        <v>426</v>
      </c>
      <c r="C439" s="4">
        <f>VLOOKUP(B439,StdInfo!B:E,4,FALSE())</f>
        <v>839.57010000000002</v>
      </c>
      <c r="D439" s="1">
        <f>VLOOKUP(B439,StdInfo!B:E,2,FALSE())</f>
        <v>2.5000000000000001E-2</v>
      </c>
      <c r="E439" s="3">
        <f t="shared" si="12"/>
        <v>2.9777144279000001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" t="s">
        <v>470</v>
      </c>
      <c r="B440" s="1" t="s">
        <v>426</v>
      </c>
      <c r="C440" s="4">
        <f>VLOOKUP(B440,StdInfo!B:E,4,FALSE())</f>
        <v>839.57010000000002</v>
      </c>
      <c r="D440" s="1">
        <f>VLOOKUP(B440,StdInfo!B:E,2,FALSE())</f>
        <v>2.5000000000000001E-2</v>
      </c>
      <c r="E440" s="3">
        <f t="shared" si="12"/>
        <v>2.9777144279000001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" t="s">
        <v>471</v>
      </c>
      <c r="B441" s="1" t="s">
        <v>426</v>
      </c>
      <c r="C441" s="4">
        <f>VLOOKUP(B441,StdInfo!B:E,4,FALSE())</f>
        <v>839.57010000000002</v>
      </c>
      <c r="D441" s="1">
        <f>VLOOKUP(B441,StdInfo!B:E,2,FALSE())</f>
        <v>2.5000000000000001E-2</v>
      </c>
      <c r="E441" s="3">
        <f t="shared" si="12"/>
        <v>2.9777144279000001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" t="s">
        <v>472</v>
      </c>
      <c r="B442" s="1" t="s">
        <v>426</v>
      </c>
      <c r="C442" s="4">
        <f>VLOOKUP(B442,StdInfo!B:E,4,FALSE())</f>
        <v>839.57010000000002</v>
      </c>
      <c r="D442" s="1">
        <f>VLOOKUP(B442,StdInfo!B:E,2,FALSE())</f>
        <v>2.5000000000000001E-2</v>
      </c>
      <c r="E442" s="3">
        <f t="shared" si="12"/>
        <v>2.9777144279000001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" t="s">
        <v>473</v>
      </c>
      <c r="B443" s="1" t="s">
        <v>416</v>
      </c>
      <c r="C443" s="4">
        <f>VLOOKUP(B443,StdInfo!B:E,4,FALSE())</f>
        <v>789.55439999999999</v>
      </c>
      <c r="D443" s="1">
        <f>VLOOKUP(B443,StdInfo!B:E,2,FALSE())</f>
        <v>7.4999999999999997E-2</v>
      </c>
      <c r="E443" s="3">
        <f t="shared" si="12"/>
        <v>9.4990288192999994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" t="s">
        <v>474</v>
      </c>
      <c r="B444" s="1" t="s">
        <v>416</v>
      </c>
      <c r="C444" s="4">
        <f>VLOOKUP(B444,StdInfo!B:E,4,FALSE())</f>
        <v>789.55439999999999</v>
      </c>
      <c r="D444" s="1">
        <f>VLOOKUP(B444,StdInfo!B:E,2,FALSE())</f>
        <v>7.4999999999999997E-2</v>
      </c>
      <c r="E444" s="3">
        <f t="shared" si="12"/>
        <v>4.7495144096499997</v>
      </c>
      <c r="F444" s="1">
        <f>VLOOKUP(B444,StdInfo!B:E,3,FALSE())</f>
        <v>2.5</v>
      </c>
      <c r="G444" s="1" t="b">
        <f t="shared" si="13"/>
        <v>1</v>
      </c>
    </row>
    <row r="445" spans="1:7" x14ac:dyDescent="0.25">
      <c r="A445" s="1" t="s">
        <v>475</v>
      </c>
      <c r="B445" s="1" t="s">
        <v>419</v>
      </c>
      <c r="C445" s="4">
        <f>VLOOKUP(B445,StdInfo!B:E,4,FALSE())</f>
        <v>813.55439999999999</v>
      </c>
      <c r="D445" s="1">
        <f>VLOOKUP(B445,StdInfo!B:E,2,FALSE())</f>
        <v>0.05</v>
      </c>
      <c r="E445" s="3">
        <f t="shared" si="12"/>
        <v>6.1458705158000004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5" t="s">
        <v>476</v>
      </c>
      <c r="B446" s="5" t="s">
        <v>416</v>
      </c>
      <c r="C446" s="4">
        <f>VLOOKUP(B446,StdInfo!B:E,4,FALSE())</f>
        <v>789.55439999999999</v>
      </c>
      <c r="D446" s="1">
        <f>VLOOKUP(B446,StdInfo!B:E,2,FALSE())</f>
        <v>7.4999999999999997E-2</v>
      </c>
      <c r="E446" s="3">
        <f t="shared" si="12"/>
        <v>9.4990288192999994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" t="s">
        <v>477</v>
      </c>
      <c r="B447" s="1" t="s">
        <v>419</v>
      </c>
      <c r="C447" s="4">
        <f>VLOOKUP(B447,StdInfo!B:E,4,FALSE())</f>
        <v>813.55439999999999</v>
      </c>
      <c r="D447" s="1">
        <f>VLOOKUP(B447,StdInfo!B:E,2,FALSE())</f>
        <v>0.05</v>
      </c>
      <c r="E447" s="3">
        <f t="shared" si="12"/>
        <v>6.1458705158000004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" t="s">
        <v>478</v>
      </c>
      <c r="B448" s="1" t="s">
        <v>419</v>
      </c>
      <c r="C448" s="4">
        <f>VLOOKUP(B448,StdInfo!B:E,4,FALSE())</f>
        <v>813.55439999999999</v>
      </c>
      <c r="D448" s="1">
        <f>VLOOKUP(B448,StdInfo!B:E,2,FALSE())</f>
        <v>0.05</v>
      </c>
      <c r="E448" s="3">
        <f t="shared" si="12"/>
        <v>6.1458705158000004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" t="s">
        <v>479</v>
      </c>
      <c r="B449" s="1" t="s">
        <v>426</v>
      </c>
      <c r="C449" s="4">
        <f>VLOOKUP(B449,StdInfo!B:E,4,FALSE())</f>
        <v>839.57010000000002</v>
      </c>
      <c r="D449" s="1">
        <f>VLOOKUP(B449,StdInfo!B:E,2,FALSE())</f>
        <v>2.5000000000000001E-2</v>
      </c>
      <c r="E449" s="3">
        <f t="shared" si="12"/>
        <v>2.9777144279000001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" t="s">
        <v>480</v>
      </c>
      <c r="B450" s="1" t="s">
        <v>426</v>
      </c>
      <c r="C450" s="4">
        <f>VLOOKUP(B450,StdInfo!B:E,4,FALSE())</f>
        <v>839.57010000000002</v>
      </c>
      <c r="D450" s="1">
        <f>VLOOKUP(B450,StdInfo!B:E,2,FALSE())</f>
        <v>2.5000000000000001E-2</v>
      </c>
      <c r="E450" s="3">
        <f t="shared" ref="E450:E513" si="14">ROUND(D450/C450*100000*F450/2.5,10)/IF(G450=TRUE(),2,1)</f>
        <v>2.9777144279000001</v>
      </c>
      <c r="F450" s="1">
        <f>VLOOKUP(B450,StdInfo!B:E,3,FALSE())</f>
        <v>2.5</v>
      </c>
      <c r="G450" s="1" t="b">
        <f t="shared" ref="G450:G513" si="15">MID(A450,4,4)=MID(A450,9,4)</f>
        <v>0</v>
      </c>
    </row>
    <row r="451" spans="1:7" x14ac:dyDescent="0.25">
      <c r="A451" s="1" t="s">
        <v>481</v>
      </c>
      <c r="B451" s="1" t="s">
        <v>426</v>
      </c>
      <c r="C451" s="4">
        <f>VLOOKUP(B451,StdInfo!B:E,4,FALSE())</f>
        <v>839.57010000000002</v>
      </c>
      <c r="D451" s="1">
        <f>VLOOKUP(B451,StdInfo!B:E,2,FALSE())</f>
        <v>2.5000000000000001E-2</v>
      </c>
      <c r="E451" s="3">
        <f t="shared" si="14"/>
        <v>2.9777144279000001</v>
      </c>
      <c r="F451" s="1">
        <f>VLOOKUP(B451,StdInfo!B:E,3,FALSE())</f>
        <v>2.5</v>
      </c>
      <c r="G451" s="1" t="b">
        <f t="shared" si="15"/>
        <v>0</v>
      </c>
    </row>
    <row r="452" spans="1:7" x14ac:dyDescent="0.25">
      <c r="A452" s="1" t="s">
        <v>482</v>
      </c>
      <c r="B452" s="1" t="s">
        <v>426</v>
      </c>
      <c r="C452" s="4">
        <f>VLOOKUP(B452,StdInfo!B:E,4,FALSE())</f>
        <v>839.57010000000002</v>
      </c>
      <c r="D452" s="1">
        <f>VLOOKUP(B452,StdInfo!B:E,2,FALSE())</f>
        <v>2.5000000000000001E-2</v>
      </c>
      <c r="E452" s="3">
        <f t="shared" si="14"/>
        <v>2.9777144279000001</v>
      </c>
      <c r="F452" s="1">
        <f>VLOOKUP(B452,StdInfo!B:E,3,FALSE())</f>
        <v>2.5</v>
      </c>
      <c r="G452" s="1" t="b">
        <f t="shared" si="15"/>
        <v>0</v>
      </c>
    </row>
    <row r="453" spans="1:7" x14ac:dyDescent="0.25">
      <c r="A453" s="1" t="s">
        <v>483</v>
      </c>
      <c r="B453" s="1" t="s">
        <v>426</v>
      </c>
      <c r="C453" s="4">
        <f>VLOOKUP(B453,StdInfo!B:E,4,FALSE())</f>
        <v>839.57010000000002</v>
      </c>
      <c r="D453" s="1">
        <f>VLOOKUP(B453,StdInfo!B:E,2,FALSE())</f>
        <v>2.5000000000000001E-2</v>
      </c>
      <c r="E453" s="3">
        <f t="shared" si="14"/>
        <v>2.9777144279000001</v>
      </c>
      <c r="F453" s="1">
        <f>VLOOKUP(B453,StdInfo!B:E,3,FALSE())</f>
        <v>2.5</v>
      </c>
      <c r="G453" s="1" t="b">
        <f t="shared" si="15"/>
        <v>0</v>
      </c>
    </row>
    <row r="454" spans="1:7" x14ac:dyDescent="0.25">
      <c r="A454" s="1" t="s">
        <v>484</v>
      </c>
      <c r="B454" s="1" t="s">
        <v>432</v>
      </c>
      <c r="C454" s="4">
        <f>VLOOKUP(B454,StdInfo!B:E,4,FALSE())</f>
        <v>761.5231</v>
      </c>
      <c r="D454" s="1">
        <f>VLOOKUP(B454,StdInfo!B:E,2,FALSE())</f>
        <v>0.05</v>
      </c>
      <c r="E454" s="3">
        <f t="shared" si="14"/>
        <v>6.5657890089000004</v>
      </c>
      <c r="F454" s="1">
        <f>VLOOKUP(B454,StdInfo!B:E,3,FALSE())</f>
        <v>2.5</v>
      </c>
      <c r="G454" s="1" t="b">
        <f t="shared" si="15"/>
        <v>0</v>
      </c>
    </row>
    <row r="455" spans="1:7" x14ac:dyDescent="0.25">
      <c r="A455" s="1" t="s">
        <v>485</v>
      </c>
      <c r="B455" s="1" t="s">
        <v>416</v>
      </c>
      <c r="C455" s="4">
        <f>VLOOKUP(B455,StdInfo!B:E,4,FALSE())</f>
        <v>789.55439999999999</v>
      </c>
      <c r="D455" s="1">
        <f>VLOOKUP(B455,StdInfo!B:E,2,FALSE())</f>
        <v>7.4999999999999997E-2</v>
      </c>
      <c r="E455" s="3">
        <f t="shared" si="14"/>
        <v>9.4990288192999994</v>
      </c>
      <c r="F455" s="1">
        <f>VLOOKUP(B455,StdInfo!B:E,3,FALSE())</f>
        <v>2.5</v>
      </c>
      <c r="G455" s="1" t="b">
        <f t="shared" si="15"/>
        <v>0</v>
      </c>
    </row>
    <row r="456" spans="1:7" x14ac:dyDescent="0.25">
      <c r="A456" s="1" t="s">
        <v>486</v>
      </c>
      <c r="B456" s="1" t="s">
        <v>416</v>
      </c>
      <c r="C456" s="4">
        <f>VLOOKUP(B456,StdInfo!B:E,4,FALSE())</f>
        <v>789.55439999999999</v>
      </c>
      <c r="D456" s="1">
        <f>VLOOKUP(B456,StdInfo!B:E,2,FALSE())</f>
        <v>7.4999999999999997E-2</v>
      </c>
      <c r="E456" s="3">
        <f t="shared" si="14"/>
        <v>9.4990288192999994</v>
      </c>
      <c r="F456" s="1">
        <f>VLOOKUP(B456,StdInfo!B:E,3,FALSE())</f>
        <v>2.5</v>
      </c>
      <c r="G456" s="1" t="b">
        <f t="shared" si="15"/>
        <v>0</v>
      </c>
    </row>
    <row r="457" spans="1:7" x14ac:dyDescent="0.25">
      <c r="A457" s="1" t="s">
        <v>487</v>
      </c>
      <c r="B457" s="1" t="s">
        <v>419</v>
      </c>
      <c r="C457" s="4">
        <f>VLOOKUP(B457,StdInfo!B:E,4,FALSE())</f>
        <v>813.55439999999999</v>
      </c>
      <c r="D457" s="1">
        <f>VLOOKUP(B457,StdInfo!B:E,2,FALSE())</f>
        <v>0.05</v>
      </c>
      <c r="E457" s="3">
        <f t="shared" si="14"/>
        <v>6.1458705158000004</v>
      </c>
      <c r="F457" s="1">
        <f>VLOOKUP(B457,StdInfo!B:E,3,FALSE())</f>
        <v>2.5</v>
      </c>
      <c r="G457" s="1" t="b">
        <f t="shared" si="15"/>
        <v>0</v>
      </c>
    </row>
    <row r="458" spans="1:7" x14ac:dyDescent="0.25">
      <c r="A458" s="1" t="s">
        <v>488</v>
      </c>
      <c r="B458" s="1" t="s">
        <v>416</v>
      </c>
      <c r="C458" s="4">
        <f>VLOOKUP(B458,StdInfo!B:E,4,FALSE())</f>
        <v>789.55439999999999</v>
      </c>
      <c r="D458" s="1">
        <f>VLOOKUP(B458,StdInfo!B:E,2,FALSE())</f>
        <v>7.4999999999999997E-2</v>
      </c>
      <c r="E458" s="3">
        <f t="shared" si="14"/>
        <v>9.4990288192999994</v>
      </c>
      <c r="F458" s="1">
        <f>VLOOKUP(B458,StdInfo!B:E,3,FALSE())</f>
        <v>2.5</v>
      </c>
      <c r="G458" s="1" t="b">
        <f t="shared" si="15"/>
        <v>0</v>
      </c>
    </row>
    <row r="459" spans="1:7" x14ac:dyDescent="0.25">
      <c r="A459" s="1" t="s">
        <v>489</v>
      </c>
      <c r="B459" s="1" t="s">
        <v>419</v>
      </c>
      <c r="C459" s="4">
        <f>VLOOKUP(B459,StdInfo!B:E,4,FALSE())</f>
        <v>813.55439999999999</v>
      </c>
      <c r="D459" s="1">
        <f>VLOOKUP(B459,StdInfo!B:E,2,FALSE())</f>
        <v>0.05</v>
      </c>
      <c r="E459" s="3">
        <f t="shared" si="14"/>
        <v>6.1458705158000004</v>
      </c>
      <c r="F459" s="1">
        <f>VLOOKUP(B459,StdInfo!B:E,3,FALSE())</f>
        <v>2.5</v>
      </c>
      <c r="G459" s="1" t="b">
        <f t="shared" si="15"/>
        <v>0</v>
      </c>
    </row>
    <row r="460" spans="1:7" x14ac:dyDescent="0.25">
      <c r="A460" s="1" t="s">
        <v>490</v>
      </c>
      <c r="B460" s="1" t="s">
        <v>419</v>
      </c>
      <c r="C460" s="4">
        <f>VLOOKUP(B460,StdInfo!B:E,4,FALSE())</f>
        <v>813.55439999999999</v>
      </c>
      <c r="D460" s="1">
        <f>VLOOKUP(B460,StdInfo!B:E,2,FALSE())</f>
        <v>0.05</v>
      </c>
      <c r="E460" s="3">
        <f t="shared" si="14"/>
        <v>6.1458705158000004</v>
      </c>
      <c r="F460" s="1">
        <f>VLOOKUP(B460,StdInfo!B:E,3,FALSE())</f>
        <v>2.5</v>
      </c>
      <c r="G460" s="1" t="b">
        <f t="shared" si="15"/>
        <v>0</v>
      </c>
    </row>
    <row r="461" spans="1:7" x14ac:dyDescent="0.25">
      <c r="A461" s="1" t="s">
        <v>491</v>
      </c>
      <c r="B461" s="1" t="s">
        <v>426</v>
      </c>
      <c r="C461" s="4">
        <f>VLOOKUP(B461,StdInfo!B:E,4,FALSE())</f>
        <v>839.57010000000002</v>
      </c>
      <c r="D461" s="1">
        <f>VLOOKUP(B461,StdInfo!B:E,2,FALSE())</f>
        <v>2.5000000000000001E-2</v>
      </c>
      <c r="E461" s="3">
        <f t="shared" si="14"/>
        <v>2.9777144279000001</v>
      </c>
      <c r="F461" s="1">
        <f>VLOOKUP(B461,StdInfo!B:E,3,FALSE())</f>
        <v>2.5</v>
      </c>
      <c r="G461" s="1" t="b">
        <f t="shared" si="15"/>
        <v>0</v>
      </c>
    </row>
    <row r="462" spans="1:7" x14ac:dyDescent="0.25">
      <c r="A462" s="1" t="s">
        <v>492</v>
      </c>
      <c r="B462" s="1" t="s">
        <v>426</v>
      </c>
      <c r="C462" s="4">
        <f>VLOOKUP(B462,StdInfo!B:E,4,FALSE())</f>
        <v>839.57010000000002</v>
      </c>
      <c r="D462" s="1">
        <f>VLOOKUP(B462,StdInfo!B:E,2,FALSE())</f>
        <v>2.5000000000000001E-2</v>
      </c>
      <c r="E462" s="3">
        <f t="shared" si="14"/>
        <v>2.9777144279000001</v>
      </c>
      <c r="F462" s="1">
        <f>VLOOKUP(B462,StdInfo!B:E,3,FALSE())</f>
        <v>2.5</v>
      </c>
      <c r="G462" s="1" t="b">
        <f t="shared" si="15"/>
        <v>0</v>
      </c>
    </row>
    <row r="463" spans="1:7" x14ac:dyDescent="0.25">
      <c r="A463" s="1" t="s">
        <v>493</v>
      </c>
      <c r="B463" s="1" t="s">
        <v>426</v>
      </c>
      <c r="C463" s="4">
        <f>VLOOKUP(B463,StdInfo!B:E,4,FALSE())</f>
        <v>839.57010000000002</v>
      </c>
      <c r="D463" s="1">
        <f>VLOOKUP(B463,StdInfo!B:E,2,FALSE())</f>
        <v>2.5000000000000001E-2</v>
      </c>
      <c r="E463" s="3">
        <f t="shared" si="14"/>
        <v>2.9777144279000001</v>
      </c>
      <c r="F463" s="1">
        <f>VLOOKUP(B463,StdInfo!B:E,3,FALSE())</f>
        <v>2.5</v>
      </c>
      <c r="G463" s="1" t="b">
        <f t="shared" si="15"/>
        <v>0</v>
      </c>
    </row>
    <row r="464" spans="1:7" x14ac:dyDescent="0.25">
      <c r="A464" s="1" t="s">
        <v>494</v>
      </c>
      <c r="B464" s="1" t="s">
        <v>426</v>
      </c>
      <c r="C464" s="4">
        <f>VLOOKUP(B464,StdInfo!B:E,4,FALSE())</f>
        <v>839.57010000000002</v>
      </c>
      <c r="D464" s="1">
        <f>VLOOKUP(B464,StdInfo!B:E,2,FALSE())</f>
        <v>2.5000000000000001E-2</v>
      </c>
      <c r="E464" s="3">
        <f t="shared" si="14"/>
        <v>2.9777144279000001</v>
      </c>
      <c r="F464" s="1">
        <f>VLOOKUP(B464,StdInfo!B:E,3,FALSE())</f>
        <v>2.5</v>
      </c>
      <c r="G464" s="1" t="b">
        <f t="shared" si="15"/>
        <v>0</v>
      </c>
    </row>
    <row r="465" spans="1:7" x14ac:dyDescent="0.25">
      <c r="A465" s="1" t="s">
        <v>495</v>
      </c>
      <c r="B465" s="1" t="s">
        <v>426</v>
      </c>
      <c r="C465" s="4">
        <f>VLOOKUP(B465,StdInfo!B:E,4,FALSE())</f>
        <v>839.57010000000002</v>
      </c>
      <c r="D465" s="1">
        <f>VLOOKUP(B465,StdInfo!B:E,2,FALSE())</f>
        <v>2.5000000000000001E-2</v>
      </c>
      <c r="E465" s="3">
        <f t="shared" si="14"/>
        <v>2.9777144279000001</v>
      </c>
      <c r="F465" s="1">
        <f>VLOOKUP(B465,StdInfo!B:E,3,FALSE())</f>
        <v>2.5</v>
      </c>
      <c r="G465" s="1" t="b">
        <f t="shared" si="15"/>
        <v>0</v>
      </c>
    </row>
    <row r="466" spans="1:7" x14ac:dyDescent="0.25">
      <c r="A466" s="1" t="s">
        <v>496</v>
      </c>
      <c r="B466" s="1" t="s">
        <v>497</v>
      </c>
      <c r="C466" s="4">
        <f>VLOOKUP(B466,StdInfo!B:E,4,FALSE())</f>
        <v>733.49180000000001</v>
      </c>
      <c r="D466" s="1">
        <f>VLOOKUP(B466,StdInfo!B:E,2,FALSE())</f>
        <v>2.5000000000000001E-2</v>
      </c>
      <c r="E466" s="3">
        <f t="shared" si="14"/>
        <v>3.4083543946999999</v>
      </c>
      <c r="F466" s="1">
        <f>VLOOKUP(B466,StdInfo!B:E,3,FALSE())</f>
        <v>2.5</v>
      </c>
      <c r="G466" s="1" t="b">
        <f t="shared" si="15"/>
        <v>0</v>
      </c>
    </row>
    <row r="467" spans="1:7" x14ac:dyDescent="0.25">
      <c r="A467" s="1" t="s">
        <v>498</v>
      </c>
      <c r="B467" s="1" t="s">
        <v>497</v>
      </c>
      <c r="C467" s="4">
        <f>VLOOKUP(B467,StdInfo!B:E,4,FALSE())</f>
        <v>733.49180000000001</v>
      </c>
      <c r="D467" s="1">
        <f>VLOOKUP(B467,StdInfo!B:E,2,FALSE())</f>
        <v>2.5000000000000001E-2</v>
      </c>
      <c r="E467" s="3">
        <f t="shared" si="14"/>
        <v>3.4083543946999999</v>
      </c>
      <c r="F467" s="1">
        <f>VLOOKUP(B467,StdInfo!B:E,3,FALSE())</f>
        <v>2.5</v>
      </c>
      <c r="G467" s="1" t="b">
        <f t="shared" si="15"/>
        <v>0</v>
      </c>
    </row>
    <row r="468" spans="1:7" x14ac:dyDescent="0.25">
      <c r="A468" s="1" t="s">
        <v>499</v>
      </c>
      <c r="B468" s="1" t="s">
        <v>497</v>
      </c>
      <c r="C468" s="4">
        <f>VLOOKUP(B468,StdInfo!B:E,4,FALSE())</f>
        <v>733.49180000000001</v>
      </c>
      <c r="D468" s="1">
        <f>VLOOKUP(B468,StdInfo!B:E,2,FALSE())</f>
        <v>2.5000000000000001E-2</v>
      </c>
      <c r="E468" s="3">
        <f t="shared" si="14"/>
        <v>3.4083543946999999</v>
      </c>
      <c r="F468" s="1">
        <f>VLOOKUP(B468,StdInfo!B:E,3,FALSE())</f>
        <v>2.5</v>
      </c>
      <c r="G468" s="1" t="b">
        <f t="shared" si="15"/>
        <v>0</v>
      </c>
    </row>
    <row r="469" spans="1:7" x14ac:dyDescent="0.25">
      <c r="A469" s="1" t="s">
        <v>500</v>
      </c>
      <c r="B469" s="1" t="s">
        <v>501</v>
      </c>
      <c r="C469" s="4">
        <f>VLOOKUP(B469,StdInfo!B:E,4,FALSE())</f>
        <v>761.5231</v>
      </c>
      <c r="D469" s="1">
        <f>VLOOKUP(B469,StdInfo!B:E,2,FALSE())</f>
        <v>0.05</v>
      </c>
      <c r="E469" s="3">
        <f t="shared" si="14"/>
        <v>6.5657890089000004</v>
      </c>
      <c r="F469" s="1">
        <f>VLOOKUP(B469,StdInfo!B:E,3,FALSE())</f>
        <v>2.5</v>
      </c>
      <c r="G469" s="1" t="b">
        <f t="shared" si="15"/>
        <v>0</v>
      </c>
    </row>
    <row r="470" spans="1:7" x14ac:dyDescent="0.25">
      <c r="A470" s="1" t="s">
        <v>502</v>
      </c>
      <c r="B470" s="1" t="s">
        <v>501</v>
      </c>
      <c r="C470" s="4">
        <f>VLOOKUP(B470,StdInfo!B:E,4,FALSE())</f>
        <v>761.5231</v>
      </c>
      <c r="D470" s="1">
        <f>VLOOKUP(B470,StdInfo!B:E,2,FALSE())</f>
        <v>0.05</v>
      </c>
      <c r="E470" s="3">
        <f t="shared" si="14"/>
        <v>6.5657890089000004</v>
      </c>
      <c r="F470" s="1">
        <f>VLOOKUP(B470,StdInfo!B:E,3,FALSE())</f>
        <v>2.5</v>
      </c>
      <c r="G470" s="1" t="b">
        <f t="shared" si="15"/>
        <v>0</v>
      </c>
    </row>
    <row r="471" spans="1:7" x14ac:dyDescent="0.25">
      <c r="A471" s="1" t="s">
        <v>503</v>
      </c>
      <c r="B471" s="1" t="s">
        <v>501</v>
      </c>
      <c r="C471" s="4">
        <f>VLOOKUP(B471,StdInfo!B:E,4,FALSE())</f>
        <v>761.5231</v>
      </c>
      <c r="D471" s="1">
        <f>VLOOKUP(B471,StdInfo!B:E,2,FALSE())</f>
        <v>0.05</v>
      </c>
      <c r="E471" s="3">
        <f t="shared" si="14"/>
        <v>6.5657890089000004</v>
      </c>
      <c r="F471" s="1">
        <f>VLOOKUP(B471,StdInfo!B:E,3,FALSE())</f>
        <v>2.5</v>
      </c>
      <c r="G471" s="1" t="b">
        <f t="shared" si="15"/>
        <v>0</v>
      </c>
    </row>
    <row r="472" spans="1:7" x14ac:dyDescent="0.25">
      <c r="A472" s="1" t="s">
        <v>504</v>
      </c>
      <c r="B472" s="1" t="s">
        <v>505</v>
      </c>
      <c r="C472" s="4">
        <f>VLOOKUP(B472,StdInfo!B:E,4,FALSE())</f>
        <v>789.55439999999999</v>
      </c>
      <c r="D472" s="1">
        <f>VLOOKUP(B472,StdInfo!B:E,2,FALSE())</f>
        <v>7.4999999999999997E-2</v>
      </c>
      <c r="E472" s="3">
        <f t="shared" si="14"/>
        <v>9.4990288192999994</v>
      </c>
      <c r="F472" s="1">
        <f>VLOOKUP(B472,StdInfo!B:E,3,FALSE())</f>
        <v>2.5</v>
      </c>
      <c r="G472" s="1" t="b">
        <f t="shared" si="15"/>
        <v>0</v>
      </c>
    </row>
    <row r="473" spans="1:7" x14ac:dyDescent="0.25">
      <c r="A473" s="1" t="s">
        <v>506</v>
      </c>
      <c r="B473" s="1" t="s">
        <v>505</v>
      </c>
      <c r="C473" s="4">
        <f>VLOOKUP(B473,StdInfo!B:E,4,FALSE())</f>
        <v>789.55439999999999</v>
      </c>
      <c r="D473" s="1">
        <f>VLOOKUP(B473,StdInfo!B:E,2,FALSE())</f>
        <v>7.4999999999999997E-2</v>
      </c>
      <c r="E473" s="3">
        <f t="shared" si="14"/>
        <v>9.4990288192999994</v>
      </c>
      <c r="F473" s="1">
        <f>VLOOKUP(B473,StdInfo!B:E,3,FALSE())</f>
        <v>2.5</v>
      </c>
      <c r="G473" s="1" t="b">
        <f t="shared" si="15"/>
        <v>0</v>
      </c>
    </row>
    <row r="474" spans="1:7" x14ac:dyDescent="0.25">
      <c r="A474" s="1" t="s">
        <v>507</v>
      </c>
      <c r="B474" s="1" t="s">
        <v>505</v>
      </c>
      <c r="C474" s="4">
        <f>VLOOKUP(B474,StdInfo!B:E,4,FALSE())</f>
        <v>789.55439999999999</v>
      </c>
      <c r="D474" s="1">
        <f>VLOOKUP(B474,StdInfo!B:E,2,FALSE())</f>
        <v>7.4999999999999997E-2</v>
      </c>
      <c r="E474" s="3">
        <f t="shared" si="14"/>
        <v>9.4990288192999994</v>
      </c>
      <c r="F474" s="1">
        <f>VLOOKUP(B474,StdInfo!B:E,3,FALSE())</f>
        <v>2.5</v>
      </c>
      <c r="G474" s="1" t="b">
        <f t="shared" si="15"/>
        <v>0</v>
      </c>
    </row>
    <row r="475" spans="1:7" x14ac:dyDescent="0.25">
      <c r="A475" s="5" t="s">
        <v>508</v>
      </c>
      <c r="B475" s="5" t="s">
        <v>509</v>
      </c>
      <c r="C475" s="4">
        <f>VLOOKUP(B475,StdInfo!B:E,4,FALSE())</f>
        <v>813.55439999999999</v>
      </c>
      <c r="D475" s="1">
        <f>VLOOKUP(B475,StdInfo!B:E,2,FALSE())</f>
        <v>0.05</v>
      </c>
      <c r="E475" s="3">
        <f t="shared" si="14"/>
        <v>6.1458705158000004</v>
      </c>
      <c r="F475" s="1">
        <f>VLOOKUP(B475,StdInfo!B:E,3,FALSE())</f>
        <v>2.5</v>
      </c>
      <c r="G475" s="1" t="b">
        <f t="shared" si="15"/>
        <v>0</v>
      </c>
    </row>
    <row r="476" spans="1:7" x14ac:dyDescent="0.25">
      <c r="A476" s="5" t="s">
        <v>510</v>
      </c>
      <c r="B476" s="5" t="s">
        <v>509</v>
      </c>
      <c r="C476" s="4">
        <f>VLOOKUP(B476,StdInfo!B:E,4,FALSE())</f>
        <v>813.55439999999999</v>
      </c>
      <c r="D476" s="1">
        <f>VLOOKUP(B476,StdInfo!B:E,2,FALSE())</f>
        <v>0.05</v>
      </c>
      <c r="E476" s="3">
        <f t="shared" si="14"/>
        <v>6.1458705158000004</v>
      </c>
      <c r="F476" s="1">
        <f>VLOOKUP(B476,StdInfo!B:E,3,FALSE())</f>
        <v>2.5</v>
      </c>
      <c r="G476" s="1" t="b">
        <f t="shared" si="15"/>
        <v>0</v>
      </c>
    </row>
    <row r="477" spans="1:7" x14ac:dyDescent="0.25">
      <c r="A477" s="5" t="s">
        <v>511</v>
      </c>
      <c r="B477" s="5" t="s">
        <v>509</v>
      </c>
      <c r="C477" s="4">
        <f>VLOOKUP(B477,StdInfo!B:E,4,FALSE())</f>
        <v>813.55439999999999</v>
      </c>
      <c r="D477" s="1">
        <f>VLOOKUP(B477,StdInfo!B:E,2,FALSE())</f>
        <v>0.05</v>
      </c>
      <c r="E477" s="3">
        <f t="shared" si="14"/>
        <v>6.1458705158000004</v>
      </c>
      <c r="F477" s="1">
        <f>VLOOKUP(B477,StdInfo!B:E,3,FALSE())</f>
        <v>2.5</v>
      </c>
      <c r="G477" s="1" t="b">
        <f t="shared" si="15"/>
        <v>0</v>
      </c>
    </row>
    <row r="478" spans="1:7" x14ac:dyDescent="0.25">
      <c r="A478" s="5" t="s">
        <v>512</v>
      </c>
      <c r="B478" s="5" t="s">
        <v>509</v>
      </c>
      <c r="C478" s="4">
        <f>VLOOKUP(B478,StdInfo!B:E,4,FALSE())</f>
        <v>813.55439999999999</v>
      </c>
      <c r="D478" s="1">
        <f>VLOOKUP(B478,StdInfo!B:E,2,FALSE())</f>
        <v>0.05</v>
      </c>
      <c r="E478" s="3">
        <f t="shared" si="14"/>
        <v>6.1458705158000004</v>
      </c>
      <c r="F478" s="1">
        <f>VLOOKUP(B478,StdInfo!B:E,3,FALSE())</f>
        <v>2.5</v>
      </c>
      <c r="G478" s="1" t="b">
        <f t="shared" si="15"/>
        <v>0</v>
      </c>
    </row>
    <row r="479" spans="1:7" x14ac:dyDescent="0.25">
      <c r="A479" s="1" t="s">
        <v>513</v>
      </c>
      <c r="B479" s="1" t="s">
        <v>509</v>
      </c>
      <c r="C479" s="4">
        <f>VLOOKUP(B479,StdInfo!B:E,4,FALSE())</f>
        <v>813.55439999999999</v>
      </c>
      <c r="D479" s="1">
        <f>VLOOKUP(B479,StdInfo!B:E,2,FALSE())</f>
        <v>0.05</v>
      </c>
      <c r="E479" s="3">
        <f t="shared" si="14"/>
        <v>6.1458705158000004</v>
      </c>
      <c r="F479" s="1">
        <f>VLOOKUP(B479,StdInfo!B:E,3,FALSE())</f>
        <v>2.5</v>
      </c>
      <c r="G479" s="1" t="b">
        <f t="shared" si="15"/>
        <v>0</v>
      </c>
    </row>
    <row r="480" spans="1:7" x14ac:dyDescent="0.25">
      <c r="A480" s="1" t="s">
        <v>514</v>
      </c>
      <c r="B480" s="1" t="s">
        <v>509</v>
      </c>
      <c r="C480" s="4">
        <f>VLOOKUP(B480,StdInfo!B:E,4,FALSE())</f>
        <v>813.55439999999999</v>
      </c>
      <c r="D480" s="1">
        <f>VLOOKUP(B480,StdInfo!B:E,2,FALSE())</f>
        <v>0.05</v>
      </c>
      <c r="E480" s="3">
        <f t="shared" si="14"/>
        <v>6.1458705158000004</v>
      </c>
      <c r="F480" s="1">
        <f>VLOOKUP(B480,StdInfo!B:E,3,FALSE())</f>
        <v>2.5</v>
      </c>
      <c r="G480" s="1" t="b">
        <f t="shared" si="15"/>
        <v>0</v>
      </c>
    </row>
    <row r="481" spans="1:7" x14ac:dyDescent="0.25">
      <c r="A481" s="1" t="s">
        <v>515</v>
      </c>
      <c r="B481" s="1" t="s">
        <v>509</v>
      </c>
      <c r="C481" s="4">
        <f>VLOOKUP(B481,StdInfo!B:E,4,FALSE())</f>
        <v>813.55439999999999</v>
      </c>
      <c r="D481" s="1">
        <f>VLOOKUP(B481,StdInfo!B:E,2,FALSE())</f>
        <v>0.05</v>
      </c>
      <c r="E481" s="3">
        <f t="shared" si="14"/>
        <v>6.1458705158000004</v>
      </c>
      <c r="F481" s="1">
        <f>VLOOKUP(B481,StdInfo!B:E,3,FALSE())</f>
        <v>2.5</v>
      </c>
      <c r="G481" s="1" t="b">
        <f t="shared" si="15"/>
        <v>0</v>
      </c>
    </row>
    <row r="482" spans="1:7" x14ac:dyDescent="0.25">
      <c r="A482" s="1" t="s">
        <v>516</v>
      </c>
      <c r="B482" s="1" t="s">
        <v>509</v>
      </c>
      <c r="C482" s="4">
        <f>VLOOKUP(B482,StdInfo!B:E,4,FALSE())</f>
        <v>813.55439999999999</v>
      </c>
      <c r="D482" s="1">
        <f>VLOOKUP(B482,StdInfo!B:E,2,FALSE())</f>
        <v>0.05</v>
      </c>
      <c r="E482" s="3">
        <f t="shared" si="14"/>
        <v>6.1458705158000004</v>
      </c>
      <c r="F482" s="1">
        <f>VLOOKUP(B482,StdInfo!B:E,3,FALSE())</f>
        <v>2.5</v>
      </c>
      <c r="G482" s="1" t="b">
        <f t="shared" si="15"/>
        <v>0</v>
      </c>
    </row>
    <row r="483" spans="1:7" x14ac:dyDescent="0.25">
      <c r="A483" s="1" t="s">
        <v>517</v>
      </c>
      <c r="B483" s="1" t="s">
        <v>497</v>
      </c>
      <c r="C483" s="4">
        <f>VLOOKUP(B483,StdInfo!B:E,4,FALSE())</f>
        <v>733.49180000000001</v>
      </c>
      <c r="D483" s="1">
        <f>VLOOKUP(B483,StdInfo!B:E,2,FALSE())</f>
        <v>2.5000000000000001E-2</v>
      </c>
      <c r="E483" s="3">
        <f t="shared" si="14"/>
        <v>3.4083543946999999</v>
      </c>
      <c r="F483" s="1">
        <f>VLOOKUP(B483,StdInfo!B:E,3,FALSE())</f>
        <v>2.5</v>
      </c>
      <c r="G483" s="1" t="b">
        <f t="shared" si="15"/>
        <v>0</v>
      </c>
    </row>
    <row r="484" spans="1:7" x14ac:dyDescent="0.25">
      <c r="A484" s="1" t="s">
        <v>518</v>
      </c>
      <c r="B484" s="1" t="s">
        <v>501</v>
      </c>
      <c r="C484" s="4">
        <f>VLOOKUP(B484,StdInfo!B:E,4,FALSE())</f>
        <v>761.5231</v>
      </c>
      <c r="D484" s="1">
        <f>VLOOKUP(B484,StdInfo!B:E,2,FALSE())</f>
        <v>0.05</v>
      </c>
      <c r="E484" s="3">
        <f t="shared" si="14"/>
        <v>6.5657890089000004</v>
      </c>
      <c r="F484" s="1">
        <f>VLOOKUP(B484,StdInfo!B:E,3,FALSE())</f>
        <v>2.5</v>
      </c>
      <c r="G484" s="1" t="b">
        <f t="shared" si="15"/>
        <v>0</v>
      </c>
    </row>
    <row r="485" spans="1:7" x14ac:dyDescent="0.25">
      <c r="A485" s="1" t="s">
        <v>519</v>
      </c>
      <c r="B485" s="1" t="s">
        <v>501</v>
      </c>
      <c r="C485" s="4">
        <f>VLOOKUP(B485,StdInfo!B:E,4,FALSE())</f>
        <v>761.5231</v>
      </c>
      <c r="D485" s="1">
        <f>VLOOKUP(B485,StdInfo!B:E,2,FALSE())</f>
        <v>0.05</v>
      </c>
      <c r="E485" s="3">
        <f t="shared" si="14"/>
        <v>6.5657890089000004</v>
      </c>
      <c r="F485" s="1">
        <f>VLOOKUP(B485,StdInfo!B:E,3,FALSE())</f>
        <v>2.5</v>
      </c>
      <c r="G485" s="1" t="b">
        <f t="shared" si="15"/>
        <v>0</v>
      </c>
    </row>
    <row r="486" spans="1:7" x14ac:dyDescent="0.25">
      <c r="A486" s="1" t="s">
        <v>520</v>
      </c>
      <c r="B486" s="1" t="s">
        <v>505</v>
      </c>
      <c r="C486" s="4">
        <f>VLOOKUP(B486,StdInfo!B:E,4,FALSE())</f>
        <v>789.55439999999999</v>
      </c>
      <c r="D486" s="1">
        <f>VLOOKUP(B486,StdInfo!B:E,2,FALSE())</f>
        <v>7.4999999999999997E-2</v>
      </c>
      <c r="E486" s="3">
        <f t="shared" si="14"/>
        <v>9.4990288192999994</v>
      </c>
      <c r="F486" s="1">
        <f>VLOOKUP(B486,StdInfo!B:E,3,FALSE())</f>
        <v>2.5</v>
      </c>
      <c r="G486" s="1" t="b">
        <f t="shared" si="15"/>
        <v>0</v>
      </c>
    </row>
    <row r="487" spans="1:7" x14ac:dyDescent="0.25">
      <c r="A487" s="1" t="s">
        <v>521</v>
      </c>
      <c r="B487" s="1" t="s">
        <v>505</v>
      </c>
      <c r="C487" s="4">
        <f>VLOOKUP(B487,StdInfo!B:E,4,FALSE())</f>
        <v>789.55439999999999</v>
      </c>
      <c r="D487" s="1">
        <f>VLOOKUP(B487,StdInfo!B:E,2,FALSE())</f>
        <v>7.4999999999999997E-2</v>
      </c>
      <c r="E487" s="3">
        <f t="shared" si="14"/>
        <v>9.4990288192999994</v>
      </c>
      <c r="F487" s="1">
        <f>VLOOKUP(B487,StdInfo!B:E,3,FALSE())</f>
        <v>2.5</v>
      </c>
      <c r="G487" s="1" t="b">
        <f t="shared" si="15"/>
        <v>0</v>
      </c>
    </row>
    <row r="488" spans="1:7" x14ac:dyDescent="0.25">
      <c r="A488" s="1" t="s">
        <v>522</v>
      </c>
      <c r="B488" s="1" t="s">
        <v>505</v>
      </c>
      <c r="C488" s="4">
        <f>VLOOKUP(B488,StdInfo!B:E,4,FALSE())</f>
        <v>789.55439999999999</v>
      </c>
      <c r="D488" s="1">
        <f>VLOOKUP(B488,StdInfo!B:E,2,FALSE())</f>
        <v>7.4999999999999997E-2</v>
      </c>
      <c r="E488" s="3">
        <f t="shared" si="14"/>
        <v>9.4990288192999994</v>
      </c>
      <c r="F488" s="1">
        <f>VLOOKUP(B488,StdInfo!B:E,3,FALSE())</f>
        <v>2.5</v>
      </c>
      <c r="G488" s="1" t="b">
        <f t="shared" si="15"/>
        <v>0</v>
      </c>
    </row>
    <row r="489" spans="1:7" x14ac:dyDescent="0.25">
      <c r="A489" s="5" t="s">
        <v>523</v>
      </c>
      <c r="B489" s="5" t="s">
        <v>505</v>
      </c>
      <c r="C489" s="4">
        <f>VLOOKUP(B489,StdInfo!B:E,4,FALSE())</f>
        <v>789.55439999999999</v>
      </c>
      <c r="D489" s="1">
        <f>VLOOKUP(B489,StdInfo!B:E,2,FALSE())</f>
        <v>7.4999999999999997E-2</v>
      </c>
      <c r="E489" s="3">
        <f t="shared" si="14"/>
        <v>9.4990288192999994</v>
      </c>
      <c r="F489" s="1">
        <f>VLOOKUP(B489,StdInfo!B:E,3,FALSE())</f>
        <v>2.5</v>
      </c>
      <c r="G489" s="1" t="b">
        <f t="shared" si="15"/>
        <v>0</v>
      </c>
    </row>
    <row r="490" spans="1:7" x14ac:dyDescent="0.25">
      <c r="A490" s="5" t="s">
        <v>524</v>
      </c>
      <c r="B490" s="5" t="s">
        <v>505</v>
      </c>
      <c r="C490" s="4">
        <f>VLOOKUP(B490,StdInfo!B:E,4,FALSE())</f>
        <v>789.55439999999999</v>
      </c>
      <c r="D490" s="1">
        <f>VLOOKUP(B490,StdInfo!B:E,2,FALSE())</f>
        <v>7.4999999999999997E-2</v>
      </c>
      <c r="E490" s="3">
        <f t="shared" si="14"/>
        <v>9.4990288192999994</v>
      </c>
      <c r="F490" s="1">
        <f>VLOOKUP(B490,StdInfo!B:E,3,FALSE())</f>
        <v>2.5</v>
      </c>
      <c r="G490" s="1" t="b">
        <f t="shared" si="15"/>
        <v>0</v>
      </c>
    </row>
    <row r="491" spans="1:7" x14ac:dyDescent="0.25">
      <c r="A491" s="1" t="s">
        <v>525</v>
      </c>
      <c r="B491" s="1" t="s">
        <v>509</v>
      </c>
      <c r="C491" s="4">
        <f>VLOOKUP(B491,StdInfo!B:E,4,FALSE())</f>
        <v>813.55439999999999</v>
      </c>
      <c r="D491" s="1">
        <f>VLOOKUP(B491,StdInfo!B:E,2,FALSE())</f>
        <v>0.05</v>
      </c>
      <c r="E491" s="3">
        <f t="shared" si="14"/>
        <v>6.1458705158000004</v>
      </c>
      <c r="F491" s="1">
        <f>VLOOKUP(B491,StdInfo!B:E,3,FALSE())</f>
        <v>2.5</v>
      </c>
      <c r="G491" s="1" t="b">
        <f t="shared" si="15"/>
        <v>0</v>
      </c>
    </row>
    <row r="492" spans="1:7" x14ac:dyDescent="0.25">
      <c r="A492" s="1" t="s">
        <v>526</v>
      </c>
      <c r="B492" s="1" t="s">
        <v>509</v>
      </c>
      <c r="C492" s="4">
        <f>VLOOKUP(B492,StdInfo!B:E,4,FALSE())</f>
        <v>813.55439999999999</v>
      </c>
      <c r="D492" s="1">
        <f>VLOOKUP(B492,StdInfo!B:E,2,FALSE())</f>
        <v>0.05</v>
      </c>
      <c r="E492" s="3">
        <f t="shared" si="14"/>
        <v>6.1458705158000004</v>
      </c>
      <c r="F492" s="1">
        <f>VLOOKUP(B492,StdInfo!B:E,3,FALSE())</f>
        <v>2.5</v>
      </c>
      <c r="G492" s="1" t="b">
        <f t="shared" si="15"/>
        <v>0</v>
      </c>
    </row>
    <row r="493" spans="1:7" x14ac:dyDescent="0.25">
      <c r="A493" s="1" t="s">
        <v>527</v>
      </c>
      <c r="B493" s="1" t="s">
        <v>509</v>
      </c>
      <c r="C493" s="4">
        <f>VLOOKUP(B493,StdInfo!B:E,4,FALSE())</f>
        <v>813.55439999999999</v>
      </c>
      <c r="D493" s="1">
        <f>VLOOKUP(B493,StdInfo!B:E,2,FALSE())</f>
        <v>0.05</v>
      </c>
      <c r="E493" s="3">
        <f t="shared" si="14"/>
        <v>6.1458705158000004</v>
      </c>
      <c r="F493" s="1">
        <f>VLOOKUP(B493,StdInfo!B:E,3,FALSE())</f>
        <v>2.5</v>
      </c>
      <c r="G493" s="1" t="b">
        <f t="shared" si="15"/>
        <v>0</v>
      </c>
    </row>
    <row r="494" spans="1:7" x14ac:dyDescent="0.25">
      <c r="A494" s="1" t="s">
        <v>528</v>
      </c>
      <c r="B494" s="1" t="s">
        <v>529</v>
      </c>
      <c r="C494" s="4">
        <f>VLOOKUP(B494,StdInfo!B:E,4,FALSE())</f>
        <v>839.57010000000002</v>
      </c>
      <c r="D494" s="1">
        <f>VLOOKUP(B494,StdInfo!B:E,2,FALSE())</f>
        <v>2.5000000000000001E-2</v>
      </c>
      <c r="E494" s="3">
        <f t="shared" si="14"/>
        <v>2.9777144279000001</v>
      </c>
      <c r="F494" s="1">
        <f>VLOOKUP(B494,StdInfo!B:E,3,FALSE())</f>
        <v>2.5</v>
      </c>
      <c r="G494" s="1" t="b">
        <f t="shared" si="15"/>
        <v>0</v>
      </c>
    </row>
    <row r="495" spans="1:7" x14ac:dyDescent="0.25">
      <c r="A495" s="1" t="s">
        <v>530</v>
      </c>
      <c r="B495" s="1" t="s">
        <v>529</v>
      </c>
      <c r="C495" s="4">
        <f>VLOOKUP(B495,StdInfo!B:E,4,FALSE())</f>
        <v>839.57010000000002</v>
      </c>
      <c r="D495" s="1">
        <f>VLOOKUP(B495,StdInfo!B:E,2,FALSE())</f>
        <v>2.5000000000000001E-2</v>
      </c>
      <c r="E495" s="3">
        <f t="shared" si="14"/>
        <v>2.9777144279000001</v>
      </c>
      <c r="F495" s="1">
        <f>VLOOKUP(B495,StdInfo!B:E,3,FALSE())</f>
        <v>2.5</v>
      </c>
      <c r="G495" s="1" t="b">
        <f t="shared" si="15"/>
        <v>0</v>
      </c>
    </row>
    <row r="496" spans="1:7" x14ac:dyDescent="0.25">
      <c r="A496" s="1" t="s">
        <v>531</v>
      </c>
      <c r="B496" s="1" t="s">
        <v>529</v>
      </c>
      <c r="C496" s="4">
        <f>VLOOKUP(B496,StdInfo!B:E,4,FALSE())</f>
        <v>839.57010000000002</v>
      </c>
      <c r="D496" s="1">
        <f>VLOOKUP(B496,StdInfo!B:E,2,FALSE())</f>
        <v>2.5000000000000001E-2</v>
      </c>
      <c r="E496" s="3">
        <f t="shared" si="14"/>
        <v>2.9777144279000001</v>
      </c>
      <c r="F496" s="1">
        <f>VLOOKUP(B496,StdInfo!B:E,3,FALSE())</f>
        <v>2.5</v>
      </c>
      <c r="G496" s="1" t="b">
        <f t="shared" si="15"/>
        <v>0</v>
      </c>
    </row>
    <row r="497" spans="1:7" x14ac:dyDescent="0.25">
      <c r="A497" s="1" t="s">
        <v>532</v>
      </c>
      <c r="B497" s="1" t="s">
        <v>529</v>
      </c>
      <c r="C497" s="4">
        <f>VLOOKUP(B497,StdInfo!B:E,4,FALSE())</f>
        <v>839.57010000000002</v>
      </c>
      <c r="D497" s="1">
        <f>VLOOKUP(B497,StdInfo!B:E,2,FALSE())</f>
        <v>2.5000000000000001E-2</v>
      </c>
      <c r="E497" s="3">
        <f t="shared" si="14"/>
        <v>2.9777144279000001</v>
      </c>
      <c r="F497" s="1">
        <f>VLOOKUP(B497,StdInfo!B:E,3,FALSE())</f>
        <v>2.5</v>
      </c>
      <c r="G497" s="1" t="b">
        <f t="shared" si="15"/>
        <v>0</v>
      </c>
    </row>
    <row r="498" spans="1:7" x14ac:dyDescent="0.25">
      <c r="A498" s="1" t="s">
        <v>533</v>
      </c>
      <c r="B498" s="1" t="s">
        <v>529</v>
      </c>
      <c r="C498" s="4">
        <f>VLOOKUP(B498,StdInfo!B:E,4,FALSE())</f>
        <v>839.57010000000002</v>
      </c>
      <c r="D498" s="1">
        <f>VLOOKUP(B498,StdInfo!B:E,2,FALSE())</f>
        <v>2.5000000000000001E-2</v>
      </c>
      <c r="E498" s="3">
        <f t="shared" si="14"/>
        <v>2.9777144279000001</v>
      </c>
      <c r="F498" s="1">
        <f>VLOOKUP(B498,StdInfo!B:E,3,FALSE())</f>
        <v>2.5</v>
      </c>
      <c r="G498" s="1" t="b">
        <f t="shared" si="15"/>
        <v>0</v>
      </c>
    </row>
    <row r="499" spans="1:7" x14ac:dyDescent="0.25">
      <c r="A499" s="1" t="s">
        <v>534</v>
      </c>
      <c r="B499" s="1" t="s">
        <v>529</v>
      </c>
      <c r="C499" s="4">
        <f>VLOOKUP(B499,StdInfo!B:E,4,FALSE())</f>
        <v>839.57010000000002</v>
      </c>
      <c r="D499" s="1">
        <f>VLOOKUP(B499,StdInfo!B:E,2,FALSE())</f>
        <v>2.5000000000000001E-2</v>
      </c>
      <c r="E499" s="3">
        <f t="shared" si="14"/>
        <v>2.9777144279000001</v>
      </c>
      <c r="F499" s="1">
        <f>VLOOKUP(B499,StdInfo!B:E,3,FALSE())</f>
        <v>2.5</v>
      </c>
      <c r="G499" s="1" t="b">
        <f t="shared" si="15"/>
        <v>0</v>
      </c>
    </row>
    <row r="500" spans="1:7" x14ac:dyDescent="0.25">
      <c r="A500" s="1" t="s">
        <v>535</v>
      </c>
      <c r="B500" s="1" t="s">
        <v>414</v>
      </c>
      <c r="C500" s="4">
        <f>VLOOKUP(B500,StdInfo!B:E,4,FALSE())</f>
        <v>733.49180000000001</v>
      </c>
      <c r="D500" s="1">
        <f>VLOOKUP(B500,StdInfo!B:E,2,FALSE())</f>
        <v>2.5000000000000001E-2</v>
      </c>
      <c r="E500" s="3">
        <f t="shared" si="14"/>
        <v>3.4083543946999999</v>
      </c>
      <c r="F500" s="1">
        <f>VLOOKUP(B500,StdInfo!B:E,3,FALSE())</f>
        <v>2.5</v>
      </c>
      <c r="G500" s="1" t="b">
        <f t="shared" si="15"/>
        <v>0</v>
      </c>
    </row>
    <row r="501" spans="1:7" x14ac:dyDescent="0.25">
      <c r="A501" s="1" t="s">
        <v>536</v>
      </c>
      <c r="B501" s="1" t="s">
        <v>432</v>
      </c>
      <c r="C501" s="4">
        <f>VLOOKUP(B501,StdInfo!B:E,4,FALSE())</f>
        <v>761.5231</v>
      </c>
      <c r="D501" s="1">
        <f>VLOOKUP(B501,StdInfo!B:E,2,FALSE())</f>
        <v>0.05</v>
      </c>
      <c r="E501" s="3">
        <f t="shared" si="14"/>
        <v>6.5657890089000004</v>
      </c>
      <c r="F501" s="1">
        <f>VLOOKUP(B501,StdInfo!B:E,3,FALSE())</f>
        <v>2.5</v>
      </c>
      <c r="G501" s="1" t="b">
        <f t="shared" si="15"/>
        <v>0</v>
      </c>
    </row>
    <row r="502" spans="1:7" x14ac:dyDescent="0.25">
      <c r="A502" s="1" t="s">
        <v>537</v>
      </c>
      <c r="B502" s="1" t="s">
        <v>416</v>
      </c>
      <c r="C502" s="4">
        <f>VLOOKUP(B502,StdInfo!B:E,4,FALSE())</f>
        <v>789.55439999999999</v>
      </c>
      <c r="D502" s="1">
        <f>VLOOKUP(B502,StdInfo!B:E,2,FALSE())</f>
        <v>7.4999999999999997E-2</v>
      </c>
      <c r="E502" s="3">
        <f t="shared" si="14"/>
        <v>9.4990288192999994</v>
      </c>
      <c r="F502" s="1">
        <f>VLOOKUP(B502,StdInfo!B:E,3,FALSE())</f>
        <v>2.5</v>
      </c>
      <c r="G502" s="1" t="b">
        <f t="shared" si="15"/>
        <v>0</v>
      </c>
    </row>
    <row r="503" spans="1:7" x14ac:dyDescent="0.25">
      <c r="A503" s="1" t="s">
        <v>538</v>
      </c>
      <c r="B503" s="1" t="s">
        <v>416</v>
      </c>
      <c r="C503" s="4">
        <f>VLOOKUP(B503,StdInfo!B:E,4,FALSE())</f>
        <v>789.55439999999999</v>
      </c>
      <c r="D503" s="1">
        <f>VLOOKUP(B503,StdInfo!B:E,2,FALSE())</f>
        <v>7.4999999999999997E-2</v>
      </c>
      <c r="E503" s="3">
        <f t="shared" si="14"/>
        <v>9.4990288192999994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" t="s">
        <v>539</v>
      </c>
      <c r="B504" s="1" t="s">
        <v>416</v>
      </c>
      <c r="C504" s="4">
        <f>VLOOKUP(B504,StdInfo!B:E,4,FALSE())</f>
        <v>789.55439999999999</v>
      </c>
      <c r="D504" s="1">
        <f>VLOOKUP(B504,StdInfo!B:E,2,FALSE())</f>
        <v>7.4999999999999997E-2</v>
      </c>
      <c r="E504" s="3">
        <f t="shared" si="14"/>
        <v>9.4990288192999994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" t="s">
        <v>540</v>
      </c>
      <c r="B505" s="1" t="s">
        <v>432</v>
      </c>
      <c r="C505" s="4">
        <f>VLOOKUP(B505,StdInfo!B:E,4,FALSE())</f>
        <v>761.5231</v>
      </c>
      <c r="D505" s="1">
        <f>VLOOKUP(B505,StdInfo!B:E,2,FALSE())</f>
        <v>0.05</v>
      </c>
      <c r="E505" s="3">
        <f t="shared" si="14"/>
        <v>6.5657890089000004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" t="s">
        <v>541</v>
      </c>
      <c r="B506" s="1" t="s">
        <v>416</v>
      </c>
      <c r="C506" s="4">
        <f>VLOOKUP(B506,StdInfo!B:E,4,FALSE())</f>
        <v>789.55439999999999</v>
      </c>
      <c r="D506" s="1">
        <f>VLOOKUP(B506,StdInfo!B:E,2,FALSE())</f>
        <v>7.4999999999999997E-2</v>
      </c>
      <c r="E506" s="3">
        <f t="shared" si="14"/>
        <v>9.4990288192999994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" t="s">
        <v>542</v>
      </c>
      <c r="B507" s="1" t="s">
        <v>416</v>
      </c>
      <c r="C507" s="4">
        <f>VLOOKUP(B507,StdInfo!B:E,4,FALSE())</f>
        <v>789.55439999999999</v>
      </c>
      <c r="D507" s="1">
        <f>VLOOKUP(B507,StdInfo!B:E,2,FALSE())</f>
        <v>7.4999999999999997E-2</v>
      </c>
      <c r="E507" s="3">
        <f t="shared" si="14"/>
        <v>9.4990288192999994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" t="s">
        <v>543</v>
      </c>
      <c r="B508" s="1" t="s">
        <v>416</v>
      </c>
      <c r="C508" s="4">
        <f>VLOOKUP(B508,StdInfo!B:E,4,FALSE())</f>
        <v>789.55439999999999</v>
      </c>
      <c r="D508" s="1">
        <f>VLOOKUP(B508,StdInfo!B:E,2,FALSE())</f>
        <v>7.4999999999999997E-2</v>
      </c>
      <c r="E508" s="3">
        <f t="shared" si="14"/>
        <v>9.4990288192999994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" t="s">
        <v>544</v>
      </c>
      <c r="B509" s="1" t="s">
        <v>419</v>
      </c>
      <c r="C509" s="4">
        <f>VLOOKUP(B509,StdInfo!B:E,4,FALSE())</f>
        <v>813.55439999999999</v>
      </c>
      <c r="D509" s="1">
        <f>VLOOKUP(B509,StdInfo!B:E,2,FALSE())</f>
        <v>0.05</v>
      </c>
      <c r="E509" s="3">
        <f t="shared" si="14"/>
        <v>6.1458705158000004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" t="s">
        <v>545</v>
      </c>
      <c r="B510" s="1" t="s">
        <v>546</v>
      </c>
      <c r="C510" s="4">
        <f>VLOOKUP(B510,StdInfo!B:E,4,FALSE())</f>
        <v>816.55250000000001</v>
      </c>
      <c r="D510" s="1">
        <f>VLOOKUP(B510,StdInfo!B:E,2,FALSE())</f>
        <v>2.5000000000000001E-2</v>
      </c>
      <c r="E510" s="3">
        <f t="shared" si="14"/>
        <v>1.5308262481499999</v>
      </c>
      <c r="F510" s="1">
        <f>VLOOKUP(B510,StdInfo!B:E,3,FALSE())</f>
        <v>2.5</v>
      </c>
      <c r="G510" s="1" t="b">
        <f t="shared" si="15"/>
        <v>1</v>
      </c>
    </row>
    <row r="511" spans="1:7" x14ac:dyDescent="0.25">
      <c r="A511" s="1" t="s">
        <v>547</v>
      </c>
      <c r="B511" s="1" t="s">
        <v>548</v>
      </c>
      <c r="C511" s="4">
        <f>VLOOKUP(B511,StdInfo!B:E,4,FALSE())</f>
        <v>872.61509999999998</v>
      </c>
      <c r="D511" s="1">
        <f>VLOOKUP(B511,StdInfo!B:E,2,FALSE())</f>
        <v>7.4999999999999997E-2</v>
      </c>
      <c r="E511" s="3">
        <f t="shared" si="14"/>
        <v>8.5948547073999997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" t="s">
        <v>549</v>
      </c>
      <c r="B512" s="1" t="s">
        <v>548</v>
      </c>
      <c r="C512" s="4">
        <f>VLOOKUP(B512,StdInfo!B:E,4,FALSE())</f>
        <v>872.61509999999998</v>
      </c>
      <c r="D512" s="1">
        <f>VLOOKUP(B512,StdInfo!B:E,2,FALSE())</f>
        <v>7.4999999999999997E-2</v>
      </c>
      <c r="E512" s="3">
        <f t="shared" si="14"/>
        <v>8.5948547073999997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" t="s">
        <v>550</v>
      </c>
      <c r="B513" s="1" t="s">
        <v>551</v>
      </c>
      <c r="C513" s="4">
        <f>VLOOKUP(B513,StdInfo!B:E,4,FALSE())</f>
        <v>896.61509999999998</v>
      </c>
      <c r="D513" s="1">
        <f>VLOOKUP(B513,StdInfo!B:E,2,FALSE())</f>
        <v>0.05</v>
      </c>
      <c r="E513" s="3">
        <f t="shared" si="14"/>
        <v>5.5765288806999997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" t="s">
        <v>552</v>
      </c>
      <c r="B514" s="1" t="s">
        <v>548</v>
      </c>
      <c r="C514" s="4">
        <f>VLOOKUP(B514,StdInfo!B:E,4,FALSE())</f>
        <v>872.61509999999998</v>
      </c>
      <c r="D514" s="1">
        <f>VLOOKUP(B514,StdInfo!B:E,2,FALSE())</f>
        <v>7.4999999999999997E-2</v>
      </c>
      <c r="E514" s="3">
        <f t="shared" ref="E514:E577" si="16">ROUND(D514/C514*100000*F514/2.5,10)/IF(G514=TRUE(),2,1)</f>
        <v>8.5948547073999997</v>
      </c>
      <c r="F514" s="1">
        <f>VLOOKUP(B514,StdInfo!B:E,3,FALSE())</f>
        <v>2.5</v>
      </c>
      <c r="G514" s="1" t="b">
        <f t="shared" ref="G514:G577" si="17">MID(A514,4,4)=MID(A514,9,4)</f>
        <v>0</v>
      </c>
    </row>
    <row r="515" spans="1:7" x14ac:dyDescent="0.25">
      <c r="A515" s="1" t="s">
        <v>553</v>
      </c>
      <c r="B515" s="1" t="s">
        <v>551</v>
      </c>
      <c r="C515" s="4">
        <f>VLOOKUP(B515,StdInfo!B:E,4,FALSE())</f>
        <v>896.61509999999998</v>
      </c>
      <c r="D515" s="1">
        <f>VLOOKUP(B515,StdInfo!B:E,2,FALSE())</f>
        <v>0.05</v>
      </c>
      <c r="E515" s="3">
        <f t="shared" si="16"/>
        <v>5.5765288806999997</v>
      </c>
      <c r="F515" s="1">
        <f>VLOOKUP(B515,StdInfo!B:E,3,FALSE())</f>
        <v>2.5</v>
      </c>
      <c r="G515" s="1" t="b">
        <f t="shared" si="17"/>
        <v>0</v>
      </c>
    </row>
    <row r="516" spans="1:7" x14ac:dyDescent="0.25">
      <c r="A516" s="1" t="s">
        <v>554</v>
      </c>
      <c r="B516" s="1" t="s">
        <v>551</v>
      </c>
      <c r="C516" s="4">
        <f>VLOOKUP(B516,StdInfo!B:E,4,FALSE())</f>
        <v>896.61509999999998</v>
      </c>
      <c r="D516" s="1">
        <f>VLOOKUP(B516,StdInfo!B:E,2,FALSE())</f>
        <v>0.05</v>
      </c>
      <c r="E516" s="3">
        <f t="shared" si="16"/>
        <v>5.5765288806999997</v>
      </c>
      <c r="F516" s="1">
        <f>VLOOKUP(B516,StdInfo!B:E,3,FALSE())</f>
        <v>2.5</v>
      </c>
      <c r="G516" s="1" t="b">
        <f t="shared" si="17"/>
        <v>0</v>
      </c>
    </row>
    <row r="517" spans="1:7" x14ac:dyDescent="0.25">
      <c r="A517" s="1" t="s">
        <v>555</v>
      </c>
      <c r="B517" s="1" t="s">
        <v>551</v>
      </c>
      <c r="C517" s="4">
        <f>VLOOKUP(B517,StdInfo!B:E,4,FALSE())</f>
        <v>896.61509999999998</v>
      </c>
      <c r="D517" s="1">
        <f>VLOOKUP(B517,StdInfo!B:E,2,FALSE())</f>
        <v>0.05</v>
      </c>
      <c r="E517" s="3">
        <f t="shared" si="16"/>
        <v>5.5765288806999997</v>
      </c>
      <c r="F517" s="1">
        <f>VLOOKUP(B517,StdInfo!B:E,3,FALSE())</f>
        <v>2.5</v>
      </c>
      <c r="G517" s="1" t="b">
        <f t="shared" si="17"/>
        <v>0</v>
      </c>
    </row>
    <row r="518" spans="1:7" x14ac:dyDescent="0.25">
      <c r="A518" s="1" t="s">
        <v>556</v>
      </c>
      <c r="B518" s="1" t="s">
        <v>551</v>
      </c>
      <c r="C518" s="4">
        <f>VLOOKUP(B518,StdInfo!B:E,4,FALSE())</f>
        <v>896.61509999999998</v>
      </c>
      <c r="D518" s="1">
        <f>VLOOKUP(B518,StdInfo!B:E,2,FALSE())</f>
        <v>0.05</v>
      </c>
      <c r="E518" s="3">
        <f t="shared" si="16"/>
        <v>5.5765288806999997</v>
      </c>
      <c r="F518" s="1">
        <f>VLOOKUP(B518,StdInfo!B:E,3,FALSE())</f>
        <v>2.5</v>
      </c>
      <c r="G518" s="1" t="b">
        <f t="shared" si="17"/>
        <v>0</v>
      </c>
    </row>
    <row r="519" spans="1:7" x14ac:dyDescent="0.25">
      <c r="A519" s="1" t="s">
        <v>557</v>
      </c>
      <c r="B519" s="1" t="s">
        <v>558</v>
      </c>
      <c r="C519" s="4">
        <f>VLOOKUP(B519,StdInfo!B:E,4,FALSE())</f>
        <v>922.63070000000005</v>
      </c>
      <c r="D519" s="1">
        <f>VLOOKUP(B519,StdInfo!B:E,2,FALSE())</f>
        <v>2.5000000000000001E-2</v>
      </c>
      <c r="E519" s="3">
        <f t="shared" si="16"/>
        <v>2.7096431974000001</v>
      </c>
      <c r="F519" s="1">
        <f>VLOOKUP(B519,StdInfo!B:E,3,FALSE())</f>
        <v>2.5</v>
      </c>
      <c r="G519" s="1" t="b">
        <f t="shared" si="17"/>
        <v>0</v>
      </c>
    </row>
    <row r="520" spans="1:7" x14ac:dyDescent="0.25">
      <c r="A520" s="1" t="s">
        <v>559</v>
      </c>
      <c r="B520" s="1" t="s">
        <v>558</v>
      </c>
      <c r="C520" s="4">
        <f>VLOOKUP(B520,StdInfo!B:E,4,FALSE())</f>
        <v>922.63070000000005</v>
      </c>
      <c r="D520" s="1">
        <f>VLOOKUP(B520,StdInfo!B:E,2,FALSE())</f>
        <v>2.5000000000000001E-2</v>
      </c>
      <c r="E520" s="3">
        <f t="shared" si="16"/>
        <v>2.7096431974000001</v>
      </c>
      <c r="F520" s="1">
        <f>VLOOKUP(B520,StdInfo!B:E,3,FALSE())</f>
        <v>2.5</v>
      </c>
      <c r="G520" s="1" t="b">
        <f t="shared" si="17"/>
        <v>0</v>
      </c>
    </row>
    <row r="521" spans="1:7" x14ac:dyDescent="0.25">
      <c r="A521" s="1" t="s">
        <v>560</v>
      </c>
      <c r="B521" s="1" t="s">
        <v>558</v>
      </c>
      <c r="C521" s="4">
        <f>VLOOKUP(B521,StdInfo!B:E,4,FALSE())</f>
        <v>922.63070000000005</v>
      </c>
      <c r="D521" s="1">
        <f>VLOOKUP(B521,StdInfo!B:E,2,FALSE())</f>
        <v>2.5000000000000001E-2</v>
      </c>
      <c r="E521" s="3">
        <f t="shared" si="16"/>
        <v>2.7096431974000001</v>
      </c>
      <c r="F521" s="1">
        <f>VLOOKUP(B521,StdInfo!B:E,3,FALSE())</f>
        <v>2.5</v>
      </c>
      <c r="G521" s="1" t="b">
        <f t="shared" si="17"/>
        <v>0</v>
      </c>
    </row>
    <row r="522" spans="1:7" x14ac:dyDescent="0.25">
      <c r="A522" s="1" t="s">
        <v>561</v>
      </c>
      <c r="B522" s="1" t="s">
        <v>546</v>
      </c>
      <c r="C522" s="4">
        <f>VLOOKUP(B522,StdInfo!B:E,4,FALSE())</f>
        <v>816.55250000000001</v>
      </c>
      <c r="D522" s="1">
        <f>VLOOKUP(B522,StdInfo!B:E,2,FALSE())</f>
        <v>2.5000000000000001E-2</v>
      </c>
      <c r="E522" s="3">
        <f t="shared" si="16"/>
        <v>1.5308262481499999</v>
      </c>
      <c r="F522" s="1">
        <f>VLOOKUP(B522,StdInfo!B:E,3,FALSE())</f>
        <v>2.5</v>
      </c>
      <c r="G522" s="1" t="b">
        <f t="shared" si="17"/>
        <v>1</v>
      </c>
    </row>
    <row r="523" spans="1:7" x14ac:dyDescent="0.25">
      <c r="A523" s="1" t="s">
        <v>562</v>
      </c>
      <c r="B523" s="1" t="s">
        <v>546</v>
      </c>
      <c r="C523" s="4">
        <f>VLOOKUP(B523,StdInfo!B:E,4,FALSE())</f>
        <v>816.55250000000001</v>
      </c>
      <c r="D523" s="1">
        <f>VLOOKUP(B523,StdInfo!B:E,2,FALSE())</f>
        <v>2.5000000000000001E-2</v>
      </c>
      <c r="E523" s="3">
        <f t="shared" si="16"/>
        <v>3.0616524962999998</v>
      </c>
      <c r="F523" s="1">
        <f>VLOOKUP(B523,StdInfo!B:E,3,FALSE())</f>
        <v>2.5</v>
      </c>
      <c r="G523" s="1" t="b">
        <f t="shared" si="17"/>
        <v>0</v>
      </c>
    </row>
    <row r="524" spans="1:7" x14ac:dyDescent="0.25">
      <c r="A524" s="1" t="s">
        <v>563</v>
      </c>
      <c r="B524" s="1" t="s">
        <v>564</v>
      </c>
      <c r="C524" s="4">
        <f>VLOOKUP(B524,StdInfo!B:E,4,FALSE())</f>
        <v>844.5838</v>
      </c>
      <c r="D524" s="1">
        <f>VLOOKUP(B524,StdInfo!B:E,2,FALSE())</f>
        <v>0.05</v>
      </c>
      <c r="E524" s="3">
        <f t="shared" si="16"/>
        <v>2.9600378316499998</v>
      </c>
      <c r="F524" s="1">
        <f>VLOOKUP(B524,StdInfo!B:E,3,FALSE())</f>
        <v>2.5</v>
      </c>
      <c r="G524" s="1" t="b">
        <f t="shared" si="17"/>
        <v>1</v>
      </c>
    </row>
    <row r="525" spans="1:7" x14ac:dyDescent="0.25">
      <c r="A525" s="1" t="s">
        <v>565</v>
      </c>
      <c r="B525" s="1" t="s">
        <v>564</v>
      </c>
      <c r="C525" s="4">
        <f>VLOOKUP(B525,StdInfo!B:E,4,FALSE())</f>
        <v>844.5838</v>
      </c>
      <c r="D525" s="1">
        <f>VLOOKUP(B525,StdInfo!B:E,2,FALSE())</f>
        <v>0.05</v>
      </c>
      <c r="E525" s="3">
        <f t="shared" si="16"/>
        <v>5.9200756632999996</v>
      </c>
      <c r="F525" s="1">
        <f>VLOOKUP(B525,StdInfo!B:E,3,FALSE())</f>
        <v>2.5</v>
      </c>
      <c r="G525" s="1" t="b">
        <f t="shared" si="17"/>
        <v>0</v>
      </c>
    </row>
    <row r="526" spans="1:7" x14ac:dyDescent="0.25">
      <c r="A526" s="1" t="s">
        <v>566</v>
      </c>
      <c r="B526" s="1" t="s">
        <v>548</v>
      </c>
      <c r="C526" s="4">
        <f>VLOOKUP(B526,StdInfo!B:E,4,FALSE())</f>
        <v>872.61509999999998</v>
      </c>
      <c r="D526" s="1">
        <f>VLOOKUP(B526,StdInfo!B:E,2,FALSE())</f>
        <v>7.4999999999999997E-2</v>
      </c>
      <c r="E526" s="3">
        <f t="shared" si="16"/>
        <v>8.5948547073999997</v>
      </c>
      <c r="F526" s="1">
        <f>VLOOKUP(B526,StdInfo!B:E,3,FALSE())</f>
        <v>2.5</v>
      </c>
      <c r="G526" s="1" t="b">
        <f t="shared" si="17"/>
        <v>0</v>
      </c>
    </row>
    <row r="527" spans="1:7" x14ac:dyDescent="0.25">
      <c r="A527" s="1" t="s">
        <v>567</v>
      </c>
      <c r="B527" s="1" t="s">
        <v>548</v>
      </c>
      <c r="C527" s="4">
        <f>VLOOKUP(B527,StdInfo!B:E,4,FALSE())</f>
        <v>872.61509999999998</v>
      </c>
      <c r="D527" s="1">
        <f>VLOOKUP(B527,StdInfo!B:E,2,FALSE())</f>
        <v>7.4999999999999997E-2</v>
      </c>
      <c r="E527" s="3">
        <f t="shared" si="16"/>
        <v>8.5948547073999997</v>
      </c>
      <c r="F527" s="1">
        <f>VLOOKUP(B527,StdInfo!B:E,3,FALSE())</f>
        <v>2.5</v>
      </c>
      <c r="G527" s="1" t="b">
        <f t="shared" si="17"/>
        <v>0</v>
      </c>
    </row>
    <row r="528" spans="1:7" x14ac:dyDescent="0.25">
      <c r="A528" s="1" t="s">
        <v>568</v>
      </c>
      <c r="B528" s="1" t="s">
        <v>548</v>
      </c>
      <c r="C528" s="4">
        <f>VLOOKUP(B528,StdInfo!B:E,4,FALSE())</f>
        <v>872.61509999999998</v>
      </c>
      <c r="D528" s="1">
        <f>VLOOKUP(B528,StdInfo!B:E,2,FALSE())</f>
        <v>7.4999999999999997E-2</v>
      </c>
      <c r="E528" s="3">
        <f t="shared" si="16"/>
        <v>8.5948547073999997</v>
      </c>
      <c r="F528" s="1">
        <f>VLOOKUP(B528,StdInfo!B:E,3,FALSE())</f>
        <v>2.5</v>
      </c>
      <c r="G528" s="1" t="b">
        <f t="shared" si="17"/>
        <v>0</v>
      </c>
    </row>
    <row r="529" spans="1:7" x14ac:dyDescent="0.25">
      <c r="A529" s="1" t="s">
        <v>569</v>
      </c>
      <c r="B529" s="1" t="s">
        <v>551</v>
      </c>
      <c r="C529" s="4">
        <f>VLOOKUP(B529,StdInfo!B:E,4,FALSE())</f>
        <v>896.61509999999998</v>
      </c>
      <c r="D529" s="1">
        <f>VLOOKUP(B529,StdInfo!B:E,2,FALSE())</f>
        <v>0.05</v>
      </c>
      <c r="E529" s="3">
        <f t="shared" si="16"/>
        <v>5.5765288806999997</v>
      </c>
      <c r="F529" s="1">
        <f>VLOOKUP(B529,StdInfo!B:E,3,FALSE())</f>
        <v>2.5</v>
      </c>
      <c r="G529" s="1" t="b">
        <f t="shared" si="17"/>
        <v>0</v>
      </c>
    </row>
    <row r="530" spans="1:7" x14ac:dyDescent="0.25">
      <c r="A530" s="1" t="s">
        <v>570</v>
      </c>
      <c r="B530" s="1" t="s">
        <v>548</v>
      </c>
      <c r="C530" s="4">
        <f>VLOOKUP(B530,StdInfo!B:E,4,FALSE())</f>
        <v>872.61509999999998</v>
      </c>
      <c r="D530" s="1">
        <f>VLOOKUP(B530,StdInfo!B:E,2,FALSE())</f>
        <v>7.4999999999999997E-2</v>
      </c>
      <c r="E530" s="3">
        <f t="shared" si="16"/>
        <v>8.5948547073999997</v>
      </c>
      <c r="F530" s="1">
        <f>VLOOKUP(B530,StdInfo!B:E,3,FALSE())</f>
        <v>2.5</v>
      </c>
      <c r="G530" s="1" t="b">
        <f t="shared" si="17"/>
        <v>0</v>
      </c>
    </row>
    <row r="531" spans="1:7" x14ac:dyDescent="0.25">
      <c r="A531" s="1" t="s">
        <v>571</v>
      </c>
      <c r="B531" s="1" t="s">
        <v>551</v>
      </c>
      <c r="C531" s="4">
        <f>VLOOKUP(B531,StdInfo!B:E,4,FALSE())</f>
        <v>896.61509999999998</v>
      </c>
      <c r="D531" s="1">
        <f>VLOOKUP(B531,StdInfo!B:E,2,FALSE())</f>
        <v>0.05</v>
      </c>
      <c r="E531" s="3">
        <f t="shared" si="16"/>
        <v>5.5765288806999997</v>
      </c>
      <c r="F531" s="1">
        <f>VLOOKUP(B531,StdInfo!B:E,3,FALSE())</f>
        <v>2.5</v>
      </c>
      <c r="G531" s="1" t="b">
        <f t="shared" si="17"/>
        <v>0</v>
      </c>
    </row>
    <row r="532" spans="1:7" x14ac:dyDescent="0.25">
      <c r="A532" s="1" t="s">
        <v>572</v>
      </c>
      <c r="B532" s="1" t="s">
        <v>551</v>
      </c>
      <c r="C532" s="4">
        <f>VLOOKUP(B532,StdInfo!B:E,4,FALSE())</f>
        <v>896.61509999999998</v>
      </c>
      <c r="D532" s="1">
        <f>VLOOKUP(B532,StdInfo!B:E,2,FALSE())</f>
        <v>0.05</v>
      </c>
      <c r="E532" s="3">
        <f t="shared" si="16"/>
        <v>5.5765288806999997</v>
      </c>
      <c r="F532" s="1">
        <f>VLOOKUP(B532,StdInfo!B:E,3,FALSE())</f>
        <v>2.5</v>
      </c>
      <c r="G532" s="1" t="b">
        <f t="shared" si="17"/>
        <v>0</v>
      </c>
    </row>
    <row r="533" spans="1:7" x14ac:dyDescent="0.25">
      <c r="A533" s="1" t="s">
        <v>573</v>
      </c>
      <c r="B533" s="1" t="s">
        <v>551</v>
      </c>
      <c r="C533" s="4">
        <f>VLOOKUP(B533,StdInfo!B:E,4,FALSE())</f>
        <v>896.61509999999998</v>
      </c>
      <c r="D533" s="1">
        <f>VLOOKUP(B533,StdInfo!B:E,2,FALSE())</f>
        <v>0.05</v>
      </c>
      <c r="E533" s="3">
        <f t="shared" si="16"/>
        <v>5.5765288806999997</v>
      </c>
      <c r="F533" s="1">
        <f>VLOOKUP(B533,StdInfo!B:E,3,FALSE())</f>
        <v>2.5</v>
      </c>
      <c r="G533" s="1" t="b">
        <f t="shared" si="17"/>
        <v>0</v>
      </c>
    </row>
    <row r="534" spans="1:7" x14ac:dyDescent="0.25">
      <c r="A534" s="1" t="s">
        <v>574</v>
      </c>
      <c r="B534" s="1" t="s">
        <v>551</v>
      </c>
      <c r="C534" s="4">
        <f>VLOOKUP(B534,StdInfo!B:E,4,FALSE())</f>
        <v>896.61509999999998</v>
      </c>
      <c r="D534" s="1">
        <f>VLOOKUP(B534,StdInfo!B:E,2,FALSE())</f>
        <v>0.05</v>
      </c>
      <c r="E534" s="3">
        <f t="shared" si="16"/>
        <v>5.5765288806999997</v>
      </c>
      <c r="F534" s="1">
        <f>VLOOKUP(B534,StdInfo!B:E,3,FALSE())</f>
        <v>2.5</v>
      </c>
      <c r="G534" s="1" t="b">
        <f t="shared" si="17"/>
        <v>0</v>
      </c>
    </row>
    <row r="535" spans="1:7" x14ac:dyDescent="0.25">
      <c r="A535" s="1" t="s">
        <v>575</v>
      </c>
      <c r="B535" s="1" t="s">
        <v>558</v>
      </c>
      <c r="C535" s="4">
        <f>VLOOKUP(B535,StdInfo!B:E,4,FALSE())</f>
        <v>922.63070000000005</v>
      </c>
      <c r="D535" s="1">
        <f>VLOOKUP(B535,StdInfo!B:E,2,FALSE())</f>
        <v>2.5000000000000001E-2</v>
      </c>
      <c r="E535" s="3">
        <f t="shared" si="16"/>
        <v>2.7096431974000001</v>
      </c>
      <c r="F535" s="1">
        <f>VLOOKUP(B535,StdInfo!B:E,3,FALSE())</f>
        <v>2.5</v>
      </c>
      <c r="G535" s="1" t="b">
        <f t="shared" si="17"/>
        <v>0</v>
      </c>
    </row>
    <row r="536" spans="1:7" x14ac:dyDescent="0.25">
      <c r="A536" s="1" t="s">
        <v>576</v>
      </c>
      <c r="B536" s="1" t="s">
        <v>558</v>
      </c>
      <c r="C536" s="4">
        <f>VLOOKUP(B536,StdInfo!B:E,4,FALSE())</f>
        <v>922.63070000000005</v>
      </c>
      <c r="D536" s="1">
        <f>VLOOKUP(B536,StdInfo!B:E,2,FALSE())</f>
        <v>2.5000000000000001E-2</v>
      </c>
      <c r="E536" s="3">
        <f t="shared" si="16"/>
        <v>2.7096431974000001</v>
      </c>
      <c r="F536" s="1">
        <f>VLOOKUP(B536,StdInfo!B:E,3,FALSE())</f>
        <v>2.5</v>
      </c>
      <c r="G536" s="1" t="b">
        <f t="shared" si="17"/>
        <v>0</v>
      </c>
    </row>
    <row r="537" spans="1:7" x14ac:dyDescent="0.25">
      <c r="A537" s="1" t="s">
        <v>577</v>
      </c>
      <c r="B537" s="1" t="s">
        <v>558</v>
      </c>
      <c r="C537" s="4">
        <f>VLOOKUP(B537,StdInfo!B:E,4,FALSE())</f>
        <v>922.63070000000005</v>
      </c>
      <c r="D537" s="1">
        <f>VLOOKUP(B537,StdInfo!B:E,2,FALSE())</f>
        <v>2.5000000000000001E-2</v>
      </c>
      <c r="E537" s="3">
        <f t="shared" si="16"/>
        <v>2.7096431974000001</v>
      </c>
      <c r="F537" s="1">
        <f>VLOOKUP(B537,StdInfo!B:E,3,FALSE())</f>
        <v>2.5</v>
      </c>
      <c r="G537" s="1" t="b">
        <f t="shared" si="17"/>
        <v>0</v>
      </c>
    </row>
    <row r="538" spans="1:7" x14ac:dyDescent="0.25">
      <c r="A538" s="1" t="s">
        <v>578</v>
      </c>
      <c r="B538" s="1" t="s">
        <v>546</v>
      </c>
      <c r="C538" s="4">
        <f>VLOOKUP(B538,StdInfo!B:E,4,FALSE())</f>
        <v>816.55250000000001</v>
      </c>
      <c r="D538" s="1">
        <f>VLOOKUP(B538,StdInfo!B:E,2,FALSE())</f>
        <v>2.5000000000000001E-2</v>
      </c>
      <c r="E538" s="3">
        <f t="shared" si="16"/>
        <v>3.0616524962999998</v>
      </c>
      <c r="F538" s="1">
        <f>VLOOKUP(B538,StdInfo!B:E,3,FALSE())</f>
        <v>2.5</v>
      </c>
      <c r="G538" s="1" t="b">
        <f t="shared" si="17"/>
        <v>0</v>
      </c>
    </row>
    <row r="539" spans="1:7" x14ac:dyDescent="0.25">
      <c r="A539" s="1" t="s">
        <v>579</v>
      </c>
      <c r="B539" s="1" t="s">
        <v>564</v>
      </c>
      <c r="C539" s="4">
        <f>VLOOKUP(B539,StdInfo!B:E,4,FALSE())</f>
        <v>844.5838</v>
      </c>
      <c r="D539" s="1">
        <f>VLOOKUP(B539,StdInfo!B:E,2,FALSE())</f>
        <v>0.05</v>
      </c>
      <c r="E539" s="3">
        <f t="shared" si="16"/>
        <v>5.9200756632999996</v>
      </c>
      <c r="F539" s="1">
        <f>VLOOKUP(B539,StdInfo!B:E,3,FALSE())</f>
        <v>2.5</v>
      </c>
      <c r="G539" s="1" t="b">
        <f t="shared" si="17"/>
        <v>0</v>
      </c>
    </row>
    <row r="540" spans="1:7" x14ac:dyDescent="0.25">
      <c r="A540" s="1" t="s">
        <v>580</v>
      </c>
      <c r="B540" s="1" t="s">
        <v>548</v>
      </c>
      <c r="C540" s="4">
        <f>VLOOKUP(B540,StdInfo!B:E,4,FALSE())</f>
        <v>872.61509999999998</v>
      </c>
      <c r="D540" s="1">
        <f>VLOOKUP(B540,StdInfo!B:E,2,FALSE())</f>
        <v>7.4999999999999997E-2</v>
      </c>
      <c r="E540" s="3">
        <f t="shared" si="16"/>
        <v>4.2974273536999998</v>
      </c>
      <c r="F540" s="1">
        <f>VLOOKUP(B540,StdInfo!B:E,3,FALSE())</f>
        <v>2.5</v>
      </c>
      <c r="G540" s="1" t="b">
        <f t="shared" si="17"/>
        <v>1</v>
      </c>
    </row>
    <row r="541" spans="1:7" x14ac:dyDescent="0.25">
      <c r="A541" s="1" t="s">
        <v>581</v>
      </c>
      <c r="B541" s="1" t="s">
        <v>548</v>
      </c>
      <c r="C541" s="4">
        <f>VLOOKUP(B541,StdInfo!B:E,4,FALSE())</f>
        <v>872.61509999999998</v>
      </c>
      <c r="D541" s="1">
        <f>VLOOKUP(B541,StdInfo!B:E,2,FALSE())</f>
        <v>7.4999999999999997E-2</v>
      </c>
      <c r="E541" s="3">
        <f t="shared" si="16"/>
        <v>8.5948547073999997</v>
      </c>
      <c r="F541" s="1">
        <f>VLOOKUP(B541,StdInfo!B:E,3,FALSE())</f>
        <v>2.5</v>
      </c>
      <c r="G541" s="1" t="b">
        <f t="shared" si="17"/>
        <v>0</v>
      </c>
    </row>
    <row r="542" spans="1:7" x14ac:dyDescent="0.25">
      <c r="A542" s="1" t="s">
        <v>582</v>
      </c>
      <c r="B542" s="1" t="s">
        <v>548</v>
      </c>
      <c r="C542" s="4">
        <f>VLOOKUP(B542,StdInfo!B:E,4,FALSE())</f>
        <v>872.61509999999998</v>
      </c>
      <c r="D542" s="1">
        <f>VLOOKUP(B542,StdInfo!B:E,2,FALSE())</f>
        <v>7.4999999999999997E-2</v>
      </c>
      <c r="E542" s="3">
        <f t="shared" si="16"/>
        <v>8.5948547073999997</v>
      </c>
      <c r="F542" s="1">
        <f>VLOOKUP(B542,StdInfo!B:E,3,FALSE())</f>
        <v>2.5</v>
      </c>
      <c r="G542" s="1" t="b">
        <f t="shared" si="17"/>
        <v>0</v>
      </c>
    </row>
    <row r="543" spans="1:7" x14ac:dyDescent="0.25">
      <c r="A543" s="1" t="s">
        <v>583</v>
      </c>
      <c r="B543" s="1" t="s">
        <v>551</v>
      </c>
      <c r="C543" s="4">
        <f>VLOOKUP(B543,StdInfo!B:E,4,FALSE())</f>
        <v>896.61509999999998</v>
      </c>
      <c r="D543" s="1">
        <f>VLOOKUP(B543,StdInfo!B:E,2,FALSE())</f>
        <v>0.05</v>
      </c>
      <c r="E543" s="3">
        <f t="shared" si="16"/>
        <v>5.5765288806999997</v>
      </c>
      <c r="F543" s="1">
        <f>VLOOKUP(B543,StdInfo!B:E,3,FALSE())</f>
        <v>2.5</v>
      </c>
      <c r="G543" s="1" t="b">
        <f t="shared" si="17"/>
        <v>0</v>
      </c>
    </row>
    <row r="544" spans="1:7" x14ac:dyDescent="0.25">
      <c r="A544" s="1" t="s">
        <v>584</v>
      </c>
      <c r="B544" s="1" t="s">
        <v>548</v>
      </c>
      <c r="C544" s="4">
        <f>VLOOKUP(B544,StdInfo!B:E,4,FALSE())</f>
        <v>872.61509999999998</v>
      </c>
      <c r="D544" s="1">
        <f>VLOOKUP(B544,StdInfo!B:E,2,FALSE())</f>
        <v>7.4999999999999997E-2</v>
      </c>
      <c r="E544" s="3">
        <f t="shared" si="16"/>
        <v>8.5948547073999997</v>
      </c>
      <c r="F544" s="1">
        <f>VLOOKUP(B544,StdInfo!B:E,3,FALSE())</f>
        <v>2.5</v>
      </c>
      <c r="G544" s="1" t="b">
        <f t="shared" si="17"/>
        <v>0</v>
      </c>
    </row>
    <row r="545" spans="1:7" x14ac:dyDescent="0.25">
      <c r="A545" s="1" t="s">
        <v>585</v>
      </c>
      <c r="B545" s="1" t="s">
        <v>548</v>
      </c>
      <c r="C545" s="4">
        <f>VLOOKUP(B545,StdInfo!B:E,4,FALSE())</f>
        <v>872.61509999999998</v>
      </c>
      <c r="D545" s="1">
        <f>VLOOKUP(B545,StdInfo!B:E,2,FALSE())</f>
        <v>7.4999999999999997E-2</v>
      </c>
      <c r="E545" s="3">
        <f t="shared" si="16"/>
        <v>8.5948547073999997</v>
      </c>
      <c r="F545" s="1">
        <f>VLOOKUP(B545,StdInfo!B:E,3,FALSE())</f>
        <v>2.5</v>
      </c>
      <c r="G545" s="1" t="b">
        <f t="shared" si="17"/>
        <v>0</v>
      </c>
    </row>
    <row r="546" spans="1:7" x14ac:dyDescent="0.25">
      <c r="A546" s="1" t="s">
        <v>586</v>
      </c>
      <c r="B546" s="1" t="s">
        <v>551</v>
      </c>
      <c r="C546" s="4">
        <f>VLOOKUP(B546,StdInfo!B:E,4,FALSE())</f>
        <v>896.61509999999998</v>
      </c>
      <c r="D546" s="1">
        <f>VLOOKUP(B546,StdInfo!B:E,2,FALSE())</f>
        <v>0.05</v>
      </c>
      <c r="E546" s="3">
        <f t="shared" si="16"/>
        <v>5.5765288806999997</v>
      </c>
      <c r="F546" s="1">
        <f>VLOOKUP(B546,StdInfo!B:E,3,FALSE())</f>
        <v>2.5</v>
      </c>
      <c r="G546" s="1" t="b">
        <f t="shared" si="17"/>
        <v>0</v>
      </c>
    </row>
    <row r="547" spans="1:7" x14ac:dyDescent="0.25">
      <c r="A547" s="1" t="s">
        <v>587</v>
      </c>
      <c r="B547" s="1" t="s">
        <v>551</v>
      </c>
      <c r="C547" s="4">
        <f>VLOOKUP(B547,StdInfo!B:E,4,FALSE())</f>
        <v>896.61509999999998</v>
      </c>
      <c r="D547" s="1">
        <f>VLOOKUP(B547,StdInfo!B:E,2,FALSE())</f>
        <v>0.05</v>
      </c>
      <c r="E547" s="3">
        <f t="shared" si="16"/>
        <v>5.5765288806999997</v>
      </c>
      <c r="F547" s="1">
        <f>VLOOKUP(B547,StdInfo!B:E,3,FALSE())</f>
        <v>2.5</v>
      </c>
      <c r="G547" s="1" t="b">
        <f t="shared" si="17"/>
        <v>0</v>
      </c>
    </row>
    <row r="548" spans="1:7" x14ac:dyDescent="0.25">
      <c r="A548" s="1" t="s">
        <v>588</v>
      </c>
      <c r="B548" s="1" t="s">
        <v>548</v>
      </c>
      <c r="C548" s="4">
        <f>VLOOKUP(B548,StdInfo!B:E,4,FALSE())</f>
        <v>872.61509999999998</v>
      </c>
      <c r="D548" s="1">
        <f>VLOOKUP(B548,StdInfo!B:E,2,FALSE())</f>
        <v>7.4999999999999997E-2</v>
      </c>
      <c r="E548" s="3">
        <f t="shared" si="16"/>
        <v>8.5948547073999997</v>
      </c>
      <c r="F548" s="1">
        <f>VLOOKUP(B548,StdInfo!B:E,3,FALSE())</f>
        <v>2.5</v>
      </c>
      <c r="G548" s="1" t="b">
        <f t="shared" si="17"/>
        <v>0</v>
      </c>
    </row>
    <row r="549" spans="1:7" x14ac:dyDescent="0.25">
      <c r="A549" s="1" t="s">
        <v>589</v>
      </c>
      <c r="B549" s="1" t="s">
        <v>558</v>
      </c>
      <c r="C549" s="4">
        <f>VLOOKUP(B549,StdInfo!B:E,4,FALSE())</f>
        <v>922.63070000000005</v>
      </c>
      <c r="D549" s="1">
        <f>VLOOKUP(B549,StdInfo!B:E,2,FALSE())</f>
        <v>2.5000000000000001E-2</v>
      </c>
      <c r="E549" s="3">
        <f t="shared" si="16"/>
        <v>2.7096431974000001</v>
      </c>
      <c r="F549" s="1">
        <f>VLOOKUP(B549,StdInfo!B:E,3,FALSE())</f>
        <v>2.5</v>
      </c>
      <c r="G549" s="1" t="b">
        <f t="shared" si="17"/>
        <v>0</v>
      </c>
    </row>
    <row r="550" spans="1:7" x14ac:dyDescent="0.25">
      <c r="A550" s="1" t="s">
        <v>590</v>
      </c>
      <c r="B550" s="1" t="s">
        <v>558</v>
      </c>
      <c r="C550" s="4">
        <f>VLOOKUP(B550,StdInfo!B:E,4,FALSE())</f>
        <v>922.63070000000005</v>
      </c>
      <c r="D550" s="1">
        <f>VLOOKUP(B550,StdInfo!B:E,2,FALSE())</f>
        <v>2.5000000000000001E-2</v>
      </c>
      <c r="E550" s="3">
        <f t="shared" si="16"/>
        <v>2.7096431974000001</v>
      </c>
      <c r="F550" s="1">
        <f>VLOOKUP(B550,StdInfo!B:E,3,FALSE())</f>
        <v>2.5</v>
      </c>
      <c r="G550" s="1" t="b">
        <f t="shared" si="17"/>
        <v>0</v>
      </c>
    </row>
    <row r="551" spans="1:7" x14ac:dyDescent="0.25">
      <c r="A551" s="1" t="s">
        <v>591</v>
      </c>
      <c r="B551" s="1" t="s">
        <v>558</v>
      </c>
      <c r="C551" s="4">
        <f>VLOOKUP(B551,StdInfo!B:E,4,FALSE())</f>
        <v>922.63070000000005</v>
      </c>
      <c r="D551" s="1">
        <f>VLOOKUP(B551,StdInfo!B:E,2,FALSE())</f>
        <v>2.5000000000000001E-2</v>
      </c>
      <c r="E551" s="3">
        <f t="shared" si="16"/>
        <v>2.7096431974000001</v>
      </c>
      <c r="F551" s="1">
        <f>VLOOKUP(B551,StdInfo!B:E,3,FALSE())</f>
        <v>2.5</v>
      </c>
      <c r="G551" s="1" t="b">
        <f t="shared" si="17"/>
        <v>0</v>
      </c>
    </row>
    <row r="552" spans="1:7" x14ac:dyDescent="0.25">
      <c r="A552" s="1" t="s">
        <v>592</v>
      </c>
      <c r="B552" s="1" t="s">
        <v>558</v>
      </c>
      <c r="C552" s="4">
        <f>VLOOKUP(B552,StdInfo!B:E,4,FALSE())</f>
        <v>922.63070000000005</v>
      </c>
      <c r="D552" s="1">
        <f>VLOOKUP(B552,StdInfo!B:E,2,FALSE())</f>
        <v>2.5000000000000001E-2</v>
      </c>
      <c r="E552" s="3">
        <f t="shared" si="16"/>
        <v>2.7096431974000001</v>
      </c>
      <c r="F552" s="1">
        <f>VLOOKUP(B552,StdInfo!B:E,3,FALSE())</f>
        <v>2.5</v>
      </c>
      <c r="G552" s="1" t="b">
        <f t="shared" si="17"/>
        <v>0</v>
      </c>
    </row>
    <row r="553" spans="1:7" x14ac:dyDescent="0.25">
      <c r="A553" s="1" t="s">
        <v>593</v>
      </c>
      <c r="B553" s="1" t="s">
        <v>548</v>
      </c>
      <c r="C553" s="4">
        <f>VLOOKUP(B553,StdInfo!B:E,4,FALSE())</f>
        <v>872.61509999999998</v>
      </c>
      <c r="D553" s="1">
        <f>VLOOKUP(B553,StdInfo!B:E,2,FALSE())</f>
        <v>7.4999999999999997E-2</v>
      </c>
      <c r="E553" s="3">
        <f t="shared" si="16"/>
        <v>8.5948547073999997</v>
      </c>
      <c r="F553" s="1">
        <f>VLOOKUP(B553,StdInfo!B:E,3,FALSE())</f>
        <v>2.5</v>
      </c>
      <c r="G553" s="1" t="b">
        <f t="shared" si="17"/>
        <v>0</v>
      </c>
    </row>
    <row r="554" spans="1:7" x14ac:dyDescent="0.25">
      <c r="A554" s="1" t="s">
        <v>594</v>
      </c>
      <c r="B554" s="1" t="s">
        <v>548</v>
      </c>
      <c r="C554" s="4">
        <f>VLOOKUP(B554,StdInfo!B:E,4,FALSE())</f>
        <v>872.61509999999998</v>
      </c>
      <c r="D554" s="1">
        <f>VLOOKUP(B554,StdInfo!B:E,2,FALSE())</f>
        <v>7.4999999999999997E-2</v>
      </c>
      <c r="E554" s="3">
        <f t="shared" si="16"/>
        <v>4.2974273536999998</v>
      </c>
      <c r="F554" s="1">
        <f>VLOOKUP(B554,StdInfo!B:E,3,FALSE())</f>
        <v>2.5</v>
      </c>
      <c r="G554" s="1" t="b">
        <f t="shared" si="17"/>
        <v>1</v>
      </c>
    </row>
    <row r="555" spans="1:7" x14ac:dyDescent="0.25">
      <c r="A555" s="1" t="s">
        <v>595</v>
      </c>
      <c r="B555" s="1" t="s">
        <v>548</v>
      </c>
      <c r="C555" s="4">
        <f>VLOOKUP(B555,StdInfo!B:E,4,FALSE())</f>
        <v>872.61509999999998</v>
      </c>
      <c r="D555" s="1">
        <f>VLOOKUP(B555,StdInfo!B:E,2,FALSE())</f>
        <v>7.4999999999999997E-2</v>
      </c>
      <c r="E555" s="3">
        <f t="shared" si="16"/>
        <v>8.5948547073999997</v>
      </c>
      <c r="F555" s="1">
        <f>VLOOKUP(B555,StdInfo!B:E,3,FALSE())</f>
        <v>2.5</v>
      </c>
      <c r="G555" s="1" t="b">
        <f t="shared" si="17"/>
        <v>0</v>
      </c>
    </row>
    <row r="556" spans="1:7" x14ac:dyDescent="0.25">
      <c r="A556" s="1" t="s">
        <v>596</v>
      </c>
      <c r="B556" s="1" t="s">
        <v>551</v>
      </c>
      <c r="C556" s="4">
        <f>VLOOKUP(B556,StdInfo!B:E,4,FALSE())</f>
        <v>896.61509999999998</v>
      </c>
      <c r="D556" s="1">
        <f>VLOOKUP(B556,StdInfo!B:E,2,FALSE())</f>
        <v>0.05</v>
      </c>
      <c r="E556" s="3">
        <f t="shared" si="16"/>
        <v>5.5765288806999997</v>
      </c>
      <c r="F556" s="1">
        <f>VLOOKUP(B556,StdInfo!B:E,3,FALSE())</f>
        <v>2.5</v>
      </c>
      <c r="G556" s="1" t="b">
        <f t="shared" si="17"/>
        <v>0</v>
      </c>
    </row>
    <row r="557" spans="1:7" x14ac:dyDescent="0.25">
      <c r="A557" s="1" t="s">
        <v>597</v>
      </c>
      <c r="B557" s="1" t="s">
        <v>548</v>
      </c>
      <c r="C557" s="4">
        <f>VLOOKUP(B557,StdInfo!B:E,4,FALSE())</f>
        <v>872.61509999999998</v>
      </c>
      <c r="D557" s="1">
        <f>VLOOKUP(B557,StdInfo!B:E,2,FALSE())</f>
        <v>7.4999999999999997E-2</v>
      </c>
      <c r="E557" s="3">
        <f t="shared" si="16"/>
        <v>8.5948547073999997</v>
      </c>
      <c r="F557" s="1">
        <f>VLOOKUP(B557,StdInfo!B:E,3,FALSE())</f>
        <v>2.5</v>
      </c>
      <c r="G557" s="1" t="b">
        <f t="shared" si="17"/>
        <v>0</v>
      </c>
    </row>
    <row r="558" spans="1:7" x14ac:dyDescent="0.25">
      <c r="A558" s="1" t="s">
        <v>598</v>
      </c>
      <c r="B558" s="1" t="s">
        <v>551</v>
      </c>
      <c r="C558" s="4">
        <f>VLOOKUP(B558,StdInfo!B:E,4,FALSE())</f>
        <v>896.61509999999998</v>
      </c>
      <c r="D558" s="1">
        <f>VLOOKUP(B558,StdInfo!B:E,2,FALSE())</f>
        <v>0.05</v>
      </c>
      <c r="E558" s="3">
        <f t="shared" si="16"/>
        <v>5.5765288806999997</v>
      </c>
      <c r="F558" s="1">
        <f>VLOOKUP(B558,StdInfo!B:E,3,FALSE())</f>
        <v>2.5</v>
      </c>
      <c r="G558" s="1" t="b">
        <f t="shared" si="17"/>
        <v>0</v>
      </c>
    </row>
    <row r="559" spans="1:7" x14ac:dyDescent="0.25">
      <c r="A559" s="1" t="s">
        <v>599</v>
      </c>
      <c r="B559" s="1" t="s">
        <v>551</v>
      </c>
      <c r="C559" s="4">
        <f>VLOOKUP(B559,StdInfo!B:E,4,FALSE())</f>
        <v>896.61509999999998</v>
      </c>
      <c r="D559" s="1">
        <f>VLOOKUP(B559,StdInfo!B:E,2,FALSE())</f>
        <v>0.05</v>
      </c>
      <c r="E559" s="3">
        <f t="shared" si="16"/>
        <v>5.5765288806999997</v>
      </c>
      <c r="F559" s="1">
        <f>VLOOKUP(B559,StdInfo!B:E,3,FALSE())</f>
        <v>2.5</v>
      </c>
      <c r="G559" s="1" t="b">
        <f t="shared" si="17"/>
        <v>0</v>
      </c>
    </row>
    <row r="560" spans="1:7" x14ac:dyDescent="0.25">
      <c r="A560" s="1" t="s">
        <v>600</v>
      </c>
      <c r="B560" s="1" t="s">
        <v>558</v>
      </c>
      <c r="C560" s="4">
        <f>VLOOKUP(B560,StdInfo!B:E,4,FALSE())</f>
        <v>922.63070000000005</v>
      </c>
      <c r="D560" s="1">
        <f>VLOOKUP(B560,StdInfo!B:E,2,FALSE())</f>
        <v>2.5000000000000001E-2</v>
      </c>
      <c r="E560" s="3">
        <f t="shared" si="16"/>
        <v>2.7096431974000001</v>
      </c>
      <c r="F560" s="1">
        <f>VLOOKUP(B560,StdInfo!B:E,3,FALSE())</f>
        <v>2.5</v>
      </c>
      <c r="G560" s="1" t="b">
        <f t="shared" si="17"/>
        <v>0</v>
      </c>
    </row>
    <row r="561" spans="1:7" x14ac:dyDescent="0.25">
      <c r="A561" s="1" t="s">
        <v>601</v>
      </c>
      <c r="B561" s="1" t="s">
        <v>558</v>
      </c>
      <c r="C561" s="4">
        <f>VLOOKUP(B561,StdInfo!B:E,4,FALSE())</f>
        <v>922.63070000000005</v>
      </c>
      <c r="D561" s="1">
        <f>VLOOKUP(B561,StdInfo!B:E,2,FALSE())</f>
        <v>2.5000000000000001E-2</v>
      </c>
      <c r="E561" s="3">
        <f t="shared" si="16"/>
        <v>2.7096431974000001</v>
      </c>
      <c r="F561" s="1">
        <f>VLOOKUP(B561,StdInfo!B:E,3,FALSE())</f>
        <v>2.5</v>
      </c>
      <c r="G561" s="1" t="b">
        <f t="shared" si="17"/>
        <v>0</v>
      </c>
    </row>
    <row r="562" spans="1:7" x14ac:dyDescent="0.25">
      <c r="A562" s="1" t="s">
        <v>602</v>
      </c>
      <c r="B562" s="1" t="s">
        <v>558</v>
      </c>
      <c r="C562" s="4">
        <f>VLOOKUP(B562,StdInfo!B:E,4,FALSE())</f>
        <v>922.63070000000005</v>
      </c>
      <c r="D562" s="1">
        <f>VLOOKUP(B562,StdInfo!B:E,2,FALSE())</f>
        <v>2.5000000000000001E-2</v>
      </c>
      <c r="E562" s="3">
        <f t="shared" si="16"/>
        <v>2.7096431974000001</v>
      </c>
      <c r="F562" s="1">
        <f>VLOOKUP(B562,StdInfo!B:E,3,FALSE())</f>
        <v>2.5</v>
      </c>
      <c r="G562" s="1" t="b">
        <f t="shared" si="17"/>
        <v>0</v>
      </c>
    </row>
    <row r="563" spans="1:7" x14ac:dyDescent="0.25">
      <c r="A563" s="1" t="s">
        <v>603</v>
      </c>
      <c r="B563" s="1" t="s">
        <v>558</v>
      </c>
      <c r="C563" s="4">
        <f>VLOOKUP(B563,StdInfo!B:E,4,FALSE())</f>
        <v>922.63070000000005</v>
      </c>
      <c r="D563" s="1">
        <f>VLOOKUP(B563,StdInfo!B:E,2,FALSE())</f>
        <v>2.5000000000000001E-2</v>
      </c>
      <c r="E563" s="3">
        <f t="shared" si="16"/>
        <v>2.7096431974000001</v>
      </c>
      <c r="F563" s="1">
        <f>VLOOKUP(B563,StdInfo!B:E,3,FALSE())</f>
        <v>2.5</v>
      </c>
      <c r="G563" s="1" t="b">
        <f t="shared" si="17"/>
        <v>0</v>
      </c>
    </row>
    <row r="564" spans="1:7" x14ac:dyDescent="0.25">
      <c r="A564" s="1" t="s">
        <v>604</v>
      </c>
      <c r="B564" s="1" t="s">
        <v>558</v>
      </c>
      <c r="C564" s="4">
        <f>VLOOKUP(B564,StdInfo!B:E,4,FALSE())</f>
        <v>922.63070000000005</v>
      </c>
      <c r="D564" s="1">
        <f>VLOOKUP(B564,StdInfo!B:E,2,FALSE())</f>
        <v>2.5000000000000001E-2</v>
      </c>
      <c r="E564" s="3">
        <f t="shared" si="16"/>
        <v>2.7096431974000001</v>
      </c>
      <c r="F564" s="1">
        <f>VLOOKUP(B564,StdInfo!B:E,3,FALSE())</f>
        <v>2.5</v>
      </c>
      <c r="G564" s="1" t="b">
        <f t="shared" si="17"/>
        <v>0</v>
      </c>
    </row>
    <row r="565" spans="1:7" x14ac:dyDescent="0.25">
      <c r="A565" s="1" t="s">
        <v>605</v>
      </c>
      <c r="B565" s="1" t="s">
        <v>548</v>
      </c>
      <c r="C565" s="4">
        <f>VLOOKUP(B565,StdInfo!B:E,4,FALSE())</f>
        <v>872.61509999999998</v>
      </c>
      <c r="D565" s="1">
        <f>VLOOKUP(B565,StdInfo!B:E,2,FALSE())</f>
        <v>7.4999999999999997E-2</v>
      </c>
      <c r="E565" s="3">
        <f t="shared" si="16"/>
        <v>8.5948547073999997</v>
      </c>
      <c r="F565" s="1">
        <f>VLOOKUP(B565,StdInfo!B:E,3,FALSE())</f>
        <v>2.5</v>
      </c>
      <c r="G565" s="1" t="b">
        <f t="shared" si="17"/>
        <v>0</v>
      </c>
    </row>
    <row r="566" spans="1:7" x14ac:dyDescent="0.25">
      <c r="A566" s="1" t="s">
        <v>606</v>
      </c>
      <c r="B566" s="1" t="s">
        <v>548</v>
      </c>
      <c r="C566" s="4">
        <f>VLOOKUP(B566,StdInfo!B:E,4,FALSE())</f>
        <v>872.61509999999998</v>
      </c>
      <c r="D566" s="1">
        <f>VLOOKUP(B566,StdInfo!B:E,2,FALSE())</f>
        <v>7.4999999999999997E-2</v>
      </c>
      <c r="E566" s="3">
        <f t="shared" si="16"/>
        <v>4.2974273536999998</v>
      </c>
      <c r="F566" s="1">
        <f>VLOOKUP(B566,StdInfo!B:E,3,FALSE())</f>
        <v>2.5</v>
      </c>
      <c r="G566" s="1" t="b">
        <f t="shared" si="17"/>
        <v>1</v>
      </c>
    </row>
    <row r="567" spans="1:7" x14ac:dyDescent="0.25">
      <c r="A567" s="1" t="s">
        <v>607</v>
      </c>
      <c r="B567" s="1" t="s">
        <v>551</v>
      </c>
      <c r="C567" s="4">
        <f>VLOOKUP(B567,StdInfo!B:E,4,FALSE())</f>
        <v>896.61509999999998</v>
      </c>
      <c r="D567" s="1">
        <f>VLOOKUP(B567,StdInfo!B:E,2,FALSE())</f>
        <v>0.05</v>
      </c>
      <c r="E567" s="3">
        <f t="shared" si="16"/>
        <v>5.5765288806999997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5" t="s">
        <v>608</v>
      </c>
      <c r="B568" s="5" t="s">
        <v>548</v>
      </c>
      <c r="C568" s="4">
        <f>VLOOKUP(B568,StdInfo!B:E,4,FALSE())</f>
        <v>872.61509999999998</v>
      </c>
      <c r="D568" s="1">
        <f>VLOOKUP(B568,StdInfo!B:E,2,FALSE())</f>
        <v>7.4999999999999997E-2</v>
      </c>
      <c r="E568" s="3">
        <f t="shared" si="16"/>
        <v>8.5948547073999997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" t="s">
        <v>609</v>
      </c>
      <c r="B569" s="1" t="s">
        <v>551</v>
      </c>
      <c r="C569" s="4">
        <f>VLOOKUP(B569,StdInfo!B:E,4,FALSE())</f>
        <v>896.61509999999998</v>
      </c>
      <c r="D569" s="1">
        <f>VLOOKUP(B569,StdInfo!B:E,2,FALSE())</f>
        <v>0.05</v>
      </c>
      <c r="E569" s="3">
        <f t="shared" si="16"/>
        <v>5.5765288806999997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" t="s">
        <v>610</v>
      </c>
      <c r="B570" s="1" t="s">
        <v>551</v>
      </c>
      <c r="C570" s="4">
        <f>VLOOKUP(B570,StdInfo!B:E,4,FALSE())</f>
        <v>896.61509999999998</v>
      </c>
      <c r="D570" s="1">
        <f>VLOOKUP(B570,StdInfo!B:E,2,FALSE())</f>
        <v>0.05</v>
      </c>
      <c r="E570" s="3">
        <f t="shared" si="16"/>
        <v>5.5765288806999997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" t="s">
        <v>611</v>
      </c>
      <c r="B571" s="1" t="s">
        <v>558</v>
      </c>
      <c r="C571" s="4">
        <f>VLOOKUP(B571,StdInfo!B:E,4,FALSE())</f>
        <v>922.63070000000005</v>
      </c>
      <c r="D571" s="1">
        <f>VLOOKUP(B571,StdInfo!B:E,2,FALSE())</f>
        <v>2.5000000000000001E-2</v>
      </c>
      <c r="E571" s="3">
        <f t="shared" si="16"/>
        <v>2.7096431974000001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" t="s">
        <v>612</v>
      </c>
      <c r="B572" s="1" t="s">
        <v>558</v>
      </c>
      <c r="C572" s="4">
        <f>VLOOKUP(B572,StdInfo!B:E,4,FALSE())</f>
        <v>922.63070000000005</v>
      </c>
      <c r="D572" s="1">
        <f>VLOOKUP(B572,StdInfo!B:E,2,FALSE())</f>
        <v>2.5000000000000001E-2</v>
      </c>
      <c r="E572" s="3">
        <f t="shared" si="16"/>
        <v>2.7096431974000001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" t="s">
        <v>613</v>
      </c>
      <c r="B573" s="1" t="s">
        <v>558</v>
      </c>
      <c r="C573" s="4">
        <f>VLOOKUP(B573,StdInfo!B:E,4,FALSE())</f>
        <v>922.63070000000005</v>
      </c>
      <c r="D573" s="1">
        <f>VLOOKUP(B573,StdInfo!B:E,2,FALSE())</f>
        <v>2.5000000000000001E-2</v>
      </c>
      <c r="E573" s="3">
        <f t="shared" si="16"/>
        <v>2.7096431974000001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" t="s">
        <v>614</v>
      </c>
      <c r="B574" s="1" t="s">
        <v>558</v>
      </c>
      <c r="C574" s="4">
        <f>VLOOKUP(B574,StdInfo!B:E,4,FALSE())</f>
        <v>922.63070000000005</v>
      </c>
      <c r="D574" s="1">
        <f>VLOOKUP(B574,StdInfo!B:E,2,FALSE())</f>
        <v>2.5000000000000001E-2</v>
      </c>
      <c r="E574" s="3">
        <f t="shared" si="16"/>
        <v>2.7096431974000001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" t="s">
        <v>615</v>
      </c>
      <c r="B575" s="1" t="s">
        <v>558</v>
      </c>
      <c r="C575" s="4">
        <f>VLOOKUP(B575,StdInfo!B:E,4,FALSE())</f>
        <v>922.63070000000005</v>
      </c>
      <c r="D575" s="1">
        <f>VLOOKUP(B575,StdInfo!B:E,2,FALSE())</f>
        <v>2.5000000000000001E-2</v>
      </c>
      <c r="E575" s="3">
        <f t="shared" si="16"/>
        <v>2.7096431974000001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" t="s">
        <v>616</v>
      </c>
      <c r="B576" s="1" t="s">
        <v>564</v>
      </c>
      <c r="C576" s="4">
        <f>VLOOKUP(B576,StdInfo!B:E,4,FALSE())</f>
        <v>844.5838</v>
      </c>
      <c r="D576" s="1">
        <f>VLOOKUP(B576,StdInfo!B:E,2,FALSE())</f>
        <v>0.05</v>
      </c>
      <c r="E576" s="3">
        <f t="shared" si="16"/>
        <v>5.9200756632999996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" t="s">
        <v>617</v>
      </c>
      <c r="B577" s="1" t="s">
        <v>548</v>
      </c>
      <c r="C577" s="4">
        <f>VLOOKUP(B577,StdInfo!B:E,4,FALSE())</f>
        <v>872.61509999999998</v>
      </c>
      <c r="D577" s="1">
        <f>VLOOKUP(B577,StdInfo!B:E,2,FALSE())</f>
        <v>7.4999999999999997E-2</v>
      </c>
      <c r="E577" s="3">
        <f t="shared" si="16"/>
        <v>8.5948547073999997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" t="s">
        <v>618</v>
      </c>
      <c r="B578" s="1" t="s">
        <v>548</v>
      </c>
      <c r="C578" s="4">
        <f>VLOOKUP(B578,StdInfo!B:E,4,FALSE())</f>
        <v>872.61509999999998</v>
      </c>
      <c r="D578" s="1">
        <f>VLOOKUP(B578,StdInfo!B:E,2,FALSE())</f>
        <v>7.4999999999999997E-2</v>
      </c>
      <c r="E578" s="3">
        <f t="shared" ref="E578:E641" si="18">ROUND(D578/C578*100000*F578/2.5,10)/IF(G578=TRUE(),2,1)</f>
        <v>8.5948547073999997</v>
      </c>
      <c r="F578" s="1">
        <f>VLOOKUP(B578,StdInfo!B:E,3,FALSE())</f>
        <v>2.5</v>
      </c>
      <c r="G578" s="1" t="b">
        <f t="shared" ref="G578:G641" si="19">MID(A578,4,4)=MID(A578,9,4)</f>
        <v>0</v>
      </c>
    </row>
    <row r="579" spans="1:7" x14ac:dyDescent="0.25">
      <c r="A579" s="1" t="s">
        <v>619</v>
      </c>
      <c r="B579" s="1" t="s">
        <v>551</v>
      </c>
      <c r="C579" s="4">
        <f>VLOOKUP(B579,StdInfo!B:E,4,FALSE())</f>
        <v>896.61509999999998</v>
      </c>
      <c r="D579" s="1">
        <f>VLOOKUP(B579,StdInfo!B:E,2,FALSE())</f>
        <v>0.05</v>
      </c>
      <c r="E579" s="3">
        <f t="shared" si="18"/>
        <v>5.5765288806999997</v>
      </c>
      <c r="F579" s="1">
        <f>VLOOKUP(B579,StdInfo!B:E,3,FALSE())</f>
        <v>2.5</v>
      </c>
      <c r="G579" s="1" t="b">
        <f t="shared" si="19"/>
        <v>0</v>
      </c>
    </row>
    <row r="580" spans="1:7" x14ac:dyDescent="0.25">
      <c r="A580" s="1" t="s">
        <v>620</v>
      </c>
      <c r="B580" s="1" t="s">
        <v>548</v>
      </c>
      <c r="C580" s="4">
        <f>VLOOKUP(B580,StdInfo!B:E,4,FALSE())</f>
        <v>872.61509999999998</v>
      </c>
      <c r="D580" s="1">
        <f>VLOOKUP(B580,StdInfo!B:E,2,FALSE())</f>
        <v>7.4999999999999997E-2</v>
      </c>
      <c r="E580" s="3">
        <f t="shared" si="18"/>
        <v>8.5948547073999997</v>
      </c>
      <c r="F580" s="1">
        <f>VLOOKUP(B580,StdInfo!B:E,3,FALSE())</f>
        <v>2.5</v>
      </c>
      <c r="G580" s="1" t="b">
        <f t="shared" si="19"/>
        <v>0</v>
      </c>
    </row>
    <row r="581" spans="1:7" x14ac:dyDescent="0.25">
      <c r="A581" s="1" t="s">
        <v>621</v>
      </c>
      <c r="B581" s="1" t="s">
        <v>551</v>
      </c>
      <c r="C581" s="4">
        <f>VLOOKUP(B581,StdInfo!B:E,4,FALSE())</f>
        <v>896.61509999999998</v>
      </c>
      <c r="D581" s="1">
        <f>VLOOKUP(B581,StdInfo!B:E,2,FALSE())</f>
        <v>0.05</v>
      </c>
      <c r="E581" s="3">
        <f t="shared" si="18"/>
        <v>5.5765288806999997</v>
      </c>
      <c r="F581" s="1">
        <f>VLOOKUP(B581,StdInfo!B:E,3,FALSE())</f>
        <v>2.5</v>
      </c>
      <c r="G581" s="1" t="b">
        <f t="shared" si="19"/>
        <v>0</v>
      </c>
    </row>
    <row r="582" spans="1:7" x14ac:dyDescent="0.25">
      <c r="A582" s="1" t="s">
        <v>622</v>
      </c>
      <c r="B582" s="1" t="s">
        <v>551</v>
      </c>
      <c r="C582" s="4">
        <f>VLOOKUP(B582,StdInfo!B:E,4,FALSE())</f>
        <v>896.61509999999998</v>
      </c>
      <c r="D582" s="1">
        <f>VLOOKUP(B582,StdInfo!B:E,2,FALSE())</f>
        <v>0.05</v>
      </c>
      <c r="E582" s="3">
        <f t="shared" si="18"/>
        <v>5.5765288806999997</v>
      </c>
      <c r="F582" s="1">
        <f>VLOOKUP(B582,StdInfo!B:E,3,FALSE())</f>
        <v>2.5</v>
      </c>
      <c r="G582" s="1" t="b">
        <f t="shared" si="19"/>
        <v>0</v>
      </c>
    </row>
    <row r="583" spans="1:7" x14ac:dyDescent="0.25">
      <c r="A583" s="1" t="s">
        <v>623</v>
      </c>
      <c r="B583" s="1" t="s">
        <v>558</v>
      </c>
      <c r="C583" s="4">
        <f>VLOOKUP(B583,StdInfo!B:E,4,FALSE())</f>
        <v>922.63070000000005</v>
      </c>
      <c r="D583" s="1">
        <f>VLOOKUP(B583,StdInfo!B:E,2,FALSE())</f>
        <v>2.5000000000000001E-2</v>
      </c>
      <c r="E583" s="3">
        <f t="shared" si="18"/>
        <v>2.7096431974000001</v>
      </c>
      <c r="F583" s="1">
        <f>VLOOKUP(B583,StdInfo!B:E,3,FALSE())</f>
        <v>2.5</v>
      </c>
      <c r="G583" s="1" t="b">
        <f t="shared" si="19"/>
        <v>0</v>
      </c>
    </row>
    <row r="584" spans="1:7" x14ac:dyDescent="0.25">
      <c r="A584" s="1" t="s">
        <v>624</v>
      </c>
      <c r="B584" s="1" t="s">
        <v>558</v>
      </c>
      <c r="C584" s="4">
        <f>VLOOKUP(B584,StdInfo!B:E,4,FALSE())</f>
        <v>922.63070000000005</v>
      </c>
      <c r="D584" s="1">
        <f>VLOOKUP(B584,StdInfo!B:E,2,FALSE())</f>
        <v>2.5000000000000001E-2</v>
      </c>
      <c r="E584" s="3">
        <f t="shared" si="18"/>
        <v>2.7096431974000001</v>
      </c>
      <c r="F584" s="1">
        <f>VLOOKUP(B584,StdInfo!B:E,3,FALSE())</f>
        <v>2.5</v>
      </c>
      <c r="G584" s="1" t="b">
        <f t="shared" si="19"/>
        <v>0</v>
      </c>
    </row>
    <row r="585" spans="1:7" x14ac:dyDescent="0.25">
      <c r="A585" s="1" t="s">
        <v>625</v>
      </c>
      <c r="B585" s="1" t="s">
        <v>558</v>
      </c>
      <c r="C585" s="4">
        <f>VLOOKUP(B585,StdInfo!B:E,4,FALSE())</f>
        <v>922.63070000000005</v>
      </c>
      <c r="D585" s="1">
        <f>VLOOKUP(B585,StdInfo!B:E,2,FALSE())</f>
        <v>2.5000000000000001E-2</v>
      </c>
      <c r="E585" s="3">
        <f t="shared" si="18"/>
        <v>2.7096431974000001</v>
      </c>
      <c r="F585" s="1">
        <f>VLOOKUP(B585,StdInfo!B:E,3,FALSE())</f>
        <v>2.5</v>
      </c>
      <c r="G585" s="1" t="b">
        <f t="shared" si="19"/>
        <v>0</v>
      </c>
    </row>
    <row r="586" spans="1:7" x14ac:dyDescent="0.25">
      <c r="A586" s="1" t="s">
        <v>626</v>
      </c>
      <c r="B586" s="1" t="s">
        <v>558</v>
      </c>
      <c r="C586" s="4">
        <f>VLOOKUP(B586,StdInfo!B:E,4,FALSE())</f>
        <v>922.63070000000005</v>
      </c>
      <c r="D586" s="1">
        <f>VLOOKUP(B586,StdInfo!B:E,2,FALSE())</f>
        <v>2.5000000000000001E-2</v>
      </c>
      <c r="E586" s="3">
        <f t="shared" si="18"/>
        <v>2.7096431974000001</v>
      </c>
      <c r="F586" s="1">
        <f>VLOOKUP(B586,StdInfo!B:E,3,FALSE())</f>
        <v>2.5</v>
      </c>
      <c r="G586" s="1" t="b">
        <f t="shared" si="19"/>
        <v>0</v>
      </c>
    </row>
    <row r="587" spans="1:7" x14ac:dyDescent="0.25">
      <c r="A587" s="1" t="s">
        <v>627</v>
      </c>
      <c r="B587" s="1" t="s">
        <v>628</v>
      </c>
      <c r="C587" s="4">
        <f>VLOOKUP(B587,StdInfo!B:E,4,FALSE())</f>
        <v>816.55250000000001</v>
      </c>
      <c r="D587" s="1">
        <f>VLOOKUP(B587,StdInfo!B:E,2,FALSE())</f>
        <v>2.5000000000000001E-2</v>
      </c>
      <c r="E587" s="3">
        <f t="shared" si="18"/>
        <v>3.0616524962999998</v>
      </c>
      <c r="F587" s="1">
        <f>VLOOKUP(B587,StdInfo!B:E,3,FALSE())</f>
        <v>2.5</v>
      </c>
      <c r="G587" s="1" t="b">
        <f t="shared" si="19"/>
        <v>0</v>
      </c>
    </row>
    <row r="588" spans="1:7" x14ac:dyDescent="0.25">
      <c r="A588" s="1" t="s">
        <v>629</v>
      </c>
      <c r="B588" s="1" t="s">
        <v>628</v>
      </c>
      <c r="C588" s="4">
        <f>VLOOKUP(B588,StdInfo!B:E,4,FALSE())</f>
        <v>816.55250000000001</v>
      </c>
      <c r="D588" s="1">
        <f>VLOOKUP(B588,StdInfo!B:E,2,FALSE())</f>
        <v>2.5000000000000001E-2</v>
      </c>
      <c r="E588" s="3">
        <f t="shared" si="18"/>
        <v>3.0616524962999998</v>
      </c>
      <c r="F588" s="1">
        <f>VLOOKUP(B588,StdInfo!B:E,3,FALSE())</f>
        <v>2.5</v>
      </c>
      <c r="G588" s="1" t="b">
        <f t="shared" si="19"/>
        <v>0</v>
      </c>
    </row>
    <row r="589" spans="1:7" x14ac:dyDescent="0.25">
      <c r="A589" s="1" t="s">
        <v>630</v>
      </c>
      <c r="B589" s="1" t="s">
        <v>628</v>
      </c>
      <c r="C589" s="4">
        <f>VLOOKUP(B589,StdInfo!B:E,4,FALSE())</f>
        <v>816.55250000000001</v>
      </c>
      <c r="D589" s="1">
        <f>VLOOKUP(B589,StdInfo!B:E,2,FALSE())</f>
        <v>2.5000000000000001E-2</v>
      </c>
      <c r="E589" s="3">
        <f t="shared" si="18"/>
        <v>3.0616524962999998</v>
      </c>
      <c r="F589" s="1">
        <f>VLOOKUP(B589,StdInfo!B:E,3,FALSE())</f>
        <v>2.5</v>
      </c>
      <c r="G589" s="1" t="b">
        <f t="shared" si="19"/>
        <v>0</v>
      </c>
    </row>
    <row r="590" spans="1:7" x14ac:dyDescent="0.25">
      <c r="A590" s="1" t="s">
        <v>631</v>
      </c>
      <c r="B590" s="1" t="s">
        <v>632</v>
      </c>
      <c r="C590" s="4">
        <f>VLOOKUP(B590,StdInfo!B:E,4,FALSE())</f>
        <v>844.5838</v>
      </c>
      <c r="D590" s="1">
        <f>VLOOKUP(B590,StdInfo!B:E,2,FALSE())</f>
        <v>0.05</v>
      </c>
      <c r="E590" s="3">
        <f t="shared" si="18"/>
        <v>5.9200756632999996</v>
      </c>
      <c r="F590" s="1">
        <f>VLOOKUP(B590,StdInfo!B:E,3,FALSE())</f>
        <v>2.5</v>
      </c>
      <c r="G590" s="1" t="b">
        <f t="shared" si="19"/>
        <v>0</v>
      </c>
    </row>
    <row r="591" spans="1:7" x14ac:dyDescent="0.25">
      <c r="A591" s="1" t="s">
        <v>633</v>
      </c>
      <c r="B591" s="1" t="s">
        <v>632</v>
      </c>
      <c r="C591" s="4">
        <f>VLOOKUP(B591,StdInfo!B:E,4,FALSE())</f>
        <v>844.5838</v>
      </c>
      <c r="D591" s="1">
        <f>VLOOKUP(B591,StdInfo!B:E,2,FALSE())</f>
        <v>0.05</v>
      </c>
      <c r="E591" s="3">
        <f t="shared" si="18"/>
        <v>5.9200756632999996</v>
      </c>
      <c r="F591" s="1">
        <f>VLOOKUP(B591,StdInfo!B:E,3,FALSE())</f>
        <v>2.5</v>
      </c>
      <c r="G591" s="1" t="b">
        <f t="shared" si="19"/>
        <v>0</v>
      </c>
    </row>
    <row r="592" spans="1:7" x14ac:dyDescent="0.25">
      <c r="A592" s="1" t="s">
        <v>634</v>
      </c>
      <c r="B592" s="1" t="s">
        <v>632</v>
      </c>
      <c r="C592" s="4">
        <f>VLOOKUP(B592,StdInfo!B:E,4,FALSE())</f>
        <v>844.5838</v>
      </c>
      <c r="D592" s="1">
        <f>VLOOKUP(B592,StdInfo!B:E,2,FALSE())</f>
        <v>0.05</v>
      </c>
      <c r="E592" s="3">
        <f t="shared" si="18"/>
        <v>5.9200756632999996</v>
      </c>
      <c r="F592" s="1">
        <f>VLOOKUP(B592,StdInfo!B:E,3,FALSE())</f>
        <v>2.5</v>
      </c>
      <c r="G592" s="1" t="b">
        <f t="shared" si="19"/>
        <v>0</v>
      </c>
    </row>
    <row r="593" spans="1:7" x14ac:dyDescent="0.25">
      <c r="A593" s="1" t="s">
        <v>635</v>
      </c>
      <c r="B593" s="1" t="s">
        <v>636</v>
      </c>
      <c r="C593" s="4">
        <f>VLOOKUP(B593,StdInfo!B:E,4,FALSE())</f>
        <v>872.61509999999998</v>
      </c>
      <c r="D593" s="1">
        <f>VLOOKUP(B593,StdInfo!B:E,2,FALSE())</f>
        <v>7.4999999999999997E-2</v>
      </c>
      <c r="E593" s="3">
        <f t="shared" si="18"/>
        <v>8.5948547073999997</v>
      </c>
      <c r="F593" s="1">
        <f>VLOOKUP(B593,StdInfo!B:E,3,FALSE())</f>
        <v>2.5</v>
      </c>
      <c r="G593" s="1" t="b">
        <f t="shared" si="19"/>
        <v>0</v>
      </c>
    </row>
    <row r="594" spans="1:7" x14ac:dyDescent="0.25">
      <c r="A594" s="1" t="s">
        <v>637</v>
      </c>
      <c r="B594" s="1" t="s">
        <v>636</v>
      </c>
      <c r="C594" s="4">
        <f>VLOOKUP(B594,StdInfo!B:E,4,FALSE())</f>
        <v>872.61509999999998</v>
      </c>
      <c r="D594" s="1">
        <f>VLOOKUP(B594,StdInfo!B:E,2,FALSE())</f>
        <v>7.4999999999999997E-2</v>
      </c>
      <c r="E594" s="3">
        <f t="shared" si="18"/>
        <v>8.5948547073999997</v>
      </c>
      <c r="F594" s="1">
        <f>VLOOKUP(B594,StdInfo!B:E,3,FALSE())</f>
        <v>2.5</v>
      </c>
      <c r="G594" s="1" t="b">
        <f t="shared" si="19"/>
        <v>0</v>
      </c>
    </row>
    <row r="595" spans="1:7" x14ac:dyDescent="0.25">
      <c r="A595" s="1" t="s">
        <v>638</v>
      </c>
      <c r="B595" s="1" t="s">
        <v>636</v>
      </c>
      <c r="C595" s="4">
        <f>VLOOKUP(B595,StdInfo!B:E,4,FALSE())</f>
        <v>872.61509999999998</v>
      </c>
      <c r="D595" s="1">
        <f>VLOOKUP(B595,StdInfo!B:E,2,FALSE())</f>
        <v>7.4999999999999997E-2</v>
      </c>
      <c r="E595" s="3">
        <f t="shared" si="18"/>
        <v>8.5948547073999997</v>
      </c>
      <c r="F595" s="1">
        <f>VLOOKUP(B595,StdInfo!B:E,3,FALSE())</f>
        <v>2.5</v>
      </c>
      <c r="G595" s="1" t="b">
        <f t="shared" si="19"/>
        <v>0</v>
      </c>
    </row>
    <row r="596" spans="1:7" x14ac:dyDescent="0.25">
      <c r="A596" s="5" t="s">
        <v>639</v>
      </c>
      <c r="B596" s="5" t="s">
        <v>640</v>
      </c>
      <c r="C596" s="4">
        <f>VLOOKUP(B596,StdInfo!B:E,4,FALSE())</f>
        <v>896.61509999999998</v>
      </c>
      <c r="D596" s="1">
        <f>VLOOKUP(B596,StdInfo!B:E,2,FALSE())</f>
        <v>0.05</v>
      </c>
      <c r="E596" s="3">
        <f t="shared" si="18"/>
        <v>5.5765288806999997</v>
      </c>
      <c r="F596" s="1">
        <f>VLOOKUP(B596,StdInfo!B:E,3,FALSE())</f>
        <v>2.5</v>
      </c>
      <c r="G596" s="1" t="b">
        <f t="shared" si="19"/>
        <v>0</v>
      </c>
    </row>
    <row r="597" spans="1:7" x14ac:dyDescent="0.25">
      <c r="A597" s="5" t="s">
        <v>641</v>
      </c>
      <c r="B597" s="5" t="s">
        <v>640</v>
      </c>
      <c r="C597" s="4">
        <f>VLOOKUP(B597,StdInfo!B:E,4,FALSE())</f>
        <v>896.61509999999998</v>
      </c>
      <c r="D597" s="1">
        <f>VLOOKUP(B597,StdInfo!B:E,2,FALSE())</f>
        <v>0.05</v>
      </c>
      <c r="E597" s="3">
        <f t="shared" si="18"/>
        <v>5.5765288806999997</v>
      </c>
      <c r="F597" s="1">
        <f>VLOOKUP(B597,StdInfo!B:E,3,FALSE())</f>
        <v>2.5</v>
      </c>
      <c r="G597" s="1" t="b">
        <f t="shared" si="19"/>
        <v>0</v>
      </c>
    </row>
    <row r="598" spans="1:7" x14ac:dyDescent="0.25">
      <c r="A598" s="5" t="s">
        <v>642</v>
      </c>
      <c r="B598" s="5" t="s">
        <v>636</v>
      </c>
      <c r="C598" s="4">
        <f>VLOOKUP(B598,StdInfo!B:E,4,FALSE())</f>
        <v>872.61509999999998</v>
      </c>
      <c r="D598" s="1">
        <f>VLOOKUP(B598,StdInfo!B:E,2,FALSE())</f>
        <v>7.4999999999999997E-2</v>
      </c>
      <c r="E598" s="3">
        <f t="shared" si="18"/>
        <v>8.5948547073999997</v>
      </c>
      <c r="F598" s="1">
        <f>VLOOKUP(B598,StdInfo!B:E,3,FALSE())</f>
        <v>2.5</v>
      </c>
      <c r="G598" s="1" t="b">
        <f t="shared" si="19"/>
        <v>0</v>
      </c>
    </row>
    <row r="599" spans="1:7" x14ac:dyDescent="0.25">
      <c r="A599" s="5" t="s">
        <v>643</v>
      </c>
      <c r="B599" s="5" t="s">
        <v>636</v>
      </c>
      <c r="C599" s="4">
        <f>VLOOKUP(B599,StdInfo!B:E,4,FALSE())</f>
        <v>872.61509999999998</v>
      </c>
      <c r="D599" s="1">
        <f>VLOOKUP(B599,StdInfo!B:E,2,FALSE())</f>
        <v>7.4999999999999997E-2</v>
      </c>
      <c r="E599" s="3">
        <f t="shared" si="18"/>
        <v>8.5948547073999997</v>
      </c>
      <c r="F599" s="1">
        <f>VLOOKUP(B599,StdInfo!B:E,3,FALSE())</f>
        <v>2.5</v>
      </c>
      <c r="G599" s="1" t="b">
        <f t="shared" si="19"/>
        <v>0</v>
      </c>
    </row>
    <row r="600" spans="1:7" x14ac:dyDescent="0.25">
      <c r="A600" s="1" t="s">
        <v>644</v>
      </c>
      <c r="B600" s="1" t="s">
        <v>640</v>
      </c>
      <c r="C600" s="4">
        <f>VLOOKUP(B600,StdInfo!B:E,4,FALSE())</f>
        <v>896.61509999999998</v>
      </c>
      <c r="D600" s="1">
        <f>VLOOKUP(B600,StdInfo!B:E,2,FALSE())</f>
        <v>0.05</v>
      </c>
      <c r="E600" s="3">
        <f t="shared" si="18"/>
        <v>5.5765288806999997</v>
      </c>
      <c r="F600" s="1">
        <f>VLOOKUP(B600,StdInfo!B:E,3,FALSE())</f>
        <v>2.5</v>
      </c>
      <c r="G600" s="1" t="b">
        <f t="shared" si="19"/>
        <v>0</v>
      </c>
    </row>
    <row r="601" spans="1:7" x14ac:dyDescent="0.25">
      <c r="A601" s="1" t="s">
        <v>645</v>
      </c>
      <c r="B601" s="1" t="s">
        <v>640</v>
      </c>
      <c r="C601" s="4">
        <f>VLOOKUP(B601,StdInfo!B:E,4,FALSE())</f>
        <v>896.61509999999998</v>
      </c>
      <c r="D601" s="1">
        <f>VLOOKUP(B601,StdInfo!B:E,2,FALSE())</f>
        <v>0.05</v>
      </c>
      <c r="E601" s="3">
        <f t="shared" si="18"/>
        <v>5.5765288806999997</v>
      </c>
      <c r="F601" s="1">
        <f>VLOOKUP(B601,StdInfo!B:E,3,FALSE())</f>
        <v>2.5</v>
      </c>
      <c r="G601" s="1" t="b">
        <f t="shared" si="19"/>
        <v>0</v>
      </c>
    </row>
    <row r="602" spans="1:7" x14ac:dyDescent="0.25">
      <c r="A602" s="1" t="s">
        <v>646</v>
      </c>
      <c r="B602" s="1" t="s">
        <v>640</v>
      </c>
      <c r="C602" s="4">
        <f>VLOOKUP(B602,StdInfo!B:E,4,FALSE())</f>
        <v>896.61509999999998</v>
      </c>
      <c r="D602" s="1">
        <f>VLOOKUP(B602,StdInfo!B:E,2,FALSE())</f>
        <v>0.05</v>
      </c>
      <c r="E602" s="3">
        <f t="shared" si="18"/>
        <v>5.5765288806999997</v>
      </c>
      <c r="F602" s="1">
        <f>VLOOKUP(B602,StdInfo!B:E,3,FALSE())</f>
        <v>2.5</v>
      </c>
      <c r="G602" s="1" t="b">
        <f t="shared" si="19"/>
        <v>0</v>
      </c>
    </row>
    <row r="603" spans="1:7" x14ac:dyDescent="0.25">
      <c r="A603" s="1" t="s">
        <v>647</v>
      </c>
      <c r="B603" s="1" t="s">
        <v>640</v>
      </c>
      <c r="C603" s="4">
        <f>VLOOKUP(B603,StdInfo!B:E,4,FALSE())</f>
        <v>896.61509999999998</v>
      </c>
      <c r="D603" s="1">
        <f>VLOOKUP(B603,StdInfo!B:E,2,FALSE())</f>
        <v>0.05</v>
      </c>
      <c r="E603" s="3">
        <f t="shared" si="18"/>
        <v>5.5765288806999997</v>
      </c>
      <c r="F603" s="1">
        <f>VLOOKUP(B603,StdInfo!B:E,3,FALSE())</f>
        <v>2.5</v>
      </c>
      <c r="G603" s="1" t="b">
        <f t="shared" si="19"/>
        <v>0</v>
      </c>
    </row>
    <row r="604" spans="1:7" x14ac:dyDescent="0.25">
      <c r="A604" s="1" t="s">
        <v>648</v>
      </c>
      <c r="B604" s="1" t="s">
        <v>628</v>
      </c>
      <c r="C604" s="4">
        <f>VLOOKUP(B604,StdInfo!B:E,4,FALSE())</f>
        <v>816.55250000000001</v>
      </c>
      <c r="D604" s="1">
        <f>VLOOKUP(B604,StdInfo!B:E,2,FALSE())</f>
        <v>2.5000000000000001E-2</v>
      </c>
      <c r="E604" s="3">
        <f t="shared" si="18"/>
        <v>3.0616524962999998</v>
      </c>
      <c r="F604" s="1">
        <f>VLOOKUP(B604,StdInfo!B:E,3,FALSE())</f>
        <v>2.5</v>
      </c>
      <c r="G604" s="1" t="b">
        <f t="shared" si="19"/>
        <v>0</v>
      </c>
    </row>
    <row r="605" spans="1:7" x14ac:dyDescent="0.25">
      <c r="A605" s="1" t="s">
        <v>649</v>
      </c>
      <c r="B605" s="1" t="s">
        <v>632</v>
      </c>
      <c r="C605" s="4">
        <f>VLOOKUP(B605,StdInfo!B:E,4,FALSE())</f>
        <v>844.5838</v>
      </c>
      <c r="D605" s="1">
        <f>VLOOKUP(B605,StdInfo!B:E,2,FALSE())</f>
        <v>0.05</v>
      </c>
      <c r="E605" s="3">
        <f t="shared" si="18"/>
        <v>5.9200756632999996</v>
      </c>
      <c r="F605" s="1">
        <f>VLOOKUP(B605,StdInfo!B:E,3,FALSE())</f>
        <v>2.5</v>
      </c>
      <c r="G605" s="1" t="b">
        <f t="shared" si="19"/>
        <v>0</v>
      </c>
    </row>
    <row r="606" spans="1:7" x14ac:dyDescent="0.25">
      <c r="A606" s="1" t="s">
        <v>650</v>
      </c>
      <c r="B606" s="1" t="s">
        <v>632</v>
      </c>
      <c r="C606" s="4">
        <f>VLOOKUP(B606,StdInfo!B:E,4,FALSE())</f>
        <v>844.5838</v>
      </c>
      <c r="D606" s="1">
        <f>VLOOKUP(B606,StdInfo!B:E,2,FALSE())</f>
        <v>0.05</v>
      </c>
      <c r="E606" s="3">
        <f t="shared" si="18"/>
        <v>5.9200756632999996</v>
      </c>
      <c r="F606" s="1">
        <f>VLOOKUP(B606,StdInfo!B:E,3,FALSE())</f>
        <v>2.5</v>
      </c>
      <c r="G606" s="1" t="b">
        <f t="shared" si="19"/>
        <v>0</v>
      </c>
    </row>
    <row r="607" spans="1:7" x14ac:dyDescent="0.25">
      <c r="A607" s="1" t="s">
        <v>651</v>
      </c>
      <c r="B607" s="1" t="s">
        <v>636</v>
      </c>
      <c r="C607" s="4">
        <f>VLOOKUP(B607,StdInfo!B:E,4,FALSE())</f>
        <v>872.61509999999998</v>
      </c>
      <c r="D607" s="1">
        <f>VLOOKUP(B607,StdInfo!B:E,2,FALSE())</f>
        <v>7.4999999999999997E-2</v>
      </c>
      <c r="E607" s="3">
        <f t="shared" si="18"/>
        <v>8.5948547073999997</v>
      </c>
      <c r="F607" s="1">
        <f>VLOOKUP(B607,StdInfo!B:E,3,FALSE())</f>
        <v>2.5</v>
      </c>
      <c r="G607" s="1" t="b">
        <f t="shared" si="19"/>
        <v>0</v>
      </c>
    </row>
    <row r="608" spans="1:7" x14ac:dyDescent="0.25">
      <c r="A608" s="1" t="s">
        <v>652</v>
      </c>
      <c r="B608" s="1" t="s">
        <v>636</v>
      </c>
      <c r="C608" s="4">
        <f>VLOOKUP(B608,StdInfo!B:E,4,FALSE())</f>
        <v>872.61509999999998</v>
      </c>
      <c r="D608" s="1">
        <f>VLOOKUP(B608,StdInfo!B:E,2,FALSE())</f>
        <v>7.4999999999999997E-2</v>
      </c>
      <c r="E608" s="3">
        <f t="shared" si="18"/>
        <v>8.5948547073999997</v>
      </c>
      <c r="F608" s="1">
        <f>VLOOKUP(B608,StdInfo!B:E,3,FALSE())</f>
        <v>2.5</v>
      </c>
      <c r="G608" s="1" t="b">
        <f t="shared" si="19"/>
        <v>0</v>
      </c>
    </row>
    <row r="609" spans="1:7" x14ac:dyDescent="0.25">
      <c r="A609" s="1" t="s">
        <v>653</v>
      </c>
      <c r="B609" s="1" t="s">
        <v>636</v>
      </c>
      <c r="C609" s="4">
        <f>VLOOKUP(B609,StdInfo!B:E,4,FALSE())</f>
        <v>872.61509999999998</v>
      </c>
      <c r="D609" s="1">
        <f>VLOOKUP(B609,StdInfo!B:E,2,FALSE())</f>
        <v>7.4999999999999997E-2</v>
      </c>
      <c r="E609" s="3">
        <f t="shared" si="18"/>
        <v>8.5948547073999997</v>
      </c>
      <c r="F609" s="1">
        <f>VLOOKUP(B609,StdInfo!B:E,3,FALSE())</f>
        <v>2.5</v>
      </c>
      <c r="G609" s="1" t="b">
        <f t="shared" si="19"/>
        <v>0</v>
      </c>
    </row>
    <row r="610" spans="1:7" x14ac:dyDescent="0.25">
      <c r="A610" s="5" t="s">
        <v>654</v>
      </c>
      <c r="B610" s="5" t="s">
        <v>636</v>
      </c>
      <c r="C610" s="4">
        <f>VLOOKUP(B610,StdInfo!B:E,4,FALSE())</f>
        <v>872.61509999999998</v>
      </c>
      <c r="D610" s="1">
        <f>VLOOKUP(B610,StdInfo!B:E,2,FALSE())</f>
        <v>7.4999999999999997E-2</v>
      </c>
      <c r="E610" s="3">
        <f t="shared" si="18"/>
        <v>8.5948547073999997</v>
      </c>
      <c r="F610" s="1">
        <f>VLOOKUP(B610,StdInfo!B:E,3,FALSE())</f>
        <v>2.5</v>
      </c>
      <c r="G610" s="1" t="b">
        <f t="shared" si="19"/>
        <v>0</v>
      </c>
    </row>
    <row r="611" spans="1:7" x14ac:dyDescent="0.25">
      <c r="A611" s="5" t="s">
        <v>655</v>
      </c>
      <c r="B611" s="5" t="s">
        <v>636</v>
      </c>
      <c r="C611" s="4">
        <f>VLOOKUP(B611,StdInfo!B:E,4,FALSE())</f>
        <v>872.61509999999998</v>
      </c>
      <c r="D611" s="1">
        <f>VLOOKUP(B611,StdInfo!B:E,2,FALSE())</f>
        <v>7.4999999999999997E-2</v>
      </c>
      <c r="E611" s="3">
        <f t="shared" si="18"/>
        <v>8.5948547073999997</v>
      </c>
      <c r="F611" s="1">
        <f>VLOOKUP(B611,StdInfo!B:E,3,FALSE())</f>
        <v>2.5</v>
      </c>
      <c r="G611" s="1" t="b">
        <f t="shared" si="19"/>
        <v>0</v>
      </c>
    </row>
    <row r="612" spans="1:7" x14ac:dyDescent="0.25">
      <c r="A612" s="1" t="s">
        <v>656</v>
      </c>
      <c r="B612" s="1" t="s">
        <v>640</v>
      </c>
      <c r="C612" s="4">
        <f>VLOOKUP(B612,StdInfo!B:E,4,FALSE())</f>
        <v>896.61509999999998</v>
      </c>
      <c r="D612" s="1">
        <f>VLOOKUP(B612,StdInfo!B:E,2,FALSE())</f>
        <v>0.05</v>
      </c>
      <c r="E612" s="3">
        <f t="shared" si="18"/>
        <v>5.5765288806999997</v>
      </c>
      <c r="F612" s="1">
        <f>VLOOKUP(B612,StdInfo!B:E,3,FALSE())</f>
        <v>2.5</v>
      </c>
      <c r="G612" s="1" t="b">
        <f t="shared" si="19"/>
        <v>0</v>
      </c>
    </row>
    <row r="613" spans="1:7" x14ac:dyDescent="0.25">
      <c r="A613" s="1" t="s">
        <v>657</v>
      </c>
      <c r="B613" s="1" t="s">
        <v>640</v>
      </c>
      <c r="C613" s="4">
        <f>VLOOKUP(B613,StdInfo!B:E,4,FALSE())</f>
        <v>896.61509999999998</v>
      </c>
      <c r="D613" s="1">
        <f>VLOOKUP(B613,StdInfo!B:E,2,FALSE())</f>
        <v>0.05</v>
      </c>
      <c r="E613" s="3">
        <f t="shared" si="18"/>
        <v>5.5765288806999997</v>
      </c>
      <c r="F613" s="1">
        <f>VLOOKUP(B613,StdInfo!B:E,3,FALSE())</f>
        <v>2.5</v>
      </c>
      <c r="G613" s="1" t="b">
        <f t="shared" si="19"/>
        <v>0</v>
      </c>
    </row>
    <row r="614" spans="1:7" x14ac:dyDescent="0.25">
      <c r="A614" s="1" t="s">
        <v>658</v>
      </c>
      <c r="B614" s="1" t="s">
        <v>640</v>
      </c>
      <c r="C614" s="4">
        <f>VLOOKUP(B614,StdInfo!B:E,4,FALSE())</f>
        <v>896.61509999999998</v>
      </c>
      <c r="D614" s="1">
        <f>VLOOKUP(B614,StdInfo!B:E,2,FALSE())</f>
        <v>0.05</v>
      </c>
      <c r="E614" s="3">
        <f t="shared" si="18"/>
        <v>5.5765288806999997</v>
      </c>
      <c r="F614" s="1">
        <f>VLOOKUP(B614,StdInfo!B:E,3,FALSE())</f>
        <v>2.5</v>
      </c>
      <c r="G614" s="1" t="b">
        <f t="shared" si="19"/>
        <v>0</v>
      </c>
    </row>
    <row r="615" spans="1:7" x14ac:dyDescent="0.25">
      <c r="A615" s="1" t="s">
        <v>659</v>
      </c>
      <c r="B615" s="1" t="s">
        <v>660</v>
      </c>
      <c r="C615" s="4">
        <f>VLOOKUP(B615,StdInfo!B:E,4,FALSE())</f>
        <v>922.63070000000005</v>
      </c>
      <c r="D615" s="1">
        <f>VLOOKUP(B615,StdInfo!B:E,2,FALSE())</f>
        <v>2.5000000000000001E-2</v>
      </c>
      <c r="E615" s="3">
        <f t="shared" si="18"/>
        <v>2.7096431974000001</v>
      </c>
      <c r="F615" s="1">
        <f>VLOOKUP(B615,StdInfo!B:E,3,FALSE())</f>
        <v>2.5</v>
      </c>
      <c r="G615" s="1" t="b">
        <f t="shared" si="19"/>
        <v>0</v>
      </c>
    </row>
    <row r="616" spans="1:7" x14ac:dyDescent="0.25">
      <c r="A616" s="1" t="s">
        <v>661</v>
      </c>
      <c r="B616" s="1" t="s">
        <v>660</v>
      </c>
      <c r="C616" s="4">
        <f>VLOOKUP(B616,StdInfo!B:E,4,FALSE())</f>
        <v>922.63070000000005</v>
      </c>
      <c r="D616" s="1">
        <f>VLOOKUP(B616,StdInfo!B:E,2,FALSE())</f>
        <v>2.5000000000000001E-2</v>
      </c>
      <c r="E616" s="3">
        <f t="shared" si="18"/>
        <v>2.7096431974000001</v>
      </c>
      <c r="F616" s="1">
        <f>VLOOKUP(B616,StdInfo!B:E,3,FALSE())</f>
        <v>2.5</v>
      </c>
      <c r="G616" s="1" t="b">
        <f t="shared" si="19"/>
        <v>0</v>
      </c>
    </row>
    <row r="617" spans="1:7" x14ac:dyDescent="0.25">
      <c r="A617" s="1" t="s">
        <v>662</v>
      </c>
      <c r="B617" s="1" t="s">
        <v>660</v>
      </c>
      <c r="C617" s="4">
        <f>VLOOKUP(B617,StdInfo!B:E,4,FALSE())</f>
        <v>922.63070000000005</v>
      </c>
      <c r="D617" s="1">
        <f>VLOOKUP(B617,StdInfo!B:E,2,FALSE())</f>
        <v>2.5000000000000001E-2</v>
      </c>
      <c r="E617" s="3">
        <f t="shared" si="18"/>
        <v>2.7096431974000001</v>
      </c>
      <c r="F617" s="1">
        <f>VLOOKUP(B617,StdInfo!B:E,3,FALSE())</f>
        <v>2.5</v>
      </c>
      <c r="G617" s="1" t="b">
        <f t="shared" si="19"/>
        <v>0</v>
      </c>
    </row>
    <row r="618" spans="1:7" x14ac:dyDescent="0.25">
      <c r="A618" s="1" t="s">
        <v>663</v>
      </c>
      <c r="B618" s="1" t="s">
        <v>660</v>
      </c>
      <c r="C618" s="4">
        <f>VLOOKUP(B618,StdInfo!B:E,4,FALSE())</f>
        <v>922.63070000000005</v>
      </c>
      <c r="D618" s="1">
        <f>VLOOKUP(B618,StdInfo!B:E,2,FALSE())</f>
        <v>2.5000000000000001E-2</v>
      </c>
      <c r="E618" s="3">
        <f t="shared" si="18"/>
        <v>2.7096431974000001</v>
      </c>
      <c r="F618" s="1">
        <f>VLOOKUP(B618,StdInfo!B:E,3,FALSE())</f>
        <v>2.5</v>
      </c>
      <c r="G618" s="1" t="b">
        <f t="shared" si="19"/>
        <v>0</v>
      </c>
    </row>
    <row r="619" spans="1:7" x14ac:dyDescent="0.25">
      <c r="A619" s="1" t="s">
        <v>664</v>
      </c>
      <c r="B619" s="1" t="s">
        <v>660</v>
      </c>
      <c r="C619" s="4">
        <f>VLOOKUP(B619,StdInfo!B:E,4,FALSE())</f>
        <v>922.63070000000005</v>
      </c>
      <c r="D619" s="1">
        <f>VLOOKUP(B619,StdInfo!B:E,2,FALSE())</f>
        <v>2.5000000000000001E-2</v>
      </c>
      <c r="E619" s="3">
        <f t="shared" si="18"/>
        <v>2.7096431974000001</v>
      </c>
      <c r="F619" s="1">
        <f>VLOOKUP(B619,StdInfo!B:E,3,FALSE())</f>
        <v>2.5</v>
      </c>
      <c r="G619" s="1" t="b">
        <f t="shared" si="19"/>
        <v>0</v>
      </c>
    </row>
    <row r="620" spans="1:7" x14ac:dyDescent="0.25">
      <c r="A620" s="1" t="s">
        <v>665</v>
      </c>
      <c r="B620" s="1" t="s">
        <v>660</v>
      </c>
      <c r="C620" s="4">
        <f>VLOOKUP(B620,StdInfo!B:E,4,FALSE())</f>
        <v>922.63070000000005</v>
      </c>
      <c r="D620" s="1">
        <f>VLOOKUP(B620,StdInfo!B:E,2,FALSE())</f>
        <v>2.5000000000000001E-2</v>
      </c>
      <c r="E620" s="3">
        <f t="shared" si="18"/>
        <v>2.7096431974000001</v>
      </c>
      <c r="F620" s="1">
        <f>VLOOKUP(B620,StdInfo!B:E,3,FALSE())</f>
        <v>2.5</v>
      </c>
      <c r="G620" s="1" t="b">
        <f t="shared" si="19"/>
        <v>0</v>
      </c>
    </row>
    <row r="621" spans="1:7" x14ac:dyDescent="0.25">
      <c r="A621" s="1" t="s">
        <v>666</v>
      </c>
      <c r="B621" s="1" t="s">
        <v>546</v>
      </c>
      <c r="C621" s="4">
        <f>VLOOKUP(B621,StdInfo!B:E,4,FALSE())</f>
        <v>816.55250000000001</v>
      </c>
      <c r="D621" s="1">
        <f>VLOOKUP(B621,StdInfo!B:E,2,FALSE())</f>
        <v>2.5000000000000001E-2</v>
      </c>
      <c r="E621" s="3">
        <f t="shared" si="18"/>
        <v>3.0616524962999998</v>
      </c>
      <c r="F621" s="1">
        <f>VLOOKUP(B621,StdInfo!B:E,3,FALSE())</f>
        <v>2.5</v>
      </c>
      <c r="G621" s="1" t="b">
        <f t="shared" si="19"/>
        <v>0</v>
      </c>
    </row>
    <row r="622" spans="1:7" x14ac:dyDescent="0.25">
      <c r="A622" s="1" t="s">
        <v>667</v>
      </c>
      <c r="B622" s="1" t="s">
        <v>564</v>
      </c>
      <c r="C622" s="4">
        <f>VLOOKUP(B622,StdInfo!B:E,4,FALSE())</f>
        <v>844.5838</v>
      </c>
      <c r="D622" s="1">
        <f>VLOOKUP(B622,StdInfo!B:E,2,FALSE())</f>
        <v>0.05</v>
      </c>
      <c r="E622" s="3">
        <f t="shared" si="18"/>
        <v>5.9200756632999996</v>
      </c>
      <c r="F622" s="1">
        <f>VLOOKUP(B622,StdInfo!B:E,3,FALSE())</f>
        <v>2.5</v>
      </c>
      <c r="G622" s="1" t="b">
        <f t="shared" si="19"/>
        <v>0</v>
      </c>
    </row>
    <row r="623" spans="1:7" x14ac:dyDescent="0.25">
      <c r="A623" s="1" t="s">
        <v>668</v>
      </c>
      <c r="B623" s="1" t="s">
        <v>548</v>
      </c>
      <c r="C623" s="4">
        <f>VLOOKUP(B623,StdInfo!B:E,4,FALSE())</f>
        <v>872.61509999999998</v>
      </c>
      <c r="D623" s="1">
        <f>VLOOKUP(B623,StdInfo!B:E,2,FALSE())</f>
        <v>7.4999999999999997E-2</v>
      </c>
      <c r="E623" s="3">
        <f t="shared" si="18"/>
        <v>8.5948547073999997</v>
      </c>
      <c r="F623" s="1">
        <f>VLOOKUP(B623,StdInfo!B:E,3,FALSE())</f>
        <v>2.5</v>
      </c>
      <c r="G623" s="1" t="b">
        <f t="shared" si="19"/>
        <v>0</v>
      </c>
    </row>
    <row r="624" spans="1:7" x14ac:dyDescent="0.25">
      <c r="A624" s="1" t="s">
        <v>669</v>
      </c>
      <c r="B624" s="1" t="s">
        <v>548</v>
      </c>
      <c r="C624" s="4">
        <f>VLOOKUP(B624,StdInfo!B:E,4,FALSE())</f>
        <v>872.61509999999998</v>
      </c>
      <c r="D624" s="1">
        <f>VLOOKUP(B624,StdInfo!B:E,2,FALSE())</f>
        <v>7.4999999999999997E-2</v>
      </c>
      <c r="E624" s="3">
        <f t="shared" si="18"/>
        <v>8.5948547073999997</v>
      </c>
      <c r="F624" s="1">
        <f>VLOOKUP(B624,StdInfo!B:E,3,FALSE())</f>
        <v>2.5</v>
      </c>
      <c r="G624" s="1" t="b">
        <f t="shared" si="19"/>
        <v>0</v>
      </c>
    </row>
    <row r="625" spans="1:7" x14ac:dyDescent="0.25">
      <c r="A625" s="1" t="s">
        <v>670</v>
      </c>
      <c r="B625" s="1" t="s">
        <v>548</v>
      </c>
      <c r="C625" s="4">
        <f>VLOOKUP(B625,StdInfo!B:E,4,FALSE())</f>
        <v>872.61509999999998</v>
      </c>
      <c r="D625" s="1">
        <f>VLOOKUP(B625,StdInfo!B:E,2,FALSE())</f>
        <v>7.4999999999999997E-2</v>
      </c>
      <c r="E625" s="3">
        <f t="shared" si="18"/>
        <v>8.5948547073999997</v>
      </c>
      <c r="F625" s="1">
        <f>VLOOKUP(B625,StdInfo!B:E,3,FALSE())</f>
        <v>2.5</v>
      </c>
      <c r="G625" s="1" t="b">
        <f t="shared" si="19"/>
        <v>0</v>
      </c>
    </row>
    <row r="626" spans="1:7" x14ac:dyDescent="0.25">
      <c r="A626" s="1" t="s">
        <v>671</v>
      </c>
      <c r="B626" s="1" t="s">
        <v>558</v>
      </c>
      <c r="C626" s="4">
        <f>VLOOKUP(B626,StdInfo!B:E,4,FALSE())</f>
        <v>922.63070000000005</v>
      </c>
      <c r="D626" s="1">
        <f>VLOOKUP(B626,StdInfo!B:E,2,FALSE())</f>
        <v>2.5000000000000001E-2</v>
      </c>
      <c r="E626" s="3">
        <f t="shared" si="18"/>
        <v>2.7096431974000001</v>
      </c>
      <c r="F626" s="1">
        <f>VLOOKUP(B626,StdInfo!B:E,3,FALSE())</f>
        <v>2.5</v>
      </c>
      <c r="G626" s="1" t="b">
        <f t="shared" si="19"/>
        <v>0</v>
      </c>
    </row>
    <row r="627" spans="1:7" x14ac:dyDescent="0.25">
      <c r="A627" s="1" t="s">
        <v>672</v>
      </c>
      <c r="B627" s="1" t="s">
        <v>548</v>
      </c>
      <c r="C627" s="4">
        <f>VLOOKUP(B627,StdInfo!B:E,4,FALSE())</f>
        <v>872.61509999999998</v>
      </c>
      <c r="D627" s="1">
        <f>VLOOKUP(B627,StdInfo!B:E,2,FALSE())</f>
        <v>7.4999999999999997E-2</v>
      </c>
      <c r="E627" s="3">
        <f t="shared" si="18"/>
        <v>8.5948547073999997</v>
      </c>
      <c r="F627" s="1">
        <f>VLOOKUP(B627,StdInfo!B:E,3,FALSE())</f>
        <v>2.5</v>
      </c>
      <c r="G627" s="1" t="b">
        <f t="shared" si="19"/>
        <v>0</v>
      </c>
    </row>
    <row r="628" spans="1:7" x14ac:dyDescent="0.25">
      <c r="A628" s="1" t="s">
        <v>673</v>
      </c>
      <c r="B628" s="1" t="s">
        <v>564</v>
      </c>
      <c r="C628" s="4">
        <f>VLOOKUP(B628,StdInfo!B:E,4,FALSE())</f>
        <v>844.5838</v>
      </c>
      <c r="D628" s="1">
        <f>VLOOKUP(B628,StdInfo!B:E,2,FALSE())</f>
        <v>0.05</v>
      </c>
      <c r="E628" s="3">
        <f t="shared" si="18"/>
        <v>5.9200756632999996</v>
      </c>
      <c r="F628" s="1">
        <f>VLOOKUP(B628,StdInfo!B:E,3,FALSE())</f>
        <v>2.5</v>
      </c>
      <c r="G628" s="1" t="b">
        <f t="shared" si="19"/>
        <v>0</v>
      </c>
    </row>
    <row r="629" spans="1:7" x14ac:dyDescent="0.25">
      <c r="A629" s="1" t="s">
        <v>674</v>
      </c>
      <c r="B629" s="1" t="s">
        <v>548</v>
      </c>
      <c r="C629" s="4">
        <f>VLOOKUP(B629,StdInfo!B:E,4,FALSE())</f>
        <v>872.61509999999998</v>
      </c>
      <c r="D629" s="1">
        <f>VLOOKUP(B629,StdInfo!B:E,2,FALSE())</f>
        <v>7.4999999999999997E-2</v>
      </c>
      <c r="E629" s="3">
        <f t="shared" si="18"/>
        <v>8.5948547073999997</v>
      </c>
      <c r="F629" s="1">
        <f>VLOOKUP(B629,StdInfo!B:E,3,FALSE())</f>
        <v>2.5</v>
      </c>
      <c r="G629" s="1" t="b">
        <f t="shared" si="19"/>
        <v>0</v>
      </c>
    </row>
    <row r="630" spans="1:7" x14ac:dyDescent="0.25">
      <c r="A630" s="1" t="s">
        <v>675</v>
      </c>
      <c r="B630" s="1" t="s">
        <v>548</v>
      </c>
      <c r="C630" s="4">
        <f>VLOOKUP(B630,StdInfo!B:E,4,FALSE())</f>
        <v>872.61509999999998</v>
      </c>
      <c r="D630" s="1">
        <f>VLOOKUP(B630,StdInfo!B:E,2,FALSE())</f>
        <v>7.4999999999999997E-2</v>
      </c>
      <c r="E630" s="3">
        <f t="shared" si="18"/>
        <v>8.5948547073999997</v>
      </c>
      <c r="F630" s="1">
        <f>VLOOKUP(B630,StdInfo!B:E,3,FALSE())</f>
        <v>2.5</v>
      </c>
      <c r="G630" s="1" t="b">
        <f t="shared" si="19"/>
        <v>0</v>
      </c>
    </row>
    <row r="631" spans="1:7" x14ac:dyDescent="0.25">
      <c r="A631" s="1" t="s">
        <v>676</v>
      </c>
      <c r="B631" s="1" t="s">
        <v>548</v>
      </c>
      <c r="C631" s="4">
        <f>VLOOKUP(B631,StdInfo!B:E,4,FALSE())</f>
        <v>872.61509999999998</v>
      </c>
      <c r="D631" s="1">
        <f>VLOOKUP(B631,StdInfo!B:E,2,FALSE())</f>
        <v>7.4999999999999997E-2</v>
      </c>
      <c r="E631" s="3">
        <f t="shared" si="18"/>
        <v>8.5948547073999997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" t="s">
        <v>677</v>
      </c>
      <c r="B632" s="1" t="s">
        <v>548</v>
      </c>
      <c r="C632" s="4">
        <f>VLOOKUP(B632,StdInfo!B:E,4,FALSE())</f>
        <v>872.61509999999998</v>
      </c>
      <c r="D632" s="1">
        <f>VLOOKUP(B632,StdInfo!B:E,2,FALSE())</f>
        <v>7.4999999999999997E-2</v>
      </c>
      <c r="E632" s="3">
        <f t="shared" si="18"/>
        <v>8.5948547073999997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" t="s">
        <v>678</v>
      </c>
      <c r="B633" s="1" t="s">
        <v>551</v>
      </c>
      <c r="C633" s="4">
        <f>VLOOKUP(B633,StdInfo!B:E,4,FALSE())</f>
        <v>896.61509999999998</v>
      </c>
      <c r="D633" s="1">
        <f>VLOOKUP(B633,StdInfo!B:E,2,FALSE())</f>
        <v>0.05</v>
      </c>
      <c r="E633" s="3">
        <f t="shared" si="18"/>
        <v>5.5765288806999997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" t="s">
        <v>679</v>
      </c>
      <c r="B634" s="1" t="s">
        <v>680</v>
      </c>
      <c r="C634" s="4">
        <f>VLOOKUP(B634,StdInfo!B:E,4,FALSE())</f>
        <v>746.48710000000005</v>
      </c>
      <c r="D634" s="1">
        <f>VLOOKUP(B634,StdInfo!B:E,2,FALSE())</f>
        <v>2.5000000000000001E-2</v>
      </c>
      <c r="E634" s="3">
        <f t="shared" si="18"/>
        <v>1.6745098475</v>
      </c>
      <c r="F634" s="1">
        <f>VLOOKUP(B634,StdInfo!B:E,3,FALSE())</f>
        <v>2.5</v>
      </c>
      <c r="G634" s="1" t="b">
        <f t="shared" si="19"/>
        <v>1</v>
      </c>
    </row>
    <row r="635" spans="1:7" x14ac:dyDescent="0.25">
      <c r="A635" s="1" t="s">
        <v>681</v>
      </c>
      <c r="B635" s="1" t="s">
        <v>682</v>
      </c>
      <c r="C635" s="4">
        <f>VLOOKUP(B635,StdInfo!B:E,4,FALSE())</f>
        <v>802.54970000000003</v>
      </c>
      <c r="D635" s="1">
        <f>VLOOKUP(B635,StdInfo!B:E,2,FALSE())</f>
        <v>7.4999999999999997E-2</v>
      </c>
      <c r="E635" s="3">
        <f t="shared" si="18"/>
        <v>9.3452156296000002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" t="s">
        <v>683</v>
      </c>
      <c r="B636" s="1" t="s">
        <v>682</v>
      </c>
      <c r="C636" s="4">
        <f>VLOOKUP(B636,StdInfo!B:E,4,FALSE())</f>
        <v>802.54970000000003</v>
      </c>
      <c r="D636" s="1">
        <f>VLOOKUP(B636,StdInfo!B:E,2,FALSE())</f>
        <v>7.4999999999999997E-2</v>
      </c>
      <c r="E636" s="3">
        <f t="shared" si="18"/>
        <v>9.3452156296000002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" t="s">
        <v>684</v>
      </c>
      <c r="B637" s="1" t="s">
        <v>685</v>
      </c>
      <c r="C637" s="4">
        <f>VLOOKUP(B637,StdInfo!B:E,4,FALSE())</f>
        <v>826.54970000000003</v>
      </c>
      <c r="D637" s="1">
        <f>VLOOKUP(B637,StdInfo!B:E,2,FALSE())</f>
        <v>0.05</v>
      </c>
      <c r="E637" s="3">
        <f t="shared" si="18"/>
        <v>6.0492430159000001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" t="s">
        <v>686</v>
      </c>
      <c r="B638" s="1" t="s">
        <v>682</v>
      </c>
      <c r="C638" s="4">
        <f>VLOOKUP(B638,StdInfo!B:E,4,FALSE())</f>
        <v>802.54970000000003</v>
      </c>
      <c r="D638" s="1">
        <f>VLOOKUP(B638,StdInfo!B:E,2,FALSE())</f>
        <v>7.4999999999999997E-2</v>
      </c>
      <c r="E638" s="3">
        <f t="shared" si="18"/>
        <v>9.3452156296000002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" t="s">
        <v>687</v>
      </c>
      <c r="B639" s="1" t="s">
        <v>685</v>
      </c>
      <c r="C639" s="4">
        <f>VLOOKUP(B639,StdInfo!B:E,4,FALSE())</f>
        <v>826.54970000000003</v>
      </c>
      <c r="D639" s="1">
        <f>VLOOKUP(B639,StdInfo!B:E,2,FALSE())</f>
        <v>0.05</v>
      </c>
      <c r="E639" s="3">
        <f t="shared" si="18"/>
        <v>6.0492430159000001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" t="s">
        <v>688</v>
      </c>
      <c r="B640" s="1" t="s">
        <v>685</v>
      </c>
      <c r="C640" s="4">
        <f>VLOOKUP(B640,StdInfo!B:E,4,FALSE())</f>
        <v>826.54970000000003</v>
      </c>
      <c r="D640" s="1">
        <f>VLOOKUP(B640,StdInfo!B:E,2,FALSE())</f>
        <v>0.05</v>
      </c>
      <c r="E640" s="3">
        <f t="shared" si="18"/>
        <v>6.0492430159000001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" t="s">
        <v>689</v>
      </c>
      <c r="B641" s="1" t="s">
        <v>685</v>
      </c>
      <c r="C641" s="4">
        <f>VLOOKUP(B641,StdInfo!B:E,4,FALSE())</f>
        <v>826.54970000000003</v>
      </c>
      <c r="D641" s="1">
        <f>VLOOKUP(B641,StdInfo!B:E,2,FALSE())</f>
        <v>0.05</v>
      </c>
      <c r="E641" s="3">
        <f t="shared" si="18"/>
        <v>6.0492430159000001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" t="s">
        <v>690</v>
      </c>
      <c r="B642" s="1" t="s">
        <v>685</v>
      </c>
      <c r="C642" s="4">
        <f>VLOOKUP(B642,StdInfo!B:E,4,FALSE())</f>
        <v>826.54970000000003</v>
      </c>
      <c r="D642" s="1">
        <f>VLOOKUP(B642,StdInfo!B:E,2,FALSE())</f>
        <v>0.05</v>
      </c>
      <c r="E642" s="3">
        <f t="shared" ref="E642:E705" si="20">ROUND(D642/C642*100000*F642/2.5,10)/IF(G642=TRUE(),2,1)</f>
        <v>6.0492430159000001</v>
      </c>
      <c r="F642" s="1">
        <f>VLOOKUP(B642,StdInfo!B:E,3,FALSE())</f>
        <v>2.5</v>
      </c>
      <c r="G642" s="1" t="b">
        <f t="shared" ref="G642:G705" si="21">MID(A642,4,4)=MID(A642,9,4)</f>
        <v>0</v>
      </c>
    </row>
    <row r="643" spans="1:7" x14ac:dyDescent="0.25">
      <c r="A643" s="1" t="s">
        <v>691</v>
      </c>
      <c r="B643" s="1" t="s">
        <v>692</v>
      </c>
      <c r="C643" s="4">
        <f>VLOOKUP(B643,StdInfo!B:E,4,FALSE())</f>
        <v>852.56529999999998</v>
      </c>
      <c r="D643" s="1">
        <f>VLOOKUP(B643,StdInfo!B:E,2,FALSE())</f>
        <v>2.5000000000000001E-2</v>
      </c>
      <c r="E643" s="3">
        <f t="shared" si="20"/>
        <v>2.9323267086000002</v>
      </c>
      <c r="F643" s="1">
        <f>VLOOKUP(B643,StdInfo!B:E,3,FALSE())</f>
        <v>2.5</v>
      </c>
      <c r="G643" s="1" t="b">
        <f t="shared" si="21"/>
        <v>0</v>
      </c>
    </row>
    <row r="644" spans="1:7" x14ac:dyDescent="0.25">
      <c r="A644" s="1" t="s">
        <v>693</v>
      </c>
      <c r="B644" s="1" t="s">
        <v>692</v>
      </c>
      <c r="C644" s="4">
        <f>VLOOKUP(B644,StdInfo!B:E,4,FALSE())</f>
        <v>852.56529999999998</v>
      </c>
      <c r="D644" s="1">
        <f>VLOOKUP(B644,StdInfo!B:E,2,FALSE())</f>
        <v>2.5000000000000001E-2</v>
      </c>
      <c r="E644" s="3">
        <f t="shared" si="20"/>
        <v>2.9323267086000002</v>
      </c>
      <c r="F644" s="1">
        <f>VLOOKUP(B644,StdInfo!B:E,3,FALSE())</f>
        <v>2.5</v>
      </c>
      <c r="G644" s="1" t="b">
        <f t="shared" si="21"/>
        <v>0</v>
      </c>
    </row>
    <row r="645" spans="1:7" x14ac:dyDescent="0.25">
      <c r="A645" s="1" t="s">
        <v>694</v>
      </c>
      <c r="B645" s="1" t="s">
        <v>692</v>
      </c>
      <c r="C645" s="4">
        <f>VLOOKUP(B645,StdInfo!B:E,4,FALSE())</f>
        <v>852.56529999999998</v>
      </c>
      <c r="D645" s="1">
        <f>VLOOKUP(B645,StdInfo!B:E,2,FALSE())</f>
        <v>2.5000000000000001E-2</v>
      </c>
      <c r="E645" s="3">
        <f t="shared" si="20"/>
        <v>2.9323267086000002</v>
      </c>
      <c r="F645" s="1">
        <f>VLOOKUP(B645,StdInfo!B:E,3,FALSE())</f>
        <v>2.5</v>
      </c>
      <c r="G645" s="1" t="b">
        <f t="shared" si="21"/>
        <v>0</v>
      </c>
    </row>
    <row r="646" spans="1:7" x14ac:dyDescent="0.25">
      <c r="A646" s="1" t="s">
        <v>695</v>
      </c>
      <c r="B646" s="1" t="s">
        <v>680</v>
      </c>
      <c r="C646" s="4">
        <f>VLOOKUP(B646,StdInfo!B:E,4,FALSE())</f>
        <v>746.48710000000005</v>
      </c>
      <c r="D646" s="1">
        <f>VLOOKUP(B646,StdInfo!B:E,2,FALSE())</f>
        <v>2.5000000000000001E-2</v>
      </c>
      <c r="E646" s="3">
        <f t="shared" si="20"/>
        <v>1.6745098475</v>
      </c>
      <c r="F646" s="1">
        <f>VLOOKUP(B646,StdInfo!B:E,3,FALSE())</f>
        <v>2.5</v>
      </c>
      <c r="G646" s="1" t="b">
        <f t="shared" si="21"/>
        <v>1</v>
      </c>
    </row>
    <row r="647" spans="1:7" x14ac:dyDescent="0.25">
      <c r="A647" s="1" t="s">
        <v>696</v>
      </c>
      <c r="B647" s="1" t="s">
        <v>680</v>
      </c>
      <c r="C647" s="4">
        <f>VLOOKUP(B647,StdInfo!B:E,4,FALSE())</f>
        <v>746.48710000000005</v>
      </c>
      <c r="D647" s="1">
        <f>VLOOKUP(B647,StdInfo!B:E,2,FALSE())</f>
        <v>2.5000000000000001E-2</v>
      </c>
      <c r="E647" s="3">
        <f t="shared" si="20"/>
        <v>3.349019695</v>
      </c>
      <c r="F647" s="1">
        <f>VLOOKUP(B647,StdInfo!B:E,3,FALSE())</f>
        <v>2.5</v>
      </c>
      <c r="G647" s="1" t="b">
        <f t="shared" si="21"/>
        <v>0</v>
      </c>
    </row>
    <row r="648" spans="1:7" x14ac:dyDescent="0.25">
      <c r="A648" s="1" t="s">
        <v>697</v>
      </c>
      <c r="B648" s="1" t="s">
        <v>698</v>
      </c>
      <c r="C648" s="4">
        <f>VLOOKUP(B648,StdInfo!B:E,4,FALSE())</f>
        <v>774.51840000000004</v>
      </c>
      <c r="D648" s="1">
        <f>VLOOKUP(B648,StdInfo!B:E,2,FALSE())</f>
        <v>0.05</v>
      </c>
      <c r="E648" s="3">
        <f t="shared" si="20"/>
        <v>3.2278122766499999</v>
      </c>
      <c r="F648" s="1">
        <f>VLOOKUP(B648,StdInfo!B:E,3,FALSE())</f>
        <v>2.5</v>
      </c>
      <c r="G648" s="1" t="b">
        <f t="shared" si="21"/>
        <v>1</v>
      </c>
    </row>
    <row r="649" spans="1:7" x14ac:dyDescent="0.25">
      <c r="A649" s="1" t="s">
        <v>699</v>
      </c>
      <c r="B649" s="1" t="s">
        <v>698</v>
      </c>
      <c r="C649" s="4">
        <f>VLOOKUP(B649,StdInfo!B:E,4,FALSE())</f>
        <v>774.51840000000004</v>
      </c>
      <c r="D649" s="1">
        <f>VLOOKUP(B649,StdInfo!B:E,2,FALSE())</f>
        <v>0.05</v>
      </c>
      <c r="E649" s="3">
        <f t="shared" si="20"/>
        <v>6.4556245532999998</v>
      </c>
      <c r="F649" s="1">
        <f>VLOOKUP(B649,StdInfo!B:E,3,FALSE())</f>
        <v>2.5</v>
      </c>
      <c r="G649" s="1" t="b">
        <f t="shared" si="21"/>
        <v>0</v>
      </c>
    </row>
    <row r="650" spans="1:7" x14ac:dyDescent="0.25">
      <c r="A650" s="1" t="s">
        <v>700</v>
      </c>
      <c r="B650" s="1" t="s">
        <v>682</v>
      </c>
      <c r="C650" s="4">
        <f>VLOOKUP(B650,StdInfo!B:E,4,FALSE())</f>
        <v>802.54970000000003</v>
      </c>
      <c r="D650" s="1">
        <f>VLOOKUP(B650,StdInfo!B:E,2,FALSE())</f>
        <v>7.4999999999999997E-2</v>
      </c>
      <c r="E650" s="3">
        <f t="shared" si="20"/>
        <v>9.3452156296000002</v>
      </c>
      <c r="F650" s="1">
        <f>VLOOKUP(B650,StdInfo!B:E,3,FALSE())</f>
        <v>2.5</v>
      </c>
      <c r="G650" s="1" t="b">
        <f t="shared" si="21"/>
        <v>0</v>
      </c>
    </row>
    <row r="651" spans="1:7" x14ac:dyDescent="0.25">
      <c r="A651" s="1" t="s">
        <v>701</v>
      </c>
      <c r="B651" s="1" t="s">
        <v>682</v>
      </c>
      <c r="C651" s="4">
        <f>VLOOKUP(B651,StdInfo!B:E,4,FALSE())</f>
        <v>802.54970000000003</v>
      </c>
      <c r="D651" s="1">
        <f>VLOOKUP(B651,StdInfo!B:E,2,FALSE())</f>
        <v>7.4999999999999997E-2</v>
      </c>
      <c r="E651" s="3">
        <f t="shared" si="20"/>
        <v>9.3452156296000002</v>
      </c>
      <c r="F651" s="1">
        <f>VLOOKUP(B651,StdInfo!B:E,3,FALSE())</f>
        <v>2.5</v>
      </c>
      <c r="G651" s="1" t="b">
        <f t="shared" si="21"/>
        <v>0</v>
      </c>
    </row>
    <row r="652" spans="1:7" x14ac:dyDescent="0.25">
      <c r="A652" s="1" t="s">
        <v>702</v>
      </c>
      <c r="B652" s="1" t="s">
        <v>682</v>
      </c>
      <c r="C652" s="4">
        <f>VLOOKUP(B652,StdInfo!B:E,4,FALSE())</f>
        <v>802.54970000000003</v>
      </c>
      <c r="D652" s="1">
        <f>VLOOKUP(B652,StdInfo!B:E,2,FALSE())</f>
        <v>7.4999999999999997E-2</v>
      </c>
      <c r="E652" s="3">
        <f t="shared" si="20"/>
        <v>9.3452156296000002</v>
      </c>
      <c r="F652" s="1">
        <f>VLOOKUP(B652,StdInfo!B:E,3,FALSE())</f>
        <v>2.5</v>
      </c>
      <c r="G652" s="1" t="b">
        <f t="shared" si="21"/>
        <v>0</v>
      </c>
    </row>
    <row r="653" spans="1:7" x14ac:dyDescent="0.25">
      <c r="A653" s="1" t="s">
        <v>703</v>
      </c>
      <c r="B653" s="1" t="s">
        <v>685</v>
      </c>
      <c r="C653" s="4">
        <f>VLOOKUP(B653,StdInfo!B:E,4,FALSE())</f>
        <v>826.54970000000003</v>
      </c>
      <c r="D653" s="1">
        <f>VLOOKUP(B653,StdInfo!B:E,2,FALSE())</f>
        <v>0.05</v>
      </c>
      <c r="E653" s="3">
        <f t="shared" si="20"/>
        <v>6.0492430159000001</v>
      </c>
      <c r="F653" s="1">
        <f>VLOOKUP(B653,StdInfo!B:E,3,FALSE())</f>
        <v>2.5</v>
      </c>
      <c r="G653" s="1" t="b">
        <f t="shared" si="21"/>
        <v>0</v>
      </c>
    </row>
    <row r="654" spans="1:7" x14ac:dyDescent="0.25">
      <c r="A654" s="1" t="s">
        <v>704</v>
      </c>
      <c r="B654" s="1" t="s">
        <v>682</v>
      </c>
      <c r="C654" s="4">
        <f>VLOOKUP(B654,StdInfo!B:E,4,FALSE())</f>
        <v>802.54970000000003</v>
      </c>
      <c r="D654" s="1">
        <f>VLOOKUP(B654,StdInfo!B:E,2,FALSE())</f>
        <v>7.4999999999999997E-2</v>
      </c>
      <c r="E654" s="3">
        <f t="shared" si="20"/>
        <v>9.3452156296000002</v>
      </c>
      <c r="F654" s="1">
        <f>VLOOKUP(B654,StdInfo!B:E,3,FALSE())</f>
        <v>2.5</v>
      </c>
      <c r="G654" s="1" t="b">
        <f t="shared" si="21"/>
        <v>0</v>
      </c>
    </row>
    <row r="655" spans="1:7" x14ac:dyDescent="0.25">
      <c r="A655" s="1" t="s">
        <v>705</v>
      </c>
      <c r="B655" s="1" t="s">
        <v>685</v>
      </c>
      <c r="C655" s="4">
        <f>VLOOKUP(B655,StdInfo!B:E,4,FALSE())</f>
        <v>826.54970000000003</v>
      </c>
      <c r="D655" s="1">
        <f>VLOOKUP(B655,StdInfo!B:E,2,FALSE())</f>
        <v>0.05</v>
      </c>
      <c r="E655" s="3">
        <f t="shared" si="20"/>
        <v>6.0492430159000001</v>
      </c>
      <c r="F655" s="1">
        <f>VLOOKUP(B655,StdInfo!B:E,3,FALSE())</f>
        <v>2.5</v>
      </c>
      <c r="G655" s="1" t="b">
        <f t="shared" si="21"/>
        <v>0</v>
      </c>
    </row>
    <row r="656" spans="1:7" x14ac:dyDescent="0.25">
      <c r="A656" s="1" t="s">
        <v>706</v>
      </c>
      <c r="B656" s="1" t="s">
        <v>685</v>
      </c>
      <c r="C656" s="4">
        <f>VLOOKUP(B656,StdInfo!B:E,4,FALSE())</f>
        <v>826.54970000000003</v>
      </c>
      <c r="D656" s="1">
        <f>VLOOKUP(B656,StdInfo!B:E,2,FALSE())</f>
        <v>0.05</v>
      </c>
      <c r="E656" s="3">
        <f t="shared" si="20"/>
        <v>6.0492430159000001</v>
      </c>
      <c r="F656" s="1">
        <f>VLOOKUP(B656,StdInfo!B:E,3,FALSE())</f>
        <v>2.5</v>
      </c>
      <c r="G656" s="1" t="b">
        <f t="shared" si="21"/>
        <v>0</v>
      </c>
    </row>
    <row r="657" spans="1:7" x14ac:dyDescent="0.25">
      <c r="A657" s="1" t="s">
        <v>707</v>
      </c>
      <c r="B657" s="1" t="s">
        <v>685</v>
      </c>
      <c r="C657" s="4">
        <f>VLOOKUP(B657,StdInfo!B:E,4,FALSE())</f>
        <v>826.54970000000003</v>
      </c>
      <c r="D657" s="1">
        <f>VLOOKUP(B657,StdInfo!B:E,2,FALSE())</f>
        <v>0.05</v>
      </c>
      <c r="E657" s="3">
        <f t="shared" si="20"/>
        <v>6.0492430159000001</v>
      </c>
      <c r="F657" s="1">
        <f>VLOOKUP(B657,StdInfo!B:E,3,FALSE())</f>
        <v>2.5</v>
      </c>
      <c r="G657" s="1" t="b">
        <f t="shared" si="21"/>
        <v>0</v>
      </c>
    </row>
    <row r="658" spans="1:7" x14ac:dyDescent="0.25">
      <c r="A658" s="1" t="s">
        <v>708</v>
      </c>
      <c r="B658" s="1" t="s">
        <v>685</v>
      </c>
      <c r="C658" s="4">
        <f>VLOOKUP(B658,StdInfo!B:E,4,FALSE())</f>
        <v>826.54970000000003</v>
      </c>
      <c r="D658" s="1">
        <f>VLOOKUP(B658,StdInfo!B:E,2,FALSE())</f>
        <v>0.05</v>
      </c>
      <c r="E658" s="3">
        <f t="shared" si="20"/>
        <v>6.0492430159000001</v>
      </c>
      <c r="F658" s="1">
        <f>VLOOKUP(B658,StdInfo!B:E,3,FALSE())</f>
        <v>2.5</v>
      </c>
      <c r="G658" s="1" t="b">
        <f t="shared" si="21"/>
        <v>0</v>
      </c>
    </row>
    <row r="659" spans="1:7" x14ac:dyDescent="0.25">
      <c r="A659" s="1" t="s">
        <v>709</v>
      </c>
      <c r="B659" s="1" t="s">
        <v>692</v>
      </c>
      <c r="C659" s="4">
        <f>VLOOKUP(B659,StdInfo!B:E,4,FALSE())</f>
        <v>852.56529999999998</v>
      </c>
      <c r="D659" s="1">
        <f>VLOOKUP(B659,StdInfo!B:E,2,FALSE())</f>
        <v>2.5000000000000001E-2</v>
      </c>
      <c r="E659" s="3">
        <f t="shared" si="20"/>
        <v>2.9323267086000002</v>
      </c>
      <c r="F659" s="1">
        <f>VLOOKUP(B659,StdInfo!B:E,3,FALSE())</f>
        <v>2.5</v>
      </c>
      <c r="G659" s="1" t="b">
        <f t="shared" si="21"/>
        <v>0</v>
      </c>
    </row>
    <row r="660" spans="1:7" x14ac:dyDescent="0.25">
      <c r="A660" s="1" t="s">
        <v>710</v>
      </c>
      <c r="B660" s="1" t="s">
        <v>692</v>
      </c>
      <c r="C660" s="4">
        <f>VLOOKUP(B660,StdInfo!B:E,4,FALSE())</f>
        <v>852.56529999999998</v>
      </c>
      <c r="D660" s="1">
        <f>VLOOKUP(B660,StdInfo!B:E,2,FALSE())</f>
        <v>2.5000000000000001E-2</v>
      </c>
      <c r="E660" s="3">
        <f t="shared" si="20"/>
        <v>2.9323267086000002</v>
      </c>
      <c r="F660" s="1">
        <f>VLOOKUP(B660,StdInfo!B:E,3,FALSE())</f>
        <v>2.5</v>
      </c>
      <c r="G660" s="1" t="b">
        <f t="shared" si="21"/>
        <v>0</v>
      </c>
    </row>
    <row r="661" spans="1:7" x14ac:dyDescent="0.25">
      <c r="A661" s="1" t="s">
        <v>711</v>
      </c>
      <c r="B661" s="1" t="s">
        <v>692</v>
      </c>
      <c r="C661" s="4">
        <f>VLOOKUP(B661,StdInfo!B:E,4,FALSE())</f>
        <v>852.56529999999998</v>
      </c>
      <c r="D661" s="1">
        <f>VLOOKUP(B661,StdInfo!B:E,2,FALSE())</f>
        <v>2.5000000000000001E-2</v>
      </c>
      <c r="E661" s="3">
        <f t="shared" si="20"/>
        <v>2.9323267086000002</v>
      </c>
      <c r="F661" s="1">
        <f>VLOOKUP(B661,StdInfo!B:E,3,FALSE())</f>
        <v>2.5</v>
      </c>
      <c r="G661" s="1" t="b">
        <f t="shared" si="21"/>
        <v>0</v>
      </c>
    </row>
    <row r="662" spans="1:7" x14ac:dyDescent="0.25">
      <c r="A662" s="1" t="s">
        <v>712</v>
      </c>
      <c r="B662" s="1" t="s">
        <v>680</v>
      </c>
      <c r="C662" s="4">
        <f>VLOOKUP(B662,StdInfo!B:E,4,FALSE())</f>
        <v>746.48710000000005</v>
      </c>
      <c r="D662" s="1">
        <f>VLOOKUP(B662,StdInfo!B:E,2,FALSE())</f>
        <v>2.5000000000000001E-2</v>
      </c>
      <c r="E662" s="3">
        <f t="shared" si="20"/>
        <v>3.349019695</v>
      </c>
      <c r="F662" s="1">
        <f>VLOOKUP(B662,StdInfo!B:E,3,FALSE())</f>
        <v>2.5</v>
      </c>
      <c r="G662" s="1" t="b">
        <f t="shared" si="21"/>
        <v>0</v>
      </c>
    </row>
    <row r="663" spans="1:7" x14ac:dyDescent="0.25">
      <c r="A663" s="1" t="s">
        <v>713</v>
      </c>
      <c r="B663" s="1" t="s">
        <v>698</v>
      </c>
      <c r="C663" s="4">
        <f>VLOOKUP(B663,StdInfo!B:E,4,FALSE())</f>
        <v>774.51840000000004</v>
      </c>
      <c r="D663" s="1">
        <f>VLOOKUP(B663,StdInfo!B:E,2,FALSE())</f>
        <v>0.05</v>
      </c>
      <c r="E663" s="3">
        <f t="shared" si="20"/>
        <v>6.4556245532999998</v>
      </c>
      <c r="F663" s="1">
        <f>VLOOKUP(B663,StdInfo!B:E,3,FALSE())</f>
        <v>2.5</v>
      </c>
      <c r="G663" s="1" t="b">
        <f t="shared" si="21"/>
        <v>0</v>
      </c>
    </row>
    <row r="664" spans="1:7" x14ac:dyDescent="0.25">
      <c r="A664" s="1" t="s">
        <v>714</v>
      </c>
      <c r="B664" s="1" t="s">
        <v>682</v>
      </c>
      <c r="C664" s="4">
        <f>VLOOKUP(B664,StdInfo!B:E,4,FALSE())</f>
        <v>802.54970000000003</v>
      </c>
      <c r="D664" s="1">
        <f>VLOOKUP(B664,StdInfo!B:E,2,FALSE())</f>
        <v>7.4999999999999997E-2</v>
      </c>
      <c r="E664" s="3">
        <f t="shared" si="20"/>
        <v>4.6726078148000001</v>
      </c>
      <c r="F664" s="1">
        <f>VLOOKUP(B664,StdInfo!B:E,3,FALSE())</f>
        <v>2.5</v>
      </c>
      <c r="G664" s="1" t="b">
        <f t="shared" si="21"/>
        <v>1</v>
      </c>
    </row>
    <row r="665" spans="1:7" x14ac:dyDescent="0.25">
      <c r="A665" s="1" t="s">
        <v>715</v>
      </c>
      <c r="B665" s="1" t="s">
        <v>682</v>
      </c>
      <c r="C665" s="4">
        <f>VLOOKUP(B665,StdInfo!B:E,4,FALSE())</f>
        <v>802.54970000000003</v>
      </c>
      <c r="D665" s="1">
        <f>VLOOKUP(B665,StdInfo!B:E,2,FALSE())</f>
        <v>7.4999999999999997E-2</v>
      </c>
      <c r="E665" s="3">
        <f t="shared" si="20"/>
        <v>9.3452156296000002</v>
      </c>
      <c r="F665" s="1">
        <f>VLOOKUP(B665,StdInfo!B:E,3,FALSE())</f>
        <v>2.5</v>
      </c>
      <c r="G665" s="1" t="b">
        <f t="shared" si="21"/>
        <v>0</v>
      </c>
    </row>
    <row r="666" spans="1:7" x14ac:dyDescent="0.25">
      <c r="A666" s="1" t="s">
        <v>716</v>
      </c>
      <c r="B666" s="1" t="s">
        <v>682</v>
      </c>
      <c r="C666" s="4">
        <f>VLOOKUP(B666,StdInfo!B:E,4,FALSE())</f>
        <v>802.54970000000003</v>
      </c>
      <c r="D666" s="1">
        <f>VLOOKUP(B666,StdInfo!B:E,2,FALSE())</f>
        <v>7.4999999999999997E-2</v>
      </c>
      <c r="E666" s="3">
        <f t="shared" si="20"/>
        <v>9.3452156296000002</v>
      </c>
      <c r="F666" s="1">
        <f>VLOOKUP(B666,StdInfo!B:E,3,FALSE())</f>
        <v>2.5</v>
      </c>
      <c r="G666" s="1" t="b">
        <f t="shared" si="21"/>
        <v>0</v>
      </c>
    </row>
    <row r="667" spans="1:7" x14ac:dyDescent="0.25">
      <c r="A667" s="1" t="s">
        <v>717</v>
      </c>
      <c r="B667" s="1" t="s">
        <v>685</v>
      </c>
      <c r="C667" s="4">
        <f>VLOOKUP(B667,StdInfo!B:E,4,FALSE())</f>
        <v>826.54970000000003</v>
      </c>
      <c r="D667" s="1">
        <f>VLOOKUP(B667,StdInfo!B:E,2,FALSE())</f>
        <v>0.05</v>
      </c>
      <c r="E667" s="3">
        <f t="shared" si="20"/>
        <v>6.0492430159000001</v>
      </c>
      <c r="F667" s="1">
        <f>VLOOKUP(B667,StdInfo!B:E,3,FALSE())</f>
        <v>2.5</v>
      </c>
      <c r="G667" s="1" t="b">
        <f t="shared" si="21"/>
        <v>0</v>
      </c>
    </row>
    <row r="668" spans="1:7" x14ac:dyDescent="0.25">
      <c r="A668" s="1" t="s">
        <v>718</v>
      </c>
      <c r="B668" s="1" t="s">
        <v>682</v>
      </c>
      <c r="C668" s="4">
        <f>VLOOKUP(B668,StdInfo!B:E,4,FALSE())</f>
        <v>802.54970000000003</v>
      </c>
      <c r="D668" s="1">
        <f>VLOOKUP(B668,StdInfo!B:E,2,FALSE())</f>
        <v>7.4999999999999997E-2</v>
      </c>
      <c r="E668" s="3">
        <f t="shared" si="20"/>
        <v>9.3452156296000002</v>
      </c>
      <c r="F668" s="1">
        <f>VLOOKUP(B668,StdInfo!B:E,3,FALSE())</f>
        <v>2.5</v>
      </c>
      <c r="G668" s="1" t="b">
        <f t="shared" si="21"/>
        <v>0</v>
      </c>
    </row>
    <row r="669" spans="1:7" x14ac:dyDescent="0.25">
      <c r="A669" s="1" t="s">
        <v>719</v>
      </c>
      <c r="B669" s="1" t="s">
        <v>682</v>
      </c>
      <c r="C669" s="4">
        <f>VLOOKUP(B669,StdInfo!B:E,4,FALSE())</f>
        <v>802.54970000000003</v>
      </c>
      <c r="D669" s="1">
        <f>VLOOKUP(B669,StdInfo!B:E,2,FALSE())</f>
        <v>7.4999999999999997E-2</v>
      </c>
      <c r="E669" s="3">
        <f t="shared" si="20"/>
        <v>9.3452156296000002</v>
      </c>
      <c r="F669" s="1">
        <f>VLOOKUP(B669,StdInfo!B:E,3,FALSE())</f>
        <v>2.5</v>
      </c>
      <c r="G669" s="1" t="b">
        <f t="shared" si="21"/>
        <v>0</v>
      </c>
    </row>
    <row r="670" spans="1:7" x14ac:dyDescent="0.25">
      <c r="A670" s="1" t="s">
        <v>720</v>
      </c>
      <c r="B670" s="1" t="s">
        <v>685</v>
      </c>
      <c r="C670" s="4">
        <f>VLOOKUP(B670,StdInfo!B:E,4,FALSE())</f>
        <v>826.54970000000003</v>
      </c>
      <c r="D670" s="1">
        <f>VLOOKUP(B670,StdInfo!B:E,2,FALSE())</f>
        <v>0.05</v>
      </c>
      <c r="E670" s="3">
        <f t="shared" si="20"/>
        <v>6.0492430159000001</v>
      </c>
      <c r="F670" s="1">
        <f>VLOOKUP(B670,StdInfo!B:E,3,FALSE())</f>
        <v>2.5</v>
      </c>
      <c r="G670" s="1" t="b">
        <f t="shared" si="21"/>
        <v>0</v>
      </c>
    </row>
    <row r="671" spans="1:7" x14ac:dyDescent="0.25">
      <c r="A671" s="1" t="s">
        <v>721</v>
      </c>
      <c r="B671" s="1" t="s">
        <v>685</v>
      </c>
      <c r="C671" s="4">
        <f>VLOOKUP(B671,StdInfo!B:E,4,FALSE())</f>
        <v>826.54970000000003</v>
      </c>
      <c r="D671" s="1">
        <f>VLOOKUP(B671,StdInfo!B:E,2,FALSE())</f>
        <v>0.05</v>
      </c>
      <c r="E671" s="3">
        <f t="shared" si="20"/>
        <v>6.0492430159000001</v>
      </c>
      <c r="F671" s="1">
        <f>VLOOKUP(B671,StdInfo!B:E,3,FALSE())</f>
        <v>2.5</v>
      </c>
      <c r="G671" s="1" t="b">
        <f t="shared" si="21"/>
        <v>0</v>
      </c>
    </row>
    <row r="672" spans="1:7" x14ac:dyDescent="0.25">
      <c r="A672" s="1" t="s">
        <v>722</v>
      </c>
      <c r="B672" s="1" t="s">
        <v>692</v>
      </c>
      <c r="C672" s="4">
        <f>VLOOKUP(B672,StdInfo!B:E,4,FALSE())</f>
        <v>852.56529999999998</v>
      </c>
      <c r="D672" s="1">
        <f>VLOOKUP(B672,StdInfo!B:E,2,FALSE())</f>
        <v>2.5000000000000001E-2</v>
      </c>
      <c r="E672" s="3">
        <f t="shared" si="20"/>
        <v>2.9323267086000002</v>
      </c>
      <c r="F672" s="1">
        <f>VLOOKUP(B672,StdInfo!B:E,3,FALSE())</f>
        <v>2.5</v>
      </c>
      <c r="G672" s="1" t="b">
        <f t="shared" si="21"/>
        <v>0</v>
      </c>
    </row>
    <row r="673" spans="1:7" x14ac:dyDescent="0.25">
      <c r="A673" s="1" t="s">
        <v>723</v>
      </c>
      <c r="B673" s="1" t="s">
        <v>692</v>
      </c>
      <c r="C673" s="4">
        <f>VLOOKUP(B673,StdInfo!B:E,4,FALSE())</f>
        <v>852.56529999999998</v>
      </c>
      <c r="D673" s="1">
        <f>VLOOKUP(B673,StdInfo!B:E,2,FALSE())</f>
        <v>2.5000000000000001E-2</v>
      </c>
      <c r="E673" s="3">
        <f t="shared" si="20"/>
        <v>2.9323267086000002</v>
      </c>
      <c r="F673" s="1">
        <f>VLOOKUP(B673,StdInfo!B:E,3,FALSE())</f>
        <v>2.5</v>
      </c>
      <c r="G673" s="1" t="b">
        <f t="shared" si="21"/>
        <v>0</v>
      </c>
    </row>
    <row r="674" spans="1:7" x14ac:dyDescent="0.25">
      <c r="A674" s="1" t="s">
        <v>724</v>
      </c>
      <c r="B674" s="1" t="s">
        <v>692</v>
      </c>
      <c r="C674" s="4">
        <f>VLOOKUP(B674,StdInfo!B:E,4,FALSE())</f>
        <v>852.56529999999998</v>
      </c>
      <c r="D674" s="1">
        <f>VLOOKUP(B674,StdInfo!B:E,2,FALSE())</f>
        <v>2.5000000000000001E-2</v>
      </c>
      <c r="E674" s="3">
        <f t="shared" si="20"/>
        <v>2.9323267086000002</v>
      </c>
      <c r="F674" s="1">
        <f>VLOOKUP(B674,StdInfo!B:E,3,FALSE())</f>
        <v>2.5</v>
      </c>
      <c r="G674" s="1" t="b">
        <f t="shared" si="21"/>
        <v>0</v>
      </c>
    </row>
    <row r="675" spans="1:7" x14ac:dyDescent="0.25">
      <c r="A675" s="1" t="s">
        <v>725</v>
      </c>
      <c r="B675" s="1" t="s">
        <v>692</v>
      </c>
      <c r="C675" s="4">
        <f>VLOOKUP(B675,StdInfo!B:E,4,FALSE())</f>
        <v>852.56529999999998</v>
      </c>
      <c r="D675" s="1">
        <f>VLOOKUP(B675,StdInfo!B:E,2,FALSE())</f>
        <v>2.5000000000000001E-2</v>
      </c>
      <c r="E675" s="3">
        <f t="shared" si="20"/>
        <v>2.9323267086000002</v>
      </c>
      <c r="F675" s="1">
        <f>VLOOKUP(B675,StdInfo!B:E,3,FALSE())</f>
        <v>2.5</v>
      </c>
      <c r="G675" s="1" t="b">
        <f t="shared" si="21"/>
        <v>0</v>
      </c>
    </row>
    <row r="676" spans="1:7" x14ac:dyDescent="0.25">
      <c r="A676" s="1" t="s">
        <v>726</v>
      </c>
      <c r="B676" s="1" t="s">
        <v>692</v>
      </c>
      <c r="C676" s="4">
        <f>VLOOKUP(B676,StdInfo!B:E,4,FALSE())</f>
        <v>852.56529999999998</v>
      </c>
      <c r="D676" s="1">
        <f>VLOOKUP(B676,StdInfo!B:E,2,FALSE())</f>
        <v>2.5000000000000001E-2</v>
      </c>
      <c r="E676" s="3">
        <f t="shared" si="20"/>
        <v>2.9323267086000002</v>
      </c>
      <c r="F676" s="1">
        <f>VLOOKUP(B676,StdInfo!B:E,3,FALSE())</f>
        <v>2.5</v>
      </c>
      <c r="G676" s="1" t="b">
        <f t="shared" si="21"/>
        <v>0</v>
      </c>
    </row>
    <row r="677" spans="1:7" x14ac:dyDescent="0.25">
      <c r="A677" s="1" t="s">
        <v>727</v>
      </c>
      <c r="B677" s="1" t="s">
        <v>682</v>
      </c>
      <c r="C677" s="4">
        <f>VLOOKUP(B677,StdInfo!B:E,4,FALSE())</f>
        <v>802.54970000000003</v>
      </c>
      <c r="D677" s="1">
        <f>VLOOKUP(B677,StdInfo!B:E,2,FALSE())</f>
        <v>7.4999999999999997E-2</v>
      </c>
      <c r="E677" s="3">
        <f t="shared" si="20"/>
        <v>9.3452156296000002</v>
      </c>
      <c r="F677" s="1">
        <f>VLOOKUP(B677,StdInfo!B:E,3,FALSE())</f>
        <v>2.5</v>
      </c>
      <c r="G677" s="1" t="b">
        <f t="shared" si="21"/>
        <v>0</v>
      </c>
    </row>
    <row r="678" spans="1:7" x14ac:dyDescent="0.25">
      <c r="A678" s="1" t="s">
        <v>728</v>
      </c>
      <c r="B678" s="1" t="s">
        <v>682</v>
      </c>
      <c r="C678" s="4">
        <f>VLOOKUP(B678,StdInfo!B:E,4,FALSE())</f>
        <v>802.54970000000003</v>
      </c>
      <c r="D678" s="1">
        <f>VLOOKUP(B678,StdInfo!B:E,2,FALSE())</f>
        <v>7.4999999999999997E-2</v>
      </c>
      <c r="E678" s="3">
        <f t="shared" si="20"/>
        <v>4.6726078148000001</v>
      </c>
      <c r="F678" s="1">
        <f>VLOOKUP(B678,StdInfo!B:E,3,FALSE())</f>
        <v>2.5</v>
      </c>
      <c r="G678" s="1" t="b">
        <f t="shared" si="21"/>
        <v>1</v>
      </c>
    </row>
    <row r="679" spans="1:7" x14ac:dyDescent="0.25">
      <c r="A679" s="1" t="s">
        <v>729</v>
      </c>
      <c r="B679" s="1" t="s">
        <v>682</v>
      </c>
      <c r="C679" s="4">
        <f>VLOOKUP(B679,StdInfo!B:E,4,FALSE())</f>
        <v>802.54970000000003</v>
      </c>
      <c r="D679" s="1">
        <f>VLOOKUP(B679,StdInfo!B:E,2,FALSE())</f>
        <v>7.4999999999999997E-2</v>
      </c>
      <c r="E679" s="3">
        <f t="shared" si="20"/>
        <v>9.3452156296000002</v>
      </c>
      <c r="F679" s="1">
        <f>VLOOKUP(B679,StdInfo!B:E,3,FALSE())</f>
        <v>2.5</v>
      </c>
      <c r="G679" s="1" t="b">
        <f t="shared" si="21"/>
        <v>0</v>
      </c>
    </row>
    <row r="680" spans="1:7" x14ac:dyDescent="0.25">
      <c r="A680" s="1" t="s">
        <v>730</v>
      </c>
      <c r="B680" s="1" t="s">
        <v>685</v>
      </c>
      <c r="C680" s="4">
        <f>VLOOKUP(B680,StdInfo!B:E,4,FALSE())</f>
        <v>826.54970000000003</v>
      </c>
      <c r="D680" s="1">
        <f>VLOOKUP(B680,StdInfo!B:E,2,FALSE())</f>
        <v>0.05</v>
      </c>
      <c r="E680" s="3">
        <f t="shared" si="20"/>
        <v>6.0492430159000001</v>
      </c>
      <c r="F680" s="1">
        <f>VLOOKUP(B680,StdInfo!B:E,3,FALSE())</f>
        <v>2.5</v>
      </c>
      <c r="G680" s="1" t="b">
        <f t="shared" si="21"/>
        <v>0</v>
      </c>
    </row>
    <row r="681" spans="1:7" x14ac:dyDescent="0.25">
      <c r="A681" s="1" t="s">
        <v>731</v>
      </c>
      <c r="B681" s="1" t="s">
        <v>682</v>
      </c>
      <c r="C681" s="4">
        <f>VLOOKUP(B681,StdInfo!B:E,4,FALSE())</f>
        <v>802.54970000000003</v>
      </c>
      <c r="D681" s="1">
        <f>VLOOKUP(B681,StdInfo!B:E,2,FALSE())</f>
        <v>7.4999999999999997E-2</v>
      </c>
      <c r="E681" s="3">
        <f t="shared" si="20"/>
        <v>9.3452156296000002</v>
      </c>
      <c r="F681" s="1">
        <f>VLOOKUP(B681,StdInfo!B:E,3,FALSE())</f>
        <v>2.5</v>
      </c>
      <c r="G681" s="1" t="b">
        <f t="shared" si="21"/>
        <v>0</v>
      </c>
    </row>
    <row r="682" spans="1:7" x14ac:dyDescent="0.25">
      <c r="A682" s="1" t="s">
        <v>732</v>
      </c>
      <c r="B682" s="1" t="s">
        <v>685</v>
      </c>
      <c r="C682" s="4">
        <f>VLOOKUP(B682,StdInfo!B:E,4,FALSE())</f>
        <v>826.54970000000003</v>
      </c>
      <c r="D682" s="1">
        <f>VLOOKUP(B682,StdInfo!B:E,2,FALSE())</f>
        <v>0.05</v>
      </c>
      <c r="E682" s="3">
        <f t="shared" si="20"/>
        <v>6.0492430159000001</v>
      </c>
      <c r="F682" s="1">
        <f>VLOOKUP(B682,StdInfo!B:E,3,FALSE())</f>
        <v>2.5</v>
      </c>
      <c r="G682" s="1" t="b">
        <f t="shared" si="21"/>
        <v>0</v>
      </c>
    </row>
    <row r="683" spans="1:7" x14ac:dyDescent="0.25">
      <c r="A683" s="1" t="s">
        <v>733</v>
      </c>
      <c r="B683" s="1" t="s">
        <v>685</v>
      </c>
      <c r="C683" s="4">
        <f>VLOOKUP(B683,StdInfo!B:E,4,FALSE())</f>
        <v>826.54970000000003</v>
      </c>
      <c r="D683" s="1">
        <f>VLOOKUP(B683,StdInfo!B:E,2,FALSE())</f>
        <v>0.05</v>
      </c>
      <c r="E683" s="3">
        <f t="shared" si="20"/>
        <v>6.0492430159000001</v>
      </c>
      <c r="F683" s="1">
        <f>VLOOKUP(B683,StdInfo!B:E,3,FALSE())</f>
        <v>2.5</v>
      </c>
      <c r="G683" s="1" t="b">
        <f t="shared" si="21"/>
        <v>0</v>
      </c>
    </row>
    <row r="684" spans="1:7" x14ac:dyDescent="0.25">
      <c r="A684" s="1" t="s">
        <v>734</v>
      </c>
      <c r="B684" s="1" t="s">
        <v>692</v>
      </c>
      <c r="C684" s="4">
        <f>VLOOKUP(B684,StdInfo!B:E,4,FALSE())</f>
        <v>852.56529999999998</v>
      </c>
      <c r="D684" s="1">
        <f>VLOOKUP(B684,StdInfo!B:E,2,FALSE())</f>
        <v>2.5000000000000001E-2</v>
      </c>
      <c r="E684" s="3">
        <f t="shared" si="20"/>
        <v>2.9323267086000002</v>
      </c>
      <c r="F684" s="1">
        <f>VLOOKUP(B684,StdInfo!B:E,3,FALSE())</f>
        <v>2.5</v>
      </c>
      <c r="G684" s="1" t="b">
        <f t="shared" si="21"/>
        <v>0</v>
      </c>
    </row>
    <row r="685" spans="1:7" x14ac:dyDescent="0.25">
      <c r="A685" s="1" t="s">
        <v>735</v>
      </c>
      <c r="B685" s="1" t="s">
        <v>692</v>
      </c>
      <c r="C685" s="4">
        <f>VLOOKUP(B685,StdInfo!B:E,4,FALSE())</f>
        <v>852.56529999999998</v>
      </c>
      <c r="D685" s="1">
        <f>VLOOKUP(B685,StdInfo!B:E,2,FALSE())</f>
        <v>2.5000000000000001E-2</v>
      </c>
      <c r="E685" s="3">
        <f t="shared" si="20"/>
        <v>2.9323267086000002</v>
      </c>
      <c r="F685" s="1">
        <f>VLOOKUP(B685,StdInfo!B:E,3,FALSE())</f>
        <v>2.5</v>
      </c>
      <c r="G685" s="1" t="b">
        <f t="shared" si="21"/>
        <v>0</v>
      </c>
    </row>
    <row r="686" spans="1:7" x14ac:dyDescent="0.25">
      <c r="A686" s="1" t="s">
        <v>736</v>
      </c>
      <c r="B686" s="1" t="s">
        <v>692</v>
      </c>
      <c r="C686" s="4">
        <f>VLOOKUP(B686,StdInfo!B:E,4,FALSE())</f>
        <v>852.56529999999998</v>
      </c>
      <c r="D686" s="1">
        <f>VLOOKUP(B686,StdInfo!B:E,2,FALSE())</f>
        <v>2.5000000000000001E-2</v>
      </c>
      <c r="E686" s="3">
        <f t="shared" si="20"/>
        <v>2.9323267086000002</v>
      </c>
      <c r="F686" s="1">
        <f>VLOOKUP(B686,StdInfo!B:E,3,FALSE())</f>
        <v>2.5</v>
      </c>
      <c r="G686" s="1" t="b">
        <f t="shared" si="21"/>
        <v>0</v>
      </c>
    </row>
    <row r="687" spans="1:7" x14ac:dyDescent="0.25">
      <c r="A687" s="1" t="s">
        <v>737</v>
      </c>
      <c r="B687" s="1" t="s">
        <v>692</v>
      </c>
      <c r="C687" s="4">
        <f>VLOOKUP(B687,StdInfo!B:E,4,FALSE())</f>
        <v>852.56529999999998</v>
      </c>
      <c r="D687" s="1">
        <f>VLOOKUP(B687,StdInfo!B:E,2,FALSE())</f>
        <v>2.5000000000000001E-2</v>
      </c>
      <c r="E687" s="3">
        <f t="shared" si="20"/>
        <v>2.9323267086000002</v>
      </c>
      <c r="F687" s="1">
        <f>VLOOKUP(B687,StdInfo!B:E,3,FALSE())</f>
        <v>2.5</v>
      </c>
      <c r="G687" s="1" t="b">
        <f t="shared" si="21"/>
        <v>0</v>
      </c>
    </row>
    <row r="688" spans="1:7" x14ac:dyDescent="0.25">
      <c r="A688" s="1" t="s">
        <v>738</v>
      </c>
      <c r="B688" s="1" t="s">
        <v>692</v>
      </c>
      <c r="C688" s="4">
        <f>VLOOKUP(B688,StdInfo!B:E,4,FALSE())</f>
        <v>852.56529999999998</v>
      </c>
      <c r="D688" s="1">
        <f>VLOOKUP(B688,StdInfo!B:E,2,FALSE())</f>
        <v>2.5000000000000001E-2</v>
      </c>
      <c r="E688" s="3">
        <f t="shared" si="20"/>
        <v>2.9323267086000002</v>
      </c>
      <c r="F688" s="1">
        <f>VLOOKUP(B688,StdInfo!B:E,3,FALSE())</f>
        <v>2.5</v>
      </c>
      <c r="G688" s="1" t="b">
        <f t="shared" si="21"/>
        <v>0</v>
      </c>
    </row>
    <row r="689" spans="1:7" x14ac:dyDescent="0.25">
      <c r="A689" s="1" t="s">
        <v>739</v>
      </c>
      <c r="B689" s="1" t="s">
        <v>682</v>
      </c>
      <c r="C689" s="4">
        <f>VLOOKUP(B689,StdInfo!B:E,4,FALSE())</f>
        <v>802.54970000000003</v>
      </c>
      <c r="D689" s="1">
        <f>VLOOKUP(B689,StdInfo!B:E,2,FALSE())</f>
        <v>7.4999999999999997E-2</v>
      </c>
      <c r="E689" s="3">
        <f t="shared" si="20"/>
        <v>9.3452156296000002</v>
      </c>
      <c r="F689" s="1">
        <f>VLOOKUP(B689,StdInfo!B:E,3,FALSE())</f>
        <v>2.5</v>
      </c>
      <c r="G689" s="1" t="b">
        <f t="shared" si="21"/>
        <v>0</v>
      </c>
    </row>
    <row r="690" spans="1:7" x14ac:dyDescent="0.25">
      <c r="A690" s="1" t="s">
        <v>740</v>
      </c>
      <c r="B690" s="1" t="s">
        <v>682</v>
      </c>
      <c r="C690" s="4">
        <f>VLOOKUP(B690,StdInfo!B:E,4,FALSE())</f>
        <v>802.54970000000003</v>
      </c>
      <c r="D690" s="1">
        <f>VLOOKUP(B690,StdInfo!B:E,2,FALSE())</f>
        <v>7.4999999999999997E-2</v>
      </c>
      <c r="E690" s="3">
        <f t="shared" si="20"/>
        <v>4.6726078148000001</v>
      </c>
      <c r="F690" s="1">
        <f>VLOOKUP(B690,StdInfo!B:E,3,FALSE())</f>
        <v>2.5</v>
      </c>
      <c r="G690" s="1" t="b">
        <f t="shared" si="21"/>
        <v>1</v>
      </c>
    </row>
    <row r="691" spans="1:7" x14ac:dyDescent="0.25">
      <c r="A691" s="1" t="s">
        <v>741</v>
      </c>
      <c r="B691" s="1" t="s">
        <v>685</v>
      </c>
      <c r="C691" s="4">
        <f>VLOOKUP(B691,StdInfo!B:E,4,FALSE())</f>
        <v>826.54970000000003</v>
      </c>
      <c r="D691" s="1">
        <f>VLOOKUP(B691,StdInfo!B:E,2,FALSE())</f>
        <v>0.05</v>
      </c>
      <c r="E691" s="3">
        <f t="shared" si="20"/>
        <v>6.0492430159000001</v>
      </c>
      <c r="F691" s="1">
        <f>VLOOKUP(B691,StdInfo!B:E,3,FALSE())</f>
        <v>2.5</v>
      </c>
      <c r="G691" s="1" t="b">
        <f t="shared" si="21"/>
        <v>0</v>
      </c>
    </row>
    <row r="692" spans="1:7" x14ac:dyDescent="0.25">
      <c r="A692" s="5" t="s">
        <v>742</v>
      </c>
      <c r="B692" s="5" t="s">
        <v>682</v>
      </c>
      <c r="C692" s="4">
        <f>VLOOKUP(B692,StdInfo!B:E,4,FALSE())</f>
        <v>802.54970000000003</v>
      </c>
      <c r="D692" s="1">
        <f>VLOOKUP(B692,StdInfo!B:E,2,FALSE())</f>
        <v>7.4999999999999997E-2</v>
      </c>
      <c r="E692" s="3">
        <f t="shared" si="20"/>
        <v>9.3452156296000002</v>
      </c>
      <c r="F692" s="1">
        <f>VLOOKUP(B692,StdInfo!B:E,3,FALSE())</f>
        <v>2.5</v>
      </c>
      <c r="G692" s="1" t="b">
        <f t="shared" si="21"/>
        <v>0</v>
      </c>
    </row>
    <row r="693" spans="1:7" x14ac:dyDescent="0.25">
      <c r="A693" s="1" t="s">
        <v>743</v>
      </c>
      <c r="B693" s="1" t="s">
        <v>685</v>
      </c>
      <c r="C693" s="4">
        <f>VLOOKUP(B693,StdInfo!B:E,4,FALSE())</f>
        <v>826.54970000000003</v>
      </c>
      <c r="D693" s="1">
        <f>VLOOKUP(B693,StdInfo!B:E,2,FALSE())</f>
        <v>0.05</v>
      </c>
      <c r="E693" s="3">
        <f t="shared" si="20"/>
        <v>6.0492430159000001</v>
      </c>
      <c r="F693" s="1">
        <f>VLOOKUP(B693,StdInfo!B:E,3,FALSE())</f>
        <v>2.5</v>
      </c>
      <c r="G693" s="1" t="b">
        <f t="shared" si="21"/>
        <v>0</v>
      </c>
    </row>
    <row r="694" spans="1:7" x14ac:dyDescent="0.25">
      <c r="A694" s="1" t="s">
        <v>744</v>
      </c>
      <c r="B694" s="1" t="s">
        <v>685</v>
      </c>
      <c r="C694" s="4">
        <f>VLOOKUP(B694,StdInfo!B:E,4,FALSE())</f>
        <v>826.54970000000003</v>
      </c>
      <c r="D694" s="1">
        <f>VLOOKUP(B694,StdInfo!B:E,2,FALSE())</f>
        <v>0.05</v>
      </c>
      <c r="E694" s="3">
        <f t="shared" si="20"/>
        <v>6.0492430159000001</v>
      </c>
      <c r="F694" s="1">
        <f>VLOOKUP(B694,StdInfo!B:E,3,FALSE())</f>
        <v>2.5</v>
      </c>
      <c r="G694" s="1" t="b">
        <f t="shared" si="21"/>
        <v>0</v>
      </c>
    </row>
    <row r="695" spans="1:7" x14ac:dyDescent="0.25">
      <c r="A695" s="1" t="s">
        <v>745</v>
      </c>
      <c r="B695" s="1" t="s">
        <v>692</v>
      </c>
      <c r="C695" s="4">
        <f>VLOOKUP(B695,StdInfo!B:E,4,FALSE())</f>
        <v>852.56529999999998</v>
      </c>
      <c r="D695" s="1">
        <f>VLOOKUP(B695,StdInfo!B:E,2,FALSE())</f>
        <v>2.5000000000000001E-2</v>
      </c>
      <c r="E695" s="3">
        <f t="shared" si="20"/>
        <v>2.9323267086000002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1" t="s">
        <v>746</v>
      </c>
      <c r="B696" s="1" t="s">
        <v>692</v>
      </c>
      <c r="C696" s="4">
        <f>VLOOKUP(B696,StdInfo!B:E,4,FALSE())</f>
        <v>852.56529999999998</v>
      </c>
      <c r="D696" s="1">
        <f>VLOOKUP(B696,StdInfo!B:E,2,FALSE())</f>
        <v>2.5000000000000001E-2</v>
      </c>
      <c r="E696" s="3">
        <f t="shared" si="20"/>
        <v>2.9323267086000002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1" t="s">
        <v>747</v>
      </c>
      <c r="B697" s="1" t="s">
        <v>692</v>
      </c>
      <c r="C697" s="4">
        <f>VLOOKUP(B697,StdInfo!B:E,4,FALSE())</f>
        <v>852.56529999999998</v>
      </c>
      <c r="D697" s="1">
        <f>VLOOKUP(B697,StdInfo!B:E,2,FALSE())</f>
        <v>2.5000000000000001E-2</v>
      </c>
      <c r="E697" s="3">
        <f t="shared" si="20"/>
        <v>2.9323267086000002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1" t="s">
        <v>748</v>
      </c>
      <c r="B698" s="1" t="s">
        <v>692</v>
      </c>
      <c r="C698" s="4">
        <f>VLOOKUP(B698,StdInfo!B:E,4,FALSE())</f>
        <v>852.56529999999998</v>
      </c>
      <c r="D698" s="1">
        <f>VLOOKUP(B698,StdInfo!B:E,2,FALSE())</f>
        <v>2.5000000000000001E-2</v>
      </c>
      <c r="E698" s="3">
        <f t="shared" si="20"/>
        <v>2.9323267086000002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1" t="s">
        <v>749</v>
      </c>
      <c r="B699" s="1" t="s">
        <v>692</v>
      </c>
      <c r="C699" s="4">
        <f>VLOOKUP(B699,StdInfo!B:E,4,FALSE())</f>
        <v>852.56529999999998</v>
      </c>
      <c r="D699" s="1">
        <f>VLOOKUP(B699,StdInfo!B:E,2,FALSE())</f>
        <v>2.5000000000000001E-2</v>
      </c>
      <c r="E699" s="3">
        <f t="shared" si="20"/>
        <v>2.9323267086000002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1" t="s">
        <v>750</v>
      </c>
      <c r="B700" s="1" t="s">
        <v>698</v>
      </c>
      <c r="C700" s="4">
        <f>VLOOKUP(B700,StdInfo!B:E,4,FALSE())</f>
        <v>774.51840000000004</v>
      </c>
      <c r="D700" s="1">
        <f>VLOOKUP(B700,StdInfo!B:E,2,FALSE())</f>
        <v>0.05</v>
      </c>
      <c r="E700" s="3">
        <f t="shared" si="20"/>
        <v>6.4556245532999998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1" t="s">
        <v>751</v>
      </c>
      <c r="B701" s="1" t="s">
        <v>682</v>
      </c>
      <c r="C701" s="4">
        <f>VLOOKUP(B701,StdInfo!B:E,4,FALSE())</f>
        <v>802.54970000000003</v>
      </c>
      <c r="D701" s="1">
        <f>VLOOKUP(B701,StdInfo!B:E,2,FALSE())</f>
        <v>7.4999999999999997E-2</v>
      </c>
      <c r="E701" s="3">
        <f t="shared" si="20"/>
        <v>9.3452156296000002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1" t="s">
        <v>752</v>
      </c>
      <c r="B702" s="1" t="s">
        <v>682</v>
      </c>
      <c r="C702" s="4">
        <f>VLOOKUP(B702,StdInfo!B:E,4,FALSE())</f>
        <v>802.54970000000003</v>
      </c>
      <c r="D702" s="1">
        <f>VLOOKUP(B702,StdInfo!B:E,2,FALSE())</f>
        <v>7.4999999999999997E-2</v>
      </c>
      <c r="E702" s="3">
        <f t="shared" si="20"/>
        <v>9.3452156296000002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" t="s">
        <v>753</v>
      </c>
      <c r="B703" s="1" t="s">
        <v>685</v>
      </c>
      <c r="C703" s="4">
        <f>VLOOKUP(B703,StdInfo!B:E,4,FALSE())</f>
        <v>826.54970000000003</v>
      </c>
      <c r="D703" s="1">
        <f>VLOOKUP(B703,StdInfo!B:E,2,FALSE())</f>
        <v>0.05</v>
      </c>
      <c r="E703" s="3">
        <f t="shared" si="20"/>
        <v>6.0492430159000001</v>
      </c>
      <c r="F703" s="1">
        <f>VLOOKUP(B703,StdInfo!B:E,3,FALSE())</f>
        <v>2.5</v>
      </c>
      <c r="G703" s="1" t="b">
        <f t="shared" si="21"/>
        <v>0</v>
      </c>
    </row>
    <row r="704" spans="1:7" x14ac:dyDescent="0.25">
      <c r="A704" s="1" t="s">
        <v>754</v>
      </c>
      <c r="B704" s="1" t="s">
        <v>682</v>
      </c>
      <c r="C704" s="4">
        <f>VLOOKUP(B704,StdInfo!B:E,4,FALSE())</f>
        <v>802.54970000000003</v>
      </c>
      <c r="D704" s="1">
        <f>VLOOKUP(B704,StdInfo!B:E,2,FALSE())</f>
        <v>7.4999999999999997E-2</v>
      </c>
      <c r="E704" s="3">
        <f t="shared" si="20"/>
        <v>9.3452156296000002</v>
      </c>
      <c r="F704" s="1">
        <f>VLOOKUP(B704,StdInfo!B:E,3,FALSE())</f>
        <v>2.5</v>
      </c>
      <c r="G704" s="1" t="b">
        <f t="shared" si="21"/>
        <v>0</v>
      </c>
    </row>
    <row r="705" spans="1:7" x14ac:dyDescent="0.25">
      <c r="A705" s="1" t="s">
        <v>755</v>
      </c>
      <c r="B705" s="1" t="s">
        <v>685</v>
      </c>
      <c r="C705" s="4">
        <f>VLOOKUP(B705,StdInfo!B:E,4,FALSE())</f>
        <v>826.54970000000003</v>
      </c>
      <c r="D705" s="1">
        <f>VLOOKUP(B705,StdInfo!B:E,2,FALSE())</f>
        <v>0.05</v>
      </c>
      <c r="E705" s="3">
        <f t="shared" si="20"/>
        <v>6.0492430159000001</v>
      </c>
      <c r="F705" s="1">
        <f>VLOOKUP(B705,StdInfo!B:E,3,FALSE())</f>
        <v>2.5</v>
      </c>
      <c r="G705" s="1" t="b">
        <f t="shared" si="21"/>
        <v>0</v>
      </c>
    </row>
    <row r="706" spans="1:7" x14ac:dyDescent="0.25">
      <c r="A706" s="1" t="s">
        <v>756</v>
      </c>
      <c r="B706" s="1" t="s">
        <v>685</v>
      </c>
      <c r="C706" s="4">
        <f>VLOOKUP(B706,StdInfo!B:E,4,FALSE())</f>
        <v>826.54970000000003</v>
      </c>
      <c r="D706" s="1">
        <f>VLOOKUP(B706,StdInfo!B:E,2,FALSE())</f>
        <v>0.05</v>
      </c>
      <c r="E706" s="3">
        <f t="shared" ref="E706:E767" si="22">ROUND(D706/C706*100000*F706/2.5,10)/IF(G706=TRUE(),2,1)</f>
        <v>6.0492430159000001</v>
      </c>
      <c r="F706" s="1">
        <f>VLOOKUP(B706,StdInfo!B:E,3,FALSE())</f>
        <v>2.5</v>
      </c>
      <c r="G706" s="1" t="b">
        <f t="shared" ref="G706:G769" si="23">MID(A706,4,4)=MID(A706,9,4)</f>
        <v>0</v>
      </c>
    </row>
    <row r="707" spans="1:7" x14ac:dyDescent="0.25">
      <c r="A707" s="1" t="s">
        <v>757</v>
      </c>
      <c r="B707" s="1" t="s">
        <v>692</v>
      </c>
      <c r="C707" s="4">
        <f>VLOOKUP(B707,StdInfo!B:E,4,FALSE())</f>
        <v>852.56529999999998</v>
      </c>
      <c r="D707" s="1">
        <f>VLOOKUP(B707,StdInfo!B:E,2,FALSE())</f>
        <v>2.5000000000000001E-2</v>
      </c>
      <c r="E707" s="3">
        <f t="shared" si="22"/>
        <v>2.9323267086000002</v>
      </c>
      <c r="F707" s="1">
        <f>VLOOKUP(B707,StdInfo!B:E,3,FALSE())</f>
        <v>2.5</v>
      </c>
      <c r="G707" s="1" t="b">
        <f t="shared" si="23"/>
        <v>0</v>
      </c>
    </row>
    <row r="708" spans="1:7" x14ac:dyDescent="0.25">
      <c r="A708" s="1" t="s">
        <v>758</v>
      </c>
      <c r="B708" s="1" t="s">
        <v>692</v>
      </c>
      <c r="C708" s="4">
        <f>VLOOKUP(B708,StdInfo!B:E,4,FALSE())</f>
        <v>852.56529999999998</v>
      </c>
      <c r="D708" s="1">
        <f>VLOOKUP(B708,StdInfo!B:E,2,FALSE())</f>
        <v>2.5000000000000001E-2</v>
      </c>
      <c r="E708" s="3">
        <f t="shared" si="22"/>
        <v>2.9323267086000002</v>
      </c>
      <c r="F708" s="1">
        <f>VLOOKUP(B708,StdInfo!B:E,3,FALSE())</f>
        <v>2.5</v>
      </c>
      <c r="G708" s="1" t="b">
        <f t="shared" si="23"/>
        <v>0</v>
      </c>
    </row>
    <row r="709" spans="1:7" x14ac:dyDescent="0.25">
      <c r="A709" s="1" t="s">
        <v>759</v>
      </c>
      <c r="B709" s="1" t="s">
        <v>692</v>
      </c>
      <c r="C709" s="4">
        <f>VLOOKUP(B709,StdInfo!B:E,4,FALSE())</f>
        <v>852.56529999999998</v>
      </c>
      <c r="D709" s="1">
        <f>VLOOKUP(B709,StdInfo!B:E,2,FALSE())</f>
        <v>2.5000000000000001E-2</v>
      </c>
      <c r="E709" s="3">
        <f t="shared" si="22"/>
        <v>2.9323267086000002</v>
      </c>
      <c r="F709" s="1">
        <f>VLOOKUP(B709,StdInfo!B:E,3,FALSE())</f>
        <v>2.5</v>
      </c>
      <c r="G709" s="1" t="b">
        <f t="shared" si="23"/>
        <v>0</v>
      </c>
    </row>
    <row r="710" spans="1:7" x14ac:dyDescent="0.25">
      <c r="A710" s="1" t="s">
        <v>760</v>
      </c>
      <c r="B710" s="1" t="s">
        <v>692</v>
      </c>
      <c r="C710" s="4">
        <f>VLOOKUP(B710,StdInfo!B:E,4,FALSE())</f>
        <v>852.56529999999998</v>
      </c>
      <c r="D710" s="1">
        <f>VLOOKUP(B710,StdInfo!B:E,2,FALSE())</f>
        <v>2.5000000000000001E-2</v>
      </c>
      <c r="E710" s="3">
        <f t="shared" si="22"/>
        <v>2.9323267086000002</v>
      </c>
      <c r="F710" s="1">
        <f>VLOOKUP(B710,StdInfo!B:E,3,FALSE())</f>
        <v>2.5</v>
      </c>
      <c r="G710" s="1" t="b">
        <f t="shared" si="23"/>
        <v>0</v>
      </c>
    </row>
    <row r="711" spans="1:7" x14ac:dyDescent="0.25">
      <c r="A711" s="1" t="s">
        <v>761</v>
      </c>
      <c r="B711" s="1" t="s">
        <v>692</v>
      </c>
      <c r="C711" s="4">
        <f>VLOOKUP(B711,StdInfo!B:E,4,FALSE())</f>
        <v>852.56529999999998</v>
      </c>
      <c r="D711" s="1">
        <f>VLOOKUP(B711,StdInfo!B:E,2,FALSE())</f>
        <v>2.5000000000000001E-2</v>
      </c>
      <c r="E711" s="3">
        <f t="shared" si="22"/>
        <v>2.9323267086000002</v>
      </c>
      <c r="F711" s="1">
        <f>VLOOKUP(B711,StdInfo!B:E,3,FALSE())</f>
        <v>2.5</v>
      </c>
      <c r="G711" s="1" t="b">
        <f t="shared" si="23"/>
        <v>0</v>
      </c>
    </row>
    <row r="712" spans="1:7" x14ac:dyDescent="0.25">
      <c r="A712" s="1" t="s">
        <v>762</v>
      </c>
      <c r="B712" s="1" t="s">
        <v>763</v>
      </c>
      <c r="C712" s="4">
        <f>VLOOKUP(B712,StdInfo!B:E,4,FALSE())</f>
        <v>746.48710000000005</v>
      </c>
      <c r="D712" s="1">
        <f>VLOOKUP(B712,StdInfo!B:E,2,FALSE())</f>
        <v>2.5000000000000001E-2</v>
      </c>
      <c r="E712" s="3">
        <f t="shared" si="22"/>
        <v>3.349019695</v>
      </c>
      <c r="F712" s="1">
        <f>VLOOKUP(B712,StdInfo!B:E,3,FALSE())</f>
        <v>2.5</v>
      </c>
      <c r="G712" s="1" t="b">
        <f t="shared" si="23"/>
        <v>0</v>
      </c>
    </row>
    <row r="713" spans="1:7" x14ac:dyDescent="0.25">
      <c r="A713" s="1" t="s">
        <v>764</v>
      </c>
      <c r="B713" s="1" t="s">
        <v>763</v>
      </c>
      <c r="C713" s="4">
        <f>VLOOKUP(B713,StdInfo!B:E,4,FALSE())</f>
        <v>746.48710000000005</v>
      </c>
      <c r="D713" s="1">
        <f>VLOOKUP(B713,StdInfo!B:E,2,FALSE())</f>
        <v>2.5000000000000001E-2</v>
      </c>
      <c r="E713" s="3">
        <f t="shared" si="22"/>
        <v>3.349019695</v>
      </c>
      <c r="F713" s="1">
        <f>VLOOKUP(B713,StdInfo!B:E,3,FALSE())</f>
        <v>2.5</v>
      </c>
      <c r="G713" s="1" t="b">
        <f t="shared" si="23"/>
        <v>0</v>
      </c>
    </row>
    <row r="714" spans="1:7" x14ac:dyDescent="0.25">
      <c r="A714" s="1" t="s">
        <v>765</v>
      </c>
      <c r="B714" s="1" t="s">
        <v>763</v>
      </c>
      <c r="C714" s="4">
        <f>VLOOKUP(B714,StdInfo!B:E,4,FALSE())</f>
        <v>746.48710000000005</v>
      </c>
      <c r="D714" s="1">
        <f>VLOOKUP(B714,StdInfo!B:E,2,FALSE())</f>
        <v>2.5000000000000001E-2</v>
      </c>
      <c r="E714" s="3">
        <f t="shared" si="22"/>
        <v>3.349019695</v>
      </c>
      <c r="F714" s="1">
        <f>VLOOKUP(B714,StdInfo!B:E,3,FALSE())</f>
        <v>2.5</v>
      </c>
      <c r="G714" s="1" t="b">
        <f t="shared" si="23"/>
        <v>0</v>
      </c>
    </row>
    <row r="715" spans="1:7" x14ac:dyDescent="0.25">
      <c r="A715" s="1" t="s">
        <v>766</v>
      </c>
      <c r="B715" s="1" t="s">
        <v>767</v>
      </c>
      <c r="C715" s="4">
        <f>VLOOKUP(B715,StdInfo!B:E,4,FALSE())</f>
        <v>774.51840000000004</v>
      </c>
      <c r="D715" s="1">
        <f>VLOOKUP(B715,StdInfo!B:E,2,FALSE())</f>
        <v>0.05</v>
      </c>
      <c r="E715" s="3">
        <f t="shared" si="22"/>
        <v>6.4556245532999998</v>
      </c>
      <c r="F715" s="1">
        <f>VLOOKUP(B715,StdInfo!B:E,3,FALSE())</f>
        <v>2.5</v>
      </c>
      <c r="G715" s="1" t="b">
        <f t="shared" si="23"/>
        <v>0</v>
      </c>
    </row>
    <row r="716" spans="1:7" x14ac:dyDescent="0.25">
      <c r="A716" s="1" t="s">
        <v>768</v>
      </c>
      <c r="B716" s="1" t="s">
        <v>767</v>
      </c>
      <c r="C716" s="4">
        <f>VLOOKUP(B716,StdInfo!B:E,4,FALSE())</f>
        <v>774.51840000000004</v>
      </c>
      <c r="D716" s="1">
        <f>VLOOKUP(B716,StdInfo!B:E,2,FALSE())</f>
        <v>0.05</v>
      </c>
      <c r="E716" s="3">
        <f t="shared" si="22"/>
        <v>6.4556245532999998</v>
      </c>
      <c r="F716" s="1">
        <f>VLOOKUP(B716,StdInfo!B:E,3,FALSE())</f>
        <v>2.5</v>
      </c>
      <c r="G716" s="1" t="b">
        <f t="shared" si="23"/>
        <v>0</v>
      </c>
    </row>
    <row r="717" spans="1:7" x14ac:dyDescent="0.25">
      <c r="A717" s="1" t="s">
        <v>769</v>
      </c>
      <c r="B717" s="1" t="s">
        <v>767</v>
      </c>
      <c r="C717" s="4">
        <f>VLOOKUP(B717,StdInfo!B:E,4,FALSE())</f>
        <v>774.51840000000004</v>
      </c>
      <c r="D717" s="1">
        <f>VLOOKUP(B717,StdInfo!B:E,2,FALSE())</f>
        <v>0.05</v>
      </c>
      <c r="E717" s="3">
        <f t="shared" si="22"/>
        <v>6.4556245532999998</v>
      </c>
      <c r="F717" s="1">
        <f>VLOOKUP(B717,StdInfo!B:E,3,FALSE())</f>
        <v>2.5</v>
      </c>
      <c r="G717" s="1" t="b">
        <f t="shared" si="23"/>
        <v>0</v>
      </c>
    </row>
    <row r="718" spans="1:7" x14ac:dyDescent="0.25">
      <c r="A718" s="1" t="s">
        <v>770</v>
      </c>
      <c r="B718" s="1" t="s">
        <v>771</v>
      </c>
      <c r="C718" s="4">
        <f>VLOOKUP(B718,StdInfo!B:E,4,FALSE())</f>
        <v>802.54970000000003</v>
      </c>
      <c r="D718" s="1">
        <f>VLOOKUP(B718,StdInfo!B:E,2,FALSE())</f>
        <v>7.4999999999999997E-2</v>
      </c>
      <c r="E718" s="3">
        <f t="shared" si="22"/>
        <v>9.3452156296000002</v>
      </c>
      <c r="F718" s="1">
        <f>VLOOKUP(B718,StdInfo!B:E,3,FALSE())</f>
        <v>2.5</v>
      </c>
      <c r="G718" s="1" t="b">
        <f t="shared" si="23"/>
        <v>0</v>
      </c>
    </row>
    <row r="719" spans="1:7" x14ac:dyDescent="0.25">
      <c r="A719" s="1" t="s">
        <v>772</v>
      </c>
      <c r="B719" s="1" t="s">
        <v>771</v>
      </c>
      <c r="C719" s="4">
        <f>VLOOKUP(B719,StdInfo!B:E,4,FALSE())</f>
        <v>802.54970000000003</v>
      </c>
      <c r="D719" s="1">
        <f>VLOOKUP(B719,StdInfo!B:E,2,FALSE())</f>
        <v>7.4999999999999997E-2</v>
      </c>
      <c r="E719" s="3">
        <f t="shared" si="22"/>
        <v>9.3452156296000002</v>
      </c>
      <c r="F719" s="1">
        <f>VLOOKUP(B719,StdInfo!B:E,3,FALSE())</f>
        <v>2.5</v>
      </c>
      <c r="G719" s="1" t="b">
        <f t="shared" si="23"/>
        <v>0</v>
      </c>
    </row>
    <row r="720" spans="1:7" x14ac:dyDescent="0.25">
      <c r="A720" s="1" t="s">
        <v>773</v>
      </c>
      <c r="B720" s="1" t="s">
        <v>771</v>
      </c>
      <c r="C720" s="4">
        <f>VLOOKUP(B720,StdInfo!B:E,4,FALSE())</f>
        <v>802.54970000000003</v>
      </c>
      <c r="D720" s="1">
        <f>VLOOKUP(B720,StdInfo!B:E,2,FALSE())</f>
        <v>7.4999999999999997E-2</v>
      </c>
      <c r="E720" s="3">
        <f t="shared" si="22"/>
        <v>9.3452156296000002</v>
      </c>
      <c r="F720" s="1">
        <f>VLOOKUP(B720,StdInfo!B:E,3,FALSE())</f>
        <v>2.5</v>
      </c>
      <c r="G720" s="1" t="b">
        <f t="shared" si="23"/>
        <v>0</v>
      </c>
    </row>
    <row r="721" spans="1:7" x14ac:dyDescent="0.25">
      <c r="A721" s="5" t="s">
        <v>774</v>
      </c>
      <c r="B721" s="5" t="s">
        <v>775</v>
      </c>
      <c r="C721" s="4">
        <f>VLOOKUP(B721,StdInfo!B:E,4,FALSE())</f>
        <v>826.54970000000003</v>
      </c>
      <c r="D721" s="1">
        <f>VLOOKUP(B721,StdInfo!B:E,2,FALSE())</f>
        <v>0.05</v>
      </c>
      <c r="E721" s="3">
        <f t="shared" si="22"/>
        <v>6.0492430159000001</v>
      </c>
      <c r="F721" s="1">
        <f>VLOOKUP(B721,StdInfo!B:E,3,FALSE())</f>
        <v>2.5</v>
      </c>
      <c r="G721" s="1" t="b">
        <f t="shared" si="23"/>
        <v>0</v>
      </c>
    </row>
    <row r="722" spans="1:7" x14ac:dyDescent="0.25">
      <c r="A722" s="5" t="s">
        <v>776</v>
      </c>
      <c r="B722" s="5" t="s">
        <v>775</v>
      </c>
      <c r="C722" s="4">
        <f>VLOOKUP(B722,StdInfo!B:E,4,FALSE())</f>
        <v>826.54970000000003</v>
      </c>
      <c r="D722" s="1">
        <f>VLOOKUP(B722,StdInfo!B:E,2,FALSE())</f>
        <v>0.05</v>
      </c>
      <c r="E722" s="3">
        <f t="shared" si="22"/>
        <v>6.0492430159000001</v>
      </c>
      <c r="F722" s="1">
        <f>VLOOKUP(B722,StdInfo!B:E,3,FALSE())</f>
        <v>2.5</v>
      </c>
      <c r="G722" s="1" t="b">
        <f t="shared" si="23"/>
        <v>0</v>
      </c>
    </row>
    <row r="723" spans="1:7" x14ac:dyDescent="0.25">
      <c r="A723" s="5" t="s">
        <v>777</v>
      </c>
      <c r="B723" s="5" t="s">
        <v>775</v>
      </c>
      <c r="C723" s="4">
        <f>VLOOKUP(B723,StdInfo!B:E,4,FALSE())</f>
        <v>826.54970000000003</v>
      </c>
      <c r="D723" s="1">
        <f>VLOOKUP(B723,StdInfo!B:E,2,FALSE())</f>
        <v>0.05</v>
      </c>
      <c r="E723" s="3">
        <f t="shared" si="22"/>
        <v>6.0492430159000001</v>
      </c>
      <c r="F723" s="1">
        <f>VLOOKUP(B723,StdInfo!B:E,3,FALSE())</f>
        <v>2.5</v>
      </c>
      <c r="G723" s="1" t="b">
        <f t="shared" si="23"/>
        <v>0</v>
      </c>
    </row>
    <row r="724" spans="1:7" x14ac:dyDescent="0.25">
      <c r="A724" s="5" t="s">
        <v>778</v>
      </c>
      <c r="B724" s="5" t="s">
        <v>775</v>
      </c>
      <c r="C724" s="4">
        <f>VLOOKUP(B724,StdInfo!B:E,4,FALSE())</f>
        <v>826.54970000000003</v>
      </c>
      <c r="D724" s="1">
        <f>VLOOKUP(B724,StdInfo!B:E,2,FALSE())</f>
        <v>0.05</v>
      </c>
      <c r="E724" s="3">
        <f t="shared" si="22"/>
        <v>6.0492430159000001</v>
      </c>
      <c r="F724" s="1">
        <f>VLOOKUP(B724,StdInfo!B:E,3,FALSE())</f>
        <v>2.5</v>
      </c>
      <c r="G724" s="1" t="b">
        <f t="shared" si="23"/>
        <v>0</v>
      </c>
    </row>
    <row r="725" spans="1:7" x14ac:dyDescent="0.25">
      <c r="A725" s="1" t="s">
        <v>779</v>
      </c>
      <c r="B725" s="1" t="s">
        <v>775</v>
      </c>
      <c r="C725" s="4">
        <f>VLOOKUP(B725,StdInfo!B:E,4,FALSE())</f>
        <v>826.54970000000003</v>
      </c>
      <c r="D725" s="1">
        <f>VLOOKUP(B725,StdInfo!B:E,2,FALSE())</f>
        <v>0.05</v>
      </c>
      <c r="E725" s="3">
        <f t="shared" si="22"/>
        <v>6.0492430159000001</v>
      </c>
      <c r="F725" s="1">
        <f>VLOOKUP(B725,StdInfo!B:E,3,FALSE())</f>
        <v>2.5</v>
      </c>
      <c r="G725" s="1" t="b">
        <f t="shared" si="23"/>
        <v>0</v>
      </c>
    </row>
    <row r="726" spans="1:7" x14ac:dyDescent="0.25">
      <c r="A726" s="1" t="s">
        <v>780</v>
      </c>
      <c r="B726" s="1" t="s">
        <v>775</v>
      </c>
      <c r="C726" s="4">
        <f>VLOOKUP(B726,StdInfo!B:E,4,FALSE())</f>
        <v>826.54970000000003</v>
      </c>
      <c r="D726" s="1">
        <f>VLOOKUP(B726,StdInfo!B:E,2,FALSE())</f>
        <v>0.05</v>
      </c>
      <c r="E726" s="3">
        <f t="shared" si="22"/>
        <v>6.0492430159000001</v>
      </c>
      <c r="F726" s="1">
        <f>VLOOKUP(B726,StdInfo!B:E,3,FALSE())</f>
        <v>2.5</v>
      </c>
      <c r="G726" s="1" t="b">
        <f t="shared" si="23"/>
        <v>0</v>
      </c>
    </row>
    <row r="727" spans="1:7" x14ac:dyDescent="0.25">
      <c r="A727" s="1" t="s">
        <v>781</v>
      </c>
      <c r="B727" s="1" t="s">
        <v>775</v>
      </c>
      <c r="C727" s="4">
        <f>VLOOKUP(B727,StdInfo!B:E,4,FALSE())</f>
        <v>826.54970000000003</v>
      </c>
      <c r="D727" s="1">
        <f>VLOOKUP(B727,StdInfo!B:E,2,FALSE())</f>
        <v>0.05</v>
      </c>
      <c r="E727" s="3">
        <f t="shared" si="22"/>
        <v>6.0492430159000001</v>
      </c>
      <c r="F727" s="1">
        <f>VLOOKUP(B727,StdInfo!B:E,3,FALSE())</f>
        <v>2.5</v>
      </c>
      <c r="G727" s="1" t="b">
        <f t="shared" si="23"/>
        <v>0</v>
      </c>
    </row>
    <row r="728" spans="1:7" x14ac:dyDescent="0.25">
      <c r="A728" s="1" t="s">
        <v>782</v>
      </c>
      <c r="B728" s="1" t="s">
        <v>775</v>
      </c>
      <c r="C728" s="4">
        <f>VLOOKUP(B728,StdInfo!B:E,4,FALSE())</f>
        <v>826.54970000000003</v>
      </c>
      <c r="D728" s="1">
        <f>VLOOKUP(B728,StdInfo!B:E,2,FALSE())</f>
        <v>0.05</v>
      </c>
      <c r="E728" s="3">
        <f t="shared" si="22"/>
        <v>6.0492430159000001</v>
      </c>
      <c r="F728" s="1">
        <f>VLOOKUP(B728,StdInfo!B:E,3,FALSE())</f>
        <v>2.5</v>
      </c>
      <c r="G728" s="1" t="b">
        <f t="shared" si="23"/>
        <v>0</v>
      </c>
    </row>
    <row r="729" spans="1:7" x14ac:dyDescent="0.25">
      <c r="A729" s="1" t="s">
        <v>783</v>
      </c>
      <c r="B729" s="1" t="s">
        <v>763</v>
      </c>
      <c r="C729" s="4">
        <f>VLOOKUP(B729,StdInfo!B:E,4,FALSE())</f>
        <v>746.48710000000005</v>
      </c>
      <c r="D729" s="1">
        <f>VLOOKUP(B729,StdInfo!B:E,2,FALSE())</f>
        <v>2.5000000000000001E-2</v>
      </c>
      <c r="E729" s="3">
        <f t="shared" si="22"/>
        <v>3.349019695</v>
      </c>
      <c r="F729" s="1">
        <f>VLOOKUP(B729,StdInfo!B:E,3,FALSE())</f>
        <v>2.5</v>
      </c>
      <c r="G729" s="1" t="b">
        <f t="shared" si="23"/>
        <v>0</v>
      </c>
    </row>
    <row r="730" spans="1:7" x14ac:dyDescent="0.25">
      <c r="A730" s="1" t="s">
        <v>784</v>
      </c>
      <c r="B730" s="1" t="s">
        <v>767</v>
      </c>
      <c r="C730" s="4">
        <f>VLOOKUP(B730,StdInfo!B:E,4,FALSE())</f>
        <v>774.51840000000004</v>
      </c>
      <c r="D730" s="1">
        <f>VLOOKUP(B730,StdInfo!B:E,2,FALSE())</f>
        <v>0.05</v>
      </c>
      <c r="E730" s="3">
        <f t="shared" si="22"/>
        <v>6.4556245532999998</v>
      </c>
      <c r="F730" s="1">
        <f>VLOOKUP(B730,StdInfo!B:E,3,FALSE())</f>
        <v>2.5</v>
      </c>
      <c r="G730" s="1" t="b">
        <f t="shared" si="23"/>
        <v>0</v>
      </c>
    </row>
    <row r="731" spans="1:7" x14ac:dyDescent="0.25">
      <c r="A731" s="1" t="s">
        <v>785</v>
      </c>
      <c r="B731" s="1" t="s">
        <v>767</v>
      </c>
      <c r="C731" s="4">
        <f>VLOOKUP(B731,StdInfo!B:E,4,FALSE())</f>
        <v>774.51840000000004</v>
      </c>
      <c r="D731" s="1">
        <f>VLOOKUP(B731,StdInfo!B:E,2,FALSE())</f>
        <v>0.05</v>
      </c>
      <c r="E731" s="3">
        <f t="shared" si="22"/>
        <v>6.4556245532999998</v>
      </c>
      <c r="F731" s="1">
        <f>VLOOKUP(B731,StdInfo!B:E,3,FALSE())</f>
        <v>2.5</v>
      </c>
      <c r="G731" s="1" t="b">
        <f t="shared" si="23"/>
        <v>0</v>
      </c>
    </row>
    <row r="732" spans="1:7" x14ac:dyDescent="0.25">
      <c r="A732" s="1" t="s">
        <v>786</v>
      </c>
      <c r="B732" s="1" t="s">
        <v>771</v>
      </c>
      <c r="C732" s="4">
        <f>VLOOKUP(B732,StdInfo!B:E,4,FALSE())</f>
        <v>802.54970000000003</v>
      </c>
      <c r="D732" s="1">
        <f>VLOOKUP(B732,StdInfo!B:E,2,FALSE())</f>
        <v>7.4999999999999997E-2</v>
      </c>
      <c r="E732" s="3">
        <f t="shared" si="22"/>
        <v>9.3452156296000002</v>
      </c>
      <c r="F732" s="1">
        <f>VLOOKUP(B732,StdInfo!B:E,3,FALSE())</f>
        <v>2.5</v>
      </c>
      <c r="G732" s="1" t="b">
        <f t="shared" si="23"/>
        <v>0</v>
      </c>
    </row>
    <row r="733" spans="1:7" x14ac:dyDescent="0.25">
      <c r="A733" s="1" t="s">
        <v>787</v>
      </c>
      <c r="B733" s="1" t="s">
        <v>771</v>
      </c>
      <c r="C733" s="4">
        <f>VLOOKUP(B733,StdInfo!B:E,4,FALSE())</f>
        <v>802.54970000000003</v>
      </c>
      <c r="D733" s="1">
        <f>VLOOKUP(B733,StdInfo!B:E,2,FALSE())</f>
        <v>7.4999999999999997E-2</v>
      </c>
      <c r="E733" s="3">
        <f t="shared" si="22"/>
        <v>9.3452156296000002</v>
      </c>
      <c r="F733" s="1">
        <f>VLOOKUP(B733,StdInfo!B:E,3,FALSE())</f>
        <v>2.5</v>
      </c>
      <c r="G733" s="1" t="b">
        <f t="shared" si="23"/>
        <v>0</v>
      </c>
    </row>
    <row r="734" spans="1:7" x14ac:dyDescent="0.25">
      <c r="A734" s="1" t="s">
        <v>788</v>
      </c>
      <c r="B734" s="1" t="s">
        <v>771</v>
      </c>
      <c r="C734" s="4">
        <f>VLOOKUP(B734,StdInfo!B:E,4,FALSE())</f>
        <v>802.54970000000003</v>
      </c>
      <c r="D734" s="1">
        <f>VLOOKUP(B734,StdInfo!B:E,2,FALSE())</f>
        <v>7.4999999999999997E-2</v>
      </c>
      <c r="E734" s="3">
        <f t="shared" si="22"/>
        <v>9.3452156296000002</v>
      </c>
      <c r="F734" s="1">
        <f>VLOOKUP(B734,StdInfo!B:E,3,FALSE())</f>
        <v>2.5</v>
      </c>
      <c r="G734" s="1" t="b">
        <f t="shared" si="23"/>
        <v>0</v>
      </c>
    </row>
    <row r="735" spans="1:7" x14ac:dyDescent="0.25">
      <c r="A735" s="5" t="s">
        <v>789</v>
      </c>
      <c r="B735" s="5" t="s">
        <v>775</v>
      </c>
      <c r="C735" s="4">
        <f>VLOOKUP(B735,StdInfo!B:E,4,FALSE())</f>
        <v>826.54970000000003</v>
      </c>
      <c r="D735" s="1">
        <f>VLOOKUP(B735,StdInfo!B:E,2,FALSE())</f>
        <v>0.05</v>
      </c>
      <c r="E735" s="3">
        <f t="shared" si="22"/>
        <v>6.0492430159000001</v>
      </c>
      <c r="F735" s="1">
        <f>VLOOKUP(B735,StdInfo!B:E,3,FALSE())</f>
        <v>2.5</v>
      </c>
      <c r="G735" s="1" t="b">
        <f t="shared" si="23"/>
        <v>0</v>
      </c>
    </row>
    <row r="736" spans="1:7" x14ac:dyDescent="0.25">
      <c r="A736" s="5" t="s">
        <v>790</v>
      </c>
      <c r="B736" s="5" t="s">
        <v>775</v>
      </c>
      <c r="C736" s="4">
        <f>VLOOKUP(B736,StdInfo!B:E,4,FALSE())</f>
        <v>826.54970000000003</v>
      </c>
      <c r="D736" s="1">
        <f>VLOOKUP(B736,StdInfo!B:E,2,FALSE())</f>
        <v>0.05</v>
      </c>
      <c r="E736" s="3">
        <f t="shared" si="22"/>
        <v>6.0492430159000001</v>
      </c>
      <c r="F736" s="1">
        <f>VLOOKUP(B736,StdInfo!B:E,3,FALSE())</f>
        <v>2.5</v>
      </c>
      <c r="G736" s="1" t="b">
        <f t="shared" si="23"/>
        <v>0</v>
      </c>
    </row>
    <row r="737" spans="1:7" x14ac:dyDescent="0.25">
      <c r="A737" s="1" t="s">
        <v>791</v>
      </c>
      <c r="B737" s="1" t="s">
        <v>775</v>
      </c>
      <c r="C737" s="4">
        <f>VLOOKUP(B737,StdInfo!B:E,4,FALSE())</f>
        <v>826.54970000000003</v>
      </c>
      <c r="D737" s="1">
        <f>VLOOKUP(B737,StdInfo!B:E,2,FALSE())</f>
        <v>0.05</v>
      </c>
      <c r="E737" s="3">
        <f t="shared" si="22"/>
        <v>6.0492430159000001</v>
      </c>
      <c r="F737" s="1">
        <f>VLOOKUP(B737,StdInfo!B:E,3,FALSE())</f>
        <v>2.5</v>
      </c>
      <c r="G737" s="1" t="b">
        <f t="shared" si="23"/>
        <v>0</v>
      </c>
    </row>
    <row r="738" spans="1:7" x14ac:dyDescent="0.25">
      <c r="A738" s="1" t="s">
        <v>792</v>
      </c>
      <c r="B738" s="1" t="s">
        <v>775</v>
      </c>
      <c r="C738" s="4">
        <f>VLOOKUP(B738,StdInfo!B:E,4,FALSE())</f>
        <v>826.54970000000003</v>
      </c>
      <c r="D738" s="1">
        <f>VLOOKUP(B738,StdInfo!B:E,2,FALSE())</f>
        <v>0.05</v>
      </c>
      <c r="E738" s="3">
        <f t="shared" si="22"/>
        <v>6.0492430159000001</v>
      </c>
      <c r="F738" s="1">
        <f>VLOOKUP(B738,StdInfo!B:E,3,FALSE())</f>
        <v>2.5</v>
      </c>
      <c r="G738" s="1" t="b">
        <f t="shared" si="23"/>
        <v>0</v>
      </c>
    </row>
    <row r="739" spans="1:7" x14ac:dyDescent="0.25">
      <c r="A739" s="1" t="s">
        <v>793</v>
      </c>
      <c r="B739" s="1" t="s">
        <v>775</v>
      </c>
      <c r="C739" s="4">
        <f>VLOOKUP(B739,StdInfo!B:E,4,FALSE())</f>
        <v>826.54970000000003</v>
      </c>
      <c r="D739" s="1">
        <f>VLOOKUP(B739,StdInfo!B:E,2,FALSE())</f>
        <v>0.05</v>
      </c>
      <c r="E739" s="3">
        <f t="shared" si="22"/>
        <v>6.0492430159000001</v>
      </c>
      <c r="F739" s="1">
        <f>VLOOKUP(B739,StdInfo!B:E,3,FALSE())</f>
        <v>2.5</v>
      </c>
      <c r="G739" s="1" t="b">
        <f t="shared" si="23"/>
        <v>0</v>
      </c>
    </row>
    <row r="740" spans="1:7" x14ac:dyDescent="0.25">
      <c r="A740" s="1" t="s">
        <v>794</v>
      </c>
      <c r="B740" s="1" t="s">
        <v>795</v>
      </c>
      <c r="C740" s="4">
        <f>VLOOKUP(B740,StdInfo!B:E,4,FALSE())</f>
        <v>852.56529999999998</v>
      </c>
      <c r="D740" s="1">
        <f>VLOOKUP(B740,StdInfo!B:E,2,FALSE())</f>
        <v>2.5000000000000001E-2</v>
      </c>
      <c r="E740" s="3">
        <f t="shared" si="22"/>
        <v>2.9323267086000002</v>
      </c>
      <c r="F740" s="1">
        <f>VLOOKUP(B740,StdInfo!B:E,3,FALSE())</f>
        <v>2.5</v>
      </c>
      <c r="G740" s="1" t="b">
        <f t="shared" si="23"/>
        <v>0</v>
      </c>
    </row>
    <row r="741" spans="1:7" x14ac:dyDescent="0.25">
      <c r="A741" s="1" t="s">
        <v>796</v>
      </c>
      <c r="B741" s="1" t="s">
        <v>795</v>
      </c>
      <c r="C741" s="4">
        <f>VLOOKUP(B741,StdInfo!B:E,4,FALSE())</f>
        <v>852.56529999999998</v>
      </c>
      <c r="D741" s="1">
        <f>VLOOKUP(B741,StdInfo!B:E,2,FALSE())</f>
        <v>2.5000000000000001E-2</v>
      </c>
      <c r="E741" s="3">
        <f t="shared" si="22"/>
        <v>2.9323267086000002</v>
      </c>
      <c r="F741" s="1">
        <f>VLOOKUP(B741,StdInfo!B:E,3,FALSE())</f>
        <v>2.5</v>
      </c>
      <c r="G741" s="1" t="b">
        <f t="shared" si="23"/>
        <v>0</v>
      </c>
    </row>
    <row r="742" spans="1:7" x14ac:dyDescent="0.25">
      <c r="A742" s="1" t="s">
        <v>797</v>
      </c>
      <c r="B742" s="1" t="s">
        <v>795</v>
      </c>
      <c r="C742" s="4">
        <f>VLOOKUP(B742,StdInfo!B:E,4,FALSE())</f>
        <v>852.56529999999998</v>
      </c>
      <c r="D742" s="1">
        <f>VLOOKUP(B742,StdInfo!B:E,2,FALSE())</f>
        <v>2.5000000000000001E-2</v>
      </c>
      <c r="E742" s="3">
        <f t="shared" si="22"/>
        <v>2.9323267086000002</v>
      </c>
      <c r="F742" s="1">
        <f>VLOOKUP(B742,StdInfo!B:E,3,FALSE())</f>
        <v>2.5</v>
      </c>
      <c r="G742" s="1" t="b">
        <f t="shared" si="23"/>
        <v>0</v>
      </c>
    </row>
    <row r="743" spans="1:7" x14ac:dyDescent="0.25">
      <c r="A743" s="1" t="s">
        <v>798</v>
      </c>
      <c r="B743" s="1" t="s">
        <v>795</v>
      </c>
      <c r="C743" s="4">
        <f>VLOOKUP(B743,StdInfo!B:E,4,FALSE())</f>
        <v>852.56529999999998</v>
      </c>
      <c r="D743" s="1">
        <f>VLOOKUP(B743,StdInfo!B:E,2,FALSE())</f>
        <v>2.5000000000000001E-2</v>
      </c>
      <c r="E743" s="3">
        <f t="shared" si="22"/>
        <v>2.9323267086000002</v>
      </c>
      <c r="F743" s="1">
        <f>VLOOKUP(B743,StdInfo!B:E,3,FALSE())</f>
        <v>2.5</v>
      </c>
      <c r="G743" s="1" t="b">
        <f t="shared" si="23"/>
        <v>0</v>
      </c>
    </row>
    <row r="744" spans="1:7" x14ac:dyDescent="0.25">
      <c r="A744" s="1" t="s">
        <v>799</v>
      </c>
      <c r="B744" s="1" t="s">
        <v>795</v>
      </c>
      <c r="C744" s="4">
        <f>VLOOKUP(B744,StdInfo!B:E,4,FALSE())</f>
        <v>852.56529999999998</v>
      </c>
      <c r="D744" s="1">
        <f>VLOOKUP(B744,StdInfo!B:E,2,FALSE())</f>
        <v>2.5000000000000001E-2</v>
      </c>
      <c r="E744" s="3">
        <f t="shared" si="22"/>
        <v>2.9323267086000002</v>
      </c>
      <c r="F744" s="1">
        <f>VLOOKUP(B744,StdInfo!B:E,3,FALSE())</f>
        <v>2.5</v>
      </c>
      <c r="G744" s="1" t="b">
        <f t="shared" si="23"/>
        <v>0</v>
      </c>
    </row>
    <row r="745" spans="1:7" x14ac:dyDescent="0.25">
      <c r="A745" s="1" t="s">
        <v>800</v>
      </c>
      <c r="B745" s="1" t="s">
        <v>795</v>
      </c>
      <c r="C745" s="4">
        <f>VLOOKUP(B745,StdInfo!B:E,4,FALSE())</f>
        <v>852.56529999999998</v>
      </c>
      <c r="D745" s="1">
        <f>VLOOKUP(B745,StdInfo!B:E,2,FALSE())</f>
        <v>2.5000000000000001E-2</v>
      </c>
      <c r="E745" s="3">
        <f t="shared" si="22"/>
        <v>2.9323267086000002</v>
      </c>
      <c r="F745" s="1">
        <f>VLOOKUP(B745,StdInfo!B:E,3,FALSE())</f>
        <v>2.5</v>
      </c>
      <c r="G745" s="1" t="b">
        <f t="shared" si="23"/>
        <v>0</v>
      </c>
    </row>
    <row r="746" spans="1:7" x14ac:dyDescent="0.25">
      <c r="A746" s="1" t="s">
        <v>801</v>
      </c>
      <c r="B746" s="1" t="s">
        <v>698</v>
      </c>
      <c r="C746" s="4">
        <f>VLOOKUP(B746,StdInfo!B:E,4,FALSE())</f>
        <v>774.51840000000004</v>
      </c>
      <c r="D746" s="1">
        <f>VLOOKUP(B746,StdInfo!B:E,2,FALSE())</f>
        <v>0.05</v>
      </c>
      <c r="E746" s="3">
        <f t="shared" si="22"/>
        <v>6.4556245532999998</v>
      </c>
      <c r="F746" s="1">
        <f>VLOOKUP(B746,StdInfo!B:E,3,FALSE())</f>
        <v>2.5</v>
      </c>
      <c r="G746" s="1" t="b">
        <f t="shared" si="23"/>
        <v>0</v>
      </c>
    </row>
    <row r="747" spans="1:7" x14ac:dyDescent="0.25">
      <c r="A747" s="9" t="s">
        <v>802</v>
      </c>
      <c r="B747" s="1" t="s">
        <v>698</v>
      </c>
      <c r="C747" s="4">
        <f>VLOOKUP(B747,StdInfo!B:E,4,FALSE())</f>
        <v>774.51840000000004</v>
      </c>
      <c r="D747" s="1">
        <f>VLOOKUP(B747,StdInfo!B:E,2,FALSE())</f>
        <v>0.05</v>
      </c>
      <c r="E747" s="3">
        <f t="shared" si="22"/>
        <v>6.4556245532999998</v>
      </c>
      <c r="F747" s="1">
        <f>VLOOKUP(B747,StdInfo!B:E,3,FALSE())</f>
        <v>2.5</v>
      </c>
      <c r="G747" s="1" t="b">
        <f t="shared" si="23"/>
        <v>0</v>
      </c>
    </row>
    <row r="748" spans="1:7" x14ac:dyDescent="0.25">
      <c r="A748" s="1" t="s">
        <v>803</v>
      </c>
      <c r="B748" s="1" t="s">
        <v>680</v>
      </c>
      <c r="C748" s="4">
        <f>VLOOKUP(B748,StdInfo!B:E,4,FALSE())</f>
        <v>746.48710000000005</v>
      </c>
      <c r="D748" s="1">
        <f>VLOOKUP(B748,StdInfo!B:E,2,FALSE())</f>
        <v>2.5000000000000001E-2</v>
      </c>
      <c r="E748" s="3">
        <f t="shared" si="22"/>
        <v>3.349019695</v>
      </c>
      <c r="F748" s="1">
        <f>VLOOKUP(B748,StdInfo!B:E,3,FALSE())</f>
        <v>2.5</v>
      </c>
      <c r="G748" s="1" t="b">
        <f t="shared" si="23"/>
        <v>0</v>
      </c>
    </row>
    <row r="749" spans="1:7" x14ac:dyDescent="0.25">
      <c r="A749" s="1" t="s">
        <v>804</v>
      </c>
      <c r="B749" s="1" t="s">
        <v>698</v>
      </c>
      <c r="C749" s="4">
        <f>VLOOKUP(B749,StdInfo!B:E,4,FALSE())</f>
        <v>774.51840000000004</v>
      </c>
      <c r="D749" s="1">
        <f>VLOOKUP(B749,StdInfo!B:E,2,FALSE())</f>
        <v>0.05</v>
      </c>
      <c r="E749" s="3">
        <f t="shared" si="22"/>
        <v>6.4556245532999998</v>
      </c>
      <c r="F749" s="1">
        <f>VLOOKUP(B749,StdInfo!B:E,3,FALSE())</f>
        <v>2.5</v>
      </c>
      <c r="G749" s="1" t="b">
        <f t="shared" si="23"/>
        <v>0</v>
      </c>
    </row>
    <row r="750" spans="1:7" x14ac:dyDescent="0.25">
      <c r="A750" s="1" t="s">
        <v>805</v>
      </c>
      <c r="B750" s="1" t="s">
        <v>682</v>
      </c>
      <c r="C750" s="4">
        <f>VLOOKUP(B750,StdInfo!B:E,4,FALSE())</f>
        <v>802.54970000000003</v>
      </c>
      <c r="D750" s="1">
        <f>VLOOKUP(B750,StdInfo!B:E,2,FALSE())</f>
        <v>7.4999999999999997E-2</v>
      </c>
      <c r="E750" s="3">
        <f t="shared" si="22"/>
        <v>9.3452156296000002</v>
      </c>
      <c r="F750" s="1">
        <f>VLOOKUP(B750,StdInfo!B:E,3,FALSE())</f>
        <v>2.5</v>
      </c>
      <c r="G750" s="1" t="b">
        <f t="shared" si="23"/>
        <v>0</v>
      </c>
    </row>
    <row r="751" spans="1:7" x14ac:dyDescent="0.25">
      <c r="A751" s="1" t="s">
        <v>806</v>
      </c>
      <c r="B751" s="1" t="s">
        <v>682</v>
      </c>
      <c r="C751" s="4">
        <f>VLOOKUP(B751,StdInfo!B:E,4,FALSE())</f>
        <v>802.54970000000003</v>
      </c>
      <c r="D751" s="1">
        <f>VLOOKUP(B751,StdInfo!B:E,2,FALSE())</f>
        <v>7.4999999999999997E-2</v>
      </c>
      <c r="E751" s="3">
        <f t="shared" si="22"/>
        <v>9.3452156296000002</v>
      </c>
      <c r="F751" s="1">
        <f>VLOOKUP(B751,StdInfo!B:E,3,FALSE())</f>
        <v>2.5</v>
      </c>
      <c r="G751" s="1" t="b">
        <f t="shared" si="23"/>
        <v>0</v>
      </c>
    </row>
    <row r="752" spans="1:7" x14ac:dyDescent="0.25">
      <c r="A752" s="1" t="s">
        <v>807</v>
      </c>
      <c r="B752" s="1" t="s">
        <v>682</v>
      </c>
      <c r="C752" s="4">
        <f>VLOOKUP(B752,StdInfo!B:E,4,FALSE())</f>
        <v>802.54970000000003</v>
      </c>
      <c r="D752" s="1">
        <f>VLOOKUP(B752,StdInfo!B:E,2,FALSE())</f>
        <v>7.4999999999999997E-2</v>
      </c>
      <c r="E752" s="3">
        <f t="shared" si="22"/>
        <v>9.3452156296000002</v>
      </c>
      <c r="F752" s="1">
        <f>VLOOKUP(B752,StdInfo!B:E,3,FALSE())</f>
        <v>2.5</v>
      </c>
      <c r="G752" s="1" t="b">
        <f t="shared" si="23"/>
        <v>0</v>
      </c>
    </row>
    <row r="753" spans="1:7" x14ac:dyDescent="0.25">
      <c r="A753" s="1" t="s">
        <v>808</v>
      </c>
      <c r="B753" s="1" t="s">
        <v>682</v>
      </c>
      <c r="C753" s="4">
        <f>VLOOKUP(B753,StdInfo!B:E,4,FALSE())</f>
        <v>802.54970000000003</v>
      </c>
      <c r="D753" s="1">
        <f>VLOOKUP(B753,StdInfo!B:E,2,FALSE())</f>
        <v>7.4999999999999997E-2</v>
      </c>
      <c r="E753" s="3">
        <f t="shared" si="22"/>
        <v>9.3452156296000002</v>
      </c>
      <c r="F753" s="1">
        <f>VLOOKUP(B753,StdInfo!B:E,3,FALSE())</f>
        <v>2.5</v>
      </c>
      <c r="G753" s="1" t="b">
        <f t="shared" si="23"/>
        <v>0</v>
      </c>
    </row>
    <row r="754" spans="1:7" x14ac:dyDescent="0.25">
      <c r="A754" s="9" t="s">
        <v>809</v>
      </c>
      <c r="B754" s="1" t="s">
        <v>682</v>
      </c>
      <c r="C754" s="4">
        <f>VLOOKUP(B754,StdInfo!B:E,4,FALSE())</f>
        <v>802.54970000000003</v>
      </c>
      <c r="D754" s="1">
        <f>VLOOKUP(B754,StdInfo!B:E,2,FALSE())</f>
        <v>7.4999999999999997E-2</v>
      </c>
      <c r="E754" s="3">
        <f t="shared" si="22"/>
        <v>9.3452156296000002</v>
      </c>
      <c r="F754" s="1">
        <f>VLOOKUP(B754,StdInfo!B:E,3,FALSE())</f>
        <v>2.5</v>
      </c>
      <c r="G754" s="1" t="b">
        <f t="shared" si="23"/>
        <v>0</v>
      </c>
    </row>
    <row r="755" spans="1:7" x14ac:dyDescent="0.25">
      <c r="A755" s="1" t="s">
        <v>810</v>
      </c>
      <c r="B755" s="1" t="s">
        <v>685</v>
      </c>
      <c r="C755" s="4">
        <f>VLOOKUP(B755,StdInfo!B:E,4,FALSE())</f>
        <v>826.54970000000003</v>
      </c>
      <c r="D755" s="1">
        <f>VLOOKUP(B755,StdInfo!B:E,2,FALSE())</f>
        <v>0.05</v>
      </c>
      <c r="E755" s="3">
        <f t="shared" si="22"/>
        <v>6.0492430159000001</v>
      </c>
      <c r="F755" s="1">
        <f>VLOOKUP(B755,StdInfo!B:E,3,FALSE())</f>
        <v>2.5</v>
      </c>
      <c r="G755" s="1" t="b">
        <f t="shared" si="23"/>
        <v>0</v>
      </c>
    </row>
    <row r="756" spans="1:7" x14ac:dyDescent="0.25">
      <c r="A756" s="1" t="s">
        <v>811</v>
      </c>
      <c r="B756" s="1" t="s">
        <v>812</v>
      </c>
      <c r="C756" s="4">
        <f>VLOOKUP(B756,StdInfo!B:E,4,FALSE())</f>
        <v>709.60839999999996</v>
      </c>
      <c r="D756" s="1">
        <f>VLOOKUP(B756,StdInfo!B:E,2,FALSE())</f>
        <v>7.4999999999999997E-2</v>
      </c>
      <c r="E756" s="3">
        <f t="shared" si="22"/>
        <v>10.5692097219</v>
      </c>
      <c r="F756" s="1">
        <f>VLOOKUP(B756,StdInfo!B:E,3,FALSE())</f>
        <v>2.5</v>
      </c>
      <c r="G756" s="1" t="b">
        <f t="shared" si="23"/>
        <v>0</v>
      </c>
    </row>
    <row r="757" spans="1:7" x14ac:dyDescent="0.25">
      <c r="A757" s="1" t="s">
        <v>813</v>
      </c>
      <c r="B757" s="1" t="s">
        <v>812</v>
      </c>
      <c r="C757" s="4">
        <f>VLOOKUP(B757,StdInfo!B:E,4,FALSE())</f>
        <v>709.60839999999996</v>
      </c>
      <c r="D757" s="1">
        <f>VLOOKUP(B757,StdInfo!B:E,2,FALSE())</f>
        <v>7.4999999999999997E-2</v>
      </c>
      <c r="E757" s="3">
        <f t="shared" si="22"/>
        <v>10.5692097219</v>
      </c>
      <c r="F757" s="1">
        <f>VLOOKUP(B757,StdInfo!B:E,3,FALSE())</f>
        <v>2.5</v>
      </c>
      <c r="G757" s="1" t="b">
        <f t="shared" si="23"/>
        <v>0</v>
      </c>
    </row>
    <row r="758" spans="1:7" x14ac:dyDescent="0.25">
      <c r="A758" s="1" t="s">
        <v>814</v>
      </c>
      <c r="B758" s="1" t="s">
        <v>815</v>
      </c>
      <c r="C758" s="4">
        <f>VLOOKUP(B758,StdInfo!B:E,4,FALSE())</f>
        <v>737.63969999999995</v>
      </c>
      <c r="D758" s="1">
        <f>VLOOKUP(B758,StdInfo!B:E,2,FALSE())</f>
        <v>0.05</v>
      </c>
      <c r="E758" s="3">
        <f t="shared" si="22"/>
        <v>6.7783770314999998</v>
      </c>
      <c r="F758" s="1">
        <f>VLOOKUP(B758,StdInfo!B:E,3,FALSE())</f>
        <v>2.5</v>
      </c>
      <c r="G758" s="1" t="b">
        <f t="shared" si="23"/>
        <v>0</v>
      </c>
    </row>
    <row r="759" spans="1:7" x14ac:dyDescent="0.25">
      <c r="A759" s="1" t="s">
        <v>816</v>
      </c>
      <c r="B759" s="1" t="s">
        <v>815</v>
      </c>
      <c r="C759" s="4">
        <f>VLOOKUP(B759,StdInfo!B:E,4,FALSE())</f>
        <v>737.63969999999995</v>
      </c>
      <c r="D759" s="1">
        <f>VLOOKUP(B759,StdInfo!B:E,2,FALSE())</f>
        <v>0.05</v>
      </c>
      <c r="E759" s="3">
        <f t="shared" si="22"/>
        <v>6.7783770314999998</v>
      </c>
      <c r="F759" s="1">
        <f>VLOOKUP(B759,StdInfo!B:E,3,FALSE())</f>
        <v>2.5</v>
      </c>
      <c r="G759" s="1" t="b">
        <f t="shared" si="23"/>
        <v>0</v>
      </c>
    </row>
    <row r="760" spans="1:7" x14ac:dyDescent="0.25">
      <c r="A760" s="1" t="s">
        <v>817</v>
      </c>
      <c r="B760" s="1" t="s">
        <v>818</v>
      </c>
      <c r="C760" s="4">
        <f>VLOOKUP(B760,StdInfo!B:E,4,FALSE())</f>
        <v>765.67100000000005</v>
      </c>
      <c r="D760" s="1">
        <f>VLOOKUP(B760,StdInfo!B:E,2,FALSE())</f>
        <v>2.5000000000000001E-2</v>
      </c>
      <c r="E760" s="3">
        <f t="shared" si="22"/>
        <v>3.2651099493000002</v>
      </c>
      <c r="F760" s="1">
        <f>VLOOKUP(B760,StdInfo!B:E,3,FALSE())</f>
        <v>2.5</v>
      </c>
      <c r="G760" s="1" t="b">
        <f t="shared" si="23"/>
        <v>0</v>
      </c>
    </row>
    <row r="761" spans="1:7" x14ac:dyDescent="0.25">
      <c r="A761" s="1" t="s">
        <v>819</v>
      </c>
      <c r="B761" s="1" t="s">
        <v>818</v>
      </c>
      <c r="C761" s="4">
        <f>VLOOKUP(B761,StdInfo!B:E,4,FALSE())</f>
        <v>765.67100000000005</v>
      </c>
      <c r="D761" s="1">
        <f>VLOOKUP(B761,StdInfo!B:E,2,FALSE())</f>
        <v>2.5000000000000001E-2</v>
      </c>
      <c r="E761" s="3">
        <f t="shared" si="22"/>
        <v>3.2651099493000002</v>
      </c>
      <c r="F761" s="1">
        <f>VLOOKUP(B761,StdInfo!B:E,3,FALSE())</f>
        <v>2.5</v>
      </c>
      <c r="G761" s="1" t="b">
        <f t="shared" si="23"/>
        <v>0</v>
      </c>
    </row>
    <row r="762" spans="1:7" x14ac:dyDescent="0.25">
      <c r="A762" s="1" t="s">
        <v>820</v>
      </c>
      <c r="B762" s="1" t="s">
        <v>821</v>
      </c>
      <c r="C762" s="4">
        <f>VLOOKUP(B762,StdInfo!B:E,4,FALSE())</f>
        <v>793.70230000000004</v>
      </c>
      <c r="D762" s="1">
        <f>VLOOKUP(B762,StdInfo!B:E,2,FALSE())</f>
        <v>0.05</v>
      </c>
      <c r="E762" s="3">
        <f t="shared" si="22"/>
        <v>6.2995911691000002</v>
      </c>
      <c r="F762" s="1">
        <f>VLOOKUP(B762,StdInfo!B:E,3,FALSE())</f>
        <v>2.5</v>
      </c>
      <c r="G762" s="1" t="b">
        <f t="shared" si="23"/>
        <v>0</v>
      </c>
    </row>
    <row r="763" spans="1:7" x14ac:dyDescent="0.25">
      <c r="A763" s="1" t="s">
        <v>822</v>
      </c>
      <c r="B763" s="1" t="s">
        <v>821</v>
      </c>
      <c r="C763" s="4">
        <f>VLOOKUP(B763,StdInfo!B:E,4,FALSE())</f>
        <v>793.70230000000004</v>
      </c>
      <c r="D763" s="1">
        <f>VLOOKUP(B763,StdInfo!B:E,2,FALSE())</f>
        <v>0.05</v>
      </c>
      <c r="E763" s="3">
        <f t="shared" si="22"/>
        <v>6.2995911691000002</v>
      </c>
      <c r="F763" s="1">
        <f>VLOOKUP(B763,StdInfo!B:E,3,FALSE())</f>
        <v>2.5</v>
      </c>
      <c r="G763" s="1" t="b">
        <f t="shared" si="23"/>
        <v>0</v>
      </c>
    </row>
    <row r="764" spans="1:7" x14ac:dyDescent="0.25">
      <c r="A764" s="1" t="s">
        <v>823</v>
      </c>
      <c r="B764" s="1" t="s">
        <v>824</v>
      </c>
      <c r="C764" s="4">
        <f>VLOOKUP(B764,StdInfo!B:E,4,FALSE())</f>
        <v>821.73360000000002</v>
      </c>
      <c r="D764" s="1">
        <f>VLOOKUP(B764,StdInfo!B:E,2,FALSE())</f>
        <v>7.4999999999999997E-2</v>
      </c>
      <c r="E764" s="3">
        <f t="shared" si="22"/>
        <v>9.1270455534000003</v>
      </c>
      <c r="F764" s="1">
        <f>VLOOKUP(B764,StdInfo!B:E,3,FALSE())</f>
        <v>2.5</v>
      </c>
      <c r="G764" s="1" t="b">
        <f t="shared" si="23"/>
        <v>0</v>
      </c>
    </row>
    <row r="765" spans="1:7" x14ac:dyDescent="0.25">
      <c r="A765" s="1" t="s">
        <v>825</v>
      </c>
      <c r="B765" s="1" t="s">
        <v>824</v>
      </c>
      <c r="C765" s="4">
        <f>VLOOKUP(B765,StdInfo!B:E,4,FALSE())</f>
        <v>821.73360000000002</v>
      </c>
      <c r="D765" s="1">
        <f>VLOOKUP(B765,StdInfo!B:E,2,FALSE())</f>
        <v>7.4999999999999997E-2</v>
      </c>
      <c r="E765" s="3">
        <f t="shared" si="22"/>
        <v>9.1270455534000003</v>
      </c>
      <c r="F765" s="1">
        <f>VLOOKUP(B765,StdInfo!B:E,3,FALSE())</f>
        <v>2.5</v>
      </c>
      <c r="G765" s="1" t="b">
        <f t="shared" si="23"/>
        <v>0</v>
      </c>
    </row>
    <row r="766" spans="1:7" x14ac:dyDescent="0.25">
      <c r="A766" s="1" t="s">
        <v>826</v>
      </c>
      <c r="B766" s="1" t="s">
        <v>824</v>
      </c>
      <c r="C766" s="4">
        <f>VLOOKUP(B766,StdInfo!B:E,4,FALSE())</f>
        <v>821.73360000000002</v>
      </c>
      <c r="D766" s="1">
        <f>VLOOKUP(B766,StdInfo!B:E,2,FALSE())</f>
        <v>7.4999999999999997E-2</v>
      </c>
      <c r="E766" s="3">
        <f t="shared" si="22"/>
        <v>9.1270455534000003</v>
      </c>
      <c r="F766" s="1">
        <f>VLOOKUP(B766,StdInfo!B:E,3,FALSE())</f>
        <v>2.5</v>
      </c>
      <c r="G766" s="1" t="b">
        <f t="shared" si="23"/>
        <v>0</v>
      </c>
    </row>
    <row r="767" spans="1:7" x14ac:dyDescent="0.25">
      <c r="A767" s="1" t="s">
        <v>827</v>
      </c>
      <c r="B767" s="1" t="s">
        <v>824</v>
      </c>
      <c r="C767" s="4">
        <f>VLOOKUP(B767,StdInfo!B:E,4,FALSE())</f>
        <v>821.73360000000002</v>
      </c>
      <c r="D767" s="1">
        <f>VLOOKUP(B767,StdInfo!B:E,2,FALSE())</f>
        <v>7.4999999999999997E-2</v>
      </c>
      <c r="E767" s="3">
        <f t="shared" si="22"/>
        <v>9.1270455534000003</v>
      </c>
      <c r="F767" s="1">
        <f>VLOOKUP(B767,StdInfo!B:E,3,FALSE())</f>
        <v>2.5</v>
      </c>
      <c r="G767" s="1" t="b">
        <f t="shared" si="23"/>
        <v>0</v>
      </c>
    </row>
    <row r="768" spans="1:7" x14ac:dyDescent="0.25">
      <c r="A768" s="10" t="s">
        <v>8</v>
      </c>
      <c r="B768" s="10" t="s">
        <v>8</v>
      </c>
      <c r="C768" s="4">
        <f>VLOOKUP(B768,StdInfo!B:E,4,FALSE())</f>
        <v>722.56219999999996</v>
      </c>
      <c r="D768" s="1">
        <f>VLOOKUP(B768,StdInfo!B:E,2,FALSE())</f>
        <v>0.05</v>
      </c>
      <c r="E768" s="3">
        <f t="shared" ref="E768:E799" si="24">ROUND(D768/C768*100000*F768/2.5,10)</f>
        <v>6.9198194978999998</v>
      </c>
      <c r="F768" s="1">
        <f>VLOOKUP(B768,StdInfo!B:E,3,FALSE())</f>
        <v>2.5</v>
      </c>
      <c r="G768" s="11" t="b">
        <f t="shared" si="23"/>
        <v>0</v>
      </c>
    </row>
    <row r="769" spans="1:1024" x14ac:dyDescent="0.25">
      <c r="A769" s="10" t="s">
        <v>10</v>
      </c>
      <c r="B769" s="10" t="s">
        <v>10</v>
      </c>
      <c r="C769" s="4">
        <f>VLOOKUP(B769,StdInfo!B:E,4,FALSE())</f>
        <v>750.59349999999995</v>
      </c>
      <c r="D769" s="1">
        <f>VLOOKUP(B769,StdInfo!B:E,2,FALSE())</f>
        <v>0.1</v>
      </c>
      <c r="E769" s="3">
        <f t="shared" si="24"/>
        <v>13.3227905651</v>
      </c>
      <c r="F769" s="1">
        <f>VLOOKUP(B769,StdInfo!B:E,3,FALSE())</f>
        <v>2.5</v>
      </c>
      <c r="G769" s="11" t="b">
        <f t="shared" si="23"/>
        <v>0</v>
      </c>
    </row>
    <row r="770" spans="1:1024" x14ac:dyDescent="0.25">
      <c r="A770" s="10" t="s">
        <v>13</v>
      </c>
      <c r="B770" s="10" t="s">
        <v>13</v>
      </c>
      <c r="C770" s="4">
        <f>VLOOKUP(B770,StdInfo!B:E,4,FALSE())</f>
        <v>778.62480000000005</v>
      </c>
      <c r="D770" s="1">
        <f>VLOOKUP(B770,StdInfo!B:E,2,FALSE())</f>
        <v>0.15</v>
      </c>
      <c r="E770" s="3">
        <f t="shared" si="24"/>
        <v>19.2647344395</v>
      </c>
      <c r="F770" s="1">
        <f>VLOOKUP(B770,StdInfo!B:E,3,FALSE())</f>
        <v>2.5</v>
      </c>
      <c r="G770" s="11" t="b">
        <f t="shared" ref="G770:G836" si="25">MID(A770,4,4)=MID(A770,9,4)</f>
        <v>0</v>
      </c>
    </row>
    <row r="771" spans="1:1024" x14ac:dyDescent="0.25">
      <c r="A771" s="10" t="s">
        <v>17</v>
      </c>
      <c r="B771" s="10" t="s">
        <v>17</v>
      </c>
      <c r="C771" s="4">
        <f>VLOOKUP(B771,StdInfo!B:E,4,FALSE())</f>
        <v>802.62480000000005</v>
      </c>
      <c r="D771" s="1">
        <f>VLOOKUP(B771,StdInfo!B:E,2,FALSE())</f>
        <v>0.1</v>
      </c>
      <c r="E771" s="3">
        <f t="shared" si="24"/>
        <v>12.459121622</v>
      </c>
      <c r="F771" s="1">
        <f>VLOOKUP(B771,StdInfo!B:E,3,FALSE())</f>
        <v>2.5</v>
      </c>
      <c r="G771" s="11" t="b">
        <f t="shared" si="25"/>
        <v>0</v>
      </c>
    </row>
    <row r="772" spans="1:1024" x14ac:dyDescent="0.25">
      <c r="A772" s="10" t="s">
        <v>26</v>
      </c>
      <c r="B772" s="10" t="s">
        <v>26</v>
      </c>
      <c r="C772" s="4">
        <f>VLOOKUP(B772,StdInfo!B:E,4,FALSE())</f>
        <v>828.64049999999997</v>
      </c>
      <c r="D772" s="1">
        <f>VLOOKUP(B772,StdInfo!B:E,2,FALSE())</f>
        <v>0.05</v>
      </c>
      <c r="E772" s="3">
        <f t="shared" si="24"/>
        <v>6.0339797535999997</v>
      </c>
      <c r="F772" s="1">
        <f>VLOOKUP(B772,StdInfo!B:E,3,FALSE())</f>
        <v>2.5</v>
      </c>
      <c r="G772" s="11" t="b">
        <f t="shared" si="25"/>
        <v>0</v>
      </c>
    </row>
    <row r="773" spans="1:1024" x14ac:dyDescent="0.25">
      <c r="A773" s="10" t="s">
        <v>30</v>
      </c>
      <c r="B773" s="10" t="s">
        <v>30</v>
      </c>
      <c r="C773" s="4">
        <f>VLOOKUP(B773,StdInfo!B:E,4,FALSE())</f>
        <v>722.56219999999996</v>
      </c>
      <c r="D773" s="1">
        <f>VLOOKUP(B773,StdInfo!B:E,2,FALSE())</f>
        <v>0.05</v>
      </c>
      <c r="E773" s="3">
        <f t="shared" si="24"/>
        <v>6.9198194978999998</v>
      </c>
      <c r="F773" s="1">
        <f>VLOOKUP(B773,StdInfo!B:E,3,FALSE())</f>
        <v>2.5</v>
      </c>
      <c r="G773" s="11" t="b">
        <f t="shared" si="25"/>
        <v>0</v>
      </c>
    </row>
    <row r="774" spans="1:1024" x14ac:dyDescent="0.25">
      <c r="A774" s="10" t="s">
        <v>33</v>
      </c>
      <c r="B774" s="10" t="s">
        <v>33</v>
      </c>
      <c r="C774" s="4">
        <f>VLOOKUP(B774,StdInfo!B:E,4,FALSE())</f>
        <v>750.59349999999995</v>
      </c>
      <c r="D774" s="1">
        <f>VLOOKUP(B774,StdInfo!B:E,2,FALSE())</f>
        <v>0.1</v>
      </c>
      <c r="E774" s="3">
        <f t="shared" si="24"/>
        <v>13.3227905651</v>
      </c>
      <c r="F774" s="1">
        <f>VLOOKUP(B774,StdInfo!B:E,3,FALSE())</f>
        <v>2.5</v>
      </c>
      <c r="G774" s="11" t="b">
        <f t="shared" si="25"/>
        <v>0</v>
      </c>
    </row>
    <row r="775" spans="1:1024" x14ac:dyDescent="0.25">
      <c r="A775" s="10" t="s">
        <v>113</v>
      </c>
      <c r="B775" s="10" t="s">
        <v>113</v>
      </c>
      <c r="C775" s="4">
        <f>VLOOKUP(B775,StdInfo!B:E,4,FALSE())</f>
        <v>778.62480000000005</v>
      </c>
      <c r="D775" s="1">
        <f>VLOOKUP(B775,StdInfo!B:E,2,FALSE())</f>
        <v>0.15</v>
      </c>
      <c r="E775" s="3">
        <f t="shared" si="24"/>
        <v>19.2647344395</v>
      </c>
      <c r="F775" s="1">
        <f>VLOOKUP(B775,StdInfo!B:E,3,FALSE())</f>
        <v>2.5</v>
      </c>
      <c r="G775" s="11" t="b">
        <f t="shared" si="25"/>
        <v>0</v>
      </c>
    </row>
    <row r="776" spans="1:1024" x14ac:dyDescent="0.25">
      <c r="A776" s="10" t="s">
        <v>35</v>
      </c>
      <c r="B776" s="10" t="s">
        <v>35</v>
      </c>
      <c r="C776" s="4">
        <f>VLOOKUP(B776,StdInfo!B:E,4,FALSE())</f>
        <v>802.62480000000005</v>
      </c>
      <c r="D776" s="1">
        <f>VLOOKUP(B776,StdInfo!B:E,2,FALSE())</f>
        <v>0.1</v>
      </c>
      <c r="E776" s="3">
        <f t="shared" si="24"/>
        <v>12.459121622</v>
      </c>
      <c r="F776" s="1">
        <f>VLOOKUP(B776,StdInfo!B:E,3,FALSE())</f>
        <v>2.5</v>
      </c>
      <c r="G776" s="11" t="b">
        <f t="shared" si="25"/>
        <v>0</v>
      </c>
    </row>
    <row r="777" spans="1:1024" x14ac:dyDescent="0.25">
      <c r="A777" s="10" t="s">
        <v>49</v>
      </c>
      <c r="B777" s="10" t="s">
        <v>49</v>
      </c>
      <c r="C777" s="4">
        <f>VLOOKUP(B777,StdInfo!B:E,4,FALSE())</f>
        <v>828.64049999999997</v>
      </c>
      <c r="D777" s="1">
        <f>VLOOKUP(B777,StdInfo!B:E,2,FALSE())</f>
        <v>0.05</v>
      </c>
      <c r="E777" s="3">
        <f t="shared" si="24"/>
        <v>6.0339797535999997</v>
      </c>
      <c r="F777" s="1">
        <f>VLOOKUP(B777,StdInfo!B:E,3,FALSE())</f>
        <v>2.5</v>
      </c>
      <c r="G777" s="11" t="b">
        <f t="shared" si="25"/>
        <v>0</v>
      </c>
    </row>
    <row r="778" spans="1:1024" s="1" customFormat="1" x14ac:dyDescent="0.25">
      <c r="A778" s="12" t="s">
        <v>828</v>
      </c>
      <c r="B778" s="12" t="s">
        <v>828</v>
      </c>
      <c r="C778" s="4">
        <f>VLOOKUP(B778,StdInfo!B:E,4,FALSE())</f>
        <v>722.56219999999996</v>
      </c>
      <c r="D778" s="1">
        <f>VLOOKUP(B778,StdInfo!B:E,2,FALSE())</f>
        <v>0.05</v>
      </c>
      <c r="E778" s="3">
        <f t="shared" si="24"/>
        <v>6.9198194978999998</v>
      </c>
      <c r="F778" s="1">
        <f>VLOOKUP(B778,StdInfo!B:E,3,FALSE())</f>
        <v>2.5</v>
      </c>
      <c r="G778" s="11" t="b">
        <f t="shared" si="25"/>
        <v>0</v>
      </c>
      <c r="AMJ778"/>
    </row>
    <row r="779" spans="1:1024" s="1" customFormat="1" x14ac:dyDescent="0.25">
      <c r="A779" s="12" t="s">
        <v>829</v>
      </c>
      <c r="B779" s="12" t="s">
        <v>829</v>
      </c>
      <c r="C779" s="4">
        <f>VLOOKUP(B779,StdInfo!B:E,4,FALSE())</f>
        <v>722.56219999999996</v>
      </c>
      <c r="D779" s="1">
        <f>VLOOKUP(B779,StdInfo!B:E,2,FALSE())</f>
        <v>0.05</v>
      </c>
      <c r="E779" s="3">
        <f t="shared" si="24"/>
        <v>6.9198194978999998</v>
      </c>
      <c r="F779" s="1">
        <f>VLOOKUP(B779,StdInfo!B:E,3,FALSE())</f>
        <v>2.5</v>
      </c>
      <c r="G779" s="11" t="b">
        <f t="shared" si="25"/>
        <v>0</v>
      </c>
      <c r="AMJ779"/>
    </row>
    <row r="780" spans="1:1024" s="1" customFormat="1" x14ac:dyDescent="0.25">
      <c r="A780" s="12" t="s">
        <v>830</v>
      </c>
      <c r="B780" s="12" t="s">
        <v>830</v>
      </c>
      <c r="C780" s="4">
        <f>VLOOKUP(B780,StdInfo!B:E,4,FALSE())</f>
        <v>722.56219999999996</v>
      </c>
      <c r="D780" s="1">
        <f>VLOOKUP(B780,StdInfo!B:E,2,FALSE())</f>
        <v>0.05</v>
      </c>
      <c r="E780" s="3">
        <f t="shared" si="24"/>
        <v>6.9198194978999998</v>
      </c>
      <c r="F780" s="1">
        <f>VLOOKUP(B780,StdInfo!B:E,3,FALSE())</f>
        <v>2.5</v>
      </c>
      <c r="G780" s="11" t="b">
        <f t="shared" si="25"/>
        <v>0</v>
      </c>
      <c r="AMJ780"/>
    </row>
    <row r="781" spans="1:1024" s="1" customFormat="1" x14ac:dyDescent="0.25">
      <c r="A781" s="12" t="s">
        <v>831</v>
      </c>
      <c r="B781" s="12" t="s">
        <v>831</v>
      </c>
      <c r="C781" s="4">
        <f>VLOOKUP(B781,StdInfo!B:E,4,FALSE())</f>
        <v>722.56219999999996</v>
      </c>
      <c r="D781" s="1">
        <f>VLOOKUP(B781,StdInfo!B:E,2,FALSE())</f>
        <v>0.05</v>
      </c>
      <c r="E781" s="3">
        <f t="shared" si="24"/>
        <v>6.9198194978999998</v>
      </c>
      <c r="F781" s="1">
        <f>VLOOKUP(B781,StdInfo!B:E,3,FALSE())</f>
        <v>2.5</v>
      </c>
      <c r="G781" s="11" t="b">
        <f t="shared" si="25"/>
        <v>0</v>
      </c>
      <c r="AMJ781"/>
    </row>
    <row r="782" spans="1:1024" x14ac:dyDescent="0.25">
      <c r="A782" s="13" t="s">
        <v>177</v>
      </c>
      <c r="B782" s="13" t="s">
        <v>177</v>
      </c>
      <c r="C782" s="4">
        <f>VLOOKUP(B782,StdInfo!B:E,4,FALSE())</f>
        <v>680.51530000000002</v>
      </c>
      <c r="D782" s="1">
        <f>VLOOKUP(B782,StdInfo!B:E,2,FALSE())</f>
        <v>2.5000000000000001E-2</v>
      </c>
      <c r="E782" s="3">
        <f t="shared" si="24"/>
        <v>3.6736866900999998</v>
      </c>
      <c r="F782" s="1">
        <f>VLOOKUP(B782,StdInfo!B:E,3,FALSE())</f>
        <v>2.5</v>
      </c>
      <c r="G782" s="11" t="b">
        <f t="shared" si="25"/>
        <v>0</v>
      </c>
    </row>
    <row r="783" spans="1:1024" x14ac:dyDescent="0.25">
      <c r="A783" s="13" t="s">
        <v>180</v>
      </c>
      <c r="B783" s="13" t="s">
        <v>180</v>
      </c>
      <c r="C783" s="4">
        <f>VLOOKUP(B783,StdInfo!B:E,4,FALSE())</f>
        <v>708.54660000000001</v>
      </c>
      <c r="D783" s="1">
        <f>VLOOKUP(B783,StdInfo!B:E,2,FALSE())</f>
        <v>0.05</v>
      </c>
      <c r="E783" s="3">
        <f t="shared" si="24"/>
        <v>7.0566988819000001</v>
      </c>
      <c r="F783" s="1">
        <f>VLOOKUP(B783,StdInfo!B:E,3,FALSE())</f>
        <v>2.5</v>
      </c>
      <c r="G783" s="11" t="b">
        <f t="shared" si="25"/>
        <v>0</v>
      </c>
    </row>
    <row r="784" spans="1:1024" x14ac:dyDescent="0.25">
      <c r="A784" s="13" t="s">
        <v>183</v>
      </c>
      <c r="B784" s="13" t="s">
        <v>183</v>
      </c>
      <c r="C784" s="4">
        <f>VLOOKUP(B784,StdInfo!B:E,4,FALSE())</f>
        <v>736.5779</v>
      </c>
      <c r="D784" s="1">
        <f>VLOOKUP(B784,StdInfo!B:E,2,FALSE())</f>
        <v>7.4999999999999997E-2</v>
      </c>
      <c r="E784" s="3">
        <f t="shared" si="24"/>
        <v>10.1822224099</v>
      </c>
      <c r="F784" s="1">
        <f>VLOOKUP(B784,StdInfo!B:E,3,FALSE())</f>
        <v>2.5</v>
      </c>
      <c r="G784" s="11" t="b">
        <f t="shared" si="25"/>
        <v>0</v>
      </c>
    </row>
    <row r="785" spans="1:7" x14ac:dyDescent="0.25">
      <c r="A785" s="13" t="s">
        <v>187</v>
      </c>
      <c r="B785" s="13" t="s">
        <v>187</v>
      </c>
      <c r="C785" s="4">
        <f>VLOOKUP(B785,StdInfo!B:E,4,FALSE())</f>
        <v>760.5779</v>
      </c>
      <c r="D785" s="1">
        <f>VLOOKUP(B785,StdInfo!B:E,2,FALSE())</f>
        <v>0.05</v>
      </c>
      <c r="E785" s="3">
        <f t="shared" si="24"/>
        <v>6.5739485725</v>
      </c>
      <c r="F785" s="1">
        <f>VLOOKUP(B785,StdInfo!B:E,3,FALSE())</f>
        <v>2.5</v>
      </c>
      <c r="G785" s="11" t="b">
        <f t="shared" si="25"/>
        <v>0</v>
      </c>
    </row>
    <row r="786" spans="1:7" x14ac:dyDescent="0.25">
      <c r="A786" s="13" t="s">
        <v>197</v>
      </c>
      <c r="B786" s="13" t="s">
        <v>197</v>
      </c>
      <c r="C786" s="4">
        <f>VLOOKUP(B786,StdInfo!B:E,4,FALSE())</f>
        <v>786.59349999999995</v>
      </c>
      <c r="D786" s="1">
        <f>VLOOKUP(B786,StdInfo!B:E,2,FALSE())</f>
        <v>2.5000000000000001E-2</v>
      </c>
      <c r="E786" s="3">
        <f t="shared" si="24"/>
        <v>3.1782617069999999</v>
      </c>
      <c r="F786" s="1">
        <f>VLOOKUP(B786,StdInfo!B:E,3,FALSE())</f>
        <v>2.5</v>
      </c>
      <c r="G786" s="11" t="b">
        <f t="shared" si="25"/>
        <v>0</v>
      </c>
    </row>
    <row r="787" spans="1:7" x14ac:dyDescent="0.25">
      <c r="A787" s="13" t="s">
        <v>204</v>
      </c>
      <c r="B787" s="13" t="s">
        <v>204</v>
      </c>
      <c r="C787" s="4">
        <f>VLOOKUP(B787,StdInfo!B:E,4,FALSE())</f>
        <v>680.51530000000002</v>
      </c>
      <c r="D787" s="1">
        <f>VLOOKUP(B787,StdInfo!B:E,2,FALSE())</f>
        <v>2.5000000000000001E-2</v>
      </c>
      <c r="E787" s="3">
        <f t="shared" si="24"/>
        <v>3.6736866900999998</v>
      </c>
      <c r="F787" s="1">
        <f>VLOOKUP(B787,StdInfo!B:E,3,FALSE())</f>
        <v>2.5</v>
      </c>
      <c r="G787" s="11" t="b">
        <f t="shared" si="25"/>
        <v>0</v>
      </c>
    </row>
    <row r="788" spans="1:7" x14ac:dyDescent="0.25">
      <c r="A788" s="13" t="s">
        <v>208</v>
      </c>
      <c r="B788" s="13" t="s">
        <v>208</v>
      </c>
      <c r="C788" s="4">
        <f>VLOOKUP(B788,StdInfo!B:E,4,FALSE())</f>
        <v>708.54660000000001</v>
      </c>
      <c r="D788" s="1">
        <f>VLOOKUP(B788,StdInfo!B:E,2,FALSE())</f>
        <v>0.05</v>
      </c>
      <c r="E788" s="3">
        <f t="shared" si="24"/>
        <v>7.0566988819000001</v>
      </c>
      <c r="F788" s="1">
        <f>VLOOKUP(B788,StdInfo!B:E,3,FALSE())</f>
        <v>2.5</v>
      </c>
      <c r="G788" s="11" t="b">
        <f t="shared" si="25"/>
        <v>0</v>
      </c>
    </row>
    <row r="789" spans="1:7" x14ac:dyDescent="0.25">
      <c r="A789" s="13" t="s">
        <v>214</v>
      </c>
      <c r="B789" s="13" t="s">
        <v>214</v>
      </c>
      <c r="C789" s="4">
        <f>VLOOKUP(B789,StdInfo!B:E,4,FALSE())</f>
        <v>736.5779</v>
      </c>
      <c r="D789" s="1">
        <f>VLOOKUP(B789,StdInfo!B:E,2,FALSE())</f>
        <v>7.4999999999999997E-2</v>
      </c>
      <c r="E789" s="3">
        <f t="shared" si="24"/>
        <v>10.1822224099</v>
      </c>
      <c r="F789" s="1">
        <f>VLOOKUP(B789,StdInfo!B:E,3,FALSE())</f>
        <v>2.5</v>
      </c>
      <c r="G789" s="11" t="b">
        <f t="shared" si="25"/>
        <v>0</v>
      </c>
    </row>
    <row r="790" spans="1:7" x14ac:dyDescent="0.25">
      <c r="A790" s="13" t="s">
        <v>216</v>
      </c>
      <c r="B790" s="13" t="s">
        <v>216</v>
      </c>
      <c r="C790" s="4">
        <f>VLOOKUP(B790,StdInfo!B:E,4,FALSE())</f>
        <v>760.5779</v>
      </c>
      <c r="D790" s="1">
        <f>VLOOKUP(B790,StdInfo!B:E,2,FALSE())</f>
        <v>0.05</v>
      </c>
      <c r="E790" s="3">
        <f t="shared" si="24"/>
        <v>6.5739485725</v>
      </c>
      <c r="F790" s="1">
        <f>VLOOKUP(B790,StdInfo!B:E,3,FALSE())</f>
        <v>2.5</v>
      </c>
      <c r="G790" s="11" t="b">
        <f t="shared" si="25"/>
        <v>0</v>
      </c>
    </row>
    <row r="791" spans="1:7" x14ac:dyDescent="0.25">
      <c r="A791" s="13" t="s">
        <v>257</v>
      </c>
      <c r="B791" s="13" t="s">
        <v>257</v>
      </c>
      <c r="C791" s="4">
        <f>VLOOKUP(B791,StdInfo!B:E,4,FALSE())</f>
        <v>786.59349999999995</v>
      </c>
      <c r="D791" s="1">
        <f>VLOOKUP(B791,StdInfo!B:E,2,FALSE())</f>
        <v>2.5000000000000001E-2</v>
      </c>
      <c r="E791" s="3">
        <f t="shared" si="24"/>
        <v>3.1782617069999999</v>
      </c>
      <c r="F791" s="1">
        <f>VLOOKUP(B791,StdInfo!B:E,3,FALSE())</f>
        <v>2.5</v>
      </c>
      <c r="G791" s="11" t="b">
        <f t="shared" si="25"/>
        <v>0</v>
      </c>
    </row>
    <row r="792" spans="1:7" x14ac:dyDescent="0.25">
      <c r="A792" s="14" t="s">
        <v>832</v>
      </c>
      <c r="B792" s="14" t="s">
        <v>832</v>
      </c>
      <c r="C792" s="4">
        <f>VLOOKUP(B792,StdInfo!B:E,4,FALSE())</f>
        <v>722.56219999999996</v>
      </c>
      <c r="D792" s="1">
        <f>VLOOKUP(B792,StdInfo!B:E,2,FALSE())</f>
        <v>0.05</v>
      </c>
      <c r="E792" s="3">
        <f t="shared" si="24"/>
        <v>6.9198194978999998</v>
      </c>
      <c r="F792" s="1">
        <f>VLOOKUP(B792,StdInfo!B:E,3,FALSE())</f>
        <v>2.5</v>
      </c>
      <c r="G792" s="11" t="b">
        <f t="shared" si="25"/>
        <v>0</v>
      </c>
    </row>
    <row r="793" spans="1:7" x14ac:dyDescent="0.25">
      <c r="A793" s="14" t="s">
        <v>833</v>
      </c>
      <c r="B793" s="14" t="s">
        <v>833</v>
      </c>
      <c r="C793" s="4">
        <f>VLOOKUP(B793,StdInfo!B:E,4,FALSE())</f>
        <v>722.56219999999996</v>
      </c>
      <c r="D793" s="1">
        <f>VLOOKUP(B793,StdInfo!B:E,2,FALSE())</f>
        <v>0.05</v>
      </c>
      <c r="E793" s="3">
        <f t="shared" si="24"/>
        <v>6.9198194978999998</v>
      </c>
      <c r="F793" s="1">
        <f>VLOOKUP(B793,StdInfo!B:E,3,FALSE())</f>
        <v>2.5</v>
      </c>
      <c r="G793" s="11" t="b">
        <f t="shared" si="25"/>
        <v>0</v>
      </c>
    </row>
    <row r="794" spans="1:7" x14ac:dyDescent="0.25">
      <c r="A794" s="14" t="s">
        <v>834</v>
      </c>
      <c r="B794" s="14" t="s">
        <v>834</v>
      </c>
      <c r="C794" s="4">
        <f>VLOOKUP(B794,StdInfo!B:E,4,FALSE())</f>
        <v>722.56219999999996</v>
      </c>
      <c r="D794" s="1">
        <f>VLOOKUP(B794,StdInfo!B:E,2,FALSE())</f>
        <v>0.05</v>
      </c>
      <c r="E794" s="3">
        <f t="shared" si="24"/>
        <v>6.9198194978999998</v>
      </c>
      <c r="F794" s="1">
        <f>VLOOKUP(B794,StdInfo!B:E,3,FALSE())</f>
        <v>2.5</v>
      </c>
      <c r="G794" s="11" t="b">
        <f t="shared" si="25"/>
        <v>0</v>
      </c>
    </row>
    <row r="795" spans="1:7" x14ac:dyDescent="0.25">
      <c r="A795" s="14" t="s">
        <v>835</v>
      </c>
      <c r="B795" s="14" t="s">
        <v>835</v>
      </c>
      <c r="C795" s="4">
        <f>VLOOKUP(B795,StdInfo!B:E,4,FALSE())</f>
        <v>722.56219999999996</v>
      </c>
      <c r="D795" s="1">
        <f>VLOOKUP(B795,StdInfo!B:E,2,FALSE())</f>
        <v>0.05</v>
      </c>
      <c r="E795" s="3">
        <f t="shared" si="24"/>
        <v>6.9198194978999998</v>
      </c>
      <c r="F795" s="1">
        <f>VLOOKUP(B795,StdInfo!B:E,3,FALSE())</f>
        <v>2.5</v>
      </c>
      <c r="G795" s="11" t="b">
        <f t="shared" si="25"/>
        <v>0</v>
      </c>
    </row>
    <row r="796" spans="1:7" x14ac:dyDescent="0.25">
      <c r="A796" s="15" t="s">
        <v>414</v>
      </c>
      <c r="B796" s="16" t="s">
        <v>414</v>
      </c>
      <c r="C796" s="17">
        <f>VLOOKUP(B796,StdInfo!B:E,4,FALSE())</f>
        <v>733.49180000000001</v>
      </c>
      <c r="D796" s="16">
        <f>VLOOKUP(B796,StdInfo!B:E,2,FALSE())</f>
        <v>2.5000000000000001E-2</v>
      </c>
      <c r="E796" s="18">
        <f t="shared" si="24"/>
        <v>3.4083543946999999</v>
      </c>
      <c r="F796" s="16">
        <f>VLOOKUP(B796,StdInfo!B:E,3,FALSE())</f>
        <v>2.5</v>
      </c>
      <c r="G796" s="16" t="b">
        <f t="shared" si="25"/>
        <v>0</v>
      </c>
    </row>
    <row r="797" spans="1:7" x14ac:dyDescent="0.25">
      <c r="A797" s="19" t="s">
        <v>497</v>
      </c>
      <c r="B797" s="16" t="s">
        <v>497</v>
      </c>
      <c r="C797" s="17">
        <f>VLOOKUP(B797,StdInfo!B:E,4,FALSE())</f>
        <v>733.49180000000001</v>
      </c>
      <c r="D797" s="16">
        <f>VLOOKUP(B797,StdInfo!B:E,2,FALSE())</f>
        <v>2.5000000000000001E-2</v>
      </c>
      <c r="E797" s="18">
        <f t="shared" si="24"/>
        <v>3.4083543946999999</v>
      </c>
      <c r="F797" s="16">
        <f>VLOOKUP(B797,StdInfo!B:E,3,FALSE())</f>
        <v>2.5</v>
      </c>
      <c r="G797" s="16" t="b">
        <f t="shared" si="25"/>
        <v>0</v>
      </c>
    </row>
    <row r="798" spans="1:7" x14ac:dyDescent="0.25">
      <c r="A798" s="19" t="s">
        <v>432</v>
      </c>
      <c r="B798" s="16" t="s">
        <v>432</v>
      </c>
      <c r="C798" s="17">
        <f>VLOOKUP(B798,StdInfo!B:E,4,FALSE())</f>
        <v>761.5231</v>
      </c>
      <c r="D798" s="16">
        <f>VLOOKUP(B798,StdInfo!B:E,2,FALSE())</f>
        <v>0.05</v>
      </c>
      <c r="E798" s="18">
        <f t="shared" si="24"/>
        <v>6.5657890089000004</v>
      </c>
      <c r="F798" s="16">
        <f>VLOOKUP(B798,StdInfo!B:E,3,FALSE())</f>
        <v>2.5</v>
      </c>
      <c r="G798" s="16" t="b">
        <f t="shared" si="25"/>
        <v>0</v>
      </c>
    </row>
    <row r="799" spans="1:7" x14ac:dyDescent="0.25">
      <c r="A799" s="19" t="s">
        <v>501</v>
      </c>
      <c r="B799" s="16" t="s">
        <v>501</v>
      </c>
      <c r="C799" s="17">
        <f>VLOOKUP(B799,StdInfo!B:E,4,FALSE())</f>
        <v>761.5231</v>
      </c>
      <c r="D799" s="16">
        <f>VLOOKUP(B799,StdInfo!B:E,2,FALSE())</f>
        <v>0.05</v>
      </c>
      <c r="E799" s="18">
        <f t="shared" si="24"/>
        <v>6.5657890089000004</v>
      </c>
      <c r="F799" s="16">
        <f>VLOOKUP(B799,StdInfo!B:E,3,FALSE())</f>
        <v>2.5</v>
      </c>
      <c r="G799" s="16" t="b">
        <f t="shared" si="25"/>
        <v>0</v>
      </c>
    </row>
    <row r="800" spans="1:7" x14ac:dyDescent="0.25">
      <c r="A800" s="19" t="s">
        <v>416</v>
      </c>
      <c r="B800" s="16" t="s">
        <v>416</v>
      </c>
      <c r="C800" s="17">
        <f>VLOOKUP(B800,StdInfo!B:E,4,FALSE())</f>
        <v>789.55439999999999</v>
      </c>
      <c r="D800" s="16">
        <f>VLOOKUP(B800,StdInfo!B:E,2,FALSE())</f>
        <v>7.4999999999999997E-2</v>
      </c>
      <c r="E800" s="18">
        <f t="shared" ref="E800:E831" si="26">ROUND(D800/C800*100000*F800/2.5,10)</f>
        <v>9.4990288192999994</v>
      </c>
      <c r="F800" s="16">
        <f>VLOOKUP(B800,StdInfo!B:E,3,FALSE())</f>
        <v>2.5</v>
      </c>
      <c r="G800" s="16" t="b">
        <f t="shared" si="25"/>
        <v>0</v>
      </c>
    </row>
    <row r="801" spans="1:7" x14ac:dyDescent="0.25">
      <c r="A801" s="19" t="s">
        <v>505</v>
      </c>
      <c r="B801" s="16" t="s">
        <v>505</v>
      </c>
      <c r="C801" s="17">
        <f>VLOOKUP(B801,StdInfo!B:E,4,FALSE())</f>
        <v>789.55439999999999</v>
      </c>
      <c r="D801" s="16">
        <f>VLOOKUP(B801,StdInfo!B:E,2,FALSE())</f>
        <v>7.4999999999999997E-2</v>
      </c>
      <c r="E801" s="18">
        <f t="shared" si="26"/>
        <v>9.4990288192999994</v>
      </c>
      <c r="F801" s="16">
        <f>VLOOKUP(B801,StdInfo!B:E,3,FALSE())</f>
        <v>2.5</v>
      </c>
      <c r="G801" s="16" t="b">
        <f t="shared" si="25"/>
        <v>0</v>
      </c>
    </row>
    <row r="802" spans="1:7" x14ac:dyDescent="0.25">
      <c r="A802" s="19" t="s">
        <v>419</v>
      </c>
      <c r="B802" s="16" t="s">
        <v>419</v>
      </c>
      <c r="C802" s="17">
        <f>VLOOKUP(B802,StdInfo!B:E,4,FALSE())</f>
        <v>813.55439999999999</v>
      </c>
      <c r="D802" s="16">
        <f>VLOOKUP(B802,StdInfo!B:E,2,FALSE())</f>
        <v>0.05</v>
      </c>
      <c r="E802" s="18">
        <f t="shared" si="26"/>
        <v>6.1458705158000004</v>
      </c>
      <c r="F802" s="16">
        <f>VLOOKUP(B802,StdInfo!B:E,3,FALSE())</f>
        <v>2.5</v>
      </c>
      <c r="G802" s="16" t="b">
        <f t="shared" si="25"/>
        <v>0</v>
      </c>
    </row>
    <row r="803" spans="1:7" x14ac:dyDescent="0.25">
      <c r="A803" s="19" t="s">
        <v>509</v>
      </c>
      <c r="B803" s="16" t="s">
        <v>509</v>
      </c>
      <c r="C803" s="17">
        <f>VLOOKUP(B803,StdInfo!B:E,4,FALSE())</f>
        <v>813.55439999999999</v>
      </c>
      <c r="D803" s="16">
        <f>VLOOKUP(B803,StdInfo!B:E,2,FALSE())</f>
        <v>0.05</v>
      </c>
      <c r="E803" s="18">
        <f t="shared" si="26"/>
        <v>6.1458705158000004</v>
      </c>
      <c r="F803" s="16">
        <f>VLOOKUP(B803,StdInfo!B:E,3,FALSE())</f>
        <v>2.5</v>
      </c>
      <c r="G803" s="16" t="b">
        <f t="shared" si="25"/>
        <v>0</v>
      </c>
    </row>
    <row r="804" spans="1:7" x14ac:dyDescent="0.25">
      <c r="A804" s="19" t="s">
        <v>426</v>
      </c>
      <c r="B804" s="16" t="s">
        <v>426</v>
      </c>
      <c r="C804" s="17">
        <f>VLOOKUP(B804,StdInfo!B:E,4,FALSE())</f>
        <v>839.57010000000002</v>
      </c>
      <c r="D804" s="16">
        <f>VLOOKUP(B804,StdInfo!B:E,2,FALSE())</f>
        <v>2.5000000000000001E-2</v>
      </c>
      <c r="E804" s="18">
        <f t="shared" si="26"/>
        <v>2.9777144279000001</v>
      </c>
      <c r="F804" s="16">
        <f>VLOOKUP(B804,StdInfo!B:E,3,FALSE())</f>
        <v>2.5</v>
      </c>
      <c r="G804" s="16" t="b">
        <f t="shared" si="25"/>
        <v>0</v>
      </c>
    </row>
    <row r="805" spans="1:7" x14ac:dyDescent="0.25">
      <c r="A805" s="20" t="s">
        <v>529</v>
      </c>
      <c r="B805" s="16" t="s">
        <v>529</v>
      </c>
      <c r="C805" s="17">
        <f>VLOOKUP(B805,StdInfo!B:E,4,FALSE())</f>
        <v>839.57010000000002</v>
      </c>
      <c r="D805" s="16">
        <f>VLOOKUP(B805,StdInfo!B:E,2,FALSE())</f>
        <v>2.5000000000000001E-2</v>
      </c>
      <c r="E805" s="18">
        <f t="shared" si="26"/>
        <v>2.9777144279000001</v>
      </c>
      <c r="F805" s="16">
        <f>VLOOKUP(B805,StdInfo!B:E,3,FALSE())</f>
        <v>2.5</v>
      </c>
      <c r="G805" s="16" t="b">
        <f t="shared" si="25"/>
        <v>0</v>
      </c>
    </row>
    <row r="806" spans="1:7" x14ac:dyDescent="0.25">
      <c r="A806" s="21" t="s">
        <v>680</v>
      </c>
      <c r="B806" s="16" t="s">
        <v>680</v>
      </c>
      <c r="C806" s="17">
        <f>VLOOKUP(B806,StdInfo!B:E,4,FALSE())</f>
        <v>746.48710000000005</v>
      </c>
      <c r="D806" s="16">
        <f>VLOOKUP(B806,StdInfo!B:E,2,FALSE())</f>
        <v>2.5000000000000001E-2</v>
      </c>
      <c r="E806" s="18">
        <f t="shared" si="26"/>
        <v>3.349019695</v>
      </c>
      <c r="F806" s="16">
        <f>VLOOKUP(B806,StdInfo!B:E,3,FALSE())</f>
        <v>2.5</v>
      </c>
      <c r="G806" s="16" t="b">
        <f t="shared" si="25"/>
        <v>0</v>
      </c>
    </row>
    <row r="807" spans="1:7" x14ac:dyDescent="0.25">
      <c r="A807" s="22" t="s">
        <v>763</v>
      </c>
      <c r="B807" s="16" t="s">
        <v>763</v>
      </c>
      <c r="C807" s="17">
        <f>VLOOKUP(B807,StdInfo!B:E,4,FALSE())</f>
        <v>746.48710000000005</v>
      </c>
      <c r="D807" s="16">
        <f>VLOOKUP(B807,StdInfo!B:E,2,FALSE())</f>
        <v>2.5000000000000001E-2</v>
      </c>
      <c r="E807" s="18">
        <f t="shared" si="26"/>
        <v>3.349019695</v>
      </c>
      <c r="F807" s="16">
        <f>VLOOKUP(B807,StdInfo!B:E,3,FALSE())</f>
        <v>2.5</v>
      </c>
      <c r="G807" s="16" t="b">
        <f t="shared" si="25"/>
        <v>0</v>
      </c>
    </row>
    <row r="808" spans="1:7" x14ac:dyDescent="0.25">
      <c r="A808" s="22" t="s">
        <v>698</v>
      </c>
      <c r="B808" s="16" t="s">
        <v>698</v>
      </c>
      <c r="C808" s="17">
        <f>VLOOKUP(B808,StdInfo!B:E,4,FALSE())</f>
        <v>774.51840000000004</v>
      </c>
      <c r="D808" s="16">
        <f>VLOOKUP(B808,StdInfo!B:E,2,FALSE())</f>
        <v>0.05</v>
      </c>
      <c r="E808" s="18">
        <f t="shared" si="26"/>
        <v>6.4556245532999998</v>
      </c>
      <c r="F808" s="16">
        <f>VLOOKUP(B808,StdInfo!B:E,3,FALSE())</f>
        <v>2.5</v>
      </c>
      <c r="G808" s="16" t="b">
        <f t="shared" si="25"/>
        <v>0</v>
      </c>
    </row>
    <row r="809" spans="1:7" x14ac:dyDescent="0.25">
      <c r="A809" s="22" t="s">
        <v>767</v>
      </c>
      <c r="B809" s="16" t="s">
        <v>767</v>
      </c>
      <c r="C809" s="17">
        <f>VLOOKUP(B809,StdInfo!B:E,4,FALSE())</f>
        <v>774.51840000000004</v>
      </c>
      <c r="D809" s="16">
        <f>VLOOKUP(B809,StdInfo!B:E,2,FALSE())</f>
        <v>0.05</v>
      </c>
      <c r="E809" s="18">
        <f t="shared" si="26"/>
        <v>6.4556245532999998</v>
      </c>
      <c r="F809" s="16">
        <f>VLOOKUP(B809,StdInfo!B:E,3,FALSE())</f>
        <v>2.5</v>
      </c>
      <c r="G809" s="16" t="b">
        <f t="shared" si="25"/>
        <v>0</v>
      </c>
    </row>
    <row r="810" spans="1:7" x14ac:dyDescent="0.25">
      <c r="A810" s="22" t="s">
        <v>682</v>
      </c>
      <c r="B810" s="16" t="s">
        <v>682</v>
      </c>
      <c r="C810" s="17">
        <f>VLOOKUP(B810,StdInfo!B:E,4,FALSE())</f>
        <v>802.54970000000003</v>
      </c>
      <c r="D810" s="16">
        <f>VLOOKUP(B810,StdInfo!B:E,2,FALSE())</f>
        <v>7.4999999999999997E-2</v>
      </c>
      <c r="E810" s="18">
        <f t="shared" si="26"/>
        <v>9.3452156296000002</v>
      </c>
      <c r="F810" s="16">
        <f>VLOOKUP(B810,StdInfo!B:E,3,FALSE())</f>
        <v>2.5</v>
      </c>
      <c r="G810" s="16" t="b">
        <f t="shared" si="25"/>
        <v>0</v>
      </c>
    </row>
    <row r="811" spans="1:7" x14ac:dyDescent="0.25">
      <c r="A811" s="22" t="s">
        <v>771</v>
      </c>
      <c r="B811" s="16" t="s">
        <v>771</v>
      </c>
      <c r="C811" s="17">
        <f>VLOOKUP(B811,StdInfo!B:E,4,FALSE())</f>
        <v>802.54970000000003</v>
      </c>
      <c r="D811" s="16">
        <f>VLOOKUP(B811,StdInfo!B:E,2,FALSE())</f>
        <v>7.4999999999999997E-2</v>
      </c>
      <c r="E811" s="18">
        <f t="shared" si="26"/>
        <v>9.3452156296000002</v>
      </c>
      <c r="F811" s="16">
        <f>VLOOKUP(B811,StdInfo!B:E,3,FALSE())</f>
        <v>2.5</v>
      </c>
      <c r="G811" s="16" t="b">
        <f t="shared" si="25"/>
        <v>0</v>
      </c>
    </row>
    <row r="812" spans="1:7" x14ac:dyDescent="0.25">
      <c r="A812" s="22" t="s">
        <v>685</v>
      </c>
      <c r="B812" s="16" t="s">
        <v>685</v>
      </c>
      <c r="C812" s="17">
        <f>VLOOKUP(B812,StdInfo!B:E,4,FALSE())</f>
        <v>826.54970000000003</v>
      </c>
      <c r="D812" s="16">
        <f>VLOOKUP(B812,StdInfo!B:E,2,FALSE())</f>
        <v>0.05</v>
      </c>
      <c r="E812" s="18">
        <f t="shared" si="26"/>
        <v>6.0492430159000001</v>
      </c>
      <c r="F812" s="16">
        <f>VLOOKUP(B812,StdInfo!B:E,3,FALSE())</f>
        <v>2.5</v>
      </c>
      <c r="G812" s="16" t="b">
        <f t="shared" si="25"/>
        <v>0</v>
      </c>
    </row>
    <row r="813" spans="1:7" x14ac:dyDescent="0.25">
      <c r="A813" s="22" t="s">
        <v>775</v>
      </c>
      <c r="B813" s="16" t="s">
        <v>775</v>
      </c>
      <c r="C813" s="17">
        <f>VLOOKUP(B813,StdInfo!B:E,4,FALSE())</f>
        <v>826.54970000000003</v>
      </c>
      <c r="D813" s="16">
        <f>VLOOKUP(B813,StdInfo!B:E,2,FALSE())</f>
        <v>0.05</v>
      </c>
      <c r="E813" s="18">
        <f t="shared" si="26"/>
        <v>6.0492430159000001</v>
      </c>
      <c r="F813" s="16">
        <f>VLOOKUP(B813,StdInfo!B:E,3,FALSE())</f>
        <v>2.5</v>
      </c>
      <c r="G813" s="16" t="b">
        <f t="shared" si="25"/>
        <v>0</v>
      </c>
    </row>
    <row r="814" spans="1:7" x14ac:dyDescent="0.25">
      <c r="A814" s="22" t="s">
        <v>692</v>
      </c>
      <c r="B814" s="16" t="s">
        <v>692</v>
      </c>
      <c r="C814" s="17">
        <f>VLOOKUP(B814,StdInfo!B:E,4,FALSE())</f>
        <v>852.56529999999998</v>
      </c>
      <c r="D814" s="16">
        <f>VLOOKUP(B814,StdInfo!B:E,2,FALSE())</f>
        <v>2.5000000000000001E-2</v>
      </c>
      <c r="E814" s="18">
        <f t="shared" si="26"/>
        <v>2.9323267086000002</v>
      </c>
      <c r="F814" s="16">
        <f>VLOOKUP(B814,StdInfo!B:E,3,FALSE())</f>
        <v>2.5</v>
      </c>
      <c r="G814" s="16" t="b">
        <f t="shared" si="25"/>
        <v>0</v>
      </c>
    </row>
    <row r="815" spans="1:7" x14ac:dyDescent="0.25">
      <c r="A815" s="23" t="s">
        <v>795</v>
      </c>
      <c r="B815" s="16" t="s">
        <v>795</v>
      </c>
      <c r="C815" s="17">
        <f>VLOOKUP(B815,StdInfo!B:E,4,FALSE())</f>
        <v>852.56529999999998</v>
      </c>
      <c r="D815" s="16">
        <f>VLOOKUP(B815,StdInfo!B:E,2,FALSE())</f>
        <v>2.5000000000000001E-2</v>
      </c>
      <c r="E815" s="18">
        <f t="shared" si="26"/>
        <v>2.9323267086000002</v>
      </c>
      <c r="F815" s="16">
        <f>VLOOKUP(B815,StdInfo!B:E,3,FALSE())</f>
        <v>2.5</v>
      </c>
      <c r="G815" s="16" t="b">
        <f t="shared" si="25"/>
        <v>0</v>
      </c>
    </row>
    <row r="816" spans="1:7" x14ac:dyDescent="0.25">
      <c r="A816" s="15" t="s">
        <v>546</v>
      </c>
      <c r="B816" s="16" t="s">
        <v>546</v>
      </c>
      <c r="C816" s="17">
        <f>VLOOKUP(B816,StdInfo!B:E,4,FALSE())</f>
        <v>816.55250000000001</v>
      </c>
      <c r="D816" s="16">
        <f>VLOOKUP(B816,StdInfo!B:E,2,FALSE())</f>
        <v>2.5000000000000001E-2</v>
      </c>
      <c r="E816" s="18">
        <f t="shared" si="26"/>
        <v>3.0616524962999998</v>
      </c>
      <c r="F816" s="16">
        <f>VLOOKUP(B816,StdInfo!B:E,3,FALSE())</f>
        <v>2.5</v>
      </c>
      <c r="G816" s="16" t="b">
        <f t="shared" si="25"/>
        <v>0</v>
      </c>
    </row>
    <row r="817" spans="1:7" x14ac:dyDescent="0.25">
      <c r="A817" s="19" t="s">
        <v>628</v>
      </c>
      <c r="B817" s="16" t="s">
        <v>628</v>
      </c>
      <c r="C817" s="17">
        <f>VLOOKUP(B817,StdInfo!B:E,4,FALSE())</f>
        <v>816.55250000000001</v>
      </c>
      <c r="D817" s="16">
        <f>VLOOKUP(B817,StdInfo!B:E,2,FALSE())</f>
        <v>2.5000000000000001E-2</v>
      </c>
      <c r="E817" s="18">
        <f t="shared" si="26"/>
        <v>3.0616524962999998</v>
      </c>
      <c r="F817" s="16">
        <f>VLOOKUP(B817,StdInfo!B:E,3,FALSE())</f>
        <v>2.5</v>
      </c>
      <c r="G817" s="16" t="b">
        <f t="shared" si="25"/>
        <v>0</v>
      </c>
    </row>
    <row r="818" spans="1:7" x14ac:dyDescent="0.25">
      <c r="A818" s="19" t="s">
        <v>564</v>
      </c>
      <c r="B818" s="16" t="s">
        <v>564</v>
      </c>
      <c r="C818" s="17">
        <f>VLOOKUP(B818,StdInfo!B:E,4,FALSE())</f>
        <v>844.5838</v>
      </c>
      <c r="D818" s="16">
        <f>VLOOKUP(B818,StdInfo!B:E,2,FALSE())</f>
        <v>0.05</v>
      </c>
      <c r="E818" s="18">
        <f t="shared" si="26"/>
        <v>5.9200756632999996</v>
      </c>
      <c r="F818" s="16">
        <f>VLOOKUP(B818,StdInfo!B:E,3,FALSE())</f>
        <v>2.5</v>
      </c>
      <c r="G818" s="16" t="b">
        <f t="shared" si="25"/>
        <v>0</v>
      </c>
    </row>
    <row r="819" spans="1:7" x14ac:dyDescent="0.25">
      <c r="A819" s="19" t="s">
        <v>632</v>
      </c>
      <c r="B819" s="16" t="s">
        <v>632</v>
      </c>
      <c r="C819" s="17">
        <f>VLOOKUP(B819,StdInfo!B:E,4,FALSE())</f>
        <v>844.5838</v>
      </c>
      <c r="D819" s="16">
        <f>VLOOKUP(B819,StdInfo!B:E,2,FALSE())</f>
        <v>0.05</v>
      </c>
      <c r="E819" s="18">
        <f t="shared" si="26"/>
        <v>5.9200756632999996</v>
      </c>
      <c r="F819" s="16">
        <f>VLOOKUP(B819,StdInfo!B:E,3,FALSE())</f>
        <v>2.5</v>
      </c>
      <c r="G819" s="16" t="b">
        <f t="shared" si="25"/>
        <v>0</v>
      </c>
    </row>
    <row r="820" spans="1:7" x14ac:dyDescent="0.25">
      <c r="A820" s="19" t="s">
        <v>548</v>
      </c>
      <c r="B820" s="16" t="s">
        <v>548</v>
      </c>
      <c r="C820" s="17">
        <f>VLOOKUP(B820,StdInfo!B:E,4,FALSE())</f>
        <v>872.61509999999998</v>
      </c>
      <c r="D820" s="16">
        <f>VLOOKUP(B820,StdInfo!B:E,2,FALSE())</f>
        <v>7.4999999999999997E-2</v>
      </c>
      <c r="E820" s="18">
        <f t="shared" si="26"/>
        <v>8.5948547073999997</v>
      </c>
      <c r="F820" s="16">
        <f>VLOOKUP(B820,StdInfo!B:E,3,FALSE())</f>
        <v>2.5</v>
      </c>
      <c r="G820" s="16" t="b">
        <f t="shared" si="25"/>
        <v>0</v>
      </c>
    </row>
    <row r="821" spans="1:7" x14ac:dyDescent="0.25">
      <c r="A821" s="19" t="s">
        <v>636</v>
      </c>
      <c r="B821" s="16" t="s">
        <v>636</v>
      </c>
      <c r="C821" s="17">
        <f>VLOOKUP(B821,StdInfo!B:E,4,FALSE())</f>
        <v>872.61509999999998</v>
      </c>
      <c r="D821" s="16">
        <f>VLOOKUP(B821,StdInfo!B:E,2,FALSE())</f>
        <v>7.4999999999999997E-2</v>
      </c>
      <c r="E821" s="18">
        <f t="shared" si="26"/>
        <v>8.5948547073999997</v>
      </c>
      <c r="F821" s="16">
        <f>VLOOKUP(B821,StdInfo!B:E,3,FALSE())</f>
        <v>2.5</v>
      </c>
      <c r="G821" s="16" t="b">
        <f t="shared" si="25"/>
        <v>0</v>
      </c>
    </row>
    <row r="822" spans="1:7" x14ac:dyDescent="0.25">
      <c r="A822" s="19" t="s">
        <v>551</v>
      </c>
      <c r="B822" s="16" t="s">
        <v>551</v>
      </c>
      <c r="C822" s="17">
        <f>VLOOKUP(B822,StdInfo!B:E,4,FALSE())</f>
        <v>896.61509999999998</v>
      </c>
      <c r="D822" s="16">
        <f>VLOOKUP(B822,StdInfo!B:E,2,FALSE())</f>
        <v>0.05</v>
      </c>
      <c r="E822" s="18">
        <f t="shared" si="26"/>
        <v>5.5765288806999997</v>
      </c>
      <c r="F822" s="16">
        <f>VLOOKUP(B822,StdInfo!B:E,3,FALSE())</f>
        <v>2.5</v>
      </c>
      <c r="G822" s="16" t="b">
        <f t="shared" si="25"/>
        <v>0</v>
      </c>
    </row>
    <row r="823" spans="1:7" x14ac:dyDescent="0.25">
      <c r="A823" s="19" t="s">
        <v>640</v>
      </c>
      <c r="B823" s="16" t="s">
        <v>640</v>
      </c>
      <c r="C823" s="17">
        <f>VLOOKUP(B823,StdInfo!B:E,4,FALSE())</f>
        <v>896.61509999999998</v>
      </c>
      <c r="D823" s="16">
        <f>VLOOKUP(B823,StdInfo!B:E,2,FALSE())</f>
        <v>0.05</v>
      </c>
      <c r="E823" s="18">
        <f t="shared" si="26"/>
        <v>5.5765288806999997</v>
      </c>
      <c r="F823" s="16">
        <f>VLOOKUP(B823,StdInfo!B:E,3,FALSE())</f>
        <v>2.5</v>
      </c>
      <c r="G823" s="16" t="b">
        <f t="shared" si="25"/>
        <v>0</v>
      </c>
    </row>
    <row r="824" spans="1:7" x14ac:dyDescent="0.25">
      <c r="A824" s="19" t="s">
        <v>558</v>
      </c>
      <c r="B824" s="16" t="s">
        <v>558</v>
      </c>
      <c r="C824" s="17">
        <f>VLOOKUP(B824,StdInfo!B:E,4,FALSE())</f>
        <v>922.63070000000005</v>
      </c>
      <c r="D824" s="16">
        <f>VLOOKUP(B824,StdInfo!B:E,2,FALSE())</f>
        <v>2.5000000000000001E-2</v>
      </c>
      <c r="E824" s="18">
        <f t="shared" si="26"/>
        <v>2.7096431974000001</v>
      </c>
      <c r="F824" s="16">
        <f>VLOOKUP(B824,StdInfo!B:E,3,FALSE())</f>
        <v>2.5</v>
      </c>
      <c r="G824" s="16" t="b">
        <f t="shared" si="25"/>
        <v>0</v>
      </c>
    </row>
    <row r="825" spans="1:7" x14ac:dyDescent="0.25">
      <c r="A825" s="20" t="s">
        <v>660</v>
      </c>
      <c r="B825" s="16" t="s">
        <v>660</v>
      </c>
      <c r="C825" s="17">
        <f>VLOOKUP(B825,StdInfo!B:E,4,FALSE())</f>
        <v>922.63070000000005</v>
      </c>
      <c r="D825" s="16">
        <f>VLOOKUP(B825,StdInfo!B:E,2,FALSE())</f>
        <v>2.5000000000000001E-2</v>
      </c>
      <c r="E825" s="18">
        <f t="shared" si="26"/>
        <v>2.7096431974000001</v>
      </c>
      <c r="F825" s="16">
        <f>VLOOKUP(B825,StdInfo!B:E,3,FALSE())</f>
        <v>2.5</v>
      </c>
      <c r="G825" s="16" t="b">
        <f t="shared" si="25"/>
        <v>0</v>
      </c>
    </row>
    <row r="826" spans="1:7" x14ac:dyDescent="0.25">
      <c r="A826" s="13" t="s">
        <v>812</v>
      </c>
      <c r="B826" s="13" t="s">
        <v>812</v>
      </c>
      <c r="C826" s="4">
        <f>VLOOKUP(B826,StdInfo!B:E,4,FALSE())</f>
        <v>709.60839999999996</v>
      </c>
      <c r="D826" s="1">
        <f>VLOOKUP(B826,StdInfo!B:E,2,FALSE())</f>
        <v>7.4999999999999997E-2</v>
      </c>
      <c r="E826" s="3">
        <f t="shared" si="26"/>
        <v>10.5692097219</v>
      </c>
      <c r="F826" s="1">
        <f>VLOOKUP(B826,StdInfo!B:E,3,FALSE())</f>
        <v>2.5</v>
      </c>
      <c r="G826" s="11" t="b">
        <f t="shared" si="25"/>
        <v>0</v>
      </c>
    </row>
    <row r="827" spans="1:7" x14ac:dyDescent="0.25">
      <c r="A827" s="13" t="s">
        <v>815</v>
      </c>
      <c r="B827" s="13" t="s">
        <v>815</v>
      </c>
      <c r="C827" s="4">
        <f>VLOOKUP(B827,StdInfo!B:E,4,FALSE())</f>
        <v>737.63969999999995</v>
      </c>
      <c r="D827" s="1">
        <f>VLOOKUP(B827,StdInfo!B:E,2,FALSE())</f>
        <v>0.05</v>
      </c>
      <c r="E827" s="3">
        <f t="shared" si="26"/>
        <v>6.7783770314999998</v>
      </c>
      <c r="F827" s="1">
        <f>VLOOKUP(B827,StdInfo!B:E,3,FALSE())</f>
        <v>2.5</v>
      </c>
      <c r="G827" s="11" t="b">
        <f t="shared" si="25"/>
        <v>0</v>
      </c>
    </row>
    <row r="828" spans="1:7" x14ac:dyDescent="0.25">
      <c r="A828" s="13" t="s">
        <v>818</v>
      </c>
      <c r="B828" s="13" t="s">
        <v>818</v>
      </c>
      <c r="C828" s="4">
        <f>VLOOKUP(B828,StdInfo!B:E,4,FALSE())</f>
        <v>765.67100000000005</v>
      </c>
      <c r="D828" s="1">
        <f>VLOOKUP(B828,StdInfo!B:E,2,FALSE())</f>
        <v>2.5000000000000001E-2</v>
      </c>
      <c r="E828" s="3">
        <f t="shared" si="26"/>
        <v>3.2651099493000002</v>
      </c>
      <c r="F828" s="1">
        <f>VLOOKUP(B828,StdInfo!B:E,3,FALSE())</f>
        <v>2.5</v>
      </c>
      <c r="G828" s="11" t="b">
        <f t="shared" si="25"/>
        <v>0</v>
      </c>
    </row>
    <row r="829" spans="1:7" x14ac:dyDescent="0.25">
      <c r="A829" s="13" t="s">
        <v>821</v>
      </c>
      <c r="B829" s="13" t="s">
        <v>821</v>
      </c>
      <c r="C829" s="4">
        <f>VLOOKUP(B829,StdInfo!B:E,4,FALSE())</f>
        <v>793.70230000000004</v>
      </c>
      <c r="D829" s="1">
        <f>VLOOKUP(B829,StdInfo!B:E,2,FALSE())</f>
        <v>0.05</v>
      </c>
      <c r="E829" s="3">
        <f t="shared" si="26"/>
        <v>6.2995911691000002</v>
      </c>
      <c r="F829" s="1">
        <f>VLOOKUP(B829,StdInfo!B:E,3,FALSE())</f>
        <v>2.5</v>
      </c>
      <c r="G829" s="11" t="b">
        <f t="shared" si="25"/>
        <v>0</v>
      </c>
    </row>
    <row r="830" spans="1:7" x14ac:dyDescent="0.25">
      <c r="A830" s="13" t="s">
        <v>824</v>
      </c>
      <c r="B830" s="13" t="s">
        <v>824</v>
      </c>
      <c r="C830" s="4">
        <f>VLOOKUP(B830,StdInfo!B:E,4,FALSE())</f>
        <v>821.73360000000002</v>
      </c>
      <c r="D830" s="1">
        <f>VLOOKUP(B830,StdInfo!B:E,2,FALSE())</f>
        <v>7.4999999999999997E-2</v>
      </c>
      <c r="E830" s="3">
        <f t="shared" si="26"/>
        <v>9.1270455534000003</v>
      </c>
      <c r="F830" s="1">
        <f>VLOOKUP(B830,StdInfo!B:E,3,FALSE())</f>
        <v>2.5</v>
      </c>
      <c r="G830" s="11" t="b">
        <f t="shared" si="25"/>
        <v>0</v>
      </c>
    </row>
    <row r="831" spans="1:7" x14ac:dyDescent="0.25">
      <c r="A831" s="24" t="s">
        <v>836</v>
      </c>
      <c r="B831" s="25" t="s">
        <v>836</v>
      </c>
      <c r="C831" s="26" t="e">
        <f>#N/A</f>
        <v>#N/A</v>
      </c>
      <c r="D831" s="25" t="e">
        <f>#N/A</f>
        <v>#N/A</v>
      </c>
      <c r="E831" s="25" t="e">
        <f t="shared" si="26"/>
        <v>#N/A</v>
      </c>
      <c r="F831" s="25">
        <v>2.5</v>
      </c>
      <c r="G831" s="27" t="b">
        <f t="shared" si="25"/>
        <v>0</v>
      </c>
    </row>
    <row r="832" spans="1:7" x14ac:dyDescent="0.25">
      <c r="A832" s="28" t="s">
        <v>837</v>
      </c>
      <c r="B832" s="29" t="s">
        <v>837</v>
      </c>
      <c r="C832" s="30" t="e">
        <f>#N/A</f>
        <v>#N/A</v>
      </c>
      <c r="D832" s="29" t="e">
        <f>#N/A</f>
        <v>#N/A</v>
      </c>
      <c r="E832" s="29" t="e">
        <f t="shared" ref="E832:E836" si="27">ROUND(D832/C832*100000*F832/2.5,10)</f>
        <v>#N/A</v>
      </c>
      <c r="F832" s="29">
        <v>2.5</v>
      </c>
      <c r="G832" s="31" t="b">
        <f t="shared" si="25"/>
        <v>0</v>
      </c>
    </row>
    <row r="833" spans="1:7" x14ac:dyDescent="0.25">
      <c r="A833" s="28" t="s">
        <v>838</v>
      </c>
      <c r="B833" s="29" t="s">
        <v>838</v>
      </c>
      <c r="C833" s="30" t="e">
        <f>#N/A</f>
        <v>#N/A</v>
      </c>
      <c r="D833" s="29" t="e">
        <f>#N/A</f>
        <v>#N/A</v>
      </c>
      <c r="E833" s="29" t="e">
        <f t="shared" si="27"/>
        <v>#N/A</v>
      </c>
      <c r="F833" s="29">
        <v>2.5</v>
      </c>
      <c r="G833" s="31" t="b">
        <f t="shared" si="25"/>
        <v>0</v>
      </c>
    </row>
    <row r="834" spans="1:7" x14ac:dyDescent="0.25">
      <c r="A834" s="28" t="s">
        <v>839</v>
      </c>
      <c r="B834" s="29" t="s">
        <v>839</v>
      </c>
      <c r="C834" s="30" t="e">
        <f>#N/A</f>
        <v>#N/A</v>
      </c>
      <c r="D834" s="29" t="e">
        <f>#N/A</f>
        <v>#N/A</v>
      </c>
      <c r="E834" s="29" t="e">
        <f t="shared" si="27"/>
        <v>#N/A</v>
      </c>
      <c r="F834" s="29">
        <v>2.5</v>
      </c>
      <c r="G834" s="31" t="b">
        <f t="shared" si="25"/>
        <v>0</v>
      </c>
    </row>
    <row r="835" spans="1:7" x14ac:dyDescent="0.25">
      <c r="A835" s="28" t="s">
        <v>840</v>
      </c>
      <c r="B835" s="29" t="s">
        <v>840</v>
      </c>
      <c r="C835" s="30" t="e">
        <f>#N/A</f>
        <v>#N/A</v>
      </c>
      <c r="D835" s="29" t="e">
        <f>#N/A</f>
        <v>#N/A</v>
      </c>
      <c r="E835" s="29" t="e">
        <f t="shared" si="27"/>
        <v>#N/A</v>
      </c>
      <c r="F835" s="29">
        <v>2.5</v>
      </c>
      <c r="G835" s="31" t="b">
        <f t="shared" si="25"/>
        <v>0</v>
      </c>
    </row>
    <row r="836" spans="1:7" x14ac:dyDescent="0.25">
      <c r="A836" s="32" t="s">
        <v>841</v>
      </c>
      <c r="B836" s="33" t="s">
        <v>841</v>
      </c>
      <c r="C836" s="34" t="e">
        <f>#N/A</f>
        <v>#N/A</v>
      </c>
      <c r="D836" s="33" t="e">
        <f>#N/A</f>
        <v>#N/A</v>
      </c>
      <c r="E836" s="33" t="e">
        <f t="shared" si="27"/>
        <v>#N/A</v>
      </c>
      <c r="F836" s="33">
        <v>2.5</v>
      </c>
      <c r="G836" s="35" t="b">
        <f t="shared" si="25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1"/>
  <sheetViews>
    <sheetView topLeftCell="A622" zoomScaleNormal="100" workbookViewId="0">
      <selection activeCell="J648" sqref="J648"/>
    </sheetView>
  </sheetViews>
  <sheetFormatPr defaultColWidth="8.7109375" defaultRowHeight="15" x14ac:dyDescent="0.25"/>
  <cols>
    <col min="1" max="2" width="18.7109375" customWidth="1"/>
    <col min="3" max="3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842</v>
      </c>
      <c r="B2" s="1" t="s">
        <v>843</v>
      </c>
      <c r="C2" s="36">
        <f>VLOOKUP(B2,StdInfo!B:E,4,FALSE())</f>
        <v>291.31200000000001</v>
      </c>
      <c r="D2" s="1">
        <f>VLOOKUP(B2,StdInfo!B:E,2,FALSE())</f>
        <v>0.1</v>
      </c>
      <c r="E2" s="3">
        <f t="shared" ref="E2:E65" si="0">ROUND(D2/C2*100000*F2/2.5,10)/IF(G2=TRUE(),2,1)</f>
        <v>13.7309825891</v>
      </c>
      <c r="F2" s="1">
        <f>VLOOKUP(B2,StdInfo!B:E,3,FALSE())</f>
        <v>1</v>
      </c>
      <c r="G2" s="1" t="b">
        <f>FALSE()</f>
        <v>0</v>
      </c>
    </row>
    <row r="3" spans="1:7" x14ac:dyDescent="0.25">
      <c r="A3" s="1" t="s">
        <v>844</v>
      </c>
      <c r="B3" s="1" t="s">
        <v>843</v>
      </c>
      <c r="C3" s="36">
        <f>VLOOKUP(B3,StdInfo!B:E,4,FALSE())</f>
        <v>291.31200000000001</v>
      </c>
      <c r="D3" s="1">
        <f>VLOOKUP(B3,StdInfo!B:E,2,FALSE())</f>
        <v>0.1</v>
      </c>
      <c r="E3" s="3">
        <f t="shared" si="0"/>
        <v>13.7309825891</v>
      </c>
      <c r="F3" s="1">
        <f>VLOOKUP(B3,StdInfo!B:E,3,FALSE())</f>
        <v>1</v>
      </c>
      <c r="G3" s="1" t="b">
        <f>FALSE()</f>
        <v>0</v>
      </c>
    </row>
    <row r="4" spans="1:7" x14ac:dyDescent="0.25">
      <c r="A4" s="1" t="s">
        <v>845</v>
      </c>
      <c r="B4" s="1" t="s">
        <v>843</v>
      </c>
      <c r="C4" s="36">
        <f>VLOOKUP(B4,StdInfo!B:E,4,FALSE())</f>
        <v>291.31200000000001</v>
      </c>
      <c r="D4" s="1">
        <f>VLOOKUP(B4,StdInfo!B:E,2,FALSE())</f>
        <v>0.1</v>
      </c>
      <c r="E4" s="3">
        <f t="shared" si="0"/>
        <v>13.7309825891</v>
      </c>
      <c r="F4" s="1">
        <f>VLOOKUP(B4,StdInfo!B:E,3,FALSE())</f>
        <v>1</v>
      </c>
      <c r="G4" s="1" t="b">
        <f>FALSE()</f>
        <v>0</v>
      </c>
    </row>
    <row r="5" spans="1:7" x14ac:dyDescent="0.25">
      <c r="A5" s="1" t="s">
        <v>846</v>
      </c>
      <c r="B5" s="1" t="s">
        <v>843</v>
      </c>
      <c r="C5" s="36">
        <f>VLOOKUP(B5,StdInfo!B:E,4,FALSE())</f>
        <v>291.31200000000001</v>
      </c>
      <c r="D5" s="1">
        <f>VLOOKUP(B5,StdInfo!B:E,2,FALSE())</f>
        <v>0.1</v>
      </c>
      <c r="E5" s="3">
        <f t="shared" si="0"/>
        <v>13.7309825891</v>
      </c>
      <c r="F5" s="1">
        <f>VLOOKUP(B5,StdInfo!B:E,3,FALSE())</f>
        <v>1</v>
      </c>
      <c r="G5" s="1" t="b">
        <f>FALSE()</f>
        <v>0</v>
      </c>
    </row>
    <row r="6" spans="1:7" x14ac:dyDescent="0.25">
      <c r="A6" s="1" t="s">
        <v>847</v>
      </c>
      <c r="B6" s="1" t="s">
        <v>843</v>
      </c>
      <c r="C6" s="36">
        <f>VLOOKUP(B6,StdInfo!B:E,4,FALSE())</f>
        <v>291.31200000000001</v>
      </c>
      <c r="D6" s="1">
        <f>VLOOKUP(B6,StdInfo!B:E,2,FALSE())</f>
        <v>0.1</v>
      </c>
      <c r="E6" s="3">
        <f t="shared" si="0"/>
        <v>13.7309825891</v>
      </c>
      <c r="F6" s="1">
        <f>VLOOKUP(B6,StdInfo!B:E,3,FALSE())</f>
        <v>1</v>
      </c>
      <c r="G6" s="1" t="b">
        <f>FALSE()</f>
        <v>0</v>
      </c>
    </row>
    <row r="7" spans="1:7" x14ac:dyDescent="0.25">
      <c r="A7" s="1" t="s">
        <v>848</v>
      </c>
      <c r="B7" s="1" t="s">
        <v>843</v>
      </c>
      <c r="C7" s="36">
        <f>VLOOKUP(B7,StdInfo!B:E,4,FALSE())</f>
        <v>291.31200000000001</v>
      </c>
      <c r="D7" s="1">
        <f>VLOOKUP(B7,StdInfo!B:E,2,FALSE())</f>
        <v>0.1</v>
      </c>
      <c r="E7" s="3">
        <f t="shared" si="0"/>
        <v>13.7309825891</v>
      </c>
      <c r="F7" s="1">
        <f>VLOOKUP(B7,StdInfo!B:E,3,FALSE())</f>
        <v>1</v>
      </c>
      <c r="G7" s="1" t="b">
        <f>FALSE()</f>
        <v>0</v>
      </c>
    </row>
    <row r="8" spans="1:7" x14ac:dyDescent="0.25">
      <c r="A8" s="1" t="s">
        <v>849</v>
      </c>
      <c r="B8" s="1" t="s">
        <v>843</v>
      </c>
      <c r="C8" s="36">
        <f>VLOOKUP(B8,StdInfo!B:E,4,FALSE())</f>
        <v>291.31200000000001</v>
      </c>
      <c r="D8" s="1">
        <f>VLOOKUP(B8,StdInfo!B:E,2,FALSE())</f>
        <v>0.1</v>
      </c>
      <c r="E8" s="3">
        <f t="shared" si="0"/>
        <v>13.7309825891</v>
      </c>
      <c r="F8" s="1">
        <f>VLOOKUP(B8,StdInfo!B:E,3,FALSE())</f>
        <v>1</v>
      </c>
      <c r="G8" s="1" t="b">
        <f>FALSE()</f>
        <v>0</v>
      </c>
    </row>
    <row r="9" spans="1:7" x14ac:dyDescent="0.25">
      <c r="A9" s="1" t="s">
        <v>850</v>
      </c>
      <c r="B9" s="1" t="s">
        <v>843</v>
      </c>
      <c r="C9" s="36">
        <f>VLOOKUP(B9,StdInfo!B:E,4,FALSE())</f>
        <v>291.31200000000001</v>
      </c>
      <c r="D9" s="1">
        <f>VLOOKUP(B9,StdInfo!B:E,2,FALSE())</f>
        <v>0.1</v>
      </c>
      <c r="E9" s="3">
        <f t="shared" si="0"/>
        <v>13.7309825891</v>
      </c>
      <c r="F9" s="1">
        <f>VLOOKUP(B9,StdInfo!B:E,3,FALSE())</f>
        <v>1</v>
      </c>
      <c r="G9" s="1" t="b">
        <f>FALSE()</f>
        <v>0</v>
      </c>
    </row>
    <row r="10" spans="1:7" x14ac:dyDescent="0.25">
      <c r="A10" s="1" t="s">
        <v>851</v>
      </c>
      <c r="B10" s="1" t="s">
        <v>843</v>
      </c>
      <c r="C10" s="36">
        <f>VLOOKUP(B10,StdInfo!B:E,4,FALSE())</f>
        <v>291.31200000000001</v>
      </c>
      <c r="D10" s="1">
        <f>VLOOKUP(B10,StdInfo!B:E,2,FALSE())</f>
        <v>0.1</v>
      </c>
      <c r="E10" s="3">
        <f t="shared" si="0"/>
        <v>13.7309825891</v>
      </c>
      <c r="F10" s="1">
        <f>VLOOKUP(B10,StdInfo!B:E,3,FALSE())</f>
        <v>1</v>
      </c>
      <c r="G10" s="1" t="b">
        <f>FALSE()</f>
        <v>0</v>
      </c>
    </row>
    <row r="11" spans="1:7" x14ac:dyDescent="0.25">
      <c r="A11" s="1" t="s">
        <v>852</v>
      </c>
      <c r="B11" s="1" t="s">
        <v>843</v>
      </c>
      <c r="C11" s="36">
        <f>VLOOKUP(B11,StdInfo!B:E,4,FALSE())</f>
        <v>291.31200000000001</v>
      </c>
      <c r="D11" s="1">
        <f>VLOOKUP(B11,StdInfo!B:E,2,FALSE())</f>
        <v>0.1</v>
      </c>
      <c r="E11" s="3">
        <f t="shared" si="0"/>
        <v>13.7309825891</v>
      </c>
      <c r="F11" s="1">
        <f>VLOOKUP(B11,StdInfo!B:E,3,FALSE())</f>
        <v>1</v>
      </c>
      <c r="G11" s="1" t="b">
        <f>FALSE()</f>
        <v>0</v>
      </c>
    </row>
    <row r="12" spans="1:7" x14ac:dyDescent="0.25">
      <c r="A12" s="1" t="s">
        <v>853</v>
      </c>
      <c r="B12" s="1" t="s">
        <v>843</v>
      </c>
      <c r="C12" s="36">
        <f>VLOOKUP(B12,StdInfo!B:E,4,FALSE())</f>
        <v>291.31200000000001</v>
      </c>
      <c r="D12" s="1">
        <f>VLOOKUP(B12,StdInfo!B:E,2,FALSE())</f>
        <v>0.1</v>
      </c>
      <c r="E12" s="3">
        <f t="shared" si="0"/>
        <v>13.7309825891</v>
      </c>
      <c r="F12" s="1">
        <f>VLOOKUP(B12,StdInfo!B:E,3,FALSE())</f>
        <v>1</v>
      </c>
      <c r="G12" s="1" t="b">
        <f>FALSE()</f>
        <v>0</v>
      </c>
    </row>
    <row r="13" spans="1:7" x14ac:dyDescent="0.25">
      <c r="A13" s="1" t="s">
        <v>854</v>
      </c>
      <c r="B13" s="1" t="s">
        <v>843</v>
      </c>
      <c r="C13" s="36">
        <f>VLOOKUP(B13,StdInfo!B:E,4,FALSE())</f>
        <v>291.31200000000001</v>
      </c>
      <c r="D13" s="1">
        <f>VLOOKUP(B13,StdInfo!B:E,2,FALSE())</f>
        <v>0.1</v>
      </c>
      <c r="E13" s="3">
        <f t="shared" si="0"/>
        <v>13.7309825891</v>
      </c>
      <c r="F13" s="1">
        <f>VLOOKUP(B13,StdInfo!B:E,3,FALSE())</f>
        <v>1</v>
      </c>
      <c r="G13" s="1" t="b">
        <f>FALSE()</f>
        <v>0</v>
      </c>
    </row>
    <row r="14" spans="1:7" x14ac:dyDescent="0.25">
      <c r="A14" s="1" t="s">
        <v>855</v>
      </c>
      <c r="B14" s="1" t="s">
        <v>843</v>
      </c>
      <c r="C14" s="36">
        <f>VLOOKUP(B14,StdInfo!B:E,4,FALSE())</f>
        <v>291.31200000000001</v>
      </c>
      <c r="D14" s="1">
        <f>VLOOKUP(B14,StdInfo!B:E,2,FALSE())</f>
        <v>0.1</v>
      </c>
      <c r="E14" s="3">
        <f t="shared" si="0"/>
        <v>13.7309825891</v>
      </c>
      <c r="F14" s="1">
        <f>VLOOKUP(B14,StdInfo!B:E,3,FALSE())</f>
        <v>1</v>
      </c>
      <c r="G14" s="1" t="b">
        <f>FALSE()</f>
        <v>0</v>
      </c>
    </row>
    <row r="15" spans="1:7" x14ac:dyDescent="0.25">
      <c r="A15" s="1" t="s">
        <v>856</v>
      </c>
      <c r="B15" s="1" t="s">
        <v>843</v>
      </c>
      <c r="C15" s="36">
        <f>VLOOKUP(B15,StdInfo!B:E,4,FALSE())</f>
        <v>291.31200000000001</v>
      </c>
      <c r="D15" s="1">
        <f>VLOOKUP(B15,StdInfo!B:E,2,FALSE())</f>
        <v>0.1</v>
      </c>
      <c r="E15" s="3">
        <f t="shared" si="0"/>
        <v>13.7309825891</v>
      </c>
      <c r="F15" s="1">
        <f>VLOOKUP(B15,StdInfo!B:E,3,FALSE())</f>
        <v>1</v>
      </c>
      <c r="G15" s="1" t="b">
        <f>FALSE()</f>
        <v>0</v>
      </c>
    </row>
    <row r="16" spans="1:7" x14ac:dyDescent="0.25">
      <c r="A16" s="1" t="s">
        <v>857</v>
      </c>
      <c r="B16" s="1" t="s">
        <v>843</v>
      </c>
      <c r="C16" s="36">
        <f>VLOOKUP(B16,StdInfo!B:E,4,FALSE())</f>
        <v>291.31200000000001</v>
      </c>
      <c r="D16" s="1">
        <f>VLOOKUP(B16,StdInfo!B:E,2,FALSE())</f>
        <v>0.1</v>
      </c>
      <c r="E16" s="3">
        <f t="shared" si="0"/>
        <v>13.7309825891</v>
      </c>
      <c r="F16" s="1">
        <f>VLOOKUP(B16,StdInfo!B:E,3,FALSE())</f>
        <v>1</v>
      </c>
      <c r="G16" s="1" t="b">
        <f>FALSE()</f>
        <v>0</v>
      </c>
    </row>
    <row r="17" spans="1:7" x14ac:dyDescent="0.25">
      <c r="A17" s="1" t="s">
        <v>858</v>
      </c>
      <c r="B17" s="1" t="s">
        <v>843</v>
      </c>
      <c r="C17" s="36">
        <f>VLOOKUP(B17,StdInfo!B:E,4,FALSE())</f>
        <v>291.31200000000001</v>
      </c>
      <c r="D17" s="1">
        <f>VLOOKUP(B17,StdInfo!B:E,2,FALSE())</f>
        <v>0.1</v>
      </c>
      <c r="E17" s="3">
        <f t="shared" si="0"/>
        <v>13.7309825891</v>
      </c>
      <c r="F17" s="1">
        <f>VLOOKUP(B17,StdInfo!B:E,3,FALSE())</f>
        <v>1</v>
      </c>
      <c r="G17" s="1" t="b">
        <f>FALSE()</f>
        <v>0</v>
      </c>
    </row>
    <row r="18" spans="1:7" x14ac:dyDescent="0.25">
      <c r="A18" s="1" t="s">
        <v>859</v>
      </c>
      <c r="B18" s="1" t="s">
        <v>843</v>
      </c>
      <c r="C18" s="36">
        <f>VLOOKUP(B18,StdInfo!B:E,4,FALSE())</f>
        <v>291.31200000000001</v>
      </c>
      <c r="D18" s="1">
        <f>VLOOKUP(B18,StdInfo!B:E,2,FALSE())</f>
        <v>0.1</v>
      </c>
      <c r="E18" s="3">
        <f t="shared" si="0"/>
        <v>13.7309825891</v>
      </c>
      <c r="F18" s="1">
        <f>VLOOKUP(B18,StdInfo!B:E,3,FALSE())</f>
        <v>1</v>
      </c>
      <c r="G18" s="1" t="b">
        <f>FALSE()</f>
        <v>0</v>
      </c>
    </row>
    <row r="19" spans="1:7" x14ac:dyDescent="0.25">
      <c r="A19" s="1" t="s">
        <v>860</v>
      </c>
      <c r="B19" s="1" t="s">
        <v>843</v>
      </c>
      <c r="C19" s="36">
        <f>VLOOKUP(B19,StdInfo!B:E,4,FALSE())</f>
        <v>291.31200000000001</v>
      </c>
      <c r="D19" s="1">
        <f>VLOOKUP(B19,StdInfo!B:E,2,FALSE())</f>
        <v>0.1</v>
      </c>
      <c r="E19" s="3">
        <f t="shared" si="0"/>
        <v>13.7309825891</v>
      </c>
      <c r="F19" s="1">
        <f>VLOOKUP(B19,StdInfo!B:E,3,FALSE())</f>
        <v>1</v>
      </c>
      <c r="G19" s="1" t="b">
        <f>FALSE()</f>
        <v>0</v>
      </c>
    </row>
    <row r="20" spans="1:7" x14ac:dyDescent="0.25">
      <c r="A20" s="1" t="s">
        <v>861</v>
      </c>
      <c r="B20" s="1" t="s">
        <v>843</v>
      </c>
      <c r="C20" s="36">
        <f>VLOOKUP(B20,StdInfo!B:E,4,FALSE())</f>
        <v>291.31200000000001</v>
      </c>
      <c r="D20" s="1">
        <f>VLOOKUP(B20,StdInfo!B:E,2,FALSE())</f>
        <v>0.1</v>
      </c>
      <c r="E20" s="3">
        <f t="shared" si="0"/>
        <v>13.7309825891</v>
      </c>
      <c r="F20" s="1">
        <f>VLOOKUP(B20,StdInfo!B:E,3,FALSE())</f>
        <v>1</v>
      </c>
      <c r="G20" s="1" t="b">
        <f>FALSE()</f>
        <v>0</v>
      </c>
    </row>
    <row r="21" spans="1:7" x14ac:dyDescent="0.25">
      <c r="A21" s="1" t="s">
        <v>862</v>
      </c>
      <c r="B21" s="1" t="s">
        <v>843</v>
      </c>
      <c r="C21" s="36">
        <f>VLOOKUP(B21,StdInfo!B:E,4,FALSE())</f>
        <v>291.31200000000001</v>
      </c>
      <c r="D21" s="1">
        <f>VLOOKUP(B21,StdInfo!B:E,2,FALSE())</f>
        <v>0.1</v>
      </c>
      <c r="E21" s="3">
        <f t="shared" si="0"/>
        <v>13.7309825891</v>
      </c>
      <c r="F21" s="1">
        <f>VLOOKUP(B21,StdInfo!B:E,3,FALSE())</f>
        <v>1</v>
      </c>
      <c r="G21" s="1" t="b">
        <f>FALSE()</f>
        <v>0</v>
      </c>
    </row>
    <row r="22" spans="1:7" x14ac:dyDescent="0.25">
      <c r="A22" s="1" t="s">
        <v>863</v>
      </c>
      <c r="B22" s="1" t="s">
        <v>843</v>
      </c>
      <c r="C22" s="36">
        <f>VLOOKUP(B22,StdInfo!B:E,4,FALSE())</f>
        <v>291.31200000000001</v>
      </c>
      <c r="D22" s="1">
        <f>VLOOKUP(B22,StdInfo!B:E,2,FALSE())</f>
        <v>0.1</v>
      </c>
      <c r="E22" s="3">
        <f t="shared" si="0"/>
        <v>13.7309825891</v>
      </c>
      <c r="F22" s="1">
        <f>VLOOKUP(B22,StdInfo!B:E,3,FALSE())</f>
        <v>1</v>
      </c>
      <c r="G22" s="1" t="b">
        <f>FALSE()</f>
        <v>0</v>
      </c>
    </row>
    <row r="23" spans="1:7" x14ac:dyDescent="0.25">
      <c r="A23" s="1" t="s">
        <v>864</v>
      </c>
      <c r="B23" s="1" t="s">
        <v>843</v>
      </c>
      <c r="C23" s="36">
        <f>VLOOKUP(B23,StdInfo!B:E,4,FALSE())</f>
        <v>291.31200000000001</v>
      </c>
      <c r="D23" s="1">
        <f>VLOOKUP(B23,StdInfo!B:E,2,FALSE())</f>
        <v>0.1</v>
      </c>
      <c r="E23" s="3">
        <f t="shared" si="0"/>
        <v>13.7309825891</v>
      </c>
      <c r="F23" s="1">
        <f>VLOOKUP(B23,StdInfo!B:E,3,FALSE())</f>
        <v>1</v>
      </c>
      <c r="G23" s="1" t="b">
        <f>FALSE()</f>
        <v>0</v>
      </c>
    </row>
    <row r="24" spans="1:7" x14ac:dyDescent="0.25">
      <c r="A24" s="1" t="s">
        <v>865</v>
      </c>
      <c r="B24" s="1" t="s">
        <v>843</v>
      </c>
      <c r="C24" s="36">
        <f>VLOOKUP(B24,StdInfo!B:E,4,FALSE())</f>
        <v>291.31200000000001</v>
      </c>
      <c r="D24" s="1">
        <f>VLOOKUP(B24,StdInfo!B:E,2,FALSE())</f>
        <v>0.1</v>
      </c>
      <c r="E24" s="3">
        <f t="shared" si="0"/>
        <v>13.7309825891</v>
      </c>
      <c r="F24" s="1">
        <f>VLOOKUP(B24,StdInfo!B:E,3,FALSE())</f>
        <v>1</v>
      </c>
      <c r="G24" s="1" t="b">
        <f>FALSE()</f>
        <v>0</v>
      </c>
    </row>
    <row r="25" spans="1:7" x14ac:dyDescent="0.25">
      <c r="A25" s="1" t="s">
        <v>866</v>
      </c>
      <c r="B25" s="1" t="s">
        <v>843</v>
      </c>
      <c r="C25" s="36">
        <f>VLOOKUP(B25,StdInfo!B:E,4,FALSE())</f>
        <v>291.31200000000001</v>
      </c>
      <c r="D25" s="1">
        <f>VLOOKUP(B25,StdInfo!B:E,2,FALSE())</f>
        <v>0.1</v>
      </c>
      <c r="E25" s="3">
        <f t="shared" si="0"/>
        <v>13.7309825891</v>
      </c>
      <c r="F25" s="1">
        <f>VLOOKUP(B25,StdInfo!B:E,3,FALSE())</f>
        <v>1</v>
      </c>
      <c r="G25" s="1" t="b">
        <f>FALSE()</f>
        <v>0</v>
      </c>
    </row>
    <row r="26" spans="1:7" x14ac:dyDescent="0.25">
      <c r="A26" s="1" t="s">
        <v>867</v>
      </c>
      <c r="B26" s="1" t="s">
        <v>843</v>
      </c>
      <c r="C26" s="36">
        <f>VLOOKUP(B26,StdInfo!B:E,4,FALSE())</f>
        <v>291.31200000000001</v>
      </c>
      <c r="D26" s="1">
        <f>VLOOKUP(B26,StdInfo!B:E,2,FALSE())</f>
        <v>0.1</v>
      </c>
      <c r="E26" s="3">
        <f t="shared" si="0"/>
        <v>13.7309825891</v>
      </c>
      <c r="F26" s="1">
        <f>VLOOKUP(B26,StdInfo!B:E,3,FALSE())</f>
        <v>1</v>
      </c>
      <c r="G26" s="1" t="b">
        <f>FALSE()</f>
        <v>0</v>
      </c>
    </row>
    <row r="27" spans="1:7" x14ac:dyDescent="0.25">
      <c r="A27" s="1" t="s">
        <v>868</v>
      </c>
      <c r="B27" s="1" t="s">
        <v>843</v>
      </c>
      <c r="C27" s="36">
        <f>VLOOKUP(B27,StdInfo!B:E,4,FALSE())</f>
        <v>291.31200000000001</v>
      </c>
      <c r="D27" s="1">
        <f>VLOOKUP(B27,StdInfo!B:E,2,FALSE())</f>
        <v>0.1</v>
      </c>
      <c r="E27" s="3">
        <f t="shared" si="0"/>
        <v>13.7309825891</v>
      </c>
      <c r="F27" s="1">
        <f>VLOOKUP(B27,StdInfo!B:E,3,FALSE())</f>
        <v>1</v>
      </c>
      <c r="G27" s="1" t="b">
        <f>FALSE()</f>
        <v>0</v>
      </c>
    </row>
    <row r="28" spans="1:7" x14ac:dyDescent="0.25">
      <c r="A28" s="1" t="s">
        <v>869</v>
      </c>
      <c r="B28" s="1" t="s">
        <v>870</v>
      </c>
      <c r="C28" s="36">
        <f>VLOOKUP(B28,StdInfo!B:E,4,FALSE())</f>
        <v>601.58150000000001</v>
      </c>
      <c r="D28" s="1">
        <f>VLOOKUP(B28,StdInfo!B:E,2,FALSE())</f>
        <v>2.5000000000000001E-2</v>
      </c>
      <c r="E28" s="3">
        <f t="shared" si="0"/>
        <v>4.1557129001000002</v>
      </c>
      <c r="F28" s="1">
        <f>VLOOKUP(B28,StdInfo!B:E,3,FALSE())</f>
        <v>2.5</v>
      </c>
      <c r="G28" s="1" t="b">
        <f>FALSE()</f>
        <v>0</v>
      </c>
    </row>
    <row r="29" spans="1:7" x14ac:dyDescent="0.25">
      <c r="A29" s="1" t="s">
        <v>871</v>
      </c>
      <c r="B29" s="1" t="s">
        <v>870</v>
      </c>
      <c r="C29" s="36">
        <f>VLOOKUP(B29,StdInfo!B:E,4,FALSE())</f>
        <v>601.58150000000001</v>
      </c>
      <c r="D29" s="1">
        <f>VLOOKUP(B29,StdInfo!B:E,2,FALSE())</f>
        <v>2.5000000000000001E-2</v>
      </c>
      <c r="E29" s="3">
        <f t="shared" si="0"/>
        <v>4.1557129001000002</v>
      </c>
      <c r="F29" s="1">
        <f>VLOOKUP(B29,StdInfo!B:E,3,FALSE())</f>
        <v>2.5</v>
      </c>
      <c r="G29" s="1" t="b">
        <f>FALSE()</f>
        <v>0</v>
      </c>
    </row>
    <row r="30" spans="1:7" x14ac:dyDescent="0.25">
      <c r="A30" s="1" t="s">
        <v>872</v>
      </c>
      <c r="B30" s="1" t="s">
        <v>870</v>
      </c>
      <c r="C30" s="36">
        <f>VLOOKUP(B30,StdInfo!B:E,4,FALSE())</f>
        <v>601.58150000000001</v>
      </c>
      <c r="D30" s="1">
        <f>VLOOKUP(B30,StdInfo!B:E,2,FALSE())</f>
        <v>2.5000000000000001E-2</v>
      </c>
      <c r="E30" s="3">
        <f t="shared" si="0"/>
        <v>4.1557129001000002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5" t="s">
        <v>873</v>
      </c>
      <c r="B31" s="1" t="s">
        <v>870</v>
      </c>
      <c r="C31" s="36">
        <f>VLOOKUP(B31,StdInfo!B:E,4,FALSE())</f>
        <v>601.58150000000001</v>
      </c>
      <c r="D31" s="1">
        <f>VLOOKUP(B31,StdInfo!B:E,2,FALSE())</f>
        <v>2.5000000000000001E-2</v>
      </c>
      <c r="E31" s="3">
        <f t="shared" si="0"/>
        <v>4.1557129001000002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1" t="s">
        <v>874</v>
      </c>
      <c r="B32" s="1" t="s">
        <v>875</v>
      </c>
      <c r="C32" s="36">
        <f>VLOOKUP(B32,StdInfo!B:E,4,FALSE())</f>
        <v>629.61279999999999</v>
      </c>
      <c r="D32" s="1">
        <f>VLOOKUP(B32,StdInfo!B:E,2,FALSE())</f>
        <v>0.05</v>
      </c>
      <c r="E32" s="3">
        <f t="shared" si="0"/>
        <v>7.9413887391999998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1" t="s">
        <v>876</v>
      </c>
      <c r="B33" s="1" t="s">
        <v>875</v>
      </c>
      <c r="C33" s="36">
        <f>VLOOKUP(B33,StdInfo!B:E,4,FALSE())</f>
        <v>629.61279999999999</v>
      </c>
      <c r="D33" s="1">
        <f>VLOOKUP(B33,StdInfo!B:E,2,FALSE())</f>
        <v>0.05</v>
      </c>
      <c r="E33" s="3">
        <f t="shared" si="0"/>
        <v>7.9413887391999998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5" t="s">
        <v>877</v>
      </c>
      <c r="B34" s="1" t="s">
        <v>875</v>
      </c>
      <c r="C34" s="36">
        <f>VLOOKUP(B34,StdInfo!B:E,4,FALSE())</f>
        <v>629.61279999999999</v>
      </c>
      <c r="D34" s="1">
        <f>VLOOKUP(B34,StdInfo!B:E,2,FALSE())</f>
        <v>0.05</v>
      </c>
      <c r="E34" s="3">
        <f t="shared" si="0"/>
        <v>7.9413887391999998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1" t="s">
        <v>878</v>
      </c>
      <c r="B35" s="1" t="s">
        <v>879</v>
      </c>
      <c r="C35" s="36">
        <f>VLOOKUP(B35,StdInfo!B:E,4,FALSE())</f>
        <v>657.64409999999998</v>
      </c>
      <c r="D35" s="1">
        <f>VLOOKUP(B35,StdInfo!B:E,2,FALSE())</f>
        <v>7.4999999999999997E-2</v>
      </c>
      <c r="E35" s="3">
        <f t="shared" si="0"/>
        <v>11.4043446904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1" t="s">
        <v>880</v>
      </c>
      <c r="B36" s="1" t="s">
        <v>879</v>
      </c>
      <c r="C36" s="36">
        <f>VLOOKUP(B36,StdInfo!B:E,4,FALSE())</f>
        <v>657.64409999999998</v>
      </c>
      <c r="D36" s="1">
        <f>VLOOKUP(B36,StdInfo!B:E,2,FALSE())</f>
        <v>7.4999999999999997E-2</v>
      </c>
      <c r="E36" s="3">
        <f t="shared" si="0"/>
        <v>11.4043446904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1" t="s">
        <v>881</v>
      </c>
      <c r="B37" s="1" t="s">
        <v>879</v>
      </c>
      <c r="C37" s="36">
        <f>VLOOKUP(B37,StdInfo!B:E,4,FALSE())</f>
        <v>657.64409999999998</v>
      </c>
      <c r="D37" s="1">
        <f>VLOOKUP(B37,StdInfo!B:E,2,FALSE())</f>
        <v>7.4999999999999997E-2</v>
      </c>
      <c r="E37" s="3">
        <f t="shared" si="0"/>
        <v>11.4043446904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1" t="s">
        <v>882</v>
      </c>
      <c r="B38" s="1" t="s">
        <v>883</v>
      </c>
      <c r="C38" s="36">
        <f>VLOOKUP(B38,StdInfo!B:E,4,FALSE())</f>
        <v>681.64409999999998</v>
      </c>
      <c r="D38" s="1">
        <f>VLOOKUP(B38,StdInfo!B:E,2,FALSE())</f>
        <v>0.05</v>
      </c>
      <c r="E38" s="3">
        <f t="shared" si="0"/>
        <v>7.3352061582000001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1" t="s">
        <v>884</v>
      </c>
      <c r="B39" s="1" t="s">
        <v>883</v>
      </c>
      <c r="C39" s="36">
        <f>VLOOKUP(B39,StdInfo!B:E,4,FALSE())</f>
        <v>681.64409999999998</v>
      </c>
      <c r="D39" s="1">
        <f>VLOOKUP(B39,StdInfo!B:E,2,FALSE())</f>
        <v>0.05</v>
      </c>
      <c r="E39" s="3">
        <f t="shared" si="0"/>
        <v>7.3352061582000001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1" t="s">
        <v>885</v>
      </c>
      <c r="B40" s="1" t="s">
        <v>879</v>
      </c>
      <c r="C40" s="36">
        <f>VLOOKUP(B40,StdInfo!B:E,4,FALSE())</f>
        <v>657.64409999999998</v>
      </c>
      <c r="D40" s="1">
        <f>VLOOKUP(B40,StdInfo!B:E,2,FALSE())</f>
        <v>7.4999999999999997E-2</v>
      </c>
      <c r="E40" s="3">
        <f t="shared" si="0"/>
        <v>11.4043446904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1" t="s">
        <v>886</v>
      </c>
      <c r="B41" s="1" t="s">
        <v>879</v>
      </c>
      <c r="C41" s="36">
        <f>VLOOKUP(B41,StdInfo!B:E,4,FALSE())</f>
        <v>657.64409999999998</v>
      </c>
      <c r="D41" s="1">
        <f>VLOOKUP(B41,StdInfo!B:E,2,FALSE())</f>
        <v>7.4999999999999997E-2</v>
      </c>
      <c r="E41" s="3">
        <f t="shared" si="0"/>
        <v>11.4043446904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1" t="s">
        <v>887</v>
      </c>
      <c r="B42" s="1" t="s">
        <v>883</v>
      </c>
      <c r="C42" s="36">
        <f>VLOOKUP(B42,StdInfo!B:E,4,FALSE())</f>
        <v>681.64409999999998</v>
      </c>
      <c r="D42" s="1">
        <f>VLOOKUP(B42,StdInfo!B:E,2,FALSE())</f>
        <v>0.05</v>
      </c>
      <c r="E42" s="3">
        <f t="shared" si="0"/>
        <v>7.3352061582000001</v>
      </c>
      <c r="F42" s="1">
        <f>VLOOKUP(B42,StdInfo!B:E,3,FALSE())</f>
        <v>2.5</v>
      </c>
      <c r="G42" s="1" t="b">
        <f>FALSE()</f>
        <v>0</v>
      </c>
    </row>
    <row r="43" spans="1:7" x14ac:dyDescent="0.25">
      <c r="A43" s="1" t="s">
        <v>888</v>
      </c>
      <c r="B43" s="1" t="s">
        <v>883</v>
      </c>
      <c r="C43" s="36">
        <f>VLOOKUP(B43,StdInfo!B:E,4,FALSE())</f>
        <v>681.64409999999998</v>
      </c>
      <c r="D43" s="1">
        <f>VLOOKUP(B43,StdInfo!B:E,2,FALSE())</f>
        <v>0.05</v>
      </c>
      <c r="E43" s="3">
        <f t="shared" si="0"/>
        <v>7.3352061582000001</v>
      </c>
      <c r="F43" s="1">
        <f>VLOOKUP(B43,StdInfo!B:E,3,FALSE())</f>
        <v>2.5</v>
      </c>
      <c r="G43" s="1" t="b">
        <f>FALSE()</f>
        <v>0</v>
      </c>
    </row>
    <row r="44" spans="1:7" x14ac:dyDescent="0.25">
      <c r="A44" s="1" t="s">
        <v>889</v>
      </c>
      <c r="B44" s="1" t="s">
        <v>883</v>
      </c>
      <c r="C44" s="36">
        <f>VLOOKUP(B44,StdInfo!B:E,4,FALSE())</f>
        <v>681.64409999999998</v>
      </c>
      <c r="D44" s="1">
        <f>VLOOKUP(B44,StdInfo!B:E,2,FALSE())</f>
        <v>0.05</v>
      </c>
      <c r="E44" s="3">
        <f t="shared" si="0"/>
        <v>7.3352061582000001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1" t="s">
        <v>890</v>
      </c>
      <c r="B45" s="1" t="s">
        <v>883</v>
      </c>
      <c r="C45" s="36">
        <f>VLOOKUP(B45,StdInfo!B:E,4,FALSE())</f>
        <v>681.64409999999998</v>
      </c>
      <c r="D45" s="1">
        <f>VLOOKUP(B45,StdInfo!B:E,2,FALSE())</f>
        <v>0.05</v>
      </c>
      <c r="E45" s="3">
        <f t="shared" si="0"/>
        <v>7.3352061582000001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1" t="s">
        <v>891</v>
      </c>
      <c r="B46" s="1" t="s">
        <v>879</v>
      </c>
      <c r="C46" s="36">
        <f>VLOOKUP(B46,StdInfo!B:E,4,FALSE())</f>
        <v>657.64409999999998</v>
      </c>
      <c r="D46" s="1">
        <f>VLOOKUP(B46,StdInfo!B:E,2,FALSE())</f>
        <v>7.4999999999999997E-2</v>
      </c>
      <c r="E46" s="3">
        <f t="shared" si="0"/>
        <v>11.4043446904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1" t="s">
        <v>892</v>
      </c>
      <c r="B47" s="1" t="s">
        <v>879</v>
      </c>
      <c r="C47" s="36">
        <f>VLOOKUP(B47,StdInfo!B:E,4,FALSE())</f>
        <v>657.64409999999998</v>
      </c>
      <c r="D47" s="1">
        <f>VLOOKUP(B47,StdInfo!B:E,2,FALSE())</f>
        <v>7.4999999999999997E-2</v>
      </c>
      <c r="E47" s="3">
        <f t="shared" si="0"/>
        <v>11.4043446904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1" t="s">
        <v>893</v>
      </c>
      <c r="B48" s="1" t="s">
        <v>894</v>
      </c>
      <c r="C48" s="36">
        <f>VLOOKUP(B48,StdInfo!B:E,4,FALSE())</f>
        <v>707.65980000000002</v>
      </c>
      <c r="D48" s="1">
        <f>VLOOKUP(B48,StdInfo!B:E,2,FALSE())</f>
        <v>2.5000000000000001E-2</v>
      </c>
      <c r="E48" s="3">
        <f t="shared" si="0"/>
        <v>3.5327709726999998</v>
      </c>
      <c r="F48" s="1">
        <f>VLOOKUP(B48,StdInfo!B:E,3,FALSE())</f>
        <v>2.5</v>
      </c>
      <c r="G48" s="1" t="b">
        <f>FALSE()</f>
        <v>0</v>
      </c>
    </row>
    <row r="49" spans="1:7" x14ac:dyDescent="0.25">
      <c r="A49" s="1" t="s">
        <v>895</v>
      </c>
      <c r="B49" s="1" t="s">
        <v>894</v>
      </c>
      <c r="C49" s="36">
        <f>VLOOKUP(B49,StdInfo!B:E,4,FALSE())</f>
        <v>707.65980000000002</v>
      </c>
      <c r="D49" s="1">
        <f>VLOOKUP(B49,StdInfo!B:E,2,FALSE())</f>
        <v>2.5000000000000001E-2</v>
      </c>
      <c r="E49" s="3">
        <f t="shared" si="0"/>
        <v>3.5327709726999998</v>
      </c>
      <c r="F49" s="1">
        <f>VLOOKUP(B49,StdInfo!B:E,3,FALSE())</f>
        <v>2.5</v>
      </c>
      <c r="G49" s="1" t="b">
        <f>FALSE()</f>
        <v>0</v>
      </c>
    </row>
    <row r="50" spans="1:7" x14ac:dyDescent="0.25">
      <c r="A50" s="1" t="s">
        <v>896</v>
      </c>
      <c r="B50" s="1" t="s">
        <v>894</v>
      </c>
      <c r="C50" s="36">
        <f>VLOOKUP(B50,StdInfo!B:E,4,FALSE())</f>
        <v>707.65980000000002</v>
      </c>
      <c r="D50" s="1">
        <f>VLOOKUP(B50,StdInfo!B:E,2,FALSE())</f>
        <v>2.5000000000000001E-2</v>
      </c>
      <c r="E50" s="3">
        <f t="shared" si="0"/>
        <v>3.5327709726999998</v>
      </c>
      <c r="F50" s="1">
        <f>VLOOKUP(B50,StdInfo!B:E,3,FALSE())</f>
        <v>2.5</v>
      </c>
      <c r="G50" s="1" t="b">
        <f>FALSE()</f>
        <v>0</v>
      </c>
    </row>
    <row r="51" spans="1:7" x14ac:dyDescent="0.25">
      <c r="A51" s="1" t="s">
        <v>897</v>
      </c>
      <c r="B51" s="1" t="s">
        <v>894</v>
      </c>
      <c r="C51" s="36">
        <f>VLOOKUP(B51,StdInfo!B:E,4,FALSE())</f>
        <v>707.65980000000002</v>
      </c>
      <c r="D51" s="1">
        <f>VLOOKUP(B51,StdInfo!B:E,2,FALSE())</f>
        <v>2.5000000000000001E-2</v>
      </c>
      <c r="E51" s="3">
        <f t="shared" si="0"/>
        <v>3.5327709726999998</v>
      </c>
      <c r="F51" s="1">
        <f>VLOOKUP(B51,StdInfo!B:E,3,FALSE())</f>
        <v>2.5</v>
      </c>
      <c r="G51" s="1" t="b">
        <f>FALSE()</f>
        <v>0</v>
      </c>
    </row>
    <row r="52" spans="1:7" x14ac:dyDescent="0.25">
      <c r="A52" s="1" t="s">
        <v>898</v>
      </c>
      <c r="B52" s="1" t="s">
        <v>879</v>
      </c>
      <c r="C52" s="36">
        <f>VLOOKUP(B52,StdInfo!B:E,4,FALSE())</f>
        <v>657.64409999999998</v>
      </c>
      <c r="D52" s="1">
        <f>VLOOKUP(B52,StdInfo!B:E,2,FALSE())</f>
        <v>7.4999999999999997E-2</v>
      </c>
      <c r="E52" s="3">
        <f t="shared" si="0"/>
        <v>11.4043446904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1" t="s">
        <v>899</v>
      </c>
      <c r="B53" s="1" t="s">
        <v>879</v>
      </c>
      <c r="C53" s="36">
        <f>VLOOKUP(B53,StdInfo!B:E,4,FALSE())</f>
        <v>657.64409999999998</v>
      </c>
      <c r="D53" s="1">
        <f>VLOOKUP(B53,StdInfo!B:E,2,FALSE())</f>
        <v>7.4999999999999997E-2</v>
      </c>
      <c r="E53" s="3">
        <f t="shared" si="0"/>
        <v>11.4043446904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1" t="s">
        <v>900</v>
      </c>
      <c r="B54" s="1" t="s">
        <v>901</v>
      </c>
      <c r="C54" s="36">
        <f>VLOOKUP(B54,StdInfo!B:E,4,FALSE())</f>
        <v>557.5068</v>
      </c>
      <c r="D54" s="1">
        <f>VLOOKUP(B54,StdInfo!B:E,2,FALSE())</f>
        <v>2.5000000000000001E-2</v>
      </c>
      <c r="E54" s="3">
        <f t="shared" si="0"/>
        <v>2.2421251184500002</v>
      </c>
      <c r="F54" s="1">
        <f>VLOOKUP(B54,StdInfo!B:E,3,FALSE())</f>
        <v>2.5</v>
      </c>
      <c r="G54" s="1" t="b">
        <f t="shared" ref="G54:G117" si="1">MID(A54,4,4)=MID(A54,9,4)</f>
        <v>1</v>
      </c>
    </row>
    <row r="55" spans="1:7" x14ac:dyDescent="0.25">
      <c r="A55" s="1" t="s">
        <v>902</v>
      </c>
      <c r="B55" s="1" t="s">
        <v>901</v>
      </c>
      <c r="C55" s="36">
        <f>VLOOKUP(B55,StdInfo!B:E,4,FALSE())</f>
        <v>557.5068</v>
      </c>
      <c r="D55" s="1">
        <f>VLOOKUP(B55,StdInfo!B:E,2,FALSE())</f>
        <v>2.5000000000000001E-2</v>
      </c>
      <c r="E55" s="3">
        <f t="shared" si="0"/>
        <v>4.4842502369000004</v>
      </c>
      <c r="F55" s="1">
        <f>VLOOKUP(B55,StdInfo!B:E,3,FALSE())</f>
        <v>2.5</v>
      </c>
      <c r="G55" s="1" t="b">
        <f t="shared" si="1"/>
        <v>0</v>
      </c>
    </row>
    <row r="56" spans="1:7" x14ac:dyDescent="0.25">
      <c r="A56" s="1" t="s">
        <v>903</v>
      </c>
      <c r="B56" s="1" t="s">
        <v>901</v>
      </c>
      <c r="C56" s="36">
        <f>VLOOKUP(B56,StdInfo!B:E,4,FALSE())</f>
        <v>557.5068</v>
      </c>
      <c r="D56" s="1">
        <f>VLOOKUP(B56,StdInfo!B:E,2,FALSE())</f>
        <v>2.5000000000000001E-2</v>
      </c>
      <c r="E56" s="3">
        <f t="shared" si="0"/>
        <v>4.4842502369000004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" t="s">
        <v>904</v>
      </c>
      <c r="B57" s="1" t="s">
        <v>901</v>
      </c>
      <c r="C57" s="36">
        <f>VLOOKUP(B57,StdInfo!B:E,4,FALSE())</f>
        <v>557.5068</v>
      </c>
      <c r="D57" s="1">
        <f>VLOOKUP(B57,StdInfo!B:E,2,FALSE())</f>
        <v>2.5000000000000001E-2</v>
      </c>
      <c r="E57" s="3">
        <f t="shared" si="0"/>
        <v>4.4842502369000004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" t="s">
        <v>905</v>
      </c>
      <c r="B58" s="1" t="s">
        <v>901</v>
      </c>
      <c r="C58" s="36">
        <f>VLOOKUP(B58,StdInfo!B:E,4,FALSE())</f>
        <v>557.5068</v>
      </c>
      <c r="D58" s="1">
        <f>VLOOKUP(B58,StdInfo!B:E,2,FALSE())</f>
        <v>2.5000000000000001E-2</v>
      </c>
      <c r="E58" s="3">
        <f t="shared" si="0"/>
        <v>4.4842502369000004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" t="s">
        <v>906</v>
      </c>
      <c r="B59" s="1" t="s">
        <v>901</v>
      </c>
      <c r="C59" s="36">
        <f>VLOOKUP(B59,StdInfo!B:E,4,FALSE())</f>
        <v>557.5068</v>
      </c>
      <c r="D59" s="1">
        <f>VLOOKUP(B59,StdInfo!B:E,2,FALSE())</f>
        <v>2.5000000000000001E-2</v>
      </c>
      <c r="E59" s="3">
        <f t="shared" si="0"/>
        <v>4.4842502369000004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" t="s">
        <v>907</v>
      </c>
      <c r="B60" s="1" t="s">
        <v>901</v>
      </c>
      <c r="C60" s="36">
        <f>VLOOKUP(B60,StdInfo!B:E,4,FALSE())</f>
        <v>557.5068</v>
      </c>
      <c r="D60" s="1">
        <f>VLOOKUP(B60,StdInfo!B:E,2,FALSE())</f>
        <v>2.5000000000000001E-2</v>
      </c>
      <c r="E60" s="3">
        <f t="shared" si="0"/>
        <v>4.4842502369000004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" t="s">
        <v>908</v>
      </c>
      <c r="B61" s="1" t="s">
        <v>901</v>
      </c>
      <c r="C61" s="36">
        <f>VLOOKUP(B61,StdInfo!B:E,4,FALSE())</f>
        <v>557.5068</v>
      </c>
      <c r="D61" s="1">
        <f>VLOOKUP(B61,StdInfo!B:E,2,FALSE())</f>
        <v>2.5000000000000001E-2</v>
      </c>
      <c r="E61" s="3">
        <f t="shared" si="0"/>
        <v>4.4842502369000004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5" t="s">
        <v>909</v>
      </c>
      <c r="B62" s="1" t="s">
        <v>901</v>
      </c>
      <c r="C62" s="36">
        <f>VLOOKUP(B62,StdInfo!B:E,4,FALSE())</f>
        <v>557.5068</v>
      </c>
      <c r="D62" s="1">
        <f>VLOOKUP(B62,StdInfo!B:E,2,FALSE())</f>
        <v>2.5000000000000001E-2</v>
      </c>
      <c r="E62" s="3">
        <f t="shared" si="0"/>
        <v>2.2421251184500002</v>
      </c>
      <c r="F62" s="1">
        <f>VLOOKUP(B62,StdInfo!B:E,3,FALSE())</f>
        <v>2.5</v>
      </c>
      <c r="G62" s="1" t="b">
        <f t="shared" si="1"/>
        <v>1</v>
      </c>
    </row>
    <row r="63" spans="1:7" x14ac:dyDescent="0.25">
      <c r="A63" s="5" t="s">
        <v>910</v>
      </c>
      <c r="B63" s="1" t="s">
        <v>901</v>
      </c>
      <c r="C63" s="36">
        <f>VLOOKUP(B63,StdInfo!B:E,4,FALSE())</f>
        <v>557.5068</v>
      </c>
      <c r="D63" s="1">
        <f>VLOOKUP(B63,StdInfo!B:E,2,FALSE())</f>
        <v>2.5000000000000001E-2</v>
      </c>
      <c r="E63" s="3">
        <f t="shared" si="0"/>
        <v>4.4842502369000004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5" t="s">
        <v>911</v>
      </c>
      <c r="B64" s="1" t="s">
        <v>912</v>
      </c>
      <c r="C64" s="36">
        <f>VLOOKUP(B64,StdInfo!B:E,4,FALSE())</f>
        <v>585.53809999999999</v>
      </c>
      <c r="D64" s="1">
        <f>VLOOKUP(B64,StdInfo!B:E,2,FALSE())</f>
        <v>0.05</v>
      </c>
      <c r="E64" s="3">
        <f t="shared" si="0"/>
        <v>8.5391539850000004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5" t="s">
        <v>913</v>
      </c>
      <c r="B65" s="1" t="s">
        <v>912</v>
      </c>
      <c r="C65" s="36">
        <f>VLOOKUP(B65,StdInfo!B:E,4,FALSE())</f>
        <v>585.53809999999999</v>
      </c>
      <c r="D65" s="1">
        <f>VLOOKUP(B65,StdInfo!B:E,2,FALSE())</f>
        <v>0.05</v>
      </c>
      <c r="E65" s="3">
        <f t="shared" si="0"/>
        <v>4.2695769925000002</v>
      </c>
      <c r="F65" s="1">
        <f>VLOOKUP(B65,StdInfo!B:E,3,FALSE())</f>
        <v>2.5</v>
      </c>
      <c r="G65" s="1" t="b">
        <f t="shared" si="1"/>
        <v>1</v>
      </c>
    </row>
    <row r="66" spans="1:7" x14ac:dyDescent="0.25">
      <c r="A66" s="5" t="s">
        <v>914</v>
      </c>
      <c r="B66" s="1" t="s">
        <v>912</v>
      </c>
      <c r="C66" s="36">
        <f>VLOOKUP(B66,StdInfo!B:E,4,FALSE())</f>
        <v>585.53809999999999</v>
      </c>
      <c r="D66" s="1">
        <f>VLOOKUP(B66,StdInfo!B:E,2,FALSE())</f>
        <v>0.05</v>
      </c>
      <c r="E66" s="3">
        <f t="shared" ref="E66:E129" si="2">ROUND(D66/C66*100000*F66/2.5,10)/IF(G66=TRUE(),2,1)</f>
        <v>8.5391539850000004</v>
      </c>
      <c r="F66" s="1">
        <f>VLOOKUP(B66,StdInfo!B:E,3,FALSE())</f>
        <v>2.5</v>
      </c>
      <c r="G66" s="1" t="b">
        <f t="shared" si="1"/>
        <v>0</v>
      </c>
    </row>
    <row r="67" spans="1:7" x14ac:dyDescent="0.25">
      <c r="A67" s="5" t="s">
        <v>915</v>
      </c>
      <c r="B67" s="1" t="s">
        <v>912</v>
      </c>
      <c r="C67" s="36">
        <f>VLOOKUP(B67,StdInfo!B:E,4,FALSE())</f>
        <v>585.53809999999999</v>
      </c>
      <c r="D67" s="1">
        <f>VLOOKUP(B67,StdInfo!B:E,2,FALSE())</f>
        <v>0.05</v>
      </c>
      <c r="E67" s="3">
        <f t="shared" si="2"/>
        <v>8.5391539850000004</v>
      </c>
      <c r="F67" s="1">
        <f>VLOOKUP(B67,StdInfo!B:E,3,FALSE())</f>
        <v>2.5</v>
      </c>
      <c r="G67" s="1" t="b">
        <f t="shared" si="1"/>
        <v>0</v>
      </c>
    </row>
    <row r="68" spans="1:7" x14ac:dyDescent="0.25">
      <c r="A68" s="5" t="s">
        <v>916</v>
      </c>
      <c r="B68" s="1" t="s">
        <v>912</v>
      </c>
      <c r="C68" s="36">
        <f>VLOOKUP(B68,StdInfo!B:E,4,FALSE())</f>
        <v>585.53809999999999</v>
      </c>
      <c r="D68" s="1">
        <f>VLOOKUP(B68,StdInfo!B:E,2,FALSE())</f>
        <v>0.05</v>
      </c>
      <c r="E68" s="3">
        <f t="shared" si="2"/>
        <v>8.5391539850000004</v>
      </c>
      <c r="F68" s="1">
        <f>VLOOKUP(B68,StdInfo!B:E,3,FALSE())</f>
        <v>2.5</v>
      </c>
      <c r="G68" s="1" t="b">
        <f t="shared" si="1"/>
        <v>0</v>
      </c>
    </row>
    <row r="69" spans="1:7" x14ac:dyDescent="0.25">
      <c r="A69" s="1" t="s">
        <v>917</v>
      </c>
      <c r="B69" s="1" t="s">
        <v>912</v>
      </c>
      <c r="C69" s="36">
        <f>VLOOKUP(B69,StdInfo!B:E,4,FALSE())</f>
        <v>585.53809999999999</v>
      </c>
      <c r="D69" s="1">
        <f>VLOOKUP(B69,StdInfo!B:E,2,FALSE())</f>
        <v>0.05</v>
      </c>
      <c r="E69" s="3">
        <f t="shared" si="2"/>
        <v>8.5391539850000004</v>
      </c>
      <c r="F69" s="1">
        <f>VLOOKUP(B69,StdInfo!B:E,3,FALSE())</f>
        <v>2.5</v>
      </c>
      <c r="G69" s="1" t="b">
        <f t="shared" si="1"/>
        <v>0</v>
      </c>
    </row>
    <row r="70" spans="1:7" x14ac:dyDescent="0.25">
      <c r="A70" s="1" t="s">
        <v>918</v>
      </c>
      <c r="B70" s="1" t="s">
        <v>912</v>
      </c>
      <c r="C70" s="36">
        <f>VLOOKUP(B70,StdInfo!B:E,4,FALSE())</f>
        <v>585.53809999999999</v>
      </c>
      <c r="D70" s="1">
        <f>VLOOKUP(B70,StdInfo!B:E,2,FALSE())</f>
        <v>0.05</v>
      </c>
      <c r="E70" s="3">
        <f t="shared" si="2"/>
        <v>8.5391539850000004</v>
      </c>
      <c r="F70" s="1">
        <f>VLOOKUP(B70,StdInfo!B:E,3,FALSE())</f>
        <v>2.5</v>
      </c>
      <c r="G70" s="1" t="b">
        <f t="shared" si="1"/>
        <v>0</v>
      </c>
    </row>
    <row r="71" spans="1:7" x14ac:dyDescent="0.25">
      <c r="A71" s="5" t="s">
        <v>919</v>
      </c>
      <c r="B71" s="1" t="s">
        <v>920</v>
      </c>
      <c r="C71" s="36">
        <f>VLOOKUP(B71,StdInfo!B:E,4,FALSE())</f>
        <v>613.56939999999997</v>
      </c>
      <c r="D71" s="1">
        <f>VLOOKUP(B71,StdInfo!B:E,2,FALSE())</f>
        <v>7.4999999999999997E-2</v>
      </c>
      <c r="E71" s="3">
        <f t="shared" si="2"/>
        <v>12.2235561291</v>
      </c>
      <c r="F71" s="1">
        <f>VLOOKUP(B71,StdInfo!B:E,3,FALSE())</f>
        <v>2.5</v>
      </c>
      <c r="G71" s="1" t="b">
        <f t="shared" si="1"/>
        <v>0</v>
      </c>
    </row>
    <row r="72" spans="1:7" x14ac:dyDescent="0.25">
      <c r="A72" s="5" t="s">
        <v>921</v>
      </c>
      <c r="B72" s="1" t="s">
        <v>920</v>
      </c>
      <c r="C72" s="36">
        <f>VLOOKUP(B72,StdInfo!B:E,4,FALSE())</f>
        <v>613.56939999999997</v>
      </c>
      <c r="D72" s="1">
        <f>VLOOKUP(B72,StdInfo!B:E,2,FALSE())</f>
        <v>7.4999999999999997E-2</v>
      </c>
      <c r="E72" s="3">
        <f t="shared" si="2"/>
        <v>12.2235561291</v>
      </c>
      <c r="F72" s="1">
        <f>VLOOKUP(B72,StdInfo!B:E,3,FALSE())</f>
        <v>2.5</v>
      </c>
      <c r="G72" s="1" t="b">
        <f t="shared" si="1"/>
        <v>0</v>
      </c>
    </row>
    <row r="73" spans="1:7" x14ac:dyDescent="0.25">
      <c r="A73" s="5" t="s">
        <v>922</v>
      </c>
      <c r="B73" s="1" t="s">
        <v>920</v>
      </c>
      <c r="C73" s="36">
        <f>VLOOKUP(B73,StdInfo!B:E,4,FALSE())</f>
        <v>613.56939999999997</v>
      </c>
      <c r="D73" s="1">
        <f>VLOOKUP(B73,StdInfo!B:E,2,FALSE())</f>
        <v>7.4999999999999997E-2</v>
      </c>
      <c r="E73" s="3">
        <f t="shared" si="2"/>
        <v>12.2235561291</v>
      </c>
      <c r="F73" s="1">
        <f>VLOOKUP(B73,StdInfo!B:E,3,FALSE())</f>
        <v>2.5</v>
      </c>
      <c r="G73" s="1" t="b">
        <f t="shared" si="1"/>
        <v>0</v>
      </c>
    </row>
    <row r="74" spans="1:7" x14ac:dyDescent="0.25">
      <c r="A74" s="5" t="s">
        <v>923</v>
      </c>
      <c r="B74" s="1" t="s">
        <v>920</v>
      </c>
      <c r="C74" s="36">
        <f>VLOOKUP(B74,StdInfo!B:E,4,FALSE())</f>
        <v>613.56939999999997</v>
      </c>
      <c r="D74" s="1">
        <f>VLOOKUP(B74,StdInfo!B:E,2,FALSE())</f>
        <v>7.4999999999999997E-2</v>
      </c>
      <c r="E74" s="3">
        <f t="shared" si="2"/>
        <v>12.2235561291</v>
      </c>
      <c r="F74" s="1">
        <f>VLOOKUP(B74,StdInfo!B:E,3,FALSE())</f>
        <v>2.5</v>
      </c>
      <c r="G74" s="1" t="b">
        <f t="shared" si="1"/>
        <v>0</v>
      </c>
    </row>
    <row r="75" spans="1:7" x14ac:dyDescent="0.25">
      <c r="A75" s="5" t="s">
        <v>924</v>
      </c>
      <c r="B75" s="1" t="s">
        <v>920</v>
      </c>
      <c r="C75" s="36">
        <f>VLOOKUP(B75,StdInfo!B:E,4,FALSE())</f>
        <v>613.56939999999997</v>
      </c>
      <c r="D75" s="1">
        <f>VLOOKUP(B75,StdInfo!B:E,2,FALSE())</f>
        <v>7.4999999999999997E-2</v>
      </c>
      <c r="E75" s="3">
        <f t="shared" si="2"/>
        <v>12.2235561291</v>
      </c>
      <c r="F75" s="1">
        <f>VLOOKUP(B75,StdInfo!B:E,3,FALSE())</f>
        <v>2.5</v>
      </c>
      <c r="G75" s="1" t="b">
        <f t="shared" si="1"/>
        <v>0</v>
      </c>
    </row>
    <row r="76" spans="1:7" x14ac:dyDescent="0.25">
      <c r="A76" s="5" t="s">
        <v>925</v>
      </c>
      <c r="B76" s="1" t="s">
        <v>920</v>
      </c>
      <c r="C76" s="36">
        <f>VLOOKUP(B76,StdInfo!B:E,4,FALSE())</f>
        <v>613.56939999999997</v>
      </c>
      <c r="D76" s="1">
        <f>VLOOKUP(B76,StdInfo!B:E,2,FALSE())</f>
        <v>7.4999999999999997E-2</v>
      </c>
      <c r="E76" s="3">
        <f t="shared" si="2"/>
        <v>12.2235561291</v>
      </c>
      <c r="F76" s="1">
        <f>VLOOKUP(B76,StdInfo!B:E,3,FALSE())</f>
        <v>2.5</v>
      </c>
      <c r="G76" s="1" t="b">
        <f t="shared" si="1"/>
        <v>0</v>
      </c>
    </row>
    <row r="77" spans="1:7" x14ac:dyDescent="0.25">
      <c r="A77" s="5" t="s">
        <v>926</v>
      </c>
      <c r="B77" s="1" t="s">
        <v>920</v>
      </c>
      <c r="C77" s="36">
        <f>VLOOKUP(B77,StdInfo!B:E,4,FALSE())</f>
        <v>613.56939999999997</v>
      </c>
      <c r="D77" s="1">
        <f>VLOOKUP(B77,StdInfo!B:E,2,FALSE())</f>
        <v>7.4999999999999997E-2</v>
      </c>
      <c r="E77" s="3">
        <f t="shared" si="2"/>
        <v>12.2235561291</v>
      </c>
      <c r="F77" s="1">
        <f>VLOOKUP(B77,StdInfo!B:E,3,FALSE())</f>
        <v>2.5</v>
      </c>
      <c r="G77" s="1" t="b">
        <f t="shared" si="1"/>
        <v>0</v>
      </c>
    </row>
    <row r="78" spans="1:7" x14ac:dyDescent="0.25">
      <c r="A78" s="5" t="s">
        <v>927</v>
      </c>
      <c r="B78" s="1" t="s">
        <v>928</v>
      </c>
      <c r="C78" s="36">
        <f>VLOOKUP(B78,StdInfo!B:E,4,FALSE())</f>
        <v>637.56939999999997</v>
      </c>
      <c r="D78" s="1">
        <f>VLOOKUP(B78,StdInfo!B:E,2,FALSE())</f>
        <v>0.05</v>
      </c>
      <c r="E78" s="3">
        <f t="shared" si="2"/>
        <v>7.8422835223999998</v>
      </c>
      <c r="F78" s="1">
        <f>VLOOKUP(B78,StdInfo!B:E,3,FALSE())</f>
        <v>2.5</v>
      </c>
      <c r="G78" s="1" t="b">
        <f t="shared" si="1"/>
        <v>0</v>
      </c>
    </row>
    <row r="79" spans="1:7" x14ac:dyDescent="0.25">
      <c r="A79" s="5" t="s">
        <v>929</v>
      </c>
      <c r="B79" s="1" t="s">
        <v>928</v>
      </c>
      <c r="C79" s="36">
        <f>VLOOKUP(B79,StdInfo!B:E,4,FALSE())</f>
        <v>637.56939999999997</v>
      </c>
      <c r="D79" s="1">
        <f>VLOOKUP(B79,StdInfo!B:E,2,FALSE())</f>
        <v>0.05</v>
      </c>
      <c r="E79" s="3">
        <f t="shared" si="2"/>
        <v>7.8422835223999998</v>
      </c>
      <c r="F79" s="1">
        <f>VLOOKUP(B79,StdInfo!B:E,3,FALSE())</f>
        <v>2.5</v>
      </c>
      <c r="G79" s="1" t="b">
        <f t="shared" si="1"/>
        <v>0</v>
      </c>
    </row>
    <row r="80" spans="1:7" x14ac:dyDescent="0.25">
      <c r="A80" s="5" t="s">
        <v>930</v>
      </c>
      <c r="B80" s="1" t="s">
        <v>928</v>
      </c>
      <c r="C80" s="36">
        <f>VLOOKUP(B80,StdInfo!B:E,4,FALSE())</f>
        <v>637.56939999999997</v>
      </c>
      <c r="D80" s="1">
        <f>VLOOKUP(B80,StdInfo!B:E,2,FALSE())</f>
        <v>0.05</v>
      </c>
      <c r="E80" s="3">
        <f t="shared" si="2"/>
        <v>7.8422835223999998</v>
      </c>
      <c r="F80" s="1">
        <f>VLOOKUP(B80,StdInfo!B:E,3,FALSE())</f>
        <v>2.5</v>
      </c>
      <c r="G80" s="1" t="b">
        <f t="shared" si="1"/>
        <v>0</v>
      </c>
    </row>
    <row r="81" spans="1:7" x14ac:dyDescent="0.25">
      <c r="A81" s="1" t="s">
        <v>931</v>
      </c>
      <c r="B81" s="1" t="s">
        <v>920</v>
      </c>
      <c r="C81" s="36">
        <f>VLOOKUP(B81,StdInfo!B:E,4,FALSE())</f>
        <v>613.56939999999997</v>
      </c>
      <c r="D81" s="1">
        <f>VLOOKUP(B81,StdInfo!B:E,2,FALSE())</f>
        <v>7.4999999999999997E-2</v>
      </c>
      <c r="E81" s="3">
        <f t="shared" si="2"/>
        <v>12.2235561291</v>
      </c>
      <c r="F81" s="1">
        <f>VLOOKUP(B81,StdInfo!B:E,3,FALSE())</f>
        <v>2.5</v>
      </c>
      <c r="G81" s="1" t="b">
        <f t="shared" si="1"/>
        <v>0</v>
      </c>
    </row>
    <row r="82" spans="1:7" x14ac:dyDescent="0.25">
      <c r="A82" s="1" t="s">
        <v>932</v>
      </c>
      <c r="B82" s="1" t="s">
        <v>920</v>
      </c>
      <c r="C82" s="36">
        <f>VLOOKUP(B82,StdInfo!B:E,4,FALSE())</f>
        <v>613.56939999999997</v>
      </c>
      <c r="D82" s="1">
        <f>VLOOKUP(B82,StdInfo!B:E,2,FALSE())</f>
        <v>7.4999999999999997E-2</v>
      </c>
      <c r="E82" s="3">
        <f t="shared" si="2"/>
        <v>12.2235561291</v>
      </c>
      <c r="F82" s="1">
        <f>VLOOKUP(B82,StdInfo!B:E,3,FALSE())</f>
        <v>2.5</v>
      </c>
      <c r="G82" s="1" t="b">
        <f t="shared" si="1"/>
        <v>0</v>
      </c>
    </row>
    <row r="83" spans="1:7" x14ac:dyDescent="0.25">
      <c r="A83" s="5" t="s">
        <v>933</v>
      </c>
      <c r="B83" s="1" t="s">
        <v>920</v>
      </c>
      <c r="C83" s="36">
        <f>VLOOKUP(B83,StdInfo!B:E,4,FALSE())</f>
        <v>613.56939999999997</v>
      </c>
      <c r="D83" s="1">
        <f>VLOOKUP(B83,StdInfo!B:E,2,FALSE())</f>
        <v>7.4999999999999997E-2</v>
      </c>
      <c r="E83" s="3">
        <f t="shared" si="2"/>
        <v>6.1117780645500002</v>
      </c>
      <c r="F83" s="1">
        <f>VLOOKUP(B83,StdInfo!B:E,3,FALSE())</f>
        <v>2.5</v>
      </c>
      <c r="G83" s="1" t="b">
        <f t="shared" si="1"/>
        <v>1</v>
      </c>
    </row>
    <row r="84" spans="1:7" x14ac:dyDescent="0.25">
      <c r="A84" s="5" t="s">
        <v>934</v>
      </c>
      <c r="B84" s="1" t="s">
        <v>920</v>
      </c>
      <c r="C84" s="36">
        <f>VLOOKUP(B84,StdInfo!B:E,4,FALSE())</f>
        <v>613.56939999999997</v>
      </c>
      <c r="D84" s="1">
        <f>VLOOKUP(B84,StdInfo!B:E,2,FALSE())</f>
        <v>7.4999999999999997E-2</v>
      </c>
      <c r="E84" s="3">
        <f t="shared" si="2"/>
        <v>12.2235561291</v>
      </c>
      <c r="F84" s="1">
        <f>VLOOKUP(B84,StdInfo!B:E,3,FALSE())</f>
        <v>2.5</v>
      </c>
      <c r="G84" s="1" t="b">
        <f t="shared" si="1"/>
        <v>0</v>
      </c>
    </row>
    <row r="85" spans="1:7" x14ac:dyDescent="0.25">
      <c r="A85" s="1" t="s">
        <v>935</v>
      </c>
      <c r="B85" s="1" t="s">
        <v>928</v>
      </c>
      <c r="C85" s="36">
        <f>VLOOKUP(B85,StdInfo!B:E,4,FALSE())</f>
        <v>637.56939999999997</v>
      </c>
      <c r="D85" s="1">
        <f>VLOOKUP(B85,StdInfo!B:E,2,FALSE())</f>
        <v>0.05</v>
      </c>
      <c r="E85" s="3">
        <f t="shared" si="2"/>
        <v>7.8422835223999998</v>
      </c>
      <c r="F85" s="1">
        <f>VLOOKUP(B85,StdInfo!B:E,3,FALSE())</f>
        <v>2.5</v>
      </c>
      <c r="G85" s="1" t="b">
        <f t="shared" si="1"/>
        <v>0</v>
      </c>
    </row>
    <row r="86" spans="1:7" x14ac:dyDescent="0.25">
      <c r="A86" s="1" t="s">
        <v>936</v>
      </c>
      <c r="B86" s="1" t="s">
        <v>928</v>
      </c>
      <c r="C86" s="36">
        <f>VLOOKUP(B86,StdInfo!B:E,4,FALSE())</f>
        <v>637.56939999999997</v>
      </c>
      <c r="D86" s="1">
        <f>VLOOKUP(B86,StdInfo!B:E,2,FALSE())</f>
        <v>0.05</v>
      </c>
      <c r="E86" s="3">
        <f t="shared" si="2"/>
        <v>7.8422835223999998</v>
      </c>
      <c r="F86" s="1">
        <f>VLOOKUP(B86,StdInfo!B:E,3,FALSE())</f>
        <v>2.5</v>
      </c>
      <c r="G86" s="1" t="b">
        <f t="shared" si="1"/>
        <v>0</v>
      </c>
    </row>
    <row r="87" spans="1:7" x14ac:dyDescent="0.25">
      <c r="A87" s="1" t="s">
        <v>937</v>
      </c>
      <c r="B87" s="1" t="s">
        <v>928</v>
      </c>
      <c r="C87" s="36">
        <f>VLOOKUP(B87,StdInfo!B:E,4,FALSE())</f>
        <v>637.56939999999997</v>
      </c>
      <c r="D87" s="1">
        <f>VLOOKUP(B87,StdInfo!B:E,2,FALSE())</f>
        <v>0.05</v>
      </c>
      <c r="E87" s="3">
        <f t="shared" si="2"/>
        <v>7.8422835223999998</v>
      </c>
      <c r="F87" s="1">
        <f>VLOOKUP(B87,StdInfo!B:E,3,FALSE())</f>
        <v>2.5</v>
      </c>
      <c r="G87" s="1" t="b">
        <f t="shared" si="1"/>
        <v>0</v>
      </c>
    </row>
    <row r="88" spans="1:7" x14ac:dyDescent="0.25">
      <c r="A88" s="1" t="s">
        <v>938</v>
      </c>
      <c r="B88" s="1" t="s">
        <v>928</v>
      </c>
      <c r="C88" s="36">
        <f>VLOOKUP(B88,StdInfo!B:E,4,FALSE())</f>
        <v>637.56939999999997</v>
      </c>
      <c r="D88" s="1">
        <f>VLOOKUP(B88,StdInfo!B:E,2,FALSE())</f>
        <v>0.05</v>
      </c>
      <c r="E88" s="3">
        <f t="shared" si="2"/>
        <v>7.8422835223999998</v>
      </c>
      <c r="F88" s="1">
        <f>VLOOKUP(B88,StdInfo!B:E,3,FALSE())</f>
        <v>2.5</v>
      </c>
      <c r="G88" s="1" t="b">
        <f t="shared" si="1"/>
        <v>0</v>
      </c>
    </row>
    <row r="89" spans="1:7" x14ac:dyDescent="0.25">
      <c r="A89" s="1" t="s">
        <v>939</v>
      </c>
      <c r="B89" s="1" t="s">
        <v>928</v>
      </c>
      <c r="C89" s="36">
        <f>VLOOKUP(B89,StdInfo!B:E,4,FALSE())</f>
        <v>637.56939999999997</v>
      </c>
      <c r="D89" s="1">
        <f>VLOOKUP(B89,StdInfo!B:E,2,FALSE())</f>
        <v>0.05</v>
      </c>
      <c r="E89" s="3">
        <f t="shared" si="2"/>
        <v>7.8422835223999998</v>
      </c>
      <c r="F89" s="1">
        <f>VLOOKUP(B89,StdInfo!B:E,3,FALSE())</f>
        <v>2.5</v>
      </c>
      <c r="G89" s="1" t="b">
        <f t="shared" si="1"/>
        <v>0</v>
      </c>
    </row>
    <row r="90" spans="1:7" x14ac:dyDescent="0.25">
      <c r="A90" s="1" t="s">
        <v>940</v>
      </c>
      <c r="B90" s="1" t="s">
        <v>928</v>
      </c>
      <c r="C90" s="36">
        <f>VLOOKUP(B90,StdInfo!B:E,4,FALSE())</f>
        <v>637.56939999999997</v>
      </c>
      <c r="D90" s="1">
        <f>VLOOKUP(B90,StdInfo!B:E,2,FALSE())</f>
        <v>0.05</v>
      </c>
      <c r="E90" s="3">
        <f t="shared" si="2"/>
        <v>7.8422835223999998</v>
      </c>
      <c r="F90" s="1">
        <f>VLOOKUP(B90,StdInfo!B:E,3,FALSE())</f>
        <v>2.5</v>
      </c>
      <c r="G90" s="1" t="b">
        <f t="shared" si="1"/>
        <v>0</v>
      </c>
    </row>
    <row r="91" spans="1:7" x14ac:dyDescent="0.25">
      <c r="A91" s="1" t="s">
        <v>941</v>
      </c>
      <c r="B91" s="1" t="s">
        <v>928</v>
      </c>
      <c r="C91" s="36">
        <f>VLOOKUP(B91,StdInfo!B:E,4,FALSE())</f>
        <v>637.56939999999997</v>
      </c>
      <c r="D91" s="1">
        <f>VLOOKUP(B91,StdInfo!B:E,2,FALSE())</f>
        <v>0.05</v>
      </c>
      <c r="E91" s="3">
        <f t="shared" si="2"/>
        <v>7.8422835223999998</v>
      </c>
      <c r="F91" s="1">
        <f>VLOOKUP(B91,StdInfo!B:E,3,FALSE())</f>
        <v>2.5</v>
      </c>
      <c r="G91" s="1" t="b">
        <f t="shared" si="1"/>
        <v>0</v>
      </c>
    </row>
    <row r="92" spans="1:7" x14ac:dyDescent="0.25">
      <c r="A92" s="1" t="s">
        <v>942</v>
      </c>
      <c r="B92" s="1" t="s">
        <v>928</v>
      </c>
      <c r="C92" s="36">
        <f>VLOOKUP(B92,StdInfo!B:E,4,FALSE())</f>
        <v>637.56939999999997</v>
      </c>
      <c r="D92" s="1">
        <f>VLOOKUP(B92,StdInfo!B:E,2,FALSE())</f>
        <v>0.05</v>
      </c>
      <c r="E92" s="3">
        <f t="shared" si="2"/>
        <v>7.8422835223999998</v>
      </c>
      <c r="F92" s="1">
        <f>VLOOKUP(B92,StdInfo!B:E,3,FALSE())</f>
        <v>2.5</v>
      </c>
      <c r="G92" s="1" t="b">
        <f t="shared" si="1"/>
        <v>0</v>
      </c>
    </row>
    <row r="93" spans="1:7" x14ac:dyDescent="0.25">
      <c r="A93" s="1" t="s">
        <v>943</v>
      </c>
      <c r="B93" s="1" t="s">
        <v>928</v>
      </c>
      <c r="C93" s="36">
        <f>VLOOKUP(B93,StdInfo!B:E,4,FALSE())</f>
        <v>637.56939999999997</v>
      </c>
      <c r="D93" s="1">
        <f>VLOOKUP(B93,StdInfo!B:E,2,FALSE())</f>
        <v>0.05</v>
      </c>
      <c r="E93" s="3">
        <f t="shared" si="2"/>
        <v>7.8422835223999998</v>
      </c>
      <c r="F93" s="1">
        <f>VLOOKUP(B93,StdInfo!B:E,3,FALSE())</f>
        <v>2.5</v>
      </c>
      <c r="G93" s="1" t="b">
        <f t="shared" si="1"/>
        <v>0</v>
      </c>
    </row>
    <row r="94" spans="1:7" x14ac:dyDescent="0.25">
      <c r="A94" s="1" t="s">
        <v>944</v>
      </c>
      <c r="B94" s="1" t="s">
        <v>928</v>
      </c>
      <c r="C94" s="36">
        <f>VLOOKUP(B94,StdInfo!B:E,4,FALSE())</f>
        <v>637.56939999999997</v>
      </c>
      <c r="D94" s="1">
        <f>VLOOKUP(B94,StdInfo!B:E,2,FALSE())</f>
        <v>0.05</v>
      </c>
      <c r="E94" s="3">
        <f t="shared" si="2"/>
        <v>7.8422835223999998</v>
      </c>
      <c r="F94" s="1">
        <f>VLOOKUP(B94,StdInfo!B:E,3,FALSE())</f>
        <v>2.5</v>
      </c>
      <c r="G94" s="1" t="b">
        <f t="shared" si="1"/>
        <v>0</v>
      </c>
    </row>
    <row r="95" spans="1:7" x14ac:dyDescent="0.25">
      <c r="A95" s="1" t="s">
        <v>945</v>
      </c>
      <c r="B95" s="1" t="s">
        <v>928</v>
      </c>
      <c r="C95" s="36">
        <f>VLOOKUP(B95,StdInfo!B:E,4,FALSE())</f>
        <v>637.56939999999997</v>
      </c>
      <c r="D95" s="1">
        <f>VLOOKUP(B95,StdInfo!B:E,2,FALSE())</f>
        <v>0.05</v>
      </c>
      <c r="E95" s="3">
        <f t="shared" si="2"/>
        <v>7.8422835223999998</v>
      </c>
      <c r="F95" s="1">
        <f>VLOOKUP(B95,StdInfo!B:E,3,FALSE())</f>
        <v>2.5</v>
      </c>
      <c r="G95" s="1" t="b">
        <f t="shared" si="1"/>
        <v>0</v>
      </c>
    </row>
    <row r="96" spans="1:7" x14ac:dyDescent="0.25">
      <c r="A96" s="1" t="s">
        <v>946</v>
      </c>
      <c r="B96" s="1" t="s">
        <v>947</v>
      </c>
      <c r="C96" s="36">
        <f>VLOOKUP(B96,StdInfo!B:E,4,FALSE())</f>
        <v>663.58500000000004</v>
      </c>
      <c r="D96" s="1">
        <f>VLOOKUP(B96,StdInfo!B:E,2,FALSE())</f>
        <v>2.5000000000000001E-2</v>
      </c>
      <c r="E96" s="3">
        <f t="shared" si="2"/>
        <v>3.7674148753000001</v>
      </c>
      <c r="F96" s="1">
        <f>VLOOKUP(B96,StdInfo!B:E,3,FALSE())</f>
        <v>2.5</v>
      </c>
      <c r="G96" s="1" t="b">
        <f t="shared" si="1"/>
        <v>0</v>
      </c>
    </row>
    <row r="97" spans="1:7" x14ac:dyDescent="0.25">
      <c r="A97" s="1" t="s">
        <v>948</v>
      </c>
      <c r="B97" s="1" t="s">
        <v>947</v>
      </c>
      <c r="C97" s="36">
        <f>VLOOKUP(B97,StdInfo!B:E,4,FALSE())</f>
        <v>663.58500000000004</v>
      </c>
      <c r="D97" s="1">
        <f>VLOOKUP(B97,StdInfo!B:E,2,FALSE())</f>
        <v>2.5000000000000001E-2</v>
      </c>
      <c r="E97" s="3">
        <f t="shared" si="2"/>
        <v>3.7674148753000001</v>
      </c>
      <c r="F97" s="1">
        <f>VLOOKUP(B97,StdInfo!B:E,3,FALSE())</f>
        <v>2.5</v>
      </c>
      <c r="G97" s="1" t="b">
        <f t="shared" si="1"/>
        <v>0</v>
      </c>
    </row>
    <row r="98" spans="1:7" x14ac:dyDescent="0.25">
      <c r="A98" s="1" t="s">
        <v>949</v>
      </c>
      <c r="B98" s="1" t="s">
        <v>947</v>
      </c>
      <c r="C98" s="36">
        <f>VLOOKUP(B98,StdInfo!B:E,4,FALSE())</f>
        <v>663.58500000000004</v>
      </c>
      <c r="D98" s="1">
        <f>VLOOKUP(B98,StdInfo!B:E,2,FALSE())</f>
        <v>2.5000000000000001E-2</v>
      </c>
      <c r="E98" s="3">
        <f t="shared" si="2"/>
        <v>3.7674148753000001</v>
      </c>
      <c r="F98" s="1">
        <f>VLOOKUP(B98,StdInfo!B:E,3,FALSE())</f>
        <v>2.5</v>
      </c>
      <c r="G98" s="1" t="b">
        <f t="shared" si="1"/>
        <v>0</v>
      </c>
    </row>
    <row r="99" spans="1:7" x14ac:dyDescent="0.25">
      <c r="A99" s="1" t="s">
        <v>950</v>
      </c>
      <c r="B99" s="1" t="s">
        <v>947</v>
      </c>
      <c r="C99" s="36">
        <f>VLOOKUP(B99,StdInfo!B:E,4,FALSE())</f>
        <v>663.58500000000004</v>
      </c>
      <c r="D99" s="1">
        <f>VLOOKUP(B99,StdInfo!B:E,2,FALSE())</f>
        <v>2.5000000000000001E-2</v>
      </c>
      <c r="E99" s="3">
        <f t="shared" si="2"/>
        <v>3.7674148753000001</v>
      </c>
      <c r="F99" s="1">
        <f>VLOOKUP(B99,StdInfo!B:E,3,FALSE())</f>
        <v>2.5</v>
      </c>
      <c r="G99" s="1" t="b">
        <f t="shared" si="1"/>
        <v>0</v>
      </c>
    </row>
    <row r="100" spans="1:7" x14ac:dyDescent="0.25">
      <c r="A100" s="1" t="s">
        <v>951</v>
      </c>
      <c r="B100" s="1" t="s">
        <v>947</v>
      </c>
      <c r="C100" s="36">
        <f>VLOOKUP(B100,StdInfo!B:E,4,FALSE())</f>
        <v>663.58500000000004</v>
      </c>
      <c r="D100" s="1">
        <f>VLOOKUP(B100,StdInfo!B:E,2,FALSE())</f>
        <v>2.5000000000000001E-2</v>
      </c>
      <c r="E100" s="3">
        <f t="shared" si="2"/>
        <v>3.7674148753000001</v>
      </c>
      <c r="F100" s="1">
        <f>VLOOKUP(B100,StdInfo!B:E,3,FALSE())</f>
        <v>2.5</v>
      </c>
      <c r="G100" s="1" t="b">
        <f t="shared" si="1"/>
        <v>0</v>
      </c>
    </row>
    <row r="101" spans="1:7" x14ac:dyDescent="0.25">
      <c r="A101" s="1" t="s">
        <v>952</v>
      </c>
      <c r="B101" s="1" t="s">
        <v>947</v>
      </c>
      <c r="C101" s="36">
        <f>VLOOKUP(B101,StdInfo!B:E,4,FALSE())</f>
        <v>663.58500000000004</v>
      </c>
      <c r="D101" s="1">
        <f>VLOOKUP(B101,StdInfo!B:E,2,FALSE())</f>
        <v>2.5000000000000001E-2</v>
      </c>
      <c r="E101" s="3">
        <f t="shared" si="2"/>
        <v>3.7674148753000001</v>
      </c>
      <c r="F101" s="1">
        <f>VLOOKUP(B101,StdInfo!B:E,3,FALSE())</f>
        <v>2.5</v>
      </c>
      <c r="G101" s="1" t="b">
        <f t="shared" si="1"/>
        <v>0</v>
      </c>
    </row>
    <row r="102" spans="1:7" x14ac:dyDescent="0.25">
      <c r="A102" s="1" t="s">
        <v>953</v>
      </c>
      <c r="B102" s="1" t="s">
        <v>947</v>
      </c>
      <c r="C102" s="36">
        <f>VLOOKUP(B102,StdInfo!B:E,4,FALSE())</f>
        <v>663.58500000000004</v>
      </c>
      <c r="D102" s="1">
        <f>VLOOKUP(B102,StdInfo!B:E,2,FALSE())</f>
        <v>2.5000000000000001E-2</v>
      </c>
      <c r="E102" s="3">
        <f t="shared" si="2"/>
        <v>3.7674148753000001</v>
      </c>
      <c r="F102" s="1">
        <f>VLOOKUP(B102,StdInfo!B:E,3,FALSE())</f>
        <v>2.5</v>
      </c>
      <c r="G102" s="1" t="b">
        <f t="shared" si="1"/>
        <v>0</v>
      </c>
    </row>
    <row r="103" spans="1:7" x14ac:dyDescent="0.25">
      <c r="A103" s="1" t="s">
        <v>954</v>
      </c>
      <c r="B103" s="1" t="s">
        <v>947</v>
      </c>
      <c r="C103" s="36">
        <f>VLOOKUP(B103,StdInfo!B:E,4,FALSE())</f>
        <v>663.58500000000004</v>
      </c>
      <c r="D103" s="1">
        <f>VLOOKUP(B103,StdInfo!B:E,2,FALSE())</f>
        <v>2.5000000000000001E-2</v>
      </c>
      <c r="E103" s="3">
        <f t="shared" si="2"/>
        <v>3.7674148753000001</v>
      </c>
      <c r="F103" s="1">
        <f>VLOOKUP(B103,StdInfo!B:E,3,FALSE())</f>
        <v>2.5</v>
      </c>
      <c r="G103" s="1" t="b">
        <f t="shared" si="1"/>
        <v>0</v>
      </c>
    </row>
    <row r="104" spans="1:7" x14ac:dyDescent="0.25">
      <c r="A104" s="1" t="s">
        <v>955</v>
      </c>
      <c r="B104" s="1" t="s">
        <v>947</v>
      </c>
      <c r="C104" s="36">
        <f>VLOOKUP(B104,StdInfo!B:E,4,FALSE())</f>
        <v>663.58500000000004</v>
      </c>
      <c r="D104" s="1">
        <f>VLOOKUP(B104,StdInfo!B:E,2,FALSE())</f>
        <v>2.5000000000000001E-2</v>
      </c>
      <c r="E104" s="3">
        <f t="shared" si="2"/>
        <v>3.7674148753000001</v>
      </c>
      <c r="F104" s="1">
        <f>VLOOKUP(B104,StdInfo!B:E,3,FALSE())</f>
        <v>2.5</v>
      </c>
      <c r="G104" s="1" t="b">
        <f t="shared" si="1"/>
        <v>0</v>
      </c>
    </row>
    <row r="105" spans="1:7" x14ac:dyDescent="0.25">
      <c r="A105" s="1" t="s">
        <v>956</v>
      </c>
      <c r="B105" s="1" t="s">
        <v>947</v>
      </c>
      <c r="C105" s="36">
        <f>VLOOKUP(B105,StdInfo!B:E,4,FALSE())</f>
        <v>663.58500000000004</v>
      </c>
      <c r="D105" s="1">
        <f>VLOOKUP(B105,StdInfo!B:E,2,FALSE())</f>
        <v>2.5000000000000001E-2</v>
      </c>
      <c r="E105" s="3">
        <f t="shared" si="2"/>
        <v>1.88370743765</v>
      </c>
      <c r="F105" s="1">
        <f>VLOOKUP(B105,StdInfo!B:E,3,FALSE())</f>
        <v>2.5</v>
      </c>
      <c r="G105" s="1" t="b">
        <f t="shared" si="1"/>
        <v>1</v>
      </c>
    </row>
    <row r="106" spans="1:7" x14ac:dyDescent="0.25">
      <c r="A106" s="1" t="s">
        <v>957</v>
      </c>
      <c r="B106" s="1" t="s">
        <v>947</v>
      </c>
      <c r="C106" s="36">
        <f>VLOOKUP(B106,StdInfo!B:E,4,FALSE())</f>
        <v>663.58500000000004</v>
      </c>
      <c r="D106" s="1">
        <f>VLOOKUP(B106,StdInfo!B:E,2,FALSE())</f>
        <v>2.5000000000000001E-2</v>
      </c>
      <c r="E106" s="3">
        <f t="shared" si="2"/>
        <v>3.7674148753000001</v>
      </c>
      <c r="F106" s="1">
        <f>VLOOKUP(B106,StdInfo!B:E,3,FALSE())</f>
        <v>2.5</v>
      </c>
      <c r="G106" s="1" t="b">
        <f t="shared" si="1"/>
        <v>0</v>
      </c>
    </row>
    <row r="107" spans="1:7" x14ac:dyDescent="0.25">
      <c r="A107" s="1" t="s">
        <v>958</v>
      </c>
      <c r="B107" s="1" t="s">
        <v>947</v>
      </c>
      <c r="C107" s="36">
        <f>VLOOKUP(B107,StdInfo!B:E,4,FALSE())</f>
        <v>663.58500000000004</v>
      </c>
      <c r="D107" s="1">
        <f>VLOOKUP(B107,StdInfo!B:E,2,FALSE())</f>
        <v>2.5000000000000001E-2</v>
      </c>
      <c r="E107" s="3">
        <f t="shared" si="2"/>
        <v>3.7674148753000001</v>
      </c>
      <c r="F107" s="1">
        <f>VLOOKUP(B107,StdInfo!B:E,3,FALSE())</f>
        <v>2.5</v>
      </c>
      <c r="G107" s="1" t="b">
        <f t="shared" si="1"/>
        <v>0</v>
      </c>
    </row>
    <row r="108" spans="1:7" x14ac:dyDescent="0.25">
      <c r="A108" s="1" t="s">
        <v>959</v>
      </c>
      <c r="B108" s="1" t="s">
        <v>947</v>
      </c>
      <c r="C108" s="36">
        <f>VLOOKUP(B108,StdInfo!B:E,4,FALSE())</f>
        <v>663.58500000000004</v>
      </c>
      <c r="D108" s="1">
        <f>VLOOKUP(B108,StdInfo!B:E,2,FALSE())</f>
        <v>2.5000000000000001E-2</v>
      </c>
      <c r="E108" s="3">
        <f t="shared" si="2"/>
        <v>3.7674148753000001</v>
      </c>
      <c r="F108" s="1">
        <f>VLOOKUP(B108,StdInfo!B:E,3,FALSE())</f>
        <v>2.5</v>
      </c>
      <c r="G108" s="1" t="b">
        <f t="shared" si="1"/>
        <v>0</v>
      </c>
    </row>
    <row r="109" spans="1:7" x14ac:dyDescent="0.25">
      <c r="A109" s="1" t="s">
        <v>960</v>
      </c>
      <c r="B109" s="1" t="s">
        <v>947</v>
      </c>
      <c r="C109" s="36">
        <f>VLOOKUP(B109,StdInfo!B:E,4,FALSE())</f>
        <v>663.58500000000004</v>
      </c>
      <c r="D109" s="1">
        <f>VLOOKUP(B109,StdInfo!B:E,2,FALSE())</f>
        <v>2.5000000000000001E-2</v>
      </c>
      <c r="E109" s="3">
        <f t="shared" si="2"/>
        <v>3.7674148753000001</v>
      </c>
      <c r="F109" s="1">
        <f>VLOOKUP(B109,StdInfo!B:E,3,FALSE())</f>
        <v>2.5</v>
      </c>
      <c r="G109" s="1" t="b">
        <f t="shared" si="1"/>
        <v>0</v>
      </c>
    </row>
    <row r="110" spans="1:7" x14ac:dyDescent="0.25">
      <c r="A110" s="1" t="s">
        <v>961</v>
      </c>
      <c r="B110" s="1" t="s">
        <v>947</v>
      </c>
      <c r="C110" s="36">
        <f>VLOOKUP(B110,StdInfo!B:E,4,FALSE())</f>
        <v>663.58500000000004</v>
      </c>
      <c r="D110" s="1">
        <f>VLOOKUP(B110,StdInfo!B:E,2,FALSE())</f>
        <v>2.5000000000000001E-2</v>
      </c>
      <c r="E110" s="3">
        <f t="shared" si="2"/>
        <v>3.7674148753000001</v>
      </c>
      <c r="F110" s="1">
        <f>VLOOKUP(B110,StdInfo!B:E,3,FALSE())</f>
        <v>2.5</v>
      </c>
      <c r="G110" s="1" t="b">
        <f t="shared" si="1"/>
        <v>0</v>
      </c>
    </row>
    <row r="111" spans="1:7" x14ac:dyDescent="0.25">
      <c r="A111" s="1" t="s">
        <v>962</v>
      </c>
      <c r="B111" s="1" t="s">
        <v>947</v>
      </c>
      <c r="C111" s="36">
        <f>VLOOKUP(B111,StdInfo!B:E,4,FALSE())</f>
        <v>663.58500000000004</v>
      </c>
      <c r="D111" s="1">
        <f>VLOOKUP(B111,StdInfo!B:E,2,FALSE())</f>
        <v>2.5000000000000001E-2</v>
      </c>
      <c r="E111" s="3">
        <f t="shared" si="2"/>
        <v>3.7674148753000001</v>
      </c>
      <c r="F111" s="1">
        <f>VLOOKUP(B111,StdInfo!B:E,3,FALSE())</f>
        <v>2.5</v>
      </c>
      <c r="G111" s="1" t="b">
        <f t="shared" si="1"/>
        <v>0</v>
      </c>
    </row>
    <row r="112" spans="1:7" x14ac:dyDescent="0.25">
      <c r="A112" s="1" t="s">
        <v>963</v>
      </c>
      <c r="B112" s="1" t="s">
        <v>947</v>
      </c>
      <c r="C112" s="36">
        <f>VLOOKUP(B112,StdInfo!B:E,4,FALSE())</f>
        <v>663.58500000000004</v>
      </c>
      <c r="D112" s="1">
        <f>VLOOKUP(B112,StdInfo!B:E,2,FALSE())</f>
        <v>2.5000000000000001E-2</v>
      </c>
      <c r="E112" s="3">
        <f t="shared" si="2"/>
        <v>3.7674148753000001</v>
      </c>
      <c r="F112" s="1">
        <f>VLOOKUP(B112,StdInfo!B:E,3,FALSE())</f>
        <v>2.5</v>
      </c>
      <c r="G112" s="1" t="b">
        <f t="shared" si="1"/>
        <v>0</v>
      </c>
    </row>
    <row r="113" spans="1:7" x14ac:dyDescent="0.25">
      <c r="A113" s="5" t="s">
        <v>964</v>
      </c>
      <c r="B113" s="1" t="s">
        <v>912</v>
      </c>
      <c r="C113" s="36">
        <f>VLOOKUP(B113,StdInfo!B:E,4,FALSE())</f>
        <v>585.53809999999999</v>
      </c>
      <c r="D113" s="1">
        <f>VLOOKUP(B113,StdInfo!B:E,2,FALSE())</f>
        <v>0.05</v>
      </c>
      <c r="E113" s="3">
        <f t="shared" si="2"/>
        <v>8.5391539850000004</v>
      </c>
      <c r="F113" s="1">
        <f>VLOOKUP(B113,StdInfo!B:E,3,FALSE())</f>
        <v>2.5</v>
      </c>
      <c r="G113" s="1" t="b">
        <f t="shared" si="1"/>
        <v>0</v>
      </c>
    </row>
    <row r="114" spans="1:7" x14ac:dyDescent="0.25">
      <c r="A114" s="1" t="s">
        <v>965</v>
      </c>
      <c r="B114" s="1" t="s">
        <v>928</v>
      </c>
      <c r="C114" s="36">
        <f>VLOOKUP(B114,StdInfo!B:E,4,FALSE())</f>
        <v>637.56939999999997</v>
      </c>
      <c r="D114" s="1">
        <f>VLOOKUP(B114,StdInfo!B:E,2,FALSE())</f>
        <v>0.05</v>
      </c>
      <c r="E114" s="3">
        <f t="shared" si="2"/>
        <v>7.8422835223999998</v>
      </c>
      <c r="F114" s="1">
        <f>VLOOKUP(B114,StdInfo!B:E,3,FALSE())</f>
        <v>2.5</v>
      </c>
      <c r="G114" s="1" t="b">
        <f t="shared" si="1"/>
        <v>0</v>
      </c>
    </row>
    <row r="115" spans="1:7" x14ac:dyDescent="0.25">
      <c r="A115" s="1" t="s">
        <v>966</v>
      </c>
      <c r="B115" s="1" t="s">
        <v>928</v>
      </c>
      <c r="C115" s="36">
        <f>VLOOKUP(B115,StdInfo!B:E,4,FALSE())</f>
        <v>637.56939999999997</v>
      </c>
      <c r="D115" s="1">
        <f>VLOOKUP(B115,StdInfo!B:E,2,FALSE())</f>
        <v>0.05</v>
      </c>
      <c r="E115" s="3">
        <f t="shared" si="2"/>
        <v>7.8422835223999998</v>
      </c>
      <c r="F115" s="1">
        <f>VLOOKUP(B115,StdInfo!B:E,3,FALSE())</f>
        <v>2.5</v>
      </c>
      <c r="G115" s="1" t="b">
        <f t="shared" si="1"/>
        <v>0</v>
      </c>
    </row>
    <row r="116" spans="1:7" x14ac:dyDescent="0.25">
      <c r="A116" s="1" t="s">
        <v>967</v>
      </c>
      <c r="B116" s="1" t="s">
        <v>968</v>
      </c>
      <c r="C116" s="36">
        <f>VLOOKUP(B116,StdInfo!B:E,4,FALSE())</f>
        <v>542.54039999999998</v>
      </c>
      <c r="D116" s="1">
        <f>VLOOKUP(B116,StdInfo!B:E,2,FALSE())</f>
        <v>7.4999999999999997E-2</v>
      </c>
      <c r="E116" s="3">
        <f t="shared" si="2"/>
        <v>13.823855329500001</v>
      </c>
      <c r="F116" s="1">
        <f>VLOOKUP(B116,StdInfo!B:E,3,FALSE())</f>
        <v>2.5</v>
      </c>
      <c r="G116" s="1" t="b">
        <f t="shared" si="1"/>
        <v>0</v>
      </c>
    </row>
    <row r="117" spans="1:7" x14ac:dyDescent="0.25">
      <c r="A117" s="1" t="s">
        <v>969</v>
      </c>
      <c r="B117" s="1" t="s">
        <v>968</v>
      </c>
      <c r="C117" s="36">
        <f>VLOOKUP(B117,StdInfo!B:E,4,FALSE())</f>
        <v>542.54039999999998</v>
      </c>
      <c r="D117" s="1">
        <f>VLOOKUP(B117,StdInfo!B:E,2,FALSE())</f>
        <v>7.4999999999999997E-2</v>
      </c>
      <c r="E117" s="3">
        <f t="shared" si="2"/>
        <v>13.823855329500001</v>
      </c>
      <c r="F117" s="1">
        <f>VLOOKUP(B117,StdInfo!B:E,3,FALSE())</f>
        <v>2.5</v>
      </c>
      <c r="G117" s="1" t="b">
        <f t="shared" si="1"/>
        <v>0</v>
      </c>
    </row>
    <row r="118" spans="1:7" x14ac:dyDescent="0.25">
      <c r="A118" s="1" t="s">
        <v>970</v>
      </c>
      <c r="B118" s="1" t="s">
        <v>971</v>
      </c>
      <c r="C118" s="36">
        <f>VLOOKUP(B118,StdInfo!B:E,4,FALSE())</f>
        <v>570.57169999999996</v>
      </c>
      <c r="D118" s="1">
        <f>VLOOKUP(B118,StdInfo!B:E,2,FALSE())</f>
        <v>0.05</v>
      </c>
      <c r="E118" s="3">
        <f t="shared" si="2"/>
        <v>8.7631405483000009</v>
      </c>
      <c r="F118" s="1">
        <f>VLOOKUP(B118,StdInfo!B:E,3,FALSE())</f>
        <v>2.5</v>
      </c>
      <c r="G118" s="1" t="b">
        <f t="shared" ref="G118:G181" si="3">MID(A118,4,4)=MID(A118,9,4)</f>
        <v>0</v>
      </c>
    </row>
    <row r="119" spans="1:7" x14ac:dyDescent="0.25">
      <c r="A119" s="1" t="s">
        <v>972</v>
      </c>
      <c r="B119" s="1" t="s">
        <v>971</v>
      </c>
      <c r="C119" s="36">
        <f>VLOOKUP(B119,StdInfo!B:E,4,FALSE())</f>
        <v>570.57169999999996</v>
      </c>
      <c r="D119" s="1">
        <f>VLOOKUP(B119,StdInfo!B:E,2,FALSE())</f>
        <v>0.05</v>
      </c>
      <c r="E119" s="3">
        <f t="shared" si="2"/>
        <v>8.7631405483000009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" t="s">
        <v>973</v>
      </c>
      <c r="B120" s="1" t="s">
        <v>974</v>
      </c>
      <c r="C120" s="36">
        <f>VLOOKUP(B120,StdInfo!B:E,4,FALSE())</f>
        <v>598.60299999999995</v>
      </c>
      <c r="D120" s="1">
        <f>VLOOKUP(B120,StdInfo!B:E,2,FALSE())</f>
        <v>2.5000000000000001E-2</v>
      </c>
      <c r="E120" s="3">
        <f t="shared" si="2"/>
        <v>4.1763906963000004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" t="s">
        <v>975</v>
      </c>
      <c r="B121" s="1" t="s">
        <v>974</v>
      </c>
      <c r="C121" s="36">
        <f>VLOOKUP(B121,StdInfo!B:E,4,FALSE())</f>
        <v>598.60299999999995</v>
      </c>
      <c r="D121" s="1">
        <f>VLOOKUP(B121,StdInfo!B:E,2,FALSE())</f>
        <v>2.5000000000000001E-2</v>
      </c>
      <c r="E121" s="3">
        <f t="shared" si="2"/>
        <v>4.1763906963000004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" t="s">
        <v>976</v>
      </c>
      <c r="B122" s="1" t="s">
        <v>977</v>
      </c>
      <c r="C122" s="36">
        <f>VLOOKUP(B122,StdInfo!B:E,4,FALSE())</f>
        <v>626.63430000000005</v>
      </c>
      <c r="D122" s="1">
        <f>VLOOKUP(B122,StdInfo!B:E,2,FALSE())</f>
        <v>0.05</v>
      </c>
      <c r="E122" s="3">
        <f t="shared" si="2"/>
        <v>7.9791355180999997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" t="s">
        <v>978</v>
      </c>
      <c r="B123" s="1" t="s">
        <v>977</v>
      </c>
      <c r="C123" s="36">
        <f>VLOOKUP(B123,StdInfo!B:E,4,FALSE())</f>
        <v>626.63430000000005</v>
      </c>
      <c r="D123" s="1">
        <f>VLOOKUP(B123,StdInfo!B:E,2,FALSE())</f>
        <v>0.05</v>
      </c>
      <c r="E123" s="3">
        <f t="shared" si="2"/>
        <v>7.9791355180999997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" t="s">
        <v>979</v>
      </c>
      <c r="B124" s="1" t="s">
        <v>980</v>
      </c>
      <c r="C124" s="36">
        <f>VLOOKUP(B124,StdInfo!B:E,4,FALSE())</f>
        <v>654.66560000000004</v>
      </c>
      <c r="D124" s="1">
        <f>VLOOKUP(B124,StdInfo!B:E,2,FALSE())</f>
        <v>7.4999999999999997E-2</v>
      </c>
      <c r="E124" s="3">
        <f t="shared" si="2"/>
        <v>11.4562304786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" t="s">
        <v>981</v>
      </c>
      <c r="B125" s="1" t="s">
        <v>980</v>
      </c>
      <c r="C125" s="36">
        <f>VLOOKUP(B125,StdInfo!B:E,4,FALSE())</f>
        <v>654.66560000000004</v>
      </c>
      <c r="D125" s="1">
        <f>VLOOKUP(B125,StdInfo!B:E,2,FALSE())</f>
        <v>7.4999999999999997E-2</v>
      </c>
      <c r="E125" s="3">
        <f t="shared" si="2"/>
        <v>11.4562304786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" t="s">
        <v>982</v>
      </c>
      <c r="B126" s="1" t="s">
        <v>980</v>
      </c>
      <c r="C126" s="36">
        <f>VLOOKUP(B126,StdInfo!B:E,4,FALSE())</f>
        <v>654.66560000000004</v>
      </c>
      <c r="D126" s="1">
        <f>VLOOKUP(B126,StdInfo!B:E,2,FALSE())</f>
        <v>7.4999999999999997E-2</v>
      </c>
      <c r="E126" s="3">
        <f t="shared" si="2"/>
        <v>11.4562304786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" t="s">
        <v>983</v>
      </c>
      <c r="B127" s="1" t="s">
        <v>980</v>
      </c>
      <c r="C127" s="36">
        <f>VLOOKUP(B127,StdInfo!B:E,4,FALSE())</f>
        <v>654.66560000000004</v>
      </c>
      <c r="D127" s="1">
        <f>VLOOKUP(B127,StdInfo!B:E,2,FALSE())</f>
        <v>7.4999999999999997E-2</v>
      </c>
      <c r="E127" s="3">
        <f t="shared" si="2"/>
        <v>11.4562304786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" t="s">
        <v>984</v>
      </c>
      <c r="B128" s="1" t="s">
        <v>985</v>
      </c>
      <c r="C128" s="36">
        <f>VLOOKUP(B128,StdInfo!B:E,4,FALSE())</f>
        <v>504.52</v>
      </c>
      <c r="D128" s="1">
        <f>VLOOKUP(B128,StdInfo!B:E,2,FALSE())</f>
        <v>0.01</v>
      </c>
      <c r="E128" s="3">
        <f t="shared" si="2"/>
        <v>0.79283279159999998</v>
      </c>
      <c r="F128" s="1">
        <f>VLOOKUP(B128,StdInfo!B:E,3,FALSE())</f>
        <v>1</v>
      </c>
      <c r="G128" s="1" t="b">
        <f t="shared" si="3"/>
        <v>0</v>
      </c>
    </row>
    <row r="129" spans="1:7" x14ac:dyDescent="0.25">
      <c r="A129" s="1" t="s">
        <v>986</v>
      </c>
      <c r="B129" s="1" t="s">
        <v>985</v>
      </c>
      <c r="C129" s="36">
        <f>VLOOKUP(B129,StdInfo!B:E,4,FALSE())</f>
        <v>504.52</v>
      </c>
      <c r="D129" s="1">
        <f>VLOOKUP(B129,StdInfo!B:E,2,FALSE())</f>
        <v>0.01</v>
      </c>
      <c r="E129" s="3">
        <f t="shared" si="2"/>
        <v>0.79283279159999998</v>
      </c>
      <c r="F129" s="1">
        <f>VLOOKUP(B129,StdInfo!B:E,3,FALSE())</f>
        <v>1</v>
      </c>
      <c r="G129" s="1" t="b">
        <f t="shared" si="3"/>
        <v>0</v>
      </c>
    </row>
    <row r="130" spans="1:7" x14ac:dyDescent="0.25">
      <c r="A130" s="1" t="s">
        <v>987</v>
      </c>
      <c r="B130" s="1" t="s">
        <v>985</v>
      </c>
      <c r="C130" s="36">
        <f>VLOOKUP(B130,StdInfo!B:E,4,FALSE())</f>
        <v>504.52</v>
      </c>
      <c r="D130" s="1">
        <f>VLOOKUP(B130,StdInfo!B:E,2,FALSE())</f>
        <v>0.01</v>
      </c>
      <c r="E130" s="3">
        <f t="shared" ref="E130:E193" si="4">ROUND(D130/C130*100000*F130/2.5,10)/IF(G130=TRUE(),2,1)</f>
        <v>0.79283279159999998</v>
      </c>
      <c r="F130" s="1">
        <f>VLOOKUP(B130,StdInfo!B:E,3,FALSE())</f>
        <v>1</v>
      </c>
      <c r="G130" s="1" t="b">
        <f t="shared" si="3"/>
        <v>0</v>
      </c>
    </row>
    <row r="131" spans="1:7" x14ac:dyDescent="0.25">
      <c r="A131" s="1" t="s">
        <v>988</v>
      </c>
      <c r="B131" s="1" t="s">
        <v>985</v>
      </c>
      <c r="C131" s="36">
        <f>VLOOKUP(B131,StdInfo!B:E,4,FALSE())</f>
        <v>504.52</v>
      </c>
      <c r="D131" s="1">
        <f>VLOOKUP(B131,StdInfo!B:E,2,FALSE())</f>
        <v>0.01</v>
      </c>
      <c r="E131" s="3">
        <f t="shared" si="4"/>
        <v>0.79283279159999998</v>
      </c>
      <c r="F131" s="1">
        <f>VLOOKUP(B131,StdInfo!B:E,3,FALSE())</f>
        <v>1</v>
      </c>
      <c r="G131" s="1" t="b">
        <f t="shared" si="3"/>
        <v>0</v>
      </c>
    </row>
    <row r="132" spans="1:7" x14ac:dyDescent="0.25">
      <c r="A132" s="1" t="s">
        <v>989</v>
      </c>
      <c r="B132" s="1" t="s">
        <v>985</v>
      </c>
      <c r="C132" s="36">
        <f>VLOOKUP(B132,StdInfo!B:E,4,FALSE())</f>
        <v>504.52</v>
      </c>
      <c r="D132" s="1">
        <f>VLOOKUP(B132,StdInfo!B:E,2,FALSE())</f>
        <v>0.01</v>
      </c>
      <c r="E132" s="3">
        <f t="shared" si="4"/>
        <v>0.79283279159999998</v>
      </c>
      <c r="F132" s="1">
        <f>VLOOKUP(B132,StdInfo!B:E,3,FALSE())</f>
        <v>1</v>
      </c>
      <c r="G132" s="1" t="b">
        <f t="shared" si="3"/>
        <v>0</v>
      </c>
    </row>
    <row r="133" spans="1:7" x14ac:dyDescent="0.25">
      <c r="A133" s="1" t="s">
        <v>990</v>
      </c>
      <c r="B133" s="1" t="s">
        <v>985</v>
      </c>
      <c r="C133" s="36">
        <f>VLOOKUP(B133,StdInfo!B:E,4,FALSE())</f>
        <v>504.52</v>
      </c>
      <c r="D133" s="1">
        <f>VLOOKUP(B133,StdInfo!B:E,2,FALSE())</f>
        <v>0.01</v>
      </c>
      <c r="E133" s="3">
        <f t="shared" si="4"/>
        <v>0.79283279159999998</v>
      </c>
      <c r="F133" s="1">
        <f>VLOOKUP(B133,StdInfo!B:E,3,FALSE())</f>
        <v>1</v>
      </c>
      <c r="G133" s="1" t="b">
        <f t="shared" si="3"/>
        <v>0</v>
      </c>
    </row>
    <row r="134" spans="1:7" x14ac:dyDescent="0.25">
      <c r="A134" s="1" t="s">
        <v>991</v>
      </c>
      <c r="B134" s="1" t="s">
        <v>985</v>
      </c>
      <c r="C134" s="36">
        <f>VLOOKUP(B134,StdInfo!B:E,4,FALSE())</f>
        <v>504.52</v>
      </c>
      <c r="D134" s="1">
        <f>VLOOKUP(B134,StdInfo!B:E,2,FALSE())</f>
        <v>0.01</v>
      </c>
      <c r="E134" s="3">
        <f t="shared" si="4"/>
        <v>0.79283279159999998</v>
      </c>
      <c r="F134" s="1">
        <f>VLOOKUP(B134,StdInfo!B:E,3,FALSE())</f>
        <v>1</v>
      </c>
      <c r="G134" s="1" t="b">
        <f t="shared" si="3"/>
        <v>0</v>
      </c>
    </row>
    <row r="135" spans="1:7" x14ac:dyDescent="0.25">
      <c r="A135" s="1" t="s">
        <v>992</v>
      </c>
      <c r="B135" s="1" t="s">
        <v>985</v>
      </c>
      <c r="C135" s="36">
        <f>VLOOKUP(B135,StdInfo!B:E,4,FALSE())</f>
        <v>504.52</v>
      </c>
      <c r="D135" s="1">
        <f>VLOOKUP(B135,StdInfo!B:E,2,FALSE())</f>
        <v>0.01</v>
      </c>
      <c r="E135" s="3">
        <f t="shared" si="4"/>
        <v>0.79283279159999998</v>
      </c>
      <c r="F135" s="1">
        <f>VLOOKUP(B135,StdInfo!B:E,3,FALSE())</f>
        <v>1</v>
      </c>
      <c r="G135" s="1" t="b">
        <f t="shared" si="3"/>
        <v>0</v>
      </c>
    </row>
    <row r="136" spans="1:7" x14ac:dyDescent="0.25">
      <c r="A136" s="1" t="s">
        <v>993</v>
      </c>
      <c r="B136" s="1" t="s">
        <v>985</v>
      </c>
      <c r="C136" s="36">
        <f>VLOOKUP(B136,StdInfo!B:E,4,FALSE())</f>
        <v>504.52</v>
      </c>
      <c r="D136" s="1">
        <f>VLOOKUP(B136,StdInfo!B:E,2,FALSE())</f>
        <v>0.01</v>
      </c>
      <c r="E136" s="3">
        <f t="shared" si="4"/>
        <v>0.79283279159999998</v>
      </c>
      <c r="F136" s="1">
        <f>VLOOKUP(B136,StdInfo!B:E,3,FALSE())</f>
        <v>1</v>
      </c>
      <c r="G136" s="1" t="b">
        <f t="shared" si="3"/>
        <v>0</v>
      </c>
    </row>
    <row r="137" spans="1:7" x14ac:dyDescent="0.25">
      <c r="A137" s="1" t="s">
        <v>994</v>
      </c>
      <c r="B137" s="1" t="s">
        <v>985</v>
      </c>
      <c r="C137" s="36">
        <f>VLOOKUP(B137,StdInfo!B:E,4,FALSE())</f>
        <v>504.52</v>
      </c>
      <c r="D137" s="1">
        <f>VLOOKUP(B137,StdInfo!B:E,2,FALSE())</f>
        <v>0.01</v>
      </c>
      <c r="E137" s="3">
        <f t="shared" si="4"/>
        <v>0.79283279159999998</v>
      </c>
      <c r="F137" s="1">
        <f>VLOOKUP(B137,StdInfo!B:E,3,FALSE())</f>
        <v>1</v>
      </c>
      <c r="G137" s="1" t="b">
        <f t="shared" si="3"/>
        <v>0</v>
      </c>
    </row>
    <row r="138" spans="1:7" x14ac:dyDescent="0.25">
      <c r="A138" s="1" t="s">
        <v>995</v>
      </c>
      <c r="B138" s="1" t="s">
        <v>985</v>
      </c>
      <c r="C138" s="36">
        <f>VLOOKUP(B138,StdInfo!B:E,4,FALSE())</f>
        <v>504.52</v>
      </c>
      <c r="D138" s="1">
        <f>VLOOKUP(B138,StdInfo!B:E,2,FALSE())</f>
        <v>0.01</v>
      </c>
      <c r="E138" s="3">
        <f t="shared" si="4"/>
        <v>0.79283279159999998</v>
      </c>
      <c r="F138" s="1">
        <f>VLOOKUP(B138,StdInfo!B:E,3,FALSE())</f>
        <v>1</v>
      </c>
      <c r="G138" s="1" t="b">
        <f t="shared" si="3"/>
        <v>0</v>
      </c>
    </row>
    <row r="139" spans="1:7" x14ac:dyDescent="0.25">
      <c r="A139" s="1" t="s">
        <v>996</v>
      </c>
      <c r="B139" s="1" t="s">
        <v>985</v>
      </c>
      <c r="C139" s="36">
        <f>VLOOKUP(B139,StdInfo!B:E,4,FALSE())</f>
        <v>504.52</v>
      </c>
      <c r="D139" s="1">
        <f>VLOOKUP(B139,StdInfo!B:E,2,FALSE())</f>
        <v>0.01</v>
      </c>
      <c r="E139" s="3">
        <f t="shared" si="4"/>
        <v>0.79283279159999998</v>
      </c>
      <c r="F139" s="1">
        <f>VLOOKUP(B139,StdInfo!B:E,3,FALSE())</f>
        <v>1</v>
      </c>
      <c r="G139" s="1" t="b">
        <f t="shared" si="3"/>
        <v>0</v>
      </c>
    </row>
    <row r="140" spans="1:7" x14ac:dyDescent="0.25">
      <c r="A140" s="1" t="s">
        <v>997</v>
      </c>
      <c r="B140" s="1" t="s">
        <v>998</v>
      </c>
      <c r="C140" s="36">
        <f>VLOOKUP(B140,StdInfo!B:E,4,FALSE())</f>
        <v>692.59</v>
      </c>
      <c r="D140" s="1">
        <f>VLOOKUP(B140,StdInfo!B:E,2,FALSE())</f>
        <v>0.2</v>
      </c>
      <c r="E140" s="3">
        <f t="shared" si="4"/>
        <v>11.5508453775</v>
      </c>
      <c r="F140" s="1">
        <f>VLOOKUP(B140,StdInfo!B:E,3,FALSE())</f>
        <v>1</v>
      </c>
      <c r="G140" s="1" t="b">
        <f t="shared" si="3"/>
        <v>0</v>
      </c>
    </row>
    <row r="141" spans="1:7" x14ac:dyDescent="0.25">
      <c r="A141" s="1" t="s">
        <v>999</v>
      </c>
      <c r="B141" s="1" t="s">
        <v>998</v>
      </c>
      <c r="C141" s="36">
        <f>VLOOKUP(B141,StdInfo!B:E,4,FALSE())</f>
        <v>692.59</v>
      </c>
      <c r="D141" s="1">
        <f>VLOOKUP(B141,StdInfo!B:E,2,FALSE())</f>
        <v>0.2</v>
      </c>
      <c r="E141" s="3">
        <f t="shared" si="4"/>
        <v>11.5508453775</v>
      </c>
      <c r="F141" s="1">
        <f>VLOOKUP(B141,StdInfo!B:E,3,FALSE())</f>
        <v>1</v>
      </c>
      <c r="G141" s="1" t="b">
        <f t="shared" si="3"/>
        <v>0</v>
      </c>
    </row>
    <row r="142" spans="1:7" x14ac:dyDescent="0.25">
      <c r="A142" s="1" t="s">
        <v>1000</v>
      </c>
      <c r="B142" s="1" t="s">
        <v>998</v>
      </c>
      <c r="C142" s="36">
        <f>VLOOKUP(B142,StdInfo!B:E,4,FALSE())</f>
        <v>692.59</v>
      </c>
      <c r="D142" s="1">
        <f>VLOOKUP(B142,StdInfo!B:E,2,FALSE())</f>
        <v>0.2</v>
      </c>
      <c r="E142" s="3">
        <f t="shared" si="4"/>
        <v>11.5508453775</v>
      </c>
      <c r="F142" s="1">
        <f>VLOOKUP(B142,StdInfo!B:E,3,FALSE())</f>
        <v>1</v>
      </c>
      <c r="G142" s="1" t="b">
        <f t="shared" si="3"/>
        <v>0</v>
      </c>
    </row>
    <row r="143" spans="1:7" x14ac:dyDescent="0.25">
      <c r="A143" s="1" t="s">
        <v>1001</v>
      </c>
      <c r="B143" s="1" t="s">
        <v>998</v>
      </c>
      <c r="C143" s="36">
        <f>VLOOKUP(B143,StdInfo!B:E,4,FALSE())</f>
        <v>692.59</v>
      </c>
      <c r="D143" s="1">
        <f>VLOOKUP(B143,StdInfo!B:E,2,FALSE())</f>
        <v>0.2</v>
      </c>
      <c r="E143" s="3">
        <f t="shared" si="4"/>
        <v>11.5508453775</v>
      </c>
      <c r="F143" s="1">
        <f>VLOOKUP(B143,StdInfo!B:E,3,FALSE())</f>
        <v>1</v>
      </c>
      <c r="G143" s="1" t="b">
        <f t="shared" si="3"/>
        <v>0</v>
      </c>
    </row>
    <row r="144" spans="1:7" x14ac:dyDescent="0.25">
      <c r="A144" s="1" t="s">
        <v>1002</v>
      </c>
      <c r="B144" s="1" t="s">
        <v>998</v>
      </c>
      <c r="C144" s="36">
        <f>VLOOKUP(B144,StdInfo!B:E,4,FALSE())</f>
        <v>692.59</v>
      </c>
      <c r="D144" s="1">
        <f>VLOOKUP(B144,StdInfo!B:E,2,FALSE())</f>
        <v>0.2</v>
      </c>
      <c r="E144" s="3">
        <f t="shared" si="4"/>
        <v>11.5508453775</v>
      </c>
      <c r="F144" s="1">
        <f>VLOOKUP(B144,StdInfo!B:E,3,FALSE())</f>
        <v>1</v>
      </c>
      <c r="G144" s="1" t="b">
        <f t="shared" si="3"/>
        <v>0</v>
      </c>
    </row>
    <row r="145" spans="1:7" x14ac:dyDescent="0.25">
      <c r="A145" s="1" t="s">
        <v>1003</v>
      </c>
      <c r="B145" s="1" t="s">
        <v>998</v>
      </c>
      <c r="C145" s="36">
        <f>VLOOKUP(B145,StdInfo!B:E,4,FALSE())</f>
        <v>692.59</v>
      </c>
      <c r="D145" s="1">
        <f>VLOOKUP(B145,StdInfo!B:E,2,FALSE())</f>
        <v>0.2</v>
      </c>
      <c r="E145" s="3">
        <f t="shared" si="4"/>
        <v>11.5508453775</v>
      </c>
      <c r="F145" s="1">
        <f>VLOOKUP(B145,StdInfo!B:E,3,FALSE())</f>
        <v>1</v>
      </c>
      <c r="G145" s="1" t="b">
        <f t="shared" si="3"/>
        <v>0</v>
      </c>
    </row>
    <row r="146" spans="1:7" x14ac:dyDescent="0.25">
      <c r="A146" s="1" t="s">
        <v>1004</v>
      </c>
      <c r="B146" s="1" t="s">
        <v>998</v>
      </c>
      <c r="C146" s="36">
        <f>VLOOKUP(B146,StdInfo!B:E,4,FALSE())</f>
        <v>692.59</v>
      </c>
      <c r="D146" s="1">
        <f>VLOOKUP(B146,StdInfo!B:E,2,FALSE())</f>
        <v>0.2</v>
      </c>
      <c r="E146" s="3">
        <f t="shared" si="4"/>
        <v>11.5508453775</v>
      </c>
      <c r="F146" s="1">
        <f>VLOOKUP(B146,StdInfo!B:E,3,FALSE())</f>
        <v>1</v>
      </c>
      <c r="G146" s="1" t="b">
        <f t="shared" si="3"/>
        <v>0</v>
      </c>
    </row>
    <row r="147" spans="1:7" x14ac:dyDescent="0.25">
      <c r="A147" s="1" t="s">
        <v>1005</v>
      </c>
      <c r="B147" s="1" t="s">
        <v>998</v>
      </c>
      <c r="C147" s="36">
        <f>VLOOKUP(B147,StdInfo!B:E,4,FALSE())</f>
        <v>692.59</v>
      </c>
      <c r="D147" s="1">
        <f>VLOOKUP(B147,StdInfo!B:E,2,FALSE())</f>
        <v>0.2</v>
      </c>
      <c r="E147" s="3">
        <f t="shared" si="4"/>
        <v>11.5508453775</v>
      </c>
      <c r="F147" s="1">
        <f>VLOOKUP(B147,StdInfo!B:E,3,FALSE())</f>
        <v>1</v>
      </c>
      <c r="G147" s="1" t="b">
        <f t="shared" si="3"/>
        <v>0</v>
      </c>
    </row>
    <row r="148" spans="1:7" x14ac:dyDescent="0.25">
      <c r="A148" s="1" t="s">
        <v>1006</v>
      </c>
      <c r="B148" s="1" t="s">
        <v>998</v>
      </c>
      <c r="C148" s="36">
        <f>VLOOKUP(B148,StdInfo!B:E,4,FALSE())</f>
        <v>692.59</v>
      </c>
      <c r="D148" s="1">
        <f>VLOOKUP(B148,StdInfo!B:E,2,FALSE())</f>
        <v>0.2</v>
      </c>
      <c r="E148" s="3">
        <f t="shared" si="4"/>
        <v>11.5508453775</v>
      </c>
      <c r="F148" s="1">
        <f>VLOOKUP(B148,StdInfo!B:E,3,FALSE())</f>
        <v>1</v>
      </c>
      <c r="G148" s="1" t="b">
        <f t="shared" si="3"/>
        <v>0</v>
      </c>
    </row>
    <row r="149" spans="1:7" x14ac:dyDescent="0.25">
      <c r="A149" s="1" t="s">
        <v>1007</v>
      </c>
      <c r="B149" s="1" t="s">
        <v>998</v>
      </c>
      <c r="C149" s="36">
        <f>VLOOKUP(B149,StdInfo!B:E,4,FALSE())</f>
        <v>692.59</v>
      </c>
      <c r="D149" s="1">
        <f>VLOOKUP(B149,StdInfo!B:E,2,FALSE())</f>
        <v>0.2</v>
      </c>
      <c r="E149" s="3">
        <f t="shared" si="4"/>
        <v>11.5508453775</v>
      </c>
      <c r="F149" s="1">
        <f>VLOOKUP(B149,StdInfo!B:E,3,FALSE())</f>
        <v>1</v>
      </c>
      <c r="G149" s="1" t="b">
        <f t="shared" si="3"/>
        <v>0</v>
      </c>
    </row>
    <row r="150" spans="1:7" x14ac:dyDescent="0.25">
      <c r="A150" s="1" t="s">
        <v>1008</v>
      </c>
      <c r="B150" s="1" t="s">
        <v>998</v>
      </c>
      <c r="C150" s="36">
        <f>VLOOKUP(B150,StdInfo!B:E,4,FALSE())</f>
        <v>692.59</v>
      </c>
      <c r="D150" s="1">
        <f>VLOOKUP(B150,StdInfo!B:E,2,FALSE())</f>
        <v>0.2</v>
      </c>
      <c r="E150" s="3">
        <f t="shared" si="4"/>
        <v>11.5508453775</v>
      </c>
      <c r="F150" s="1">
        <f>VLOOKUP(B150,StdInfo!B:E,3,FALSE())</f>
        <v>1</v>
      </c>
      <c r="G150" s="1" t="b">
        <f t="shared" si="3"/>
        <v>0</v>
      </c>
    </row>
    <row r="151" spans="1:7" x14ac:dyDescent="0.25">
      <c r="A151" s="1" t="s">
        <v>1009</v>
      </c>
      <c r="B151" s="1" t="s">
        <v>998</v>
      </c>
      <c r="C151" s="36">
        <f>VLOOKUP(B151,StdInfo!B:E,4,FALSE())</f>
        <v>692.59</v>
      </c>
      <c r="D151" s="1">
        <f>VLOOKUP(B151,StdInfo!B:E,2,FALSE())</f>
        <v>0.2</v>
      </c>
      <c r="E151" s="3">
        <f t="shared" si="4"/>
        <v>11.5508453775</v>
      </c>
      <c r="F151" s="1">
        <f>VLOOKUP(B151,StdInfo!B:E,3,FALSE())</f>
        <v>1</v>
      </c>
      <c r="G151" s="1" t="b">
        <f t="shared" si="3"/>
        <v>0</v>
      </c>
    </row>
    <row r="152" spans="1:7" x14ac:dyDescent="0.25">
      <c r="A152" s="1" t="s">
        <v>1010</v>
      </c>
      <c r="B152" s="1" t="s">
        <v>1011</v>
      </c>
      <c r="C152" s="36">
        <f>VLOOKUP(B152,StdInfo!B:E,4,FALSE())</f>
        <v>854.65</v>
      </c>
      <c r="D152" s="1">
        <f>VLOOKUP(B152,StdInfo!B:E,2,FALSE())</f>
        <v>0.1</v>
      </c>
      <c r="E152" s="3">
        <f t="shared" si="4"/>
        <v>4.6802784765999998</v>
      </c>
      <c r="F152" s="1">
        <f>VLOOKUP(B152,StdInfo!B:E,3,FALSE())</f>
        <v>1</v>
      </c>
      <c r="G152" s="1" t="b">
        <f t="shared" si="3"/>
        <v>0</v>
      </c>
    </row>
    <row r="153" spans="1:7" x14ac:dyDescent="0.25">
      <c r="A153" s="1" t="s">
        <v>1012</v>
      </c>
      <c r="B153" s="1" t="s">
        <v>1011</v>
      </c>
      <c r="C153" s="36">
        <f>VLOOKUP(B153,StdInfo!B:E,4,FALSE())</f>
        <v>854.65</v>
      </c>
      <c r="D153" s="1">
        <f>VLOOKUP(B153,StdInfo!B:E,2,FALSE())</f>
        <v>0.1</v>
      </c>
      <c r="E153" s="3">
        <f t="shared" si="4"/>
        <v>4.6802784765999998</v>
      </c>
      <c r="F153" s="1">
        <f>VLOOKUP(B153,StdInfo!B:E,3,FALSE())</f>
        <v>1</v>
      </c>
      <c r="G153" s="1" t="b">
        <f t="shared" si="3"/>
        <v>0</v>
      </c>
    </row>
    <row r="154" spans="1:7" x14ac:dyDescent="0.25">
      <c r="A154" s="1" t="s">
        <v>1013</v>
      </c>
      <c r="B154" s="1" t="s">
        <v>1011</v>
      </c>
      <c r="C154" s="36">
        <f>VLOOKUP(B154,StdInfo!B:E,4,FALSE())</f>
        <v>854.65</v>
      </c>
      <c r="D154" s="1">
        <f>VLOOKUP(B154,StdInfo!B:E,2,FALSE())</f>
        <v>0.1</v>
      </c>
      <c r="E154" s="3">
        <f t="shared" si="4"/>
        <v>4.6802784765999998</v>
      </c>
      <c r="F154" s="1">
        <f>VLOOKUP(B154,StdInfo!B:E,3,FALSE())</f>
        <v>1</v>
      </c>
      <c r="G154" s="1" t="b">
        <f t="shared" si="3"/>
        <v>0</v>
      </c>
    </row>
    <row r="155" spans="1:7" x14ac:dyDescent="0.25">
      <c r="A155" s="1" t="s">
        <v>1014</v>
      </c>
      <c r="B155" s="1" t="s">
        <v>1011</v>
      </c>
      <c r="C155" s="36">
        <f>VLOOKUP(B155,StdInfo!B:E,4,FALSE())</f>
        <v>854.65</v>
      </c>
      <c r="D155" s="1">
        <f>VLOOKUP(B155,StdInfo!B:E,2,FALSE())</f>
        <v>0.1</v>
      </c>
      <c r="E155" s="3">
        <f t="shared" si="4"/>
        <v>4.6802784765999998</v>
      </c>
      <c r="F155" s="1">
        <f>VLOOKUP(B155,StdInfo!B:E,3,FALSE())</f>
        <v>1</v>
      </c>
      <c r="G155" s="1" t="b">
        <f t="shared" si="3"/>
        <v>0</v>
      </c>
    </row>
    <row r="156" spans="1:7" x14ac:dyDescent="0.25">
      <c r="A156" s="1" t="s">
        <v>1015</v>
      </c>
      <c r="B156" s="1" t="s">
        <v>1011</v>
      </c>
      <c r="C156" s="36">
        <f>VLOOKUP(B156,StdInfo!B:E,4,FALSE())</f>
        <v>854.65</v>
      </c>
      <c r="D156" s="1">
        <f>VLOOKUP(B156,StdInfo!B:E,2,FALSE())</f>
        <v>0.1</v>
      </c>
      <c r="E156" s="3">
        <f t="shared" si="4"/>
        <v>4.6802784765999998</v>
      </c>
      <c r="F156" s="1">
        <f>VLOOKUP(B156,StdInfo!B:E,3,FALSE())</f>
        <v>1</v>
      </c>
      <c r="G156" s="1" t="b">
        <f t="shared" si="3"/>
        <v>0</v>
      </c>
    </row>
    <row r="157" spans="1:7" x14ac:dyDescent="0.25">
      <c r="A157" s="1" t="s">
        <v>1016</v>
      </c>
      <c r="B157" s="1" t="s">
        <v>1011</v>
      </c>
      <c r="C157" s="36">
        <f>VLOOKUP(B157,StdInfo!B:E,4,FALSE())</f>
        <v>854.65</v>
      </c>
      <c r="D157" s="1">
        <f>VLOOKUP(B157,StdInfo!B:E,2,FALSE())</f>
        <v>0.1</v>
      </c>
      <c r="E157" s="3">
        <f t="shared" si="4"/>
        <v>4.6802784765999998</v>
      </c>
      <c r="F157" s="1">
        <f>VLOOKUP(B157,StdInfo!B:E,3,FALSE())</f>
        <v>1</v>
      </c>
      <c r="G157" s="1" t="b">
        <f t="shared" si="3"/>
        <v>0</v>
      </c>
    </row>
    <row r="158" spans="1:7" x14ac:dyDescent="0.25">
      <c r="A158" s="1" t="s">
        <v>1017</v>
      </c>
      <c r="B158" s="1" t="s">
        <v>1011</v>
      </c>
      <c r="C158" s="36">
        <f>VLOOKUP(B158,StdInfo!B:E,4,FALSE())</f>
        <v>854.65</v>
      </c>
      <c r="D158" s="1">
        <f>VLOOKUP(B158,StdInfo!B:E,2,FALSE())</f>
        <v>0.1</v>
      </c>
      <c r="E158" s="3">
        <f t="shared" si="4"/>
        <v>4.6802784765999998</v>
      </c>
      <c r="F158" s="1">
        <f>VLOOKUP(B158,StdInfo!B:E,3,FALSE())</f>
        <v>1</v>
      </c>
      <c r="G158" s="1" t="b">
        <f t="shared" si="3"/>
        <v>0</v>
      </c>
    </row>
    <row r="159" spans="1:7" x14ac:dyDescent="0.25">
      <c r="A159" s="1" t="s">
        <v>1018</v>
      </c>
      <c r="B159" s="1" t="s">
        <v>1011</v>
      </c>
      <c r="C159" s="36">
        <f>VLOOKUP(B159,StdInfo!B:E,4,FALSE())</f>
        <v>854.65</v>
      </c>
      <c r="D159" s="1">
        <f>VLOOKUP(B159,StdInfo!B:E,2,FALSE())</f>
        <v>0.1</v>
      </c>
      <c r="E159" s="3">
        <f t="shared" si="4"/>
        <v>4.6802784765999998</v>
      </c>
      <c r="F159" s="1">
        <f>VLOOKUP(B159,StdInfo!B:E,3,FALSE())</f>
        <v>1</v>
      </c>
      <c r="G159" s="1" t="b">
        <f t="shared" si="3"/>
        <v>0</v>
      </c>
    </row>
    <row r="160" spans="1:7" x14ac:dyDescent="0.25">
      <c r="A160" s="1" t="s">
        <v>1019</v>
      </c>
      <c r="B160" s="1" t="s">
        <v>1011</v>
      </c>
      <c r="C160" s="36">
        <f>VLOOKUP(B160,StdInfo!B:E,4,FALSE())</f>
        <v>854.65</v>
      </c>
      <c r="D160" s="1">
        <f>VLOOKUP(B160,StdInfo!B:E,2,FALSE())</f>
        <v>0.1</v>
      </c>
      <c r="E160" s="3">
        <f t="shared" si="4"/>
        <v>4.6802784765999998</v>
      </c>
      <c r="F160" s="1">
        <f>VLOOKUP(B160,StdInfo!B:E,3,FALSE())</f>
        <v>1</v>
      </c>
      <c r="G160" s="1" t="b">
        <f t="shared" si="3"/>
        <v>0</v>
      </c>
    </row>
    <row r="161" spans="1:7" x14ac:dyDescent="0.25">
      <c r="A161" s="1" t="s">
        <v>1020</v>
      </c>
      <c r="B161" s="1" t="s">
        <v>1011</v>
      </c>
      <c r="C161" s="36">
        <f>VLOOKUP(B161,StdInfo!B:E,4,FALSE())</f>
        <v>854.65</v>
      </c>
      <c r="D161" s="1">
        <f>VLOOKUP(B161,StdInfo!B:E,2,FALSE())</f>
        <v>0.1</v>
      </c>
      <c r="E161" s="3">
        <f t="shared" si="4"/>
        <v>4.6802784765999998</v>
      </c>
      <c r="F161" s="1">
        <f>VLOOKUP(B161,StdInfo!B:E,3,FALSE())</f>
        <v>1</v>
      </c>
      <c r="G161" s="1" t="b">
        <f t="shared" si="3"/>
        <v>0</v>
      </c>
    </row>
    <row r="162" spans="1:7" x14ac:dyDescent="0.25">
      <c r="A162" s="1" t="s">
        <v>1021</v>
      </c>
      <c r="B162" s="1" t="s">
        <v>1011</v>
      </c>
      <c r="C162" s="36">
        <f>VLOOKUP(B162,StdInfo!B:E,4,FALSE())</f>
        <v>854.65</v>
      </c>
      <c r="D162" s="1">
        <f>VLOOKUP(B162,StdInfo!B:E,2,FALSE())</f>
        <v>0.1</v>
      </c>
      <c r="E162" s="3">
        <f t="shared" si="4"/>
        <v>4.6802784765999998</v>
      </c>
      <c r="F162" s="1">
        <f>VLOOKUP(B162,StdInfo!B:E,3,FALSE())</f>
        <v>1</v>
      </c>
      <c r="G162" s="1" t="b">
        <f t="shared" si="3"/>
        <v>0</v>
      </c>
    </row>
    <row r="163" spans="1:7" x14ac:dyDescent="0.25">
      <c r="A163" s="1" t="s">
        <v>1022</v>
      </c>
      <c r="B163" s="1" t="s">
        <v>1011</v>
      </c>
      <c r="C163" s="36">
        <f>VLOOKUP(B163,StdInfo!B:E,4,FALSE())</f>
        <v>854.65</v>
      </c>
      <c r="D163" s="1">
        <f>VLOOKUP(B163,StdInfo!B:E,2,FALSE())</f>
        <v>0.1</v>
      </c>
      <c r="E163" s="3">
        <f t="shared" si="4"/>
        <v>4.6802784765999998</v>
      </c>
      <c r="F163" s="1">
        <f>VLOOKUP(B163,StdInfo!B:E,3,FALSE())</f>
        <v>1</v>
      </c>
      <c r="G163" s="1" t="b">
        <f t="shared" si="3"/>
        <v>0</v>
      </c>
    </row>
    <row r="164" spans="1:7" x14ac:dyDescent="0.25">
      <c r="A164" s="1" t="s">
        <v>1023</v>
      </c>
      <c r="B164" s="1" t="s">
        <v>1024</v>
      </c>
      <c r="C164" s="36">
        <f>VLOOKUP(B164,StdInfo!B:E,4,FALSE())</f>
        <v>689.49900000000002</v>
      </c>
      <c r="D164" s="1">
        <f>VLOOKUP(B164,StdInfo!B:E,2,FALSE())</f>
        <v>1</v>
      </c>
      <c r="E164" s="3">
        <f t="shared" si="4"/>
        <v>5.8013137075000003</v>
      </c>
      <c r="F164" s="1">
        <f>VLOOKUP(B164,StdInfo!B:E,3,FALSE())</f>
        <v>0.1</v>
      </c>
      <c r="G164" s="1" t="b">
        <f t="shared" si="3"/>
        <v>0</v>
      </c>
    </row>
    <row r="165" spans="1:7" x14ac:dyDescent="0.25">
      <c r="A165" s="1" t="s">
        <v>1025</v>
      </c>
      <c r="B165" s="1" t="s">
        <v>1024</v>
      </c>
      <c r="C165" s="36">
        <f>VLOOKUP(B165,StdInfo!B:E,4,FALSE())</f>
        <v>689.49900000000002</v>
      </c>
      <c r="D165" s="1">
        <f>VLOOKUP(B165,StdInfo!B:E,2,FALSE())</f>
        <v>1</v>
      </c>
      <c r="E165" s="3">
        <f t="shared" si="4"/>
        <v>5.8013137075000003</v>
      </c>
      <c r="F165" s="1">
        <f>VLOOKUP(B165,StdInfo!B:E,3,FALSE())</f>
        <v>0.1</v>
      </c>
      <c r="G165" s="1" t="b">
        <f t="shared" si="3"/>
        <v>0</v>
      </c>
    </row>
    <row r="166" spans="1:7" x14ac:dyDescent="0.25">
      <c r="A166" s="1" t="s">
        <v>1026</v>
      </c>
      <c r="B166" s="1" t="s">
        <v>1024</v>
      </c>
      <c r="C166" s="36">
        <f>VLOOKUP(B166,StdInfo!B:E,4,FALSE())</f>
        <v>689.49900000000002</v>
      </c>
      <c r="D166" s="1">
        <f>VLOOKUP(B166,StdInfo!B:E,2,FALSE())</f>
        <v>1</v>
      </c>
      <c r="E166" s="3">
        <f t="shared" si="4"/>
        <v>5.8013137075000003</v>
      </c>
      <c r="F166" s="1">
        <f>VLOOKUP(B166,StdInfo!B:E,3,FALSE())</f>
        <v>0.1</v>
      </c>
      <c r="G166" s="1" t="b">
        <f t="shared" si="3"/>
        <v>0</v>
      </c>
    </row>
    <row r="167" spans="1:7" x14ac:dyDescent="0.25">
      <c r="A167" s="1" t="s">
        <v>1027</v>
      </c>
      <c r="B167" s="1" t="s">
        <v>1024</v>
      </c>
      <c r="C167" s="36">
        <f>VLOOKUP(B167,StdInfo!B:E,4,FALSE())</f>
        <v>689.49900000000002</v>
      </c>
      <c r="D167" s="1">
        <f>VLOOKUP(B167,StdInfo!B:E,2,FALSE())</f>
        <v>1</v>
      </c>
      <c r="E167" s="3">
        <f t="shared" si="4"/>
        <v>5.8013137075000003</v>
      </c>
      <c r="F167" s="1">
        <f>VLOOKUP(B167,StdInfo!B:E,3,FALSE())</f>
        <v>0.1</v>
      </c>
      <c r="G167" s="1" t="b">
        <f t="shared" si="3"/>
        <v>0</v>
      </c>
    </row>
    <row r="168" spans="1:7" x14ac:dyDescent="0.25">
      <c r="A168" s="1" t="s">
        <v>1028</v>
      </c>
      <c r="B168" s="1" t="s">
        <v>1024</v>
      </c>
      <c r="C168" s="36">
        <f>VLOOKUP(B168,StdInfo!B:E,4,FALSE())</f>
        <v>689.49900000000002</v>
      </c>
      <c r="D168" s="1">
        <f>VLOOKUP(B168,StdInfo!B:E,2,FALSE())</f>
        <v>1</v>
      </c>
      <c r="E168" s="3">
        <f t="shared" si="4"/>
        <v>5.8013137075000003</v>
      </c>
      <c r="F168" s="1">
        <f>VLOOKUP(B168,StdInfo!B:E,3,FALSE())</f>
        <v>0.1</v>
      </c>
      <c r="G168" s="1" t="b">
        <f t="shared" si="3"/>
        <v>0</v>
      </c>
    </row>
    <row r="169" spans="1:7" x14ac:dyDescent="0.25">
      <c r="A169" s="1" t="s">
        <v>1029</v>
      </c>
      <c r="B169" s="1" t="s">
        <v>1024</v>
      </c>
      <c r="C169" s="36">
        <f>VLOOKUP(B169,StdInfo!B:E,4,FALSE())</f>
        <v>689.49900000000002</v>
      </c>
      <c r="D169" s="1">
        <f>VLOOKUP(B169,StdInfo!B:E,2,FALSE())</f>
        <v>1</v>
      </c>
      <c r="E169" s="3">
        <f t="shared" si="4"/>
        <v>5.8013137075000003</v>
      </c>
      <c r="F169" s="1">
        <f>VLOOKUP(B169,StdInfo!B:E,3,FALSE())</f>
        <v>0.1</v>
      </c>
      <c r="G169" s="1" t="b">
        <f t="shared" si="3"/>
        <v>0</v>
      </c>
    </row>
    <row r="170" spans="1:7" x14ac:dyDescent="0.25">
      <c r="A170" s="1" t="s">
        <v>1030</v>
      </c>
      <c r="B170" s="1" t="s">
        <v>1024</v>
      </c>
      <c r="C170" s="36">
        <f>VLOOKUP(B170,StdInfo!B:E,4,FALSE())</f>
        <v>689.49900000000002</v>
      </c>
      <c r="D170" s="1">
        <f>VLOOKUP(B170,StdInfo!B:E,2,FALSE())</f>
        <v>1</v>
      </c>
      <c r="E170" s="3">
        <f t="shared" si="4"/>
        <v>5.8013137075000003</v>
      </c>
      <c r="F170" s="1">
        <f>VLOOKUP(B170,StdInfo!B:E,3,FALSE())</f>
        <v>0.1</v>
      </c>
      <c r="G170" s="1" t="b">
        <f t="shared" si="3"/>
        <v>0</v>
      </c>
    </row>
    <row r="171" spans="1:7" x14ac:dyDescent="0.25">
      <c r="A171" s="1" t="s">
        <v>1031</v>
      </c>
      <c r="B171" s="1" t="s">
        <v>1024</v>
      </c>
      <c r="C171" s="36">
        <f>VLOOKUP(B171,StdInfo!B:E,4,FALSE())</f>
        <v>689.49900000000002</v>
      </c>
      <c r="D171" s="1">
        <f>VLOOKUP(B171,StdInfo!B:E,2,FALSE())</f>
        <v>1</v>
      </c>
      <c r="E171" s="3">
        <f t="shared" si="4"/>
        <v>5.8013137075000003</v>
      </c>
      <c r="F171" s="1">
        <f>VLOOKUP(B171,StdInfo!B:E,3,FALSE())</f>
        <v>0.1</v>
      </c>
      <c r="G171" s="1" t="b">
        <f t="shared" si="3"/>
        <v>0</v>
      </c>
    </row>
    <row r="172" spans="1:7" x14ac:dyDescent="0.25">
      <c r="A172" s="1" t="s">
        <v>1032</v>
      </c>
      <c r="B172" s="1" t="s">
        <v>1024</v>
      </c>
      <c r="C172" s="36">
        <f>VLOOKUP(B172,StdInfo!B:E,4,FALSE())</f>
        <v>689.49900000000002</v>
      </c>
      <c r="D172" s="1">
        <f>VLOOKUP(B172,StdInfo!B:E,2,FALSE())</f>
        <v>1</v>
      </c>
      <c r="E172" s="3">
        <f t="shared" si="4"/>
        <v>5.8013137075000003</v>
      </c>
      <c r="F172" s="1">
        <f>VLOOKUP(B172,StdInfo!B:E,3,FALSE())</f>
        <v>0.1</v>
      </c>
      <c r="G172" s="1" t="b">
        <f t="shared" si="3"/>
        <v>0</v>
      </c>
    </row>
    <row r="173" spans="1:7" x14ac:dyDescent="0.25">
      <c r="A173" s="1" t="s">
        <v>1033</v>
      </c>
      <c r="B173" s="1" t="s">
        <v>1024</v>
      </c>
      <c r="C173" s="36">
        <f>VLOOKUP(B173,StdInfo!B:E,4,FALSE())</f>
        <v>689.49900000000002</v>
      </c>
      <c r="D173" s="1">
        <f>VLOOKUP(B173,StdInfo!B:E,2,FALSE())</f>
        <v>1</v>
      </c>
      <c r="E173" s="3">
        <f t="shared" si="4"/>
        <v>5.8013137075000003</v>
      </c>
      <c r="F173" s="1">
        <f>VLOOKUP(B173,StdInfo!B:E,3,FALSE())</f>
        <v>0.1</v>
      </c>
      <c r="G173" s="1" t="b">
        <f t="shared" si="3"/>
        <v>0</v>
      </c>
    </row>
    <row r="174" spans="1:7" x14ac:dyDescent="0.25">
      <c r="A174" s="1" t="s">
        <v>1034</v>
      </c>
      <c r="B174" s="1" t="s">
        <v>1024</v>
      </c>
      <c r="C174" s="36">
        <f>VLOOKUP(B174,StdInfo!B:E,4,FALSE())</f>
        <v>689.49900000000002</v>
      </c>
      <c r="D174" s="1">
        <f>VLOOKUP(B174,StdInfo!B:E,2,FALSE())</f>
        <v>1</v>
      </c>
      <c r="E174" s="3">
        <f t="shared" si="4"/>
        <v>5.8013137075000003</v>
      </c>
      <c r="F174" s="1">
        <f>VLOOKUP(B174,StdInfo!B:E,3,FALSE())</f>
        <v>0.1</v>
      </c>
      <c r="G174" s="1" t="b">
        <f t="shared" si="3"/>
        <v>0</v>
      </c>
    </row>
    <row r="175" spans="1:7" x14ac:dyDescent="0.25">
      <c r="A175" s="1" t="s">
        <v>1035</v>
      </c>
      <c r="B175" s="1" t="s">
        <v>1024</v>
      </c>
      <c r="C175" s="36">
        <f>VLOOKUP(B175,StdInfo!B:E,4,FALSE())</f>
        <v>689.49900000000002</v>
      </c>
      <c r="D175" s="1">
        <f>VLOOKUP(B175,StdInfo!B:E,2,FALSE())</f>
        <v>1</v>
      </c>
      <c r="E175" s="3">
        <f t="shared" si="4"/>
        <v>5.8013137075000003</v>
      </c>
      <c r="F175" s="1">
        <f>VLOOKUP(B175,StdInfo!B:E,3,FALSE())</f>
        <v>0.1</v>
      </c>
      <c r="G175" s="1" t="b">
        <f t="shared" si="3"/>
        <v>0</v>
      </c>
    </row>
    <row r="176" spans="1:7" x14ac:dyDescent="0.25">
      <c r="A176" s="1" t="s">
        <v>1036</v>
      </c>
      <c r="B176" s="1" t="s">
        <v>1024</v>
      </c>
      <c r="C176" s="36">
        <f>VLOOKUP(B176,StdInfo!B:E,4,FALSE())</f>
        <v>689.49900000000002</v>
      </c>
      <c r="D176" s="1">
        <f>VLOOKUP(B176,StdInfo!B:E,2,FALSE())</f>
        <v>1</v>
      </c>
      <c r="E176" s="3">
        <f t="shared" si="4"/>
        <v>5.8013137075000003</v>
      </c>
      <c r="F176" s="1">
        <f>VLOOKUP(B176,StdInfo!B:E,3,FALSE())</f>
        <v>0.1</v>
      </c>
      <c r="G176" s="1" t="b">
        <f t="shared" si="3"/>
        <v>0</v>
      </c>
    </row>
    <row r="177" spans="1:7" x14ac:dyDescent="0.25">
      <c r="A177" s="1" t="s">
        <v>1037</v>
      </c>
      <c r="B177" s="1" t="s">
        <v>1024</v>
      </c>
      <c r="C177" s="36">
        <f>VLOOKUP(B177,StdInfo!B:E,4,FALSE())</f>
        <v>689.49900000000002</v>
      </c>
      <c r="D177" s="1">
        <f>VLOOKUP(B177,StdInfo!B:E,2,FALSE())</f>
        <v>1</v>
      </c>
      <c r="E177" s="3">
        <f t="shared" si="4"/>
        <v>5.8013137075000003</v>
      </c>
      <c r="F177" s="1">
        <f>VLOOKUP(B177,StdInfo!B:E,3,FALSE())</f>
        <v>0.1</v>
      </c>
      <c r="G177" s="1" t="b">
        <f t="shared" si="3"/>
        <v>0</v>
      </c>
    </row>
    <row r="178" spans="1:7" x14ac:dyDescent="0.25">
      <c r="A178" s="1" t="s">
        <v>1038</v>
      </c>
      <c r="B178" s="1" t="s">
        <v>1024</v>
      </c>
      <c r="C178" s="36">
        <f>VLOOKUP(B178,StdInfo!B:E,4,FALSE())</f>
        <v>689.49900000000002</v>
      </c>
      <c r="D178" s="1">
        <f>VLOOKUP(B178,StdInfo!B:E,2,FALSE())</f>
        <v>1</v>
      </c>
      <c r="E178" s="3">
        <f t="shared" si="4"/>
        <v>5.8013137075000003</v>
      </c>
      <c r="F178" s="1">
        <f>VLOOKUP(B178,StdInfo!B:E,3,FALSE())</f>
        <v>0.1</v>
      </c>
      <c r="G178" s="1" t="b">
        <f t="shared" si="3"/>
        <v>0</v>
      </c>
    </row>
    <row r="179" spans="1:7" x14ac:dyDescent="0.25">
      <c r="A179" s="1" t="s">
        <v>1039</v>
      </c>
      <c r="B179" s="1" t="s">
        <v>1024</v>
      </c>
      <c r="C179" s="36">
        <f>VLOOKUP(B179,StdInfo!B:E,4,FALSE())</f>
        <v>689.49900000000002</v>
      </c>
      <c r="D179" s="1">
        <f>VLOOKUP(B179,StdInfo!B:E,2,FALSE())</f>
        <v>1</v>
      </c>
      <c r="E179" s="3">
        <f t="shared" si="4"/>
        <v>5.8013137075000003</v>
      </c>
      <c r="F179" s="1">
        <f>VLOOKUP(B179,StdInfo!B:E,3,FALSE())</f>
        <v>0.1</v>
      </c>
      <c r="G179" s="1" t="b">
        <f t="shared" si="3"/>
        <v>0</v>
      </c>
    </row>
    <row r="180" spans="1:7" x14ac:dyDescent="0.25">
      <c r="A180" s="1" t="s">
        <v>1040</v>
      </c>
      <c r="B180" s="1" t="s">
        <v>1024</v>
      </c>
      <c r="C180" s="36">
        <f>VLOOKUP(B180,StdInfo!B:E,4,FALSE())</f>
        <v>689.49900000000002</v>
      </c>
      <c r="D180" s="1">
        <f>VLOOKUP(B180,StdInfo!B:E,2,FALSE())</f>
        <v>1</v>
      </c>
      <c r="E180" s="3">
        <f t="shared" si="4"/>
        <v>5.8013137075000003</v>
      </c>
      <c r="F180" s="1">
        <f>VLOOKUP(B180,StdInfo!B:E,3,FALSE())</f>
        <v>0.1</v>
      </c>
      <c r="G180" s="1" t="b">
        <f t="shared" si="3"/>
        <v>0</v>
      </c>
    </row>
    <row r="181" spans="1:7" x14ac:dyDescent="0.25">
      <c r="A181" s="1" t="s">
        <v>1041</v>
      </c>
      <c r="B181" s="1" t="s">
        <v>1024</v>
      </c>
      <c r="C181" s="36">
        <f>VLOOKUP(B181,StdInfo!B:E,4,FALSE())</f>
        <v>689.49900000000002</v>
      </c>
      <c r="D181" s="1">
        <f>VLOOKUP(B181,StdInfo!B:E,2,FALSE())</f>
        <v>1</v>
      </c>
      <c r="E181" s="3">
        <f t="shared" si="4"/>
        <v>5.8013137075000003</v>
      </c>
      <c r="F181" s="1">
        <f>VLOOKUP(B181,StdInfo!B:E,3,FALSE())</f>
        <v>0.1</v>
      </c>
      <c r="G181" s="1" t="b">
        <f t="shared" si="3"/>
        <v>0</v>
      </c>
    </row>
    <row r="182" spans="1:7" x14ac:dyDescent="0.25">
      <c r="A182" s="1" t="s">
        <v>1042</v>
      </c>
      <c r="B182" s="1" t="s">
        <v>1024</v>
      </c>
      <c r="C182" s="36">
        <f>VLOOKUP(B182,StdInfo!B:E,4,FALSE())</f>
        <v>689.49900000000002</v>
      </c>
      <c r="D182" s="1">
        <f>VLOOKUP(B182,StdInfo!B:E,2,FALSE())</f>
        <v>1</v>
      </c>
      <c r="E182" s="3">
        <f t="shared" si="4"/>
        <v>5.8013137075000003</v>
      </c>
      <c r="F182" s="1">
        <f>VLOOKUP(B182,StdInfo!B:E,3,FALSE())</f>
        <v>0.1</v>
      </c>
      <c r="G182" s="1" t="b">
        <f t="shared" ref="G182:G245" si="5">MID(A182,4,4)=MID(A182,9,4)</f>
        <v>0</v>
      </c>
    </row>
    <row r="183" spans="1:7" x14ac:dyDescent="0.25">
      <c r="A183" s="1" t="s">
        <v>1043</v>
      </c>
      <c r="B183" s="1" t="s">
        <v>1024</v>
      </c>
      <c r="C183" s="36">
        <f>VLOOKUP(B183,StdInfo!B:E,4,FALSE())</f>
        <v>689.49900000000002</v>
      </c>
      <c r="D183" s="1">
        <f>VLOOKUP(B183,StdInfo!B:E,2,FALSE())</f>
        <v>1</v>
      </c>
      <c r="E183" s="3">
        <f t="shared" si="4"/>
        <v>5.8013137075000003</v>
      </c>
      <c r="F183" s="1">
        <f>VLOOKUP(B183,StdInfo!B:E,3,FALSE())</f>
        <v>0.1</v>
      </c>
      <c r="G183" s="1" t="b">
        <f t="shared" si="5"/>
        <v>0</v>
      </c>
    </row>
    <row r="184" spans="1:7" x14ac:dyDescent="0.25">
      <c r="A184" s="1" t="s">
        <v>1044</v>
      </c>
      <c r="B184" s="1" t="s">
        <v>1024</v>
      </c>
      <c r="C184" s="36">
        <f>VLOOKUP(B184,StdInfo!B:E,4,FALSE())</f>
        <v>689.49900000000002</v>
      </c>
      <c r="D184" s="1">
        <f>VLOOKUP(B184,StdInfo!B:E,2,FALSE())</f>
        <v>1</v>
      </c>
      <c r="E184" s="3">
        <f t="shared" si="4"/>
        <v>5.8013137075000003</v>
      </c>
      <c r="F184" s="1">
        <f>VLOOKUP(B184,StdInfo!B:E,3,FALSE())</f>
        <v>0.1</v>
      </c>
      <c r="G184" s="1" t="b">
        <f t="shared" si="5"/>
        <v>0</v>
      </c>
    </row>
    <row r="185" spans="1:7" x14ac:dyDescent="0.25">
      <c r="A185" s="1" t="s">
        <v>1045</v>
      </c>
      <c r="B185" s="1" t="s">
        <v>1024</v>
      </c>
      <c r="C185" s="36">
        <f>VLOOKUP(B185,StdInfo!B:E,4,FALSE())</f>
        <v>689.49900000000002</v>
      </c>
      <c r="D185" s="1">
        <f>VLOOKUP(B185,StdInfo!B:E,2,FALSE())</f>
        <v>1</v>
      </c>
      <c r="E185" s="3">
        <f t="shared" si="4"/>
        <v>5.8013137075000003</v>
      </c>
      <c r="F185" s="1">
        <f>VLOOKUP(B185,StdInfo!B:E,3,FALSE())</f>
        <v>0.1</v>
      </c>
      <c r="G185" s="1" t="b">
        <f t="shared" si="5"/>
        <v>0</v>
      </c>
    </row>
    <row r="186" spans="1:7" x14ac:dyDescent="0.25">
      <c r="A186" s="1" t="s">
        <v>1046</v>
      </c>
      <c r="B186" s="1" t="s">
        <v>1024</v>
      </c>
      <c r="C186" s="36">
        <f>VLOOKUP(B186,StdInfo!B:E,4,FALSE())</f>
        <v>689.49900000000002</v>
      </c>
      <c r="D186" s="1">
        <f>VLOOKUP(B186,StdInfo!B:E,2,FALSE())</f>
        <v>1</v>
      </c>
      <c r="E186" s="3">
        <f t="shared" si="4"/>
        <v>5.8013137075000003</v>
      </c>
      <c r="F186" s="1">
        <f>VLOOKUP(B186,StdInfo!B:E,3,FALSE())</f>
        <v>0.1</v>
      </c>
      <c r="G186" s="1" t="b">
        <f t="shared" si="5"/>
        <v>0</v>
      </c>
    </row>
    <row r="187" spans="1:7" x14ac:dyDescent="0.25">
      <c r="A187" s="1" t="s">
        <v>1047</v>
      </c>
      <c r="B187" s="1" t="s">
        <v>1024</v>
      </c>
      <c r="C187" s="36">
        <f>VLOOKUP(B187,StdInfo!B:E,4,FALSE())</f>
        <v>689.49900000000002</v>
      </c>
      <c r="D187" s="1">
        <f>VLOOKUP(B187,StdInfo!B:E,2,FALSE())</f>
        <v>1</v>
      </c>
      <c r="E187" s="3">
        <f t="shared" si="4"/>
        <v>5.8013137075000003</v>
      </c>
      <c r="F187" s="1">
        <f>VLOOKUP(B187,StdInfo!B:E,3,FALSE())</f>
        <v>0.1</v>
      </c>
      <c r="G187" s="1" t="b">
        <f t="shared" si="5"/>
        <v>0</v>
      </c>
    </row>
    <row r="188" spans="1:7" x14ac:dyDescent="0.25">
      <c r="A188" s="1" t="s">
        <v>1048</v>
      </c>
      <c r="B188" s="1" t="s">
        <v>1024</v>
      </c>
      <c r="C188" s="36">
        <f>VLOOKUP(B188,StdInfo!B:E,4,FALSE())</f>
        <v>689.49900000000002</v>
      </c>
      <c r="D188" s="1">
        <f>VLOOKUP(B188,StdInfo!B:E,2,FALSE())</f>
        <v>1</v>
      </c>
      <c r="E188" s="3">
        <f t="shared" si="4"/>
        <v>5.8013137075000003</v>
      </c>
      <c r="F188" s="1">
        <f>VLOOKUP(B188,StdInfo!B:E,3,FALSE())</f>
        <v>0.1</v>
      </c>
      <c r="G188" s="1" t="b">
        <f t="shared" si="5"/>
        <v>0</v>
      </c>
    </row>
    <row r="189" spans="1:7" x14ac:dyDescent="0.25">
      <c r="A189" s="1" t="s">
        <v>1049</v>
      </c>
      <c r="B189" s="1" t="s">
        <v>1024</v>
      </c>
      <c r="C189" s="36">
        <f>VLOOKUP(B189,StdInfo!B:E,4,FALSE())</f>
        <v>689.49900000000002</v>
      </c>
      <c r="D189" s="1">
        <f>VLOOKUP(B189,StdInfo!B:E,2,FALSE())</f>
        <v>1</v>
      </c>
      <c r="E189" s="3">
        <f t="shared" si="4"/>
        <v>5.8013137075000003</v>
      </c>
      <c r="F189" s="1">
        <f>VLOOKUP(B189,StdInfo!B:E,3,FALSE())</f>
        <v>0.1</v>
      </c>
      <c r="G189" s="1" t="b">
        <f t="shared" si="5"/>
        <v>0</v>
      </c>
    </row>
    <row r="190" spans="1:7" x14ac:dyDescent="0.25">
      <c r="A190" s="1" t="s">
        <v>1050</v>
      </c>
      <c r="B190" s="1" t="s">
        <v>1024</v>
      </c>
      <c r="C190" s="36">
        <f>VLOOKUP(B190,StdInfo!B:E,4,FALSE())</f>
        <v>689.49900000000002</v>
      </c>
      <c r="D190" s="1">
        <f>VLOOKUP(B190,StdInfo!B:E,2,FALSE())</f>
        <v>1</v>
      </c>
      <c r="E190" s="3">
        <f t="shared" si="4"/>
        <v>5.8013137075000003</v>
      </c>
      <c r="F190" s="1">
        <f>VLOOKUP(B190,StdInfo!B:E,3,FALSE())</f>
        <v>0.1</v>
      </c>
      <c r="G190" s="1" t="b">
        <f t="shared" si="5"/>
        <v>0</v>
      </c>
    </row>
    <row r="191" spans="1:7" x14ac:dyDescent="0.25">
      <c r="A191" s="1" t="s">
        <v>1051</v>
      </c>
      <c r="B191" s="1" t="s">
        <v>1024</v>
      </c>
      <c r="C191" s="36">
        <f>VLOOKUP(B191,StdInfo!B:E,4,FALSE())</f>
        <v>689.49900000000002</v>
      </c>
      <c r="D191" s="1">
        <f>VLOOKUP(B191,StdInfo!B:E,2,FALSE())</f>
        <v>1</v>
      </c>
      <c r="E191" s="3">
        <f t="shared" si="4"/>
        <v>5.8013137075000003</v>
      </c>
      <c r="F191" s="1">
        <f>VLOOKUP(B191,StdInfo!B:E,3,FALSE())</f>
        <v>0.1</v>
      </c>
      <c r="G191" s="1" t="b">
        <f t="shared" si="5"/>
        <v>0</v>
      </c>
    </row>
    <row r="192" spans="1:7" x14ac:dyDescent="0.25">
      <c r="A192" s="1" t="s">
        <v>1052</v>
      </c>
      <c r="B192" s="1" t="s">
        <v>1024</v>
      </c>
      <c r="C192" s="36">
        <f>VLOOKUP(B192,StdInfo!B:E,4,FALSE())</f>
        <v>689.49900000000002</v>
      </c>
      <c r="D192" s="1">
        <f>VLOOKUP(B192,StdInfo!B:E,2,FALSE())</f>
        <v>1</v>
      </c>
      <c r="E192" s="3">
        <f t="shared" si="4"/>
        <v>5.8013137075000003</v>
      </c>
      <c r="F192" s="1">
        <f>VLOOKUP(B192,StdInfo!B:E,3,FALSE())</f>
        <v>0.1</v>
      </c>
      <c r="G192" s="1" t="b">
        <f t="shared" si="5"/>
        <v>0</v>
      </c>
    </row>
    <row r="193" spans="1:7" x14ac:dyDescent="0.25">
      <c r="A193" s="1" t="s">
        <v>1053</v>
      </c>
      <c r="B193" s="1" t="s">
        <v>1024</v>
      </c>
      <c r="C193" s="36">
        <f>VLOOKUP(B193,StdInfo!B:E,4,FALSE())</f>
        <v>689.49900000000002</v>
      </c>
      <c r="D193" s="1">
        <f>VLOOKUP(B193,StdInfo!B:E,2,FALSE())</f>
        <v>1</v>
      </c>
      <c r="E193" s="3">
        <f t="shared" si="4"/>
        <v>5.8013137075000003</v>
      </c>
      <c r="F193" s="1">
        <f>VLOOKUP(B193,StdInfo!B:E,3,FALSE())</f>
        <v>0.1</v>
      </c>
      <c r="G193" s="1" t="b">
        <f t="shared" si="5"/>
        <v>0</v>
      </c>
    </row>
    <row r="194" spans="1:7" x14ac:dyDescent="0.25">
      <c r="A194" s="1" t="s">
        <v>1054</v>
      </c>
      <c r="B194" s="1" t="s">
        <v>1024</v>
      </c>
      <c r="C194" s="36">
        <f>VLOOKUP(B194,StdInfo!B:E,4,FALSE())</f>
        <v>689.49900000000002</v>
      </c>
      <c r="D194" s="1">
        <f>VLOOKUP(B194,StdInfo!B:E,2,FALSE())</f>
        <v>1</v>
      </c>
      <c r="E194" s="3">
        <f t="shared" ref="E194:E257" si="6">ROUND(D194/C194*100000*F194/2.5,10)/IF(G194=TRUE(),2,1)</f>
        <v>5.8013137075000003</v>
      </c>
      <c r="F194" s="1">
        <f>VLOOKUP(B194,StdInfo!B:E,3,FALSE())</f>
        <v>0.1</v>
      </c>
      <c r="G194" s="1" t="b">
        <f t="shared" si="5"/>
        <v>0</v>
      </c>
    </row>
    <row r="195" spans="1:7" x14ac:dyDescent="0.25">
      <c r="A195" s="1" t="s">
        <v>1055</v>
      </c>
      <c r="B195" s="1" t="s">
        <v>1024</v>
      </c>
      <c r="C195" s="36">
        <f>VLOOKUP(B195,StdInfo!B:E,4,FALSE())</f>
        <v>689.49900000000002</v>
      </c>
      <c r="D195" s="1">
        <f>VLOOKUP(B195,StdInfo!B:E,2,FALSE())</f>
        <v>1</v>
      </c>
      <c r="E195" s="3">
        <f t="shared" si="6"/>
        <v>5.8013137075000003</v>
      </c>
      <c r="F195" s="1">
        <f>VLOOKUP(B195,StdInfo!B:E,3,FALSE())</f>
        <v>0.1</v>
      </c>
      <c r="G195" s="1" t="b">
        <f t="shared" si="5"/>
        <v>0</v>
      </c>
    </row>
    <row r="196" spans="1:7" x14ac:dyDescent="0.25">
      <c r="A196" s="1" t="s">
        <v>1056</v>
      </c>
      <c r="B196" s="1" t="s">
        <v>1024</v>
      </c>
      <c r="C196" s="36">
        <f>VLOOKUP(B196,StdInfo!B:E,4,FALSE())</f>
        <v>689.49900000000002</v>
      </c>
      <c r="D196" s="1">
        <f>VLOOKUP(B196,StdInfo!B:E,2,FALSE())</f>
        <v>1</v>
      </c>
      <c r="E196" s="3">
        <f t="shared" si="6"/>
        <v>5.8013137075000003</v>
      </c>
      <c r="F196" s="1">
        <f>VLOOKUP(B196,StdInfo!B:E,3,FALSE())</f>
        <v>0.1</v>
      </c>
      <c r="G196" s="1" t="b">
        <f t="shared" si="5"/>
        <v>0</v>
      </c>
    </row>
    <row r="197" spans="1:7" x14ac:dyDescent="0.25">
      <c r="A197" s="1" t="s">
        <v>1057</v>
      </c>
      <c r="B197" s="1" t="s">
        <v>1024</v>
      </c>
      <c r="C197" s="36">
        <f>VLOOKUP(B197,StdInfo!B:E,4,FALSE())</f>
        <v>689.49900000000002</v>
      </c>
      <c r="D197" s="1">
        <f>VLOOKUP(B197,StdInfo!B:E,2,FALSE())</f>
        <v>1</v>
      </c>
      <c r="E197" s="3">
        <f t="shared" si="6"/>
        <v>5.8013137075000003</v>
      </c>
      <c r="F197" s="1">
        <f>VLOOKUP(B197,StdInfo!B:E,3,FALSE())</f>
        <v>0.1</v>
      </c>
      <c r="G197" s="1" t="b">
        <f t="shared" si="5"/>
        <v>0</v>
      </c>
    </row>
    <row r="198" spans="1:7" x14ac:dyDescent="0.25">
      <c r="A198" s="1" t="s">
        <v>1058</v>
      </c>
      <c r="B198" s="1" t="s">
        <v>1024</v>
      </c>
      <c r="C198" s="36">
        <f>VLOOKUP(B198,StdInfo!B:E,4,FALSE())</f>
        <v>689.49900000000002</v>
      </c>
      <c r="D198" s="1">
        <f>VLOOKUP(B198,StdInfo!B:E,2,FALSE())</f>
        <v>1</v>
      </c>
      <c r="E198" s="3">
        <f t="shared" si="6"/>
        <v>5.8013137075000003</v>
      </c>
      <c r="F198" s="1">
        <f>VLOOKUP(B198,StdInfo!B:E,3,FALSE())</f>
        <v>0.1</v>
      </c>
      <c r="G198" s="1" t="b">
        <f t="shared" si="5"/>
        <v>0</v>
      </c>
    </row>
    <row r="199" spans="1:7" x14ac:dyDescent="0.25">
      <c r="A199" s="1" t="s">
        <v>1059</v>
      </c>
      <c r="B199" s="1" t="s">
        <v>1024</v>
      </c>
      <c r="C199" s="36">
        <f>VLOOKUP(B199,StdInfo!B:E,4,FALSE())</f>
        <v>689.49900000000002</v>
      </c>
      <c r="D199" s="1">
        <f>VLOOKUP(B199,StdInfo!B:E,2,FALSE())</f>
        <v>1</v>
      </c>
      <c r="E199" s="3">
        <f t="shared" si="6"/>
        <v>5.8013137075000003</v>
      </c>
      <c r="F199" s="1">
        <f>VLOOKUP(B199,StdInfo!B:E,3,FALSE())</f>
        <v>0.1</v>
      </c>
      <c r="G199" s="1" t="b">
        <f t="shared" si="5"/>
        <v>0</v>
      </c>
    </row>
    <row r="200" spans="1:7" x14ac:dyDescent="0.25">
      <c r="A200" s="1" t="s">
        <v>1060</v>
      </c>
      <c r="B200" s="1" t="s">
        <v>1024</v>
      </c>
      <c r="C200" s="36">
        <f>VLOOKUP(B200,StdInfo!B:E,4,FALSE())</f>
        <v>689.49900000000002</v>
      </c>
      <c r="D200" s="1">
        <f>VLOOKUP(B200,StdInfo!B:E,2,FALSE())</f>
        <v>1</v>
      </c>
      <c r="E200" s="3">
        <f t="shared" si="6"/>
        <v>5.8013137075000003</v>
      </c>
      <c r="F200" s="1">
        <f>VLOOKUP(B200,StdInfo!B:E,3,FALSE())</f>
        <v>0.1</v>
      </c>
      <c r="G200" s="1" t="b">
        <f t="shared" si="5"/>
        <v>0</v>
      </c>
    </row>
    <row r="201" spans="1:7" x14ac:dyDescent="0.25">
      <c r="A201" s="1" t="s">
        <v>1061</v>
      </c>
      <c r="B201" s="1" t="s">
        <v>1024</v>
      </c>
      <c r="C201" s="36">
        <f>VLOOKUP(B201,StdInfo!B:E,4,FALSE())</f>
        <v>689.49900000000002</v>
      </c>
      <c r="D201" s="1">
        <f>VLOOKUP(B201,StdInfo!B:E,2,FALSE())</f>
        <v>1</v>
      </c>
      <c r="E201" s="3">
        <f t="shared" si="6"/>
        <v>5.8013137075000003</v>
      </c>
      <c r="F201" s="1">
        <f>VLOOKUP(B201,StdInfo!B:E,3,FALSE())</f>
        <v>0.1</v>
      </c>
      <c r="G201" s="1" t="b">
        <f t="shared" si="5"/>
        <v>0</v>
      </c>
    </row>
    <row r="202" spans="1:7" x14ac:dyDescent="0.25">
      <c r="A202" s="1" t="s">
        <v>1062</v>
      </c>
      <c r="B202" s="1" t="s">
        <v>1024</v>
      </c>
      <c r="C202" s="36">
        <f>VLOOKUP(B202,StdInfo!B:E,4,FALSE())</f>
        <v>689.49900000000002</v>
      </c>
      <c r="D202" s="1">
        <f>VLOOKUP(B202,StdInfo!B:E,2,FALSE())</f>
        <v>1</v>
      </c>
      <c r="E202" s="3">
        <f t="shared" si="6"/>
        <v>5.8013137075000003</v>
      </c>
      <c r="F202" s="1">
        <f>VLOOKUP(B202,StdInfo!B:E,3,FALSE())</f>
        <v>0.1</v>
      </c>
      <c r="G202" s="1" t="b">
        <f t="shared" si="5"/>
        <v>0</v>
      </c>
    </row>
    <row r="203" spans="1:7" x14ac:dyDescent="0.25">
      <c r="A203" s="1" t="s">
        <v>1063</v>
      </c>
      <c r="B203" s="1" t="s">
        <v>1064</v>
      </c>
      <c r="C203" s="36">
        <f>VLOOKUP(B203,StdInfo!B:E,4,FALSE())</f>
        <v>795.7364</v>
      </c>
      <c r="D203" s="1">
        <f>VLOOKUP(B203,StdInfo!B:E,2,FALSE())</f>
        <v>0.1</v>
      </c>
      <c r="E203" s="3">
        <f t="shared" si="6"/>
        <v>12.566975697</v>
      </c>
      <c r="F203" s="1">
        <f>VLOOKUP(B203,StdInfo!B:E,3,FALSE())</f>
        <v>2.5</v>
      </c>
      <c r="G203" s="1" t="b">
        <f t="shared" si="5"/>
        <v>0</v>
      </c>
    </row>
    <row r="204" spans="1:7" x14ac:dyDescent="0.25">
      <c r="A204" s="1" t="s">
        <v>1065</v>
      </c>
      <c r="B204" s="1" t="s">
        <v>1064</v>
      </c>
      <c r="C204" s="36">
        <f>VLOOKUP(B204,StdInfo!B:E,4,FALSE())</f>
        <v>795.7364</v>
      </c>
      <c r="D204" s="1">
        <f>VLOOKUP(B204,StdInfo!B:E,2,FALSE())</f>
        <v>0.1</v>
      </c>
      <c r="E204" s="3">
        <f t="shared" si="6"/>
        <v>12.566975697</v>
      </c>
      <c r="F204" s="1">
        <f>VLOOKUP(B204,StdInfo!B:E,3,FALSE())</f>
        <v>2.5</v>
      </c>
      <c r="G204" s="1" t="b">
        <f t="shared" si="5"/>
        <v>0</v>
      </c>
    </row>
    <row r="205" spans="1:7" x14ac:dyDescent="0.25">
      <c r="A205" s="1" t="s">
        <v>1066</v>
      </c>
      <c r="B205" s="1" t="s">
        <v>1064</v>
      </c>
      <c r="C205" s="36">
        <f>VLOOKUP(B205,StdInfo!B:E,4,FALSE())</f>
        <v>795.7364</v>
      </c>
      <c r="D205" s="1">
        <f>VLOOKUP(B205,StdInfo!B:E,2,FALSE())</f>
        <v>0.1</v>
      </c>
      <c r="E205" s="3">
        <f t="shared" si="6"/>
        <v>12.566975697</v>
      </c>
      <c r="F205" s="1">
        <f>VLOOKUP(B205,StdInfo!B:E,3,FALSE())</f>
        <v>2.5</v>
      </c>
      <c r="G205" s="1" t="b">
        <f t="shared" si="5"/>
        <v>0</v>
      </c>
    </row>
    <row r="206" spans="1:7" x14ac:dyDescent="0.25">
      <c r="A206" s="1" t="s">
        <v>1067</v>
      </c>
      <c r="B206" s="1" t="s">
        <v>1064</v>
      </c>
      <c r="C206" s="36">
        <f>VLOOKUP(B206,StdInfo!B:E,4,FALSE())</f>
        <v>795.7364</v>
      </c>
      <c r="D206" s="1">
        <f>VLOOKUP(B206,StdInfo!B:E,2,FALSE())</f>
        <v>0.1</v>
      </c>
      <c r="E206" s="3">
        <f t="shared" si="6"/>
        <v>12.566975697</v>
      </c>
      <c r="F206" s="1">
        <f>VLOOKUP(B206,StdInfo!B:E,3,FALSE())</f>
        <v>2.5</v>
      </c>
      <c r="G206" s="1" t="b">
        <f t="shared" si="5"/>
        <v>0</v>
      </c>
    </row>
    <row r="207" spans="1:7" x14ac:dyDescent="0.25">
      <c r="A207" s="1" t="s">
        <v>1068</v>
      </c>
      <c r="B207" s="1" t="s">
        <v>1064</v>
      </c>
      <c r="C207" s="36">
        <f>VLOOKUP(B207,StdInfo!B:E,4,FALSE())</f>
        <v>795.7364</v>
      </c>
      <c r="D207" s="1">
        <f>VLOOKUP(B207,StdInfo!B:E,2,FALSE())</f>
        <v>0.1</v>
      </c>
      <c r="E207" s="3">
        <f t="shared" si="6"/>
        <v>12.566975697</v>
      </c>
      <c r="F207" s="1">
        <f>VLOOKUP(B207,StdInfo!B:E,3,FALSE())</f>
        <v>2.5</v>
      </c>
      <c r="G207" s="1" t="b">
        <f t="shared" si="5"/>
        <v>0</v>
      </c>
    </row>
    <row r="208" spans="1:7" x14ac:dyDescent="0.25">
      <c r="A208" s="1" t="s">
        <v>1069</v>
      </c>
      <c r="B208" s="1" t="s">
        <v>1064</v>
      </c>
      <c r="C208" s="36">
        <f>VLOOKUP(B208,StdInfo!B:E,4,FALSE())</f>
        <v>795.7364</v>
      </c>
      <c r="D208" s="1">
        <f>VLOOKUP(B208,StdInfo!B:E,2,FALSE())</f>
        <v>0.1</v>
      </c>
      <c r="E208" s="3">
        <f t="shared" si="6"/>
        <v>12.566975697</v>
      </c>
      <c r="F208" s="1">
        <f>VLOOKUP(B208,StdInfo!B:E,3,FALSE())</f>
        <v>2.5</v>
      </c>
      <c r="G208" s="1" t="b">
        <f t="shared" si="5"/>
        <v>0</v>
      </c>
    </row>
    <row r="209" spans="1:7" x14ac:dyDescent="0.25">
      <c r="A209" s="1" t="s">
        <v>1070</v>
      </c>
      <c r="B209" s="1" t="s">
        <v>1064</v>
      </c>
      <c r="C209" s="36">
        <f>VLOOKUP(B209,StdInfo!B:E,4,FALSE())</f>
        <v>795.7364</v>
      </c>
      <c r="D209" s="1">
        <f>VLOOKUP(B209,StdInfo!B:E,2,FALSE())</f>
        <v>0.1</v>
      </c>
      <c r="E209" s="3">
        <f t="shared" si="6"/>
        <v>12.566975697</v>
      </c>
      <c r="F209" s="1">
        <f>VLOOKUP(B209,StdInfo!B:E,3,FALSE())</f>
        <v>2.5</v>
      </c>
      <c r="G209" s="1" t="b">
        <f t="shared" si="5"/>
        <v>0</v>
      </c>
    </row>
    <row r="210" spans="1:7" x14ac:dyDescent="0.25">
      <c r="A210" s="1" t="s">
        <v>1071</v>
      </c>
      <c r="B210" s="1" t="s">
        <v>1064</v>
      </c>
      <c r="C210" s="36">
        <f>VLOOKUP(B210,StdInfo!B:E,4,FALSE())</f>
        <v>795.7364</v>
      </c>
      <c r="D210" s="1">
        <f>VLOOKUP(B210,StdInfo!B:E,2,FALSE())</f>
        <v>0.1</v>
      </c>
      <c r="E210" s="3">
        <f t="shared" si="6"/>
        <v>12.566975697</v>
      </c>
      <c r="F210" s="1">
        <f>VLOOKUP(B210,StdInfo!B:E,3,FALSE())</f>
        <v>2.5</v>
      </c>
      <c r="G210" s="1" t="b">
        <f t="shared" si="5"/>
        <v>0</v>
      </c>
    </row>
    <row r="211" spans="1:7" x14ac:dyDescent="0.25">
      <c r="A211" s="1" t="s">
        <v>1072</v>
      </c>
      <c r="B211" s="1" t="s">
        <v>1064</v>
      </c>
      <c r="C211" s="36">
        <f>VLOOKUP(B211,StdInfo!B:E,4,FALSE())</f>
        <v>795.7364</v>
      </c>
      <c r="D211" s="1">
        <f>VLOOKUP(B211,StdInfo!B:E,2,FALSE())</f>
        <v>0.1</v>
      </c>
      <c r="E211" s="3">
        <f t="shared" si="6"/>
        <v>12.566975697</v>
      </c>
      <c r="F211" s="1">
        <f>VLOOKUP(B211,StdInfo!B:E,3,FALSE())</f>
        <v>2.5</v>
      </c>
      <c r="G211" s="1" t="b">
        <f t="shared" si="5"/>
        <v>0</v>
      </c>
    </row>
    <row r="212" spans="1:7" x14ac:dyDescent="0.25">
      <c r="A212" s="1" t="s">
        <v>1073</v>
      </c>
      <c r="B212" s="1" t="s">
        <v>1064</v>
      </c>
      <c r="C212" s="36">
        <f>VLOOKUP(B212,StdInfo!B:E,4,FALSE())</f>
        <v>795.7364</v>
      </c>
      <c r="D212" s="1">
        <f>VLOOKUP(B212,StdInfo!B:E,2,FALSE())</f>
        <v>0.1</v>
      </c>
      <c r="E212" s="3">
        <f t="shared" si="6"/>
        <v>12.566975697</v>
      </c>
      <c r="F212" s="1">
        <f>VLOOKUP(B212,StdInfo!B:E,3,FALSE())</f>
        <v>2.5</v>
      </c>
      <c r="G212" s="1" t="b">
        <f t="shared" si="5"/>
        <v>0</v>
      </c>
    </row>
    <row r="213" spans="1:7" x14ac:dyDescent="0.25">
      <c r="A213" s="1" t="s">
        <v>1074</v>
      </c>
      <c r="B213" s="1" t="s">
        <v>1064</v>
      </c>
      <c r="C213" s="36">
        <f>VLOOKUP(B213,StdInfo!B:E,4,FALSE())</f>
        <v>795.7364</v>
      </c>
      <c r="D213" s="1">
        <f>VLOOKUP(B213,StdInfo!B:E,2,FALSE())</f>
        <v>0.1</v>
      </c>
      <c r="E213" s="3">
        <f t="shared" si="6"/>
        <v>12.566975697</v>
      </c>
      <c r="F213" s="1">
        <f>VLOOKUP(B213,StdInfo!B:E,3,FALSE())</f>
        <v>2.5</v>
      </c>
      <c r="G213" s="1" t="b">
        <f t="shared" si="5"/>
        <v>0</v>
      </c>
    </row>
    <row r="214" spans="1:7" x14ac:dyDescent="0.25">
      <c r="A214" s="1" t="s">
        <v>1075</v>
      </c>
      <c r="B214" s="1" t="s">
        <v>1064</v>
      </c>
      <c r="C214" s="36">
        <f>VLOOKUP(B214,StdInfo!B:E,4,FALSE())</f>
        <v>795.7364</v>
      </c>
      <c r="D214" s="1">
        <f>VLOOKUP(B214,StdInfo!B:E,2,FALSE())</f>
        <v>0.1</v>
      </c>
      <c r="E214" s="3">
        <f t="shared" si="6"/>
        <v>12.566975697</v>
      </c>
      <c r="F214" s="1">
        <f>VLOOKUP(B214,StdInfo!B:E,3,FALSE())</f>
        <v>2.5</v>
      </c>
      <c r="G214" s="1" t="b">
        <f t="shared" si="5"/>
        <v>0</v>
      </c>
    </row>
    <row r="215" spans="1:7" x14ac:dyDescent="0.25">
      <c r="A215" s="1" t="s">
        <v>1076</v>
      </c>
      <c r="B215" s="1" t="s">
        <v>1064</v>
      </c>
      <c r="C215" s="36">
        <f>VLOOKUP(B215,StdInfo!B:E,4,FALSE())</f>
        <v>795.7364</v>
      </c>
      <c r="D215" s="1">
        <f>VLOOKUP(B215,StdInfo!B:E,2,FALSE())</f>
        <v>0.1</v>
      </c>
      <c r="E215" s="3">
        <f t="shared" si="6"/>
        <v>12.566975697</v>
      </c>
      <c r="F215" s="1">
        <f>VLOOKUP(B215,StdInfo!B:E,3,FALSE())</f>
        <v>2.5</v>
      </c>
      <c r="G215" s="1" t="b">
        <f t="shared" si="5"/>
        <v>0</v>
      </c>
    </row>
    <row r="216" spans="1:7" x14ac:dyDescent="0.25">
      <c r="A216" s="1" t="s">
        <v>1077</v>
      </c>
      <c r="B216" s="1" t="s">
        <v>1064</v>
      </c>
      <c r="C216" s="36">
        <f>VLOOKUP(B216,StdInfo!B:E,4,FALSE())</f>
        <v>795.7364</v>
      </c>
      <c r="D216" s="1">
        <f>VLOOKUP(B216,StdInfo!B:E,2,FALSE())</f>
        <v>0.1</v>
      </c>
      <c r="E216" s="3">
        <f t="shared" si="6"/>
        <v>12.566975697</v>
      </c>
      <c r="F216" s="1">
        <f>VLOOKUP(B216,StdInfo!B:E,3,FALSE())</f>
        <v>2.5</v>
      </c>
      <c r="G216" s="1" t="b">
        <f t="shared" si="5"/>
        <v>0</v>
      </c>
    </row>
    <row r="217" spans="1:7" x14ac:dyDescent="0.25">
      <c r="A217" s="1" t="s">
        <v>1078</v>
      </c>
      <c r="B217" s="1" t="s">
        <v>1064</v>
      </c>
      <c r="C217" s="36">
        <f>VLOOKUP(B217,StdInfo!B:E,4,FALSE())</f>
        <v>795.7364</v>
      </c>
      <c r="D217" s="1">
        <f>VLOOKUP(B217,StdInfo!B:E,2,FALSE())</f>
        <v>0.1</v>
      </c>
      <c r="E217" s="3">
        <f t="shared" si="6"/>
        <v>12.566975697</v>
      </c>
      <c r="F217" s="1">
        <f>VLOOKUP(B217,StdInfo!B:E,3,FALSE())</f>
        <v>2.5</v>
      </c>
      <c r="G217" s="1" t="b">
        <f t="shared" si="5"/>
        <v>0</v>
      </c>
    </row>
    <row r="218" spans="1:7" x14ac:dyDescent="0.25">
      <c r="A218" s="1" t="s">
        <v>1079</v>
      </c>
      <c r="B218" s="1" t="s">
        <v>1064</v>
      </c>
      <c r="C218" s="36">
        <f>VLOOKUP(B218,StdInfo!B:E,4,FALSE())</f>
        <v>795.7364</v>
      </c>
      <c r="D218" s="1">
        <f>VLOOKUP(B218,StdInfo!B:E,2,FALSE())</f>
        <v>0.1</v>
      </c>
      <c r="E218" s="3">
        <f t="shared" si="6"/>
        <v>12.566975697</v>
      </c>
      <c r="F218" s="1">
        <f>VLOOKUP(B218,StdInfo!B:E,3,FALSE())</f>
        <v>2.5</v>
      </c>
      <c r="G218" s="1" t="b">
        <f t="shared" si="5"/>
        <v>0</v>
      </c>
    </row>
    <row r="219" spans="1:7" x14ac:dyDescent="0.25">
      <c r="A219" s="1" t="s">
        <v>1080</v>
      </c>
      <c r="B219" s="1" t="s">
        <v>1064</v>
      </c>
      <c r="C219" s="36">
        <f>VLOOKUP(B219,StdInfo!B:E,4,FALSE())</f>
        <v>795.7364</v>
      </c>
      <c r="D219" s="1">
        <f>VLOOKUP(B219,StdInfo!B:E,2,FALSE())</f>
        <v>0.1</v>
      </c>
      <c r="E219" s="3">
        <f t="shared" si="6"/>
        <v>12.566975697</v>
      </c>
      <c r="F219" s="1">
        <f>VLOOKUP(B219,StdInfo!B:E,3,FALSE())</f>
        <v>2.5</v>
      </c>
      <c r="G219" s="1" t="b">
        <f t="shared" si="5"/>
        <v>0</v>
      </c>
    </row>
    <row r="220" spans="1:7" x14ac:dyDescent="0.25">
      <c r="A220" s="1" t="s">
        <v>1081</v>
      </c>
      <c r="B220" s="1" t="s">
        <v>1064</v>
      </c>
      <c r="C220" s="36">
        <f>VLOOKUP(B220,StdInfo!B:E,4,FALSE())</f>
        <v>795.7364</v>
      </c>
      <c r="D220" s="1">
        <f>VLOOKUP(B220,StdInfo!B:E,2,FALSE())</f>
        <v>0.1</v>
      </c>
      <c r="E220" s="3">
        <f t="shared" si="6"/>
        <v>12.566975697</v>
      </c>
      <c r="F220" s="1">
        <f>VLOOKUP(B220,StdInfo!B:E,3,FALSE())</f>
        <v>2.5</v>
      </c>
      <c r="G220" s="1" t="b">
        <f t="shared" si="5"/>
        <v>0</v>
      </c>
    </row>
    <row r="221" spans="1:7" x14ac:dyDescent="0.25">
      <c r="A221" s="1" t="s">
        <v>1082</v>
      </c>
      <c r="B221" s="1" t="s">
        <v>1064</v>
      </c>
      <c r="C221" s="36">
        <f>VLOOKUP(B221,StdInfo!B:E,4,FALSE())</f>
        <v>795.7364</v>
      </c>
      <c r="D221" s="1">
        <f>VLOOKUP(B221,StdInfo!B:E,2,FALSE())</f>
        <v>0.1</v>
      </c>
      <c r="E221" s="3">
        <f t="shared" si="6"/>
        <v>12.566975697</v>
      </c>
      <c r="F221" s="1">
        <f>VLOOKUP(B221,StdInfo!B:E,3,FALSE())</f>
        <v>2.5</v>
      </c>
      <c r="G221" s="1" t="b">
        <f t="shared" si="5"/>
        <v>0</v>
      </c>
    </row>
    <row r="222" spans="1:7" x14ac:dyDescent="0.25">
      <c r="A222" s="1" t="s">
        <v>1083</v>
      </c>
      <c r="B222" s="1" t="s">
        <v>1064</v>
      </c>
      <c r="C222" s="36">
        <f>VLOOKUP(B222,StdInfo!B:E,4,FALSE())</f>
        <v>795.7364</v>
      </c>
      <c r="D222" s="1">
        <f>VLOOKUP(B222,StdInfo!B:E,2,FALSE())</f>
        <v>0.1</v>
      </c>
      <c r="E222" s="3">
        <f t="shared" si="6"/>
        <v>12.566975697</v>
      </c>
      <c r="F222" s="1">
        <f>VLOOKUP(B222,StdInfo!B:E,3,FALSE())</f>
        <v>2.5</v>
      </c>
      <c r="G222" s="1" t="b">
        <f t="shared" si="5"/>
        <v>0</v>
      </c>
    </row>
    <row r="223" spans="1:7" x14ac:dyDescent="0.25">
      <c r="A223" s="1" t="s">
        <v>1084</v>
      </c>
      <c r="B223" s="1" t="s">
        <v>1064</v>
      </c>
      <c r="C223" s="36">
        <f>VLOOKUP(B223,StdInfo!B:E,4,FALSE())</f>
        <v>795.7364</v>
      </c>
      <c r="D223" s="1">
        <f>VLOOKUP(B223,StdInfo!B:E,2,FALSE())</f>
        <v>0.1</v>
      </c>
      <c r="E223" s="3">
        <f t="shared" si="6"/>
        <v>12.566975697</v>
      </c>
      <c r="F223" s="1">
        <f>VLOOKUP(B223,StdInfo!B:E,3,FALSE())</f>
        <v>2.5</v>
      </c>
      <c r="G223" s="1" t="b">
        <f t="shared" si="5"/>
        <v>0</v>
      </c>
    </row>
    <row r="224" spans="1:7" x14ac:dyDescent="0.25">
      <c r="A224" s="1" t="s">
        <v>1085</v>
      </c>
      <c r="B224" s="1" t="s">
        <v>1064</v>
      </c>
      <c r="C224" s="36">
        <f>VLOOKUP(B224,StdInfo!B:E,4,FALSE())</f>
        <v>795.7364</v>
      </c>
      <c r="D224" s="1">
        <f>VLOOKUP(B224,StdInfo!B:E,2,FALSE())</f>
        <v>0.1</v>
      </c>
      <c r="E224" s="3">
        <f t="shared" si="6"/>
        <v>12.566975697</v>
      </c>
      <c r="F224" s="1">
        <f>VLOOKUP(B224,StdInfo!B:E,3,FALSE())</f>
        <v>2.5</v>
      </c>
      <c r="G224" s="1" t="b">
        <f t="shared" si="5"/>
        <v>0</v>
      </c>
    </row>
    <row r="225" spans="1:7" x14ac:dyDescent="0.25">
      <c r="A225" s="1" t="s">
        <v>1086</v>
      </c>
      <c r="B225" s="1" t="s">
        <v>1064</v>
      </c>
      <c r="C225" s="36">
        <f>VLOOKUP(B225,StdInfo!B:E,4,FALSE())</f>
        <v>795.7364</v>
      </c>
      <c r="D225" s="1">
        <f>VLOOKUP(B225,StdInfo!B:E,2,FALSE())</f>
        <v>0.1</v>
      </c>
      <c r="E225" s="3">
        <f t="shared" si="6"/>
        <v>12.566975697</v>
      </c>
      <c r="F225" s="1">
        <f>VLOOKUP(B225,StdInfo!B:E,3,FALSE())</f>
        <v>2.5</v>
      </c>
      <c r="G225" s="1" t="b">
        <f t="shared" si="5"/>
        <v>0</v>
      </c>
    </row>
    <row r="226" spans="1:7" x14ac:dyDescent="0.25">
      <c r="A226" s="1" t="s">
        <v>1087</v>
      </c>
      <c r="B226" s="1" t="s">
        <v>1064</v>
      </c>
      <c r="C226" s="36">
        <f>VLOOKUP(B226,StdInfo!B:E,4,FALSE())</f>
        <v>795.7364</v>
      </c>
      <c r="D226" s="1">
        <f>VLOOKUP(B226,StdInfo!B:E,2,FALSE())</f>
        <v>0.1</v>
      </c>
      <c r="E226" s="3">
        <f t="shared" si="6"/>
        <v>12.566975697</v>
      </c>
      <c r="F226" s="1">
        <f>VLOOKUP(B226,StdInfo!B:E,3,FALSE())</f>
        <v>2.5</v>
      </c>
      <c r="G226" s="1" t="b">
        <f t="shared" si="5"/>
        <v>0</v>
      </c>
    </row>
    <row r="227" spans="1:7" x14ac:dyDescent="0.25">
      <c r="A227" s="1" t="s">
        <v>1088</v>
      </c>
      <c r="B227" s="1" t="s">
        <v>1064</v>
      </c>
      <c r="C227" s="36">
        <f>VLOOKUP(B227,StdInfo!B:E,4,FALSE())</f>
        <v>795.7364</v>
      </c>
      <c r="D227" s="1">
        <f>VLOOKUP(B227,StdInfo!B:E,2,FALSE())</f>
        <v>0.1</v>
      </c>
      <c r="E227" s="3">
        <f t="shared" si="6"/>
        <v>12.566975697</v>
      </c>
      <c r="F227" s="1">
        <f>VLOOKUP(B227,StdInfo!B:E,3,FALSE())</f>
        <v>2.5</v>
      </c>
      <c r="G227" s="1" t="b">
        <f t="shared" si="5"/>
        <v>0</v>
      </c>
    </row>
    <row r="228" spans="1:7" x14ac:dyDescent="0.25">
      <c r="A228" s="1" t="s">
        <v>1089</v>
      </c>
      <c r="B228" s="1" t="s">
        <v>1064</v>
      </c>
      <c r="C228" s="36">
        <f>VLOOKUP(B228,StdInfo!B:E,4,FALSE())</f>
        <v>795.7364</v>
      </c>
      <c r="D228" s="1">
        <f>VLOOKUP(B228,StdInfo!B:E,2,FALSE())</f>
        <v>0.1</v>
      </c>
      <c r="E228" s="3">
        <f t="shared" si="6"/>
        <v>12.566975697</v>
      </c>
      <c r="F228" s="1">
        <f>VLOOKUP(B228,StdInfo!B:E,3,FALSE())</f>
        <v>2.5</v>
      </c>
      <c r="G228" s="1" t="b">
        <f t="shared" si="5"/>
        <v>0</v>
      </c>
    </row>
    <row r="229" spans="1:7" x14ac:dyDescent="0.25">
      <c r="A229" s="1" t="s">
        <v>1090</v>
      </c>
      <c r="B229" s="1" t="s">
        <v>1064</v>
      </c>
      <c r="C229" s="36">
        <f>VLOOKUP(B229,StdInfo!B:E,4,FALSE())</f>
        <v>795.7364</v>
      </c>
      <c r="D229" s="1">
        <f>VLOOKUP(B229,StdInfo!B:E,2,FALSE())</f>
        <v>0.1</v>
      </c>
      <c r="E229" s="3">
        <f t="shared" si="6"/>
        <v>12.566975697</v>
      </c>
      <c r="F229" s="1">
        <f>VLOOKUP(B229,StdInfo!B:E,3,FALSE())</f>
        <v>2.5</v>
      </c>
      <c r="G229" s="1" t="b">
        <f t="shared" si="5"/>
        <v>0</v>
      </c>
    </row>
    <row r="230" spans="1:7" x14ac:dyDescent="0.25">
      <c r="A230" s="1" t="s">
        <v>1091</v>
      </c>
      <c r="B230" s="1" t="s">
        <v>1064</v>
      </c>
      <c r="C230" s="36">
        <f>VLOOKUP(B230,StdInfo!B:E,4,FALSE())</f>
        <v>795.7364</v>
      </c>
      <c r="D230" s="1">
        <f>VLOOKUP(B230,StdInfo!B:E,2,FALSE())</f>
        <v>0.1</v>
      </c>
      <c r="E230" s="3">
        <f t="shared" si="6"/>
        <v>12.566975697</v>
      </c>
      <c r="F230" s="1">
        <f>VLOOKUP(B230,StdInfo!B:E,3,FALSE())</f>
        <v>2.5</v>
      </c>
      <c r="G230" s="1" t="b">
        <f t="shared" si="5"/>
        <v>0</v>
      </c>
    </row>
    <row r="231" spans="1:7" x14ac:dyDescent="0.25">
      <c r="A231" s="1" t="s">
        <v>1092</v>
      </c>
      <c r="B231" s="1" t="s">
        <v>1064</v>
      </c>
      <c r="C231" s="36">
        <f>VLOOKUP(B231,StdInfo!B:E,4,FALSE())</f>
        <v>795.7364</v>
      </c>
      <c r="D231" s="1">
        <f>VLOOKUP(B231,StdInfo!B:E,2,FALSE())</f>
        <v>0.1</v>
      </c>
      <c r="E231" s="3">
        <f t="shared" si="6"/>
        <v>12.566975697</v>
      </c>
      <c r="F231" s="1">
        <f>VLOOKUP(B231,StdInfo!B:E,3,FALSE())</f>
        <v>2.5</v>
      </c>
      <c r="G231" s="1" t="b">
        <f t="shared" si="5"/>
        <v>0</v>
      </c>
    </row>
    <row r="232" spans="1:7" x14ac:dyDescent="0.25">
      <c r="A232" s="1" t="s">
        <v>1093</v>
      </c>
      <c r="B232" s="1" t="s">
        <v>1064</v>
      </c>
      <c r="C232" s="36">
        <f>VLOOKUP(B232,StdInfo!B:E,4,FALSE())</f>
        <v>795.7364</v>
      </c>
      <c r="D232" s="1">
        <f>VLOOKUP(B232,StdInfo!B:E,2,FALSE())</f>
        <v>0.1</v>
      </c>
      <c r="E232" s="3">
        <f t="shared" si="6"/>
        <v>12.566975697</v>
      </c>
      <c r="F232" s="1">
        <f>VLOOKUP(B232,StdInfo!B:E,3,FALSE())</f>
        <v>2.5</v>
      </c>
      <c r="G232" s="1" t="b">
        <f t="shared" si="5"/>
        <v>0</v>
      </c>
    </row>
    <row r="233" spans="1:7" x14ac:dyDescent="0.25">
      <c r="A233" s="1" t="s">
        <v>1094</v>
      </c>
      <c r="B233" s="1" t="s">
        <v>1064</v>
      </c>
      <c r="C233" s="36">
        <f>VLOOKUP(B233,StdInfo!B:E,4,FALSE())</f>
        <v>795.7364</v>
      </c>
      <c r="D233" s="1">
        <f>VLOOKUP(B233,StdInfo!B:E,2,FALSE())</f>
        <v>0.1</v>
      </c>
      <c r="E233" s="3">
        <f t="shared" si="6"/>
        <v>12.566975697</v>
      </c>
      <c r="F233" s="1">
        <f>VLOOKUP(B233,StdInfo!B:E,3,FALSE())</f>
        <v>2.5</v>
      </c>
      <c r="G233" s="1" t="b">
        <f t="shared" si="5"/>
        <v>0</v>
      </c>
    </row>
    <row r="234" spans="1:7" x14ac:dyDescent="0.25">
      <c r="A234" s="1" t="s">
        <v>1095</v>
      </c>
      <c r="B234" s="1" t="s">
        <v>1064</v>
      </c>
      <c r="C234" s="36">
        <f>VLOOKUP(B234,StdInfo!B:E,4,FALSE())</f>
        <v>795.7364</v>
      </c>
      <c r="D234" s="1">
        <f>VLOOKUP(B234,StdInfo!B:E,2,FALSE())</f>
        <v>0.1</v>
      </c>
      <c r="E234" s="3">
        <f t="shared" si="6"/>
        <v>12.566975697</v>
      </c>
      <c r="F234" s="1">
        <f>VLOOKUP(B234,StdInfo!B:E,3,FALSE())</f>
        <v>2.5</v>
      </c>
      <c r="G234" s="1" t="b">
        <f t="shared" si="5"/>
        <v>0</v>
      </c>
    </row>
    <row r="235" spans="1:7" x14ac:dyDescent="0.25">
      <c r="A235" s="1" t="s">
        <v>1096</v>
      </c>
      <c r="B235" s="1" t="s">
        <v>1064</v>
      </c>
      <c r="C235" s="36">
        <f>VLOOKUP(B235,StdInfo!B:E,4,FALSE())</f>
        <v>795.7364</v>
      </c>
      <c r="D235" s="1">
        <f>VLOOKUP(B235,StdInfo!B:E,2,FALSE())</f>
        <v>0.1</v>
      </c>
      <c r="E235" s="3">
        <f t="shared" si="6"/>
        <v>12.566975697</v>
      </c>
      <c r="F235" s="1">
        <f>VLOOKUP(B235,StdInfo!B:E,3,FALSE())</f>
        <v>2.5</v>
      </c>
      <c r="G235" s="1" t="b">
        <f t="shared" si="5"/>
        <v>0</v>
      </c>
    </row>
    <row r="236" spans="1:7" x14ac:dyDescent="0.25">
      <c r="A236" s="1" t="s">
        <v>1097</v>
      </c>
      <c r="B236" s="1" t="s">
        <v>1064</v>
      </c>
      <c r="C236" s="36">
        <f>VLOOKUP(B236,StdInfo!B:E,4,FALSE())</f>
        <v>795.7364</v>
      </c>
      <c r="D236" s="1">
        <f>VLOOKUP(B236,StdInfo!B:E,2,FALSE())</f>
        <v>0.1</v>
      </c>
      <c r="E236" s="3">
        <f t="shared" si="6"/>
        <v>12.566975697</v>
      </c>
      <c r="F236" s="1">
        <f>VLOOKUP(B236,StdInfo!B:E,3,FALSE())</f>
        <v>2.5</v>
      </c>
      <c r="G236" s="1" t="b">
        <f t="shared" si="5"/>
        <v>0</v>
      </c>
    </row>
    <row r="237" spans="1:7" x14ac:dyDescent="0.25">
      <c r="A237" s="1" t="s">
        <v>1098</v>
      </c>
      <c r="B237" s="1" t="s">
        <v>1064</v>
      </c>
      <c r="C237" s="36">
        <f>VLOOKUP(B237,StdInfo!B:E,4,FALSE())</f>
        <v>795.7364</v>
      </c>
      <c r="D237" s="1">
        <f>VLOOKUP(B237,StdInfo!B:E,2,FALSE())</f>
        <v>0.1</v>
      </c>
      <c r="E237" s="3">
        <f t="shared" si="6"/>
        <v>12.566975697</v>
      </c>
      <c r="F237" s="1">
        <f>VLOOKUP(B237,StdInfo!B:E,3,FALSE())</f>
        <v>2.5</v>
      </c>
      <c r="G237" s="1" t="b">
        <f t="shared" si="5"/>
        <v>0</v>
      </c>
    </row>
    <row r="238" spans="1:7" x14ac:dyDescent="0.25">
      <c r="A238" s="1" t="s">
        <v>1099</v>
      </c>
      <c r="B238" s="1" t="s">
        <v>1064</v>
      </c>
      <c r="C238" s="36">
        <f>VLOOKUP(B238,StdInfo!B:E,4,FALSE())</f>
        <v>795.7364</v>
      </c>
      <c r="D238" s="1">
        <f>VLOOKUP(B238,StdInfo!B:E,2,FALSE())</f>
        <v>0.1</v>
      </c>
      <c r="E238" s="3">
        <f t="shared" si="6"/>
        <v>12.566975697</v>
      </c>
      <c r="F238" s="1">
        <f>VLOOKUP(B238,StdInfo!B:E,3,FALSE())</f>
        <v>2.5</v>
      </c>
      <c r="G238" s="1" t="b">
        <f t="shared" si="5"/>
        <v>0</v>
      </c>
    </row>
    <row r="239" spans="1:7" x14ac:dyDescent="0.25">
      <c r="A239" s="1" t="s">
        <v>1100</v>
      </c>
      <c r="B239" s="1" t="s">
        <v>1064</v>
      </c>
      <c r="C239" s="36">
        <f>VLOOKUP(B239,StdInfo!B:E,4,FALSE())</f>
        <v>795.7364</v>
      </c>
      <c r="D239" s="1">
        <f>VLOOKUP(B239,StdInfo!B:E,2,FALSE())</f>
        <v>0.1</v>
      </c>
      <c r="E239" s="3">
        <f t="shared" si="6"/>
        <v>12.566975697</v>
      </c>
      <c r="F239" s="1">
        <f>VLOOKUP(B239,StdInfo!B:E,3,FALSE())</f>
        <v>2.5</v>
      </c>
      <c r="G239" s="1" t="b">
        <f t="shared" si="5"/>
        <v>0</v>
      </c>
    </row>
    <row r="240" spans="1:7" x14ac:dyDescent="0.25">
      <c r="A240" s="1" t="s">
        <v>1101</v>
      </c>
      <c r="B240" s="1" t="s">
        <v>1064</v>
      </c>
      <c r="C240" s="36">
        <f>VLOOKUP(B240,StdInfo!B:E,4,FALSE())</f>
        <v>795.7364</v>
      </c>
      <c r="D240" s="1">
        <f>VLOOKUP(B240,StdInfo!B:E,2,FALSE())</f>
        <v>0.1</v>
      </c>
      <c r="E240" s="3">
        <f t="shared" si="6"/>
        <v>12.566975697</v>
      </c>
      <c r="F240" s="1">
        <f>VLOOKUP(B240,StdInfo!B:E,3,FALSE())</f>
        <v>2.5</v>
      </c>
      <c r="G240" s="1" t="b">
        <f t="shared" si="5"/>
        <v>0</v>
      </c>
    </row>
    <row r="241" spans="1:7" x14ac:dyDescent="0.25">
      <c r="A241" s="1" t="s">
        <v>1102</v>
      </c>
      <c r="B241" s="1" t="s">
        <v>1064</v>
      </c>
      <c r="C241" s="36">
        <f>VLOOKUP(B241,StdInfo!B:E,4,FALSE())</f>
        <v>795.7364</v>
      </c>
      <c r="D241" s="1">
        <f>VLOOKUP(B241,StdInfo!B:E,2,FALSE())</f>
        <v>0.1</v>
      </c>
      <c r="E241" s="3">
        <f t="shared" si="6"/>
        <v>12.566975697</v>
      </c>
      <c r="F241" s="1">
        <f>VLOOKUP(B241,StdInfo!B:E,3,FALSE())</f>
        <v>2.5</v>
      </c>
      <c r="G241" s="1" t="b">
        <f t="shared" si="5"/>
        <v>0</v>
      </c>
    </row>
    <row r="242" spans="1:7" x14ac:dyDescent="0.25">
      <c r="A242" s="1" t="s">
        <v>1103</v>
      </c>
      <c r="B242" s="1" t="s">
        <v>1064</v>
      </c>
      <c r="C242" s="36">
        <f>VLOOKUP(B242,StdInfo!B:E,4,FALSE())</f>
        <v>795.7364</v>
      </c>
      <c r="D242" s="1">
        <f>VLOOKUP(B242,StdInfo!B:E,2,FALSE())</f>
        <v>0.1</v>
      </c>
      <c r="E242" s="3">
        <f t="shared" si="6"/>
        <v>12.566975697</v>
      </c>
      <c r="F242" s="1">
        <f>VLOOKUP(B242,StdInfo!B:E,3,FALSE())</f>
        <v>2.5</v>
      </c>
      <c r="G242" s="1" t="b">
        <f t="shared" si="5"/>
        <v>0</v>
      </c>
    </row>
    <row r="243" spans="1:7" x14ac:dyDescent="0.25">
      <c r="A243" s="1" t="s">
        <v>1104</v>
      </c>
      <c r="B243" s="1" t="s">
        <v>1064</v>
      </c>
      <c r="C243" s="36">
        <f>VLOOKUP(B243,StdInfo!B:E,4,FALSE())</f>
        <v>795.7364</v>
      </c>
      <c r="D243" s="1">
        <f>VLOOKUP(B243,StdInfo!B:E,2,FALSE())</f>
        <v>0.1</v>
      </c>
      <c r="E243" s="3">
        <f t="shared" si="6"/>
        <v>12.566975697</v>
      </c>
      <c r="F243" s="1">
        <f>VLOOKUP(B243,StdInfo!B:E,3,FALSE())</f>
        <v>2.5</v>
      </c>
      <c r="G243" s="1" t="b">
        <f t="shared" si="5"/>
        <v>0</v>
      </c>
    </row>
    <row r="244" spans="1:7" x14ac:dyDescent="0.25">
      <c r="A244" s="1" t="s">
        <v>1105</v>
      </c>
      <c r="B244" s="1" t="s">
        <v>1064</v>
      </c>
      <c r="C244" s="36">
        <f>VLOOKUP(B244,StdInfo!B:E,4,FALSE())</f>
        <v>795.7364</v>
      </c>
      <c r="D244" s="1">
        <f>VLOOKUP(B244,StdInfo!B:E,2,FALSE())</f>
        <v>0.1</v>
      </c>
      <c r="E244" s="3">
        <f t="shared" si="6"/>
        <v>12.566975697</v>
      </c>
      <c r="F244" s="1">
        <f>VLOOKUP(B244,StdInfo!B:E,3,FALSE())</f>
        <v>2.5</v>
      </c>
      <c r="G244" s="1" t="b">
        <f t="shared" si="5"/>
        <v>0</v>
      </c>
    </row>
    <row r="245" spans="1:7" x14ac:dyDescent="0.25">
      <c r="A245" s="1" t="s">
        <v>1106</v>
      </c>
      <c r="B245" s="1" t="s">
        <v>1064</v>
      </c>
      <c r="C245" s="36">
        <f>VLOOKUP(B245,StdInfo!B:E,4,FALSE())</f>
        <v>795.7364</v>
      </c>
      <c r="D245" s="1">
        <f>VLOOKUP(B245,StdInfo!B:E,2,FALSE())</f>
        <v>0.1</v>
      </c>
      <c r="E245" s="3">
        <f t="shared" si="6"/>
        <v>12.566975697</v>
      </c>
      <c r="F245" s="1">
        <f>VLOOKUP(B245,StdInfo!B:E,3,FALSE())</f>
        <v>2.5</v>
      </c>
      <c r="G245" s="1" t="b">
        <f t="shared" si="5"/>
        <v>0</v>
      </c>
    </row>
    <row r="246" spans="1:7" x14ac:dyDescent="0.25">
      <c r="A246" s="1" t="s">
        <v>1107</v>
      </c>
      <c r="B246" s="1" t="s">
        <v>1064</v>
      </c>
      <c r="C246" s="36">
        <f>VLOOKUP(B246,StdInfo!B:E,4,FALSE())</f>
        <v>795.7364</v>
      </c>
      <c r="D246" s="1">
        <f>VLOOKUP(B246,StdInfo!B:E,2,FALSE())</f>
        <v>0.1</v>
      </c>
      <c r="E246" s="3">
        <f t="shared" si="6"/>
        <v>12.566975697</v>
      </c>
      <c r="F246" s="1">
        <f>VLOOKUP(B246,StdInfo!B:E,3,FALSE())</f>
        <v>2.5</v>
      </c>
      <c r="G246" s="1" t="b">
        <f t="shared" ref="G246:G309" si="7">MID(A246,4,4)=MID(A246,9,4)</f>
        <v>0</v>
      </c>
    </row>
    <row r="247" spans="1:7" x14ac:dyDescent="0.25">
      <c r="A247" s="1" t="s">
        <v>1108</v>
      </c>
      <c r="B247" s="1" t="s">
        <v>1064</v>
      </c>
      <c r="C247" s="36">
        <f>VLOOKUP(B247,StdInfo!B:E,4,FALSE())</f>
        <v>795.7364</v>
      </c>
      <c r="D247" s="1">
        <f>VLOOKUP(B247,StdInfo!B:E,2,FALSE())</f>
        <v>0.1</v>
      </c>
      <c r="E247" s="3">
        <f t="shared" si="6"/>
        <v>12.566975697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" t="s">
        <v>1109</v>
      </c>
      <c r="B248" s="1" t="s">
        <v>1064</v>
      </c>
      <c r="C248" s="36">
        <f>VLOOKUP(B248,StdInfo!B:E,4,FALSE())</f>
        <v>795.7364</v>
      </c>
      <c r="D248" s="1">
        <f>VLOOKUP(B248,StdInfo!B:E,2,FALSE())</f>
        <v>0.1</v>
      </c>
      <c r="E248" s="3">
        <f t="shared" si="6"/>
        <v>12.566975697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" t="s">
        <v>1110</v>
      </c>
      <c r="B249" s="1" t="s">
        <v>1064</v>
      </c>
      <c r="C249" s="36">
        <f>VLOOKUP(B249,StdInfo!B:E,4,FALSE())</f>
        <v>795.7364</v>
      </c>
      <c r="D249" s="1">
        <f>VLOOKUP(B249,StdInfo!B:E,2,FALSE())</f>
        <v>0.1</v>
      </c>
      <c r="E249" s="3">
        <f t="shared" si="6"/>
        <v>12.566975697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" t="s">
        <v>1111</v>
      </c>
      <c r="B250" s="1" t="s">
        <v>1064</v>
      </c>
      <c r="C250" s="36">
        <f>VLOOKUP(B250,StdInfo!B:E,4,FALSE())</f>
        <v>795.7364</v>
      </c>
      <c r="D250" s="1">
        <f>VLOOKUP(B250,StdInfo!B:E,2,FALSE())</f>
        <v>0.1</v>
      </c>
      <c r="E250" s="3">
        <f t="shared" si="6"/>
        <v>12.566975697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" t="s">
        <v>1112</v>
      </c>
      <c r="B251" s="1" t="s">
        <v>1064</v>
      </c>
      <c r="C251" s="36">
        <f>VLOOKUP(B251,StdInfo!B:E,4,FALSE())</f>
        <v>795.7364</v>
      </c>
      <c r="D251" s="1">
        <f>VLOOKUP(B251,StdInfo!B:E,2,FALSE())</f>
        <v>0.1</v>
      </c>
      <c r="E251" s="3">
        <f t="shared" si="6"/>
        <v>12.566975697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" t="s">
        <v>1113</v>
      </c>
      <c r="B252" s="1" t="s">
        <v>1064</v>
      </c>
      <c r="C252" s="36">
        <f>VLOOKUP(B252,StdInfo!B:E,4,FALSE())</f>
        <v>795.7364</v>
      </c>
      <c r="D252" s="1">
        <f>VLOOKUP(B252,StdInfo!B:E,2,FALSE())</f>
        <v>0.1</v>
      </c>
      <c r="E252" s="3">
        <f t="shared" si="6"/>
        <v>12.566975697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" t="s">
        <v>1114</v>
      </c>
      <c r="B253" s="1" t="s">
        <v>1064</v>
      </c>
      <c r="C253" s="36">
        <f>VLOOKUP(B253,StdInfo!B:E,4,FALSE())</f>
        <v>795.7364</v>
      </c>
      <c r="D253" s="1">
        <f>VLOOKUP(B253,StdInfo!B:E,2,FALSE())</f>
        <v>0.1</v>
      </c>
      <c r="E253" s="3">
        <f t="shared" si="6"/>
        <v>12.566975697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" t="s">
        <v>1115</v>
      </c>
      <c r="B254" s="1" t="s">
        <v>1064</v>
      </c>
      <c r="C254" s="36">
        <f>VLOOKUP(B254,StdInfo!B:E,4,FALSE())</f>
        <v>795.7364</v>
      </c>
      <c r="D254" s="1">
        <f>VLOOKUP(B254,StdInfo!B:E,2,FALSE())</f>
        <v>0.1</v>
      </c>
      <c r="E254" s="3">
        <f t="shared" si="6"/>
        <v>12.566975697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" t="s">
        <v>1116</v>
      </c>
      <c r="B255" s="1" t="s">
        <v>1064</v>
      </c>
      <c r="C255" s="36">
        <f>VLOOKUP(B255,StdInfo!B:E,4,FALSE())</f>
        <v>795.7364</v>
      </c>
      <c r="D255" s="1">
        <f>VLOOKUP(B255,StdInfo!B:E,2,FALSE())</f>
        <v>0.1</v>
      </c>
      <c r="E255" s="3">
        <f t="shared" si="6"/>
        <v>12.566975697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" t="s">
        <v>1117</v>
      </c>
      <c r="B256" s="1" t="s">
        <v>1064</v>
      </c>
      <c r="C256" s="36">
        <f>VLOOKUP(B256,StdInfo!B:E,4,FALSE())</f>
        <v>795.7364</v>
      </c>
      <c r="D256" s="1">
        <f>VLOOKUP(B256,StdInfo!B:E,2,FALSE())</f>
        <v>0.1</v>
      </c>
      <c r="E256" s="3">
        <f t="shared" si="6"/>
        <v>12.566975697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" t="s">
        <v>1118</v>
      </c>
      <c r="B257" s="1" t="s">
        <v>1064</v>
      </c>
      <c r="C257" s="36">
        <f>VLOOKUP(B257,StdInfo!B:E,4,FALSE())</f>
        <v>795.7364</v>
      </c>
      <c r="D257" s="1">
        <f>VLOOKUP(B257,StdInfo!B:E,2,FALSE())</f>
        <v>0.1</v>
      </c>
      <c r="E257" s="3">
        <f t="shared" si="6"/>
        <v>12.566975697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" t="s">
        <v>1119</v>
      </c>
      <c r="B258" s="1" t="s">
        <v>1064</v>
      </c>
      <c r="C258" s="36">
        <f>VLOOKUP(B258,StdInfo!B:E,4,FALSE())</f>
        <v>795.7364</v>
      </c>
      <c r="D258" s="1">
        <f>VLOOKUP(B258,StdInfo!B:E,2,FALSE())</f>
        <v>0.1</v>
      </c>
      <c r="E258" s="3">
        <f t="shared" ref="E258:E321" si="8">ROUND(D258/C258*100000*F258/2.5,10)/IF(G258=TRUE(),2,1)</f>
        <v>12.566975697</v>
      </c>
      <c r="F258" s="1">
        <f>VLOOKUP(B258,StdInfo!B:E,3,FALSE())</f>
        <v>2.5</v>
      </c>
      <c r="G258" s="1" t="b">
        <f t="shared" si="7"/>
        <v>0</v>
      </c>
    </row>
    <row r="259" spans="1:7" x14ac:dyDescent="0.25">
      <c r="A259" s="1" t="s">
        <v>1120</v>
      </c>
      <c r="B259" s="1" t="s">
        <v>1064</v>
      </c>
      <c r="C259" s="36">
        <f>VLOOKUP(B259,StdInfo!B:E,4,FALSE())</f>
        <v>795.7364</v>
      </c>
      <c r="D259" s="1">
        <f>VLOOKUP(B259,StdInfo!B:E,2,FALSE())</f>
        <v>0.1</v>
      </c>
      <c r="E259" s="3">
        <f t="shared" si="8"/>
        <v>12.566975697</v>
      </c>
      <c r="F259" s="1">
        <f>VLOOKUP(B259,StdInfo!B:E,3,FALSE())</f>
        <v>2.5</v>
      </c>
      <c r="G259" s="1" t="b">
        <f t="shared" si="7"/>
        <v>0</v>
      </c>
    </row>
    <row r="260" spans="1:7" x14ac:dyDescent="0.25">
      <c r="A260" s="1" t="s">
        <v>1121</v>
      </c>
      <c r="B260" s="1" t="s">
        <v>1064</v>
      </c>
      <c r="C260" s="36">
        <f>VLOOKUP(B260,StdInfo!B:E,4,FALSE())</f>
        <v>795.7364</v>
      </c>
      <c r="D260" s="1">
        <f>VLOOKUP(B260,StdInfo!B:E,2,FALSE())</f>
        <v>0.1</v>
      </c>
      <c r="E260" s="3">
        <f t="shared" si="8"/>
        <v>12.566975697</v>
      </c>
      <c r="F260" s="1">
        <f>VLOOKUP(B260,StdInfo!B:E,3,FALSE())</f>
        <v>2.5</v>
      </c>
      <c r="G260" s="1" t="b">
        <f t="shared" si="7"/>
        <v>0</v>
      </c>
    </row>
    <row r="261" spans="1:7" x14ac:dyDescent="0.25">
      <c r="A261" s="1" t="s">
        <v>1122</v>
      </c>
      <c r="B261" s="1" t="s">
        <v>1064</v>
      </c>
      <c r="C261" s="36">
        <f>VLOOKUP(B261,StdInfo!B:E,4,FALSE())</f>
        <v>795.7364</v>
      </c>
      <c r="D261" s="1">
        <f>VLOOKUP(B261,StdInfo!B:E,2,FALSE())</f>
        <v>0.1</v>
      </c>
      <c r="E261" s="3">
        <f t="shared" si="8"/>
        <v>12.566975697</v>
      </c>
      <c r="F261" s="1">
        <f>VLOOKUP(B261,StdInfo!B:E,3,FALSE())</f>
        <v>2.5</v>
      </c>
      <c r="G261" s="1" t="b">
        <f t="shared" si="7"/>
        <v>0</v>
      </c>
    </row>
    <row r="262" spans="1:7" x14ac:dyDescent="0.25">
      <c r="A262" s="1" t="s">
        <v>1123</v>
      </c>
      <c r="B262" s="1" t="s">
        <v>1064</v>
      </c>
      <c r="C262" s="36">
        <f>VLOOKUP(B262,StdInfo!B:E,4,FALSE())</f>
        <v>795.7364</v>
      </c>
      <c r="D262" s="1">
        <f>VLOOKUP(B262,StdInfo!B:E,2,FALSE())</f>
        <v>0.1</v>
      </c>
      <c r="E262" s="3">
        <f t="shared" si="8"/>
        <v>12.566975697</v>
      </c>
      <c r="F262" s="1">
        <f>VLOOKUP(B262,StdInfo!B:E,3,FALSE())</f>
        <v>2.5</v>
      </c>
      <c r="G262" s="1" t="b">
        <f t="shared" si="7"/>
        <v>0</v>
      </c>
    </row>
    <row r="263" spans="1:7" x14ac:dyDescent="0.25">
      <c r="A263" s="1" t="s">
        <v>1124</v>
      </c>
      <c r="B263" s="1" t="s">
        <v>1064</v>
      </c>
      <c r="C263" s="36">
        <f>VLOOKUP(B263,StdInfo!B:E,4,FALSE())</f>
        <v>795.7364</v>
      </c>
      <c r="D263" s="1">
        <f>VLOOKUP(B263,StdInfo!B:E,2,FALSE())</f>
        <v>0.1</v>
      </c>
      <c r="E263" s="3">
        <f t="shared" si="8"/>
        <v>12.566975697</v>
      </c>
      <c r="F263" s="1">
        <f>VLOOKUP(B263,StdInfo!B:E,3,FALSE())</f>
        <v>2.5</v>
      </c>
      <c r="G263" s="1" t="b">
        <f t="shared" si="7"/>
        <v>0</v>
      </c>
    </row>
    <row r="264" spans="1:7" x14ac:dyDescent="0.25">
      <c r="A264" s="1" t="s">
        <v>1125</v>
      </c>
      <c r="B264" s="1" t="s">
        <v>1064</v>
      </c>
      <c r="C264" s="36">
        <f>VLOOKUP(B264,StdInfo!B:E,4,FALSE())</f>
        <v>795.7364</v>
      </c>
      <c r="D264" s="1">
        <f>VLOOKUP(B264,StdInfo!B:E,2,FALSE())</f>
        <v>0.1</v>
      </c>
      <c r="E264" s="3">
        <f t="shared" si="8"/>
        <v>12.566975697</v>
      </c>
      <c r="F264" s="1">
        <f>VLOOKUP(B264,StdInfo!B:E,3,FALSE())</f>
        <v>2.5</v>
      </c>
      <c r="G264" s="1" t="b">
        <f t="shared" si="7"/>
        <v>0</v>
      </c>
    </row>
    <row r="265" spans="1:7" x14ac:dyDescent="0.25">
      <c r="A265" s="1" t="s">
        <v>1126</v>
      </c>
      <c r="B265" s="1" t="s">
        <v>1064</v>
      </c>
      <c r="C265" s="36">
        <f>VLOOKUP(B265,StdInfo!B:E,4,FALSE())</f>
        <v>795.7364</v>
      </c>
      <c r="D265" s="1">
        <f>VLOOKUP(B265,StdInfo!B:E,2,FALSE())</f>
        <v>0.1</v>
      </c>
      <c r="E265" s="3">
        <f t="shared" si="8"/>
        <v>12.566975697</v>
      </c>
      <c r="F265" s="1">
        <f>VLOOKUP(B265,StdInfo!B:E,3,FALSE())</f>
        <v>2.5</v>
      </c>
      <c r="G265" s="1" t="b">
        <f t="shared" si="7"/>
        <v>0</v>
      </c>
    </row>
    <row r="266" spans="1:7" x14ac:dyDescent="0.25">
      <c r="A266" s="1" t="s">
        <v>1127</v>
      </c>
      <c r="B266" s="1" t="s">
        <v>1064</v>
      </c>
      <c r="C266" s="36">
        <f>VLOOKUP(B266,StdInfo!B:E,4,FALSE())</f>
        <v>795.7364</v>
      </c>
      <c r="D266" s="1">
        <f>VLOOKUP(B266,StdInfo!B:E,2,FALSE())</f>
        <v>0.1</v>
      </c>
      <c r="E266" s="3">
        <f t="shared" si="8"/>
        <v>12.566975697</v>
      </c>
      <c r="F266" s="1">
        <f>VLOOKUP(B266,StdInfo!B:E,3,FALSE())</f>
        <v>2.5</v>
      </c>
      <c r="G266" s="1" t="b">
        <f t="shared" si="7"/>
        <v>0</v>
      </c>
    </row>
    <row r="267" spans="1:7" x14ac:dyDescent="0.25">
      <c r="A267" s="1" t="s">
        <v>1128</v>
      </c>
      <c r="B267" s="1" t="s">
        <v>1064</v>
      </c>
      <c r="C267" s="36">
        <f>VLOOKUP(B267,StdInfo!B:E,4,FALSE())</f>
        <v>795.7364</v>
      </c>
      <c r="D267" s="1">
        <f>VLOOKUP(B267,StdInfo!B:E,2,FALSE())</f>
        <v>0.1</v>
      </c>
      <c r="E267" s="3">
        <f t="shared" si="8"/>
        <v>12.566975697</v>
      </c>
      <c r="F267" s="1">
        <f>VLOOKUP(B267,StdInfo!B:E,3,FALSE())</f>
        <v>2.5</v>
      </c>
      <c r="G267" s="1" t="b">
        <f t="shared" si="7"/>
        <v>0</v>
      </c>
    </row>
    <row r="268" spans="1:7" x14ac:dyDescent="0.25">
      <c r="A268" s="1" t="s">
        <v>1129</v>
      </c>
      <c r="B268" s="1" t="s">
        <v>1064</v>
      </c>
      <c r="C268" s="36">
        <f>VLOOKUP(B268,StdInfo!B:E,4,FALSE())</f>
        <v>795.7364</v>
      </c>
      <c r="D268" s="1">
        <f>VLOOKUP(B268,StdInfo!B:E,2,FALSE())</f>
        <v>0.1</v>
      </c>
      <c r="E268" s="3">
        <f t="shared" si="8"/>
        <v>12.566975697</v>
      </c>
      <c r="F268" s="1">
        <f>VLOOKUP(B268,StdInfo!B:E,3,FALSE())</f>
        <v>2.5</v>
      </c>
      <c r="G268" s="1" t="b">
        <f t="shared" si="7"/>
        <v>0</v>
      </c>
    </row>
    <row r="269" spans="1:7" x14ac:dyDescent="0.25">
      <c r="A269" s="1" t="s">
        <v>1130</v>
      </c>
      <c r="B269" s="1" t="s">
        <v>1064</v>
      </c>
      <c r="C269" s="36">
        <f>VLOOKUP(B269,StdInfo!B:E,4,FALSE())</f>
        <v>795.7364</v>
      </c>
      <c r="D269" s="1">
        <f>VLOOKUP(B269,StdInfo!B:E,2,FALSE())</f>
        <v>0.1</v>
      </c>
      <c r="E269" s="3">
        <f t="shared" si="8"/>
        <v>12.566975697</v>
      </c>
      <c r="F269" s="1">
        <f>VLOOKUP(B269,StdInfo!B:E,3,FALSE())</f>
        <v>2.5</v>
      </c>
      <c r="G269" s="1" t="b">
        <f t="shared" si="7"/>
        <v>0</v>
      </c>
    </row>
    <row r="270" spans="1:7" x14ac:dyDescent="0.25">
      <c r="A270" s="1" t="s">
        <v>1131</v>
      </c>
      <c r="B270" s="1" t="s">
        <v>1064</v>
      </c>
      <c r="C270" s="36">
        <f>VLOOKUP(B270,StdInfo!B:E,4,FALSE())</f>
        <v>795.7364</v>
      </c>
      <c r="D270" s="1">
        <f>VLOOKUP(B270,StdInfo!B:E,2,FALSE())</f>
        <v>0.1</v>
      </c>
      <c r="E270" s="3">
        <f t="shared" si="8"/>
        <v>12.566975697</v>
      </c>
      <c r="F270" s="1">
        <f>VLOOKUP(B270,StdInfo!B:E,3,FALSE())</f>
        <v>2.5</v>
      </c>
      <c r="G270" s="1" t="b">
        <f t="shared" si="7"/>
        <v>0</v>
      </c>
    </row>
    <row r="271" spans="1:7" x14ac:dyDescent="0.25">
      <c r="A271" s="1" t="s">
        <v>1132</v>
      </c>
      <c r="B271" s="1" t="s">
        <v>1064</v>
      </c>
      <c r="C271" s="36">
        <f>VLOOKUP(B271,StdInfo!B:E,4,FALSE())</f>
        <v>795.7364</v>
      </c>
      <c r="D271" s="1">
        <f>VLOOKUP(B271,StdInfo!B:E,2,FALSE())</f>
        <v>0.1</v>
      </c>
      <c r="E271" s="3">
        <f t="shared" si="8"/>
        <v>12.566975697</v>
      </c>
      <c r="F271" s="1">
        <f>VLOOKUP(B271,StdInfo!B:E,3,FALSE())</f>
        <v>2.5</v>
      </c>
      <c r="G271" s="1" t="b">
        <f t="shared" si="7"/>
        <v>0</v>
      </c>
    </row>
    <row r="272" spans="1:7" x14ac:dyDescent="0.25">
      <c r="A272" s="1" t="s">
        <v>1133</v>
      </c>
      <c r="B272" s="1" t="s">
        <v>1064</v>
      </c>
      <c r="C272" s="36">
        <f>VLOOKUP(B272,StdInfo!B:E,4,FALSE())</f>
        <v>795.7364</v>
      </c>
      <c r="D272" s="1">
        <f>VLOOKUP(B272,StdInfo!B:E,2,FALSE())</f>
        <v>0.1</v>
      </c>
      <c r="E272" s="3">
        <f t="shared" si="8"/>
        <v>12.566975697</v>
      </c>
      <c r="F272" s="1">
        <f>VLOOKUP(B272,StdInfo!B:E,3,FALSE())</f>
        <v>2.5</v>
      </c>
      <c r="G272" s="1" t="b">
        <f t="shared" si="7"/>
        <v>0</v>
      </c>
    </row>
    <row r="273" spans="1:7" x14ac:dyDescent="0.25">
      <c r="A273" s="1" t="s">
        <v>1134</v>
      </c>
      <c r="B273" s="1" t="s">
        <v>1064</v>
      </c>
      <c r="C273" s="36">
        <f>VLOOKUP(B273,StdInfo!B:E,4,FALSE())</f>
        <v>795.7364</v>
      </c>
      <c r="D273" s="1">
        <f>VLOOKUP(B273,StdInfo!B:E,2,FALSE())</f>
        <v>0.1</v>
      </c>
      <c r="E273" s="3">
        <f t="shared" si="8"/>
        <v>12.566975697</v>
      </c>
      <c r="F273" s="1">
        <f>VLOOKUP(B273,StdInfo!B:E,3,FALSE())</f>
        <v>2.5</v>
      </c>
      <c r="G273" s="1" t="b">
        <f t="shared" si="7"/>
        <v>0</v>
      </c>
    </row>
    <row r="274" spans="1:7" x14ac:dyDescent="0.25">
      <c r="A274" s="1" t="s">
        <v>1135</v>
      </c>
      <c r="B274" s="1" t="s">
        <v>1064</v>
      </c>
      <c r="C274" s="36">
        <f>VLOOKUP(B274,StdInfo!B:E,4,FALSE())</f>
        <v>795.7364</v>
      </c>
      <c r="D274" s="1">
        <f>VLOOKUP(B274,StdInfo!B:E,2,FALSE())</f>
        <v>0.1</v>
      </c>
      <c r="E274" s="3">
        <f t="shared" si="8"/>
        <v>12.566975697</v>
      </c>
      <c r="F274" s="1">
        <f>VLOOKUP(B274,StdInfo!B:E,3,FALSE())</f>
        <v>2.5</v>
      </c>
      <c r="G274" s="1" t="b">
        <f t="shared" si="7"/>
        <v>0</v>
      </c>
    </row>
    <row r="275" spans="1:7" x14ac:dyDescent="0.25">
      <c r="A275" s="1" t="s">
        <v>1136</v>
      </c>
      <c r="B275" s="1" t="s">
        <v>1064</v>
      </c>
      <c r="C275" s="36">
        <f>VLOOKUP(B275,StdInfo!B:E,4,FALSE())</f>
        <v>795.7364</v>
      </c>
      <c r="D275" s="1">
        <f>VLOOKUP(B275,StdInfo!B:E,2,FALSE())</f>
        <v>0.1</v>
      </c>
      <c r="E275" s="3">
        <f t="shared" si="8"/>
        <v>12.566975697</v>
      </c>
      <c r="F275" s="1">
        <f>VLOOKUP(B275,StdInfo!B:E,3,FALSE())</f>
        <v>2.5</v>
      </c>
      <c r="G275" s="1" t="b">
        <f t="shared" si="7"/>
        <v>0</v>
      </c>
    </row>
    <row r="276" spans="1:7" x14ac:dyDescent="0.25">
      <c r="A276" s="1" t="s">
        <v>1137</v>
      </c>
      <c r="B276" s="1" t="s">
        <v>1064</v>
      </c>
      <c r="C276" s="36">
        <f>VLOOKUP(B276,StdInfo!B:E,4,FALSE())</f>
        <v>795.7364</v>
      </c>
      <c r="D276" s="1">
        <f>VLOOKUP(B276,StdInfo!B:E,2,FALSE())</f>
        <v>0.1</v>
      </c>
      <c r="E276" s="3">
        <f t="shared" si="8"/>
        <v>12.566975697</v>
      </c>
      <c r="F276" s="1">
        <f>VLOOKUP(B276,StdInfo!B:E,3,FALSE())</f>
        <v>2.5</v>
      </c>
      <c r="G276" s="1" t="b">
        <f t="shared" si="7"/>
        <v>0</v>
      </c>
    </row>
    <row r="277" spans="1:7" x14ac:dyDescent="0.25">
      <c r="A277" s="1" t="s">
        <v>1138</v>
      </c>
      <c r="B277" s="1" t="s">
        <v>1064</v>
      </c>
      <c r="C277" s="36">
        <f>VLOOKUP(B277,StdInfo!B:E,4,FALSE())</f>
        <v>795.7364</v>
      </c>
      <c r="D277" s="1">
        <f>VLOOKUP(B277,StdInfo!B:E,2,FALSE())</f>
        <v>0.1</v>
      </c>
      <c r="E277" s="3">
        <f t="shared" si="8"/>
        <v>12.566975697</v>
      </c>
      <c r="F277" s="1">
        <f>VLOOKUP(B277,StdInfo!B:E,3,FALSE())</f>
        <v>2.5</v>
      </c>
      <c r="G277" s="1" t="b">
        <f t="shared" si="7"/>
        <v>0</v>
      </c>
    </row>
    <row r="278" spans="1:7" x14ac:dyDescent="0.25">
      <c r="A278" s="1" t="s">
        <v>1139</v>
      </c>
      <c r="B278" s="1" t="s">
        <v>1064</v>
      </c>
      <c r="C278" s="36">
        <f>VLOOKUP(B278,StdInfo!B:E,4,FALSE())</f>
        <v>795.7364</v>
      </c>
      <c r="D278" s="1">
        <f>VLOOKUP(B278,StdInfo!B:E,2,FALSE())</f>
        <v>0.1</v>
      </c>
      <c r="E278" s="3">
        <f t="shared" si="8"/>
        <v>12.566975697</v>
      </c>
      <c r="F278" s="1">
        <f>VLOOKUP(B278,StdInfo!B:E,3,FALSE())</f>
        <v>2.5</v>
      </c>
      <c r="G278" s="1" t="b">
        <f t="shared" si="7"/>
        <v>0</v>
      </c>
    </row>
    <row r="279" spans="1:7" x14ac:dyDescent="0.25">
      <c r="A279" s="1" t="s">
        <v>1140</v>
      </c>
      <c r="B279" s="1" t="s">
        <v>1064</v>
      </c>
      <c r="C279" s="36">
        <f>VLOOKUP(B279,StdInfo!B:E,4,FALSE())</f>
        <v>795.7364</v>
      </c>
      <c r="D279" s="1">
        <f>VLOOKUP(B279,StdInfo!B:E,2,FALSE())</f>
        <v>0.1</v>
      </c>
      <c r="E279" s="3">
        <f t="shared" si="8"/>
        <v>12.566975697</v>
      </c>
      <c r="F279" s="1">
        <f>VLOOKUP(B279,StdInfo!B:E,3,FALSE())</f>
        <v>2.5</v>
      </c>
      <c r="G279" s="1" t="b">
        <f t="shared" si="7"/>
        <v>0</v>
      </c>
    </row>
    <row r="280" spans="1:7" x14ac:dyDescent="0.25">
      <c r="A280" s="1" t="s">
        <v>1141</v>
      </c>
      <c r="B280" s="1" t="s">
        <v>1064</v>
      </c>
      <c r="C280" s="36">
        <f>VLOOKUP(B280,StdInfo!B:E,4,FALSE())</f>
        <v>795.7364</v>
      </c>
      <c r="D280" s="1">
        <f>VLOOKUP(B280,StdInfo!B:E,2,FALSE())</f>
        <v>0.1</v>
      </c>
      <c r="E280" s="3">
        <f t="shared" si="8"/>
        <v>12.566975697</v>
      </c>
      <c r="F280" s="1">
        <f>VLOOKUP(B280,StdInfo!B:E,3,FALSE())</f>
        <v>2.5</v>
      </c>
      <c r="G280" s="1" t="b">
        <f t="shared" si="7"/>
        <v>0</v>
      </c>
    </row>
    <row r="281" spans="1:7" x14ac:dyDescent="0.25">
      <c r="A281" s="1" t="s">
        <v>1142</v>
      </c>
      <c r="B281" s="1" t="s">
        <v>1064</v>
      </c>
      <c r="C281" s="36">
        <f>VLOOKUP(B281,StdInfo!B:E,4,FALSE())</f>
        <v>795.7364</v>
      </c>
      <c r="D281" s="1">
        <f>VLOOKUP(B281,StdInfo!B:E,2,FALSE())</f>
        <v>0.1</v>
      </c>
      <c r="E281" s="3">
        <f t="shared" si="8"/>
        <v>12.566975697</v>
      </c>
      <c r="F281" s="1">
        <f>VLOOKUP(B281,StdInfo!B:E,3,FALSE())</f>
        <v>2.5</v>
      </c>
      <c r="G281" s="1" t="b">
        <f t="shared" si="7"/>
        <v>0</v>
      </c>
    </row>
    <row r="282" spans="1:7" x14ac:dyDescent="0.25">
      <c r="A282" s="1" t="s">
        <v>1143</v>
      </c>
      <c r="B282" s="1" t="s">
        <v>1064</v>
      </c>
      <c r="C282" s="36">
        <f>VLOOKUP(B282,StdInfo!B:E,4,FALSE())</f>
        <v>795.7364</v>
      </c>
      <c r="D282" s="1">
        <f>VLOOKUP(B282,StdInfo!B:E,2,FALSE())</f>
        <v>0.1</v>
      </c>
      <c r="E282" s="3">
        <f t="shared" si="8"/>
        <v>12.566975697</v>
      </c>
      <c r="F282" s="1">
        <f>VLOOKUP(B282,StdInfo!B:E,3,FALSE())</f>
        <v>2.5</v>
      </c>
      <c r="G282" s="1" t="b">
        <f t="shared" si="7"/>
        <v>0</v>
      </c>
    </row>
    <row r="283" spans="1:7" x14ac:dyDescent="0.25">
      <c r="A283" s="1" t="s">
        <v>1144</v>
      </c>
      <c r="B283" s="1" t="s">
        <v>1064</v>
      </c>
      <c r="C283" s="36">
        <f>VLOOKUP(B283,StdInfo!B:E,4,FALSE())</f>
        <v>795.7364</v>
      </c>
      <c r="D283" s="1">
        <f>VLOOKUP(B283,StdInfo!B:E,2,FALSE())</f>
        <v>0.1</v>
      </c>
      <c r="E283" s="3">
        <f t="shared" si="8"/>
        <v>12.566975697</v>
      </c>
      <c r="F283" s="1">
        <f>VLOOKUP(B283,StdInfo!B:E,3,FALSE())</f>
        <v>2.5</v>
      </c>
      <c r="G283" s="1" t="b">
        <f t="shared" si="7"/>
        <v>0</v>
      </c>
    </row>
    <row r="284" spans="1:7" x14ac:dyDescent="0.25">
      <c r="A284" s="1" t="s">
        <v>1145</v>
      </c>
      <c r="B284" s="1" t="s">
        <v>1064</v>
      </c>
      <c r="C284" s="36">
        <f>VLOOKUP(B284,StdInfo!B:E,4,FALSE())</f>
        <v>795.7364</v>
      </c>
      <c r="D284" s="1">
        <f>VLOOKUP(B284,StdInfo!B:E,2,FALSE())</f>
        <v>0.1</v>
      </c>
      <c r="E284" s="3">
        <f t="shared" si="8"/>
        <v>12.566975697</v>
      </c>
      <c r="F284" s="1">
        <f>VLOOKUP(B284,StdInfo!B:E,3,FALSE())</f>
        <v>2.5</v>
      </c>
      <c r="G284" s="1" t="b">
        <f t="shared" si="7"/>
        <v>0</v>
      </c>
    </row>
    <row r="285" spans="1:7" x14ac:dyDescent="0.25">
      <c r="A285" s="1" t="s">
        <v>1146</v>
      </c>
      <c r="B285" s="1" t="s">
        <v>1064</v>
      </c>
      <c r="C285" s="36">
        <f>VLOOKUP(B285,StdInfo!B:E,4,FALSE())</f>
        <v>795.7364</v>
      </c>
      <c r="D285" s="1">
        <f>VLOOKUP(B285,StdInfo!B:E,2,FALSE())</f>
        <v>0.1</v>
      </c>
      <c r="E285" s="3">
        <f t="shared" si="8"/>
        <v>12.566975697</v>
      </c>
      <c r="F285" s="1">
        <f>VLOOKUP(B285,StdInfo!B:E,3,FALSE())</f>
        <v>2.5</v>
      </c>
      <c r="G285" s="1" t="b">
        <f t="shared" si="7"/>
        <v>0</v>
      </c>
    </row>
    <row r="286" spans="1:7" x14ac:dyDescent="0.25">
      <c r="A286" s="1" t="s">
        <v>1147</v>
      </c>
      <c r="B286" s="1" t="s">
        <v>1064</v>
      </c>
      <c r="C286" s="36">
        <f>VLOOKUP(B286,StdInfo!B:E,4,FALSE())</f>
        <v>795.7364</v>
      </c>
      <c r="D286" s="1">
        <f>VLOOKUP(B286,StdInfo!B:E,2,FALSE())</f>
        <v>0.1</v>
      </c>
      <c r="E286" s="3">
        <f t="shared" si="8"/>
        <v>12.566975697</v>
      </c>
      <c r="F286" s="1">
        <f>VLOOKUP(B286,StdInfo!B:E,3,FALSE())</f>
        <v>2.5</v>
      </c>
      <c r="G286" s="1" t="b">
        <f t="shared" si="7"/>
        <v>0</v>
      </c>
    </row>
    <row r="287" spans="1:7" x14ac:dyDescent="0.25">
      <c r="A287" s="1" t="s">
        <v>1148</v>
      </c>
      <c r="B287" s="1" t="s">
        <v>1064</v>
      </c>
      <c r="C287" s="36">
        <f>VLOOKUP(B287,StdInfo!B:E,4,FALSE())</f>
        <v>795.7364</v>
      </c>
      <c r="D287" s="1">
        <f>VLOOKUP(B287,StdInfo!B:E,2,FALSE())</f>
        <v>0.1</v>
      </c>
      <c r="E287" s="3">
        <f t="shared" si="8"/>
        <v>12.566975697</v>
      </c>
      <c r="F287" s="1">
        <f>VLOOKUP(B287,StdInfo!B:E,3,FALSE())</f>
        <v>2.5</v>
      </c>
      <c r="G287" s="1" t="b">
        <f t="shared" si="7"/>
        <v>0</v>
      </c>
    </row>
    <row r="288" spans="1:7" x14ac:dyDescent="0.25">
      <c r="A288" s="1" t="s">
        <v>1149</v>
      </c>
      <c r="B288" s="1" t="s">
        <v>1064</v>
      </c>
      <c r="C288" s="36">
        <f>VLOOKUP(B288,StdInfo!B:E,4,FALSE())</f>
        <v>795.7364</v>
      </c>
      <c r="D288" s="1">
        <f>VLOOKUP(B288,StdInfo!B:E,2,FALSE())</f>
        <v>0.1</v>
      </c>
      <c r="E288" s="3">
        <f t="shared" si="8"/>
        <v>12.566975697</v>
      </c>
      <c r="F288" s="1">
        <f>VLOOKUP(B288,StdInfo!B:E,3,FALSE())</f>
        <v>2.5</v>
      </c>
      <c r="G288" s="1" t="b">
        <f t="shared" si="7"/>
        <v>0</v>
      </c>
    </row>
    <row r="289" spans="1:7" x14ac:dyDescent="0.25">
      <c r="A289" s="1" t="s">
        <v>1150</v>
      </c>
      <c r="B289" s="1" t="s">
        <v>1064</v>
      </c>
      <c r="C289" s="36">
        <f>VLOOKUP(B289,StdInfo!B:E,4,FALSE())</f>
        <v>795.7364</v>
      </c>
      <c r="D289" s="1">
        <f>VLOOKUP(B289,StdInfo!B:E,2,FALSE())</f>
        <v>0.1</v>
      </c>
      <c r="E289" s="3">
        <f t="shared" si="8"/>
        <v>12.566975697</v>
      </c>
      <c r="F289" s="1">
        <f>VLOOKUP(B289,StdInfo!B:E,3,FALSE())</f>
        <v>2.5</v>
      </c>
      <c r="G289" s="1" t="b">
        <f t="shared" si="7"/>
        <v>0</v>
      </c>
    </row>
    <row r="290" spans="1:7" x14ac:dyDescent="0.25">
      <c r="A290" s="1" t="s">
        <v>1151</v>
      </c>
      <c r="B290" s="1" t="s">
        <v>1064</v>
      </c>
      <c r="C290" s="36">
        <f>VLOOKUP(B290,StdInfo!B:E,4,FALSE())</f>
        <v>795.7364</v>
      </c>
      <c r="D290" s="1">
        <f>VLOOKUP(B290,StdInfo!B:E,2,FALSE())</f>
        <v>0.1</v>
      </c>
      <c r="E290" s="3">
        <f t="shared" si="8"/>
        <v>12.566975697</v>
      </c>
      <c r="F290" s="1">
        <f>VLOOKUP(B290,StdInfo!B:E,3,FALSE())</f>
        <v>2.5</v>
      </c>
      <c r="G290" s="1" t="b">
        <f t="shared" si="7"/>
        <v>0</v>
      </c>
    </row>
    <row r="291" spans="1:7" x14ac:dyDescent="0.25">
      <c r="A291" s="1" t="s">
        <v>1152</v>
      </c>
      <c r="B291" s="1" t="s">
        <v>1064</v>
      </c>
      <c r="C291" s="36">
        <f>VLOOKUP(B291,StdInfo!B:E,4,FALSE())</f>
        <v>795.7364</v>
      </c>
      <c r="D291" s="1">
        <f>VLOOKUP(B291,StdInfo!B:E,2,FALSE())</f>
        <v>0.1</v>
      </c>
      <c r="E291" s="3">
        <f t="shared" si="8"/>
        <v>12.566975697</v>
      </c>
      <c r="F291" s="1">
        <f>VLOOKUP(B291,StdInfo!B:E,3,FALSE())</f>
        <v>2.5</v>
      </c>
      <c r="G291" s="1" t="b">
        <f t="shared" si="7"/>
        <v>0</v>
      </c>
    </row>
    <row r="292" spans="1:7" x14ac:dyDescent="0.25">
      <c r="A292" s="1" t="s">
        <v>1153</v>
      </c>
      <c r="B292" s="1" t="s">
        <v>1064</v>
      </c>
      <c r="C292" s="36">
        <f>VLOOKUP(B292,StdInfo!B:E,4,FALSE())</f>
        <v>795.7364</v>
      </c>
      <c r="D292" s="1">
        <f>VLOOKUP(B292,StdInfo!B:E,2,FALSE())</f>
        <v>0.1</v>
      </c>
      <c r="E292" s="3">
        <f t="shared" si="8"/>
        <v>12.566975697</v>
      </c>
      <c r="F292" s="1">
        <f>VLOOKUP(B292,StdInfo!B:E,3,FALSE())</f>
        <v>2.5</v>
      </c>
      <c r="G292" s="1" t="b">
        <f t="shared" si="7"/>
        <v>0</v>
      </c>
    </row>
    <row r="293" spans="1:7" x14ac:dyDescent="0.25">
      <c r="A293" s="1" t="s">
        <v>1154</v>
      </c>
      <c r="B293" s="1" t="s">
        <v>1064</v>
      </c>
      <c r="C293" s="36">
        <f>VLOOKUP(B293,StdInfo!B:E,4,FALSE())</f>
        <v>795.7364</v>
      </c>
      <c r="D293" s="1">
        <f>VLOOKUP(B293,StdInfo!B:E,2,FALSE())</f>
        <v>0.1</v>
      </c>
      <c r="E293" s="3">
        <f t="shared" si="8"/>
        <v>12.566975697</v>
      </c>
      <c r="F293" s="1">
        <f>VLOOKUP(B293,StdInfo!B:E,3,FALSE())</f>
        <v>2.5</v>
      </c>
      <c r="G293" s="1" t="b">
        <f t="shared" si="7"/>
        <v>0</v>
      </c>
    </row>
    <row r="294" spans="1:7" x14ac:dyDescent="0.25">
      <c r="A294" s="1" t="s">
        <v>1155</v>
      </c>
      <c r="B294" s="1" t="s">
        <v>1064</v>
      </c>
      <c r="C294" s="36">
        <f>VLOOKUP(B294,StdInfo!B:E,4,FALSE())</f>
        <v>795.7364</v>
      </c>
      <c r="D294" s="1">
        <f>VLOOKUP(B294,StdInfo!B:E,2,FALSE())</f>
        <v>0.1</v>
      </c>
      <c r="E294" s="3">
        <f t="shared" si="8"/>
        <v>12.566975697</v>
      </c>
      <c r="F294" s="1">
        <f>VLOOKUP(B294,StdInfo!B:E,3,FALSE())</f>
        <v>2.5</v>
      </c>
      <c r="G294" s="1" t="b">
        <f t="shared" si="7"/>
        <v>0</v>
      </c>
    </row>
    <row r="295" spans="1:7" x14ac:dyDescent="0.25">
      <c r="A295" s="1" t="s">
        <v>1156</v>
      </c>
      <c r="B295" s="1" t="s">
        <v>1064</v>
      </c>
      <c r="C295" s="36">
        <f>VLOOKUP(B295,StdInfo!B:E,4,FALSE())</f>
        <v>795.7364</v>
      </c>
      <c r="D295" s="1">
        <f>VLOOKUP(B295,StdInfo!B:E,2,FALSE())</f>
        <v>0.1</v>
      </c>
      <c r="E295" s="3">
        <f t="shared" si="8"/>
        <v>12.566975697</v>
      </c>
      <c r="F295" s="1">
        <f>VLOOKUP(B295,StdInfo!B:E,3,FALSE())</f>
        <v>2.5</v>
      </c>
      <c r="G295" s="1" t="b">
        <f t="shared" si="7"/>
        <v>0</v>
      </c>
    </row>
    <row r="296" spans="1:7" x14ac:dyDescent="0.25">
      <c r="A296" s="1" t="s">
        <v>1157</v>
      </c>
      <c r="B296" s="1" t="s">
        <v>1064</v>
      </c>
      <c r="C296" s="36">
        <f>VLOOKUP(B296,StdInfo!B:E,4,FALSE())</f>
        <v>795.7364</v>
      </c>
      <c r="D296" s="1">
        <f>VLOOKUP(B296,StdInfo!B:E,2,FALSE())</f>
        <v>0.1</v>
      </c>
      <c r="E296" s="3">
        <f t="shared" si="8"/>
        <v>12.566975697</v>
      </c>
      <c r="F296" s="1">
        <f>VLOOKUP(B296,StdInfo!B:E,3,FALSE())</f>
        <v>2.5</v>
      </c>
      <c r="G296" s="1" t="b">
        <f t="shared" si="7"/>
        <v>0</v>
      </c>
    </row>
    <row r="297" spans="1:7" x14ac:dyDescent="0.25">
      <c r="A297" s="1" t="s">
        <v>1158</v>
      </c>
      <c r="B297" s="1" t="s">
        <v>1064</v>
      </c>
      <c r="C297" s="36">
        <f>VLOOKUP(B297,StdInfo!B:E,4,FALSE())</f>
        <v>795.7364</v>
      </c>
      <c r="D297" s="1">
        <f>VLOOKUP(B297,StdInfo!B:E,2,FALSE())</f>
        <v>0.1</v>
      </c>
      <c r="E297" s="3">
        <f t="shared" si="8"/>
        <v>12.566975697</v>
      </c>
      <c r="F297" s="1">
        <f>VLOOKUP(B297,StdInfo!B:E,3,FALSE())</f>
        <v>2.5</v>
      </c>
      <c r="G297" s="1" t="b">
        <f t="shared" si="7"/>
        <v>0</v>
      </c>
    </row>
    <row r="298" spans="1:7" x14ac:dyDescent="0.25">
      <c r="A298" s="1" t="s">
        <v>1159</v>
      </c>
      <c r="B298" s="1" t="s">
        <v>1064</v>
      </c>
      <c r="C298" s="36">
        <f>VLOOKUP(B298,StdInfo!B:E,4,FALSE())</f>
        <v>795.7364</v>
      </c>
      <c r="D298" s="1">
        <f>VLOOKUP(B298,StdInfo!B:E,2,FALSE())</f>
        <v>0.1</v>
      </c>
      <c r="E298" s="3">
        <f t="shared" si="8"/>
        <v>12.566975697</v>
      </c>
      <c r="F298" s="1">
        <f>VLOOKUP(B298,StdInfo!B:E,3,FALSE())</f>
        <v>2.5</v>
      </c>
      <c r="G298" s="1" t="b">
        <f t="shared" si="7"/>
        <v>0</v>
      </c>
    </row>
    <row r="299" spans="1:7" x14ac:dyDescent="0.25">
      <c r="A299" s="1" t="s">
        <v>1160</v>
      </c>
      <c r="B299" s="1" t="s">
        <v>1064</v>
      </c>
      <c r="C299" s="36">
        <f>VLOOKUP(B299,StdInfo!B:E,4,FALSE())</f>
        <v>795.7364</v>
      </c>
      <c r="D299" s="1">
        <f>VLOOKUP(B299,StdInfo!B:E,2,FALSE())</f>
        <v>0.1</v>
      </c>
      <c r="E299" s="3">
        <f t="shared" si="8"/>
        <v>12.566975697</v>
      </c>
      <c r="F299" s="1">
        <f>VLOOKUP(B299,StdInfo!B:E,3,FALSE())</f>
        <v>2.5</v>
      </c>
      <c r="G299" s="1" t="b">
        <f t="shared" si="7"/>
        <v>0</v>
      </c>
    </row>
    <row r="300" spans="1:7" x14ac:dyDescent="0.25">
      <c r="A300" s="1" t="s">
        <v>1161</v>
      </c>
      <c r="B300" s="1" t="s">
        <v>1064</v>
      </c>
      <c r="C300" s="36">
        <f>VLOOKUP(B300,StdInfo!B:E,4,FALSE())</f>
        <v>795.7364</v>
      </c>
      <c r="D300" s="1">
        <f>VLOOKUP(B300,StdInfo!B:E,2,FALSE())</f>
        <v>0.1</v>
      </c>
      <c r="E300" s="3">
        <f t="shared" si="8"/>
        <v>12.566975697</v>
      </c>
      <c r="F300" s="1">
        <f>VLOOKUP(B300,StdInfo!B:E,3,FALSE())</f>
        <v>2.5</v>
      </c>
      <c r="G300" s="1" t="b">
        <f t="shared" si="7"/>
        <v>0</v>
      </c>
    </row>
    <row r="301" spans="1:7" x14ac:dyDescent="0.25">
      <c r="A301" s="1" t="s">
        <v>1162</v>
      </c>
      <c r="B301" s="1" t="s">
        <v>1064</v>
      </c>
      <c r="C301" s="36">
        <f>VLOOKUP(B301,StdInfo!B:E,4,FALSE())</f>
        <v>795.7364</v>
      </c>
      <c r="D301" s="1">
        <f>VLOOKUP(B301,StdInfo!B:E,2,FALSE())</f>
        <v>0.1</v>
      </c>
      <c r="E301" s="3">
        <f t="shared" si="8"/>
        <v>12.566975697</v>
      </c>
      <c r="F301" s="1">
        <f>VLOOKUP(B301,StdInfo!B:E,3,FALSE())</f>
        <v>2.5</v>
      </c>
      <c r="G301" s="1" t="b">
        <f t="shared" si="7"/>
        <v>0</v>
      </c>
    </row>
    <row r="302" spans="1:7" x14ac:dyDescent="0.25">
      <c r="A302" s="1" t="s">
        <v>1163</v>
      </c>
      <c r="B302" s="1" t="s">
        <v>1064</v>
      </c>
      <c r="C302" s="36">
        <f>VLOOKUP(B302,StdInfo!B:E,4,FALSE())</f>
        <v>795.7364</v>
      </c>
      <c r="D302" s="1">
        <f>VLOOKUP(B302,StdInfo!B:E,2,FALSE())</f>
        <v>0.1</v>
      </c>
      <c r="E302" s="3">
        <f t="shared" si="8"/>
        <v>12.566975697</v>
      </c>
      <c r="F302" s="1">
        <f>VLOOKUP(B302,StdInfo!B:E,3,FALSE())</f>
        <v>2.5</v>
      </c>
      <c r="G302" s="1" t="b">
        <f t="shared" si="7"/>
        <v>0</v>
      </c>
    </row>
    <row r="303" spans="1:7" x14ac:dyDescent="0.25">
      <c r="A303" s="1" t="s">
        <v>1164</v>
      </c>
      <c r="B303" s="1" t="s">
        <v>1064</v>
      </c>
      <c r="C303" s="36">
        <f>VLOOKUP(B303,StdInfo!B:E,4,FALSE())</f>
        <v>795.7364</v>
      </c>
      <c r="D303" s="1">
        <f>VLOOKUP(B303,StdInfo!B:E,2,FALSE())</f>
        <v>0.1</v>
      </c>
      <c r="E303" s="3">
        <f t="shared" si="8"/>
        <v>12.566975697</v>
      </c>
      <c r="F303" s="1">
        <f>VLOOKUP(B303,StdInfo!B:E,3,FALSE())</f>
        <v>2.5</v>
      </c>
      <c r="G303" s="1" t="b">
        <f t="shared" si="7"/>
        <v>0</v>
      </c>
    </row>
    <row r="304" spans="1:7" x14ac:dyDescent="0.25">
      <c r="A304" s="1" t="s">
        <v>1165</v>
      </c>
      <c r="B304" s="1" t="s">
        <v>1064</v>
      </c>
      <c r="C304" s="36">
        <f>VLOOKUP(B304,StdInfo!B:E,4,FALSE())</f>
        <v>795.7364</v>
      </c>
      <c r="D304" s="1">
        <f>VLOOKUP(B304,StdInfo!B:E,2,FALSE())</f>
        <v>0.1</v>
      </c>
      <c r="E304" s="3">
        <f t="shared" si="8"/>
        <v>12.566975697</v>
      </c>
      <c r="F304" s="1">
        <f>VLOOKUP(B304,StdInfo!B:E,3,FALSE())</f>
        <v>2.5</v>
      </c>
      <c r="G304" s="1" t="b">
        <f t="shared" si="7"/>
        <v>0</v>
      </c>
    </row>
    <row r="305" spans="1:7" x14ac:dyDescent="0.25">
      <c r="A305" s="1" t="s">
        <v>1166</v>
      </c>
      <c r="B305" s="1" t="s">
        <v>1064</v>
      </c>
      <c r="C305" s="36">
        <f>VLOOKUP(B305,StdInfo!B:E,4,FALSE())</f>
        <v>795.7364</v>
      </c>
      <c r="D305" s="1">
        <f>VLOOKUP(B305,StdInfo!B:E,2,FALSE())</f>
        <v>0.1</v>
      </c>
      <c r="E305" s="3">
        <f t="shared" si="8"/>
        <v>12.566975697</v>
      </c>
      <c r="F305" s="1">
        <f>VLOOKUP(B305,StdInfo!B:E,3,FALSE())</f>
        <v>2.5</v>
      </c>
      <c r="G305" s="1" t="b">
        <f t="shared" si="7"/>
        <v>0</v>
      </c>
    </row>
    <row r="306" spans="1:7" x14ac:dyDescent="0.25">
      <c r="A306" s="1" t="s">
        <v>1167</v>
      </c>
      <c r="B306" s="1" t="s">
        <v>1064</v>
      </c>
      <c r="C306" s="36">
        <f>VLOOKUP(B306,StdInfo!B:E,4,FALSE())</f>
        <v>795.7364</v>
      </c>
      <c r="D306" s="1">
        <f>VLOOKUP(B306,StdInfo!B:E,2,FALSE())</f>
        <v>0.1</v>
      </c>
      <c r="E306" s="3">
        <f t="shared" si="8"/>
        <v>12.566975697</v>
      </c>
      <c r="F306" s="1">
        <f>VLOOKUP(B306,StdInfo!B:E,3,FALSE())</f>
        <v>2.5</v>
      </c>
      <c r="G306" s="1" t="b">
        <f t="shared" si="7"/>
        <v>0</v>
      </c>
    </row>
    <row r="307" spans="1:7" x14ac:dyDescent="0.25">
      <c r="A307" s="1" t="s">
        <v>1168</v>
      </c>
      <c r="B307" s="1" t="s">
        <v>1064</v>
      </c>
      <c r="C307" s="36">
        <f>VLOOKUP(B307,StdInfo!B:E,4,FALSE())</f>
        <v>795.7364</v>
      </c>
      <c r="D307" s="1">
        <f>VLOOKUP(B307,StdInfo!B:E,2,FALSE())</f>
        <v>0.1</v>
      </c>
      <c r="E307" s="3">
        <f t="shared" si="8"/>
        <v>12.566975697</v>
      </c>
      <c r="F307" s="1">
        <f>VLOOKUP(B307,StdInfo!B:E,3,FALSE())</f>
        <v>2.5</v>
      </c>
      <c r="G307" s="1" t="b">
        <f t="shared" si="7"/>
        <v>0</v>
      </c>
    </row>
    <row r="308" spans="1:7" x14ac:dyDescent="0.25">
      <c r="A308" s="1" t="s">
        <v>1169</v>
      </c>
      <c r="B308" s="1" t="s">
        <v>1064</v>
      </c>
      <c r="C308" s="36">
        <f>VLOOKUP(B308,StdInfo!B:E,4,FALSE())</f>
        <v>795.7364</v>
      </c>
      <c r="D308" s="1">
        <f>VLOOKUP(B308,StdInfo!B:E,2,FALSE())</f>
        <v>0.1</v>
      </c>
      <c r="E308" s="3">
        <f t="shared" si="8"/>
        <v>12.566975697</v>
      </c>
      <c r="F308" s="1">
        <f>VLOOKUP(B308,StdInfo!B:E,3,FALSE())</f>
        <v>2.5</v>
      </c>
      <c r="G308" s="1" t="b">
        <f t="shared" si="7"/>
        <v>0</v>
      </c>
    </row>
    <row r="309" spans="1:7" x14ac:dyDescent="0.25">
      <c r="A309" s="1" t="s">
        <v>1170</v>
      </c>
      <c r="B309" s="1" t="s">
        <v>1064</v>
      </c>
      <c r="C309" s="36">
        <f>VLOOKUP(B309,StdInfo!B:E,4,FALSE())</f>
        <v>795.7364</v>
      </c>
      <c r="D309" s="1">
        <f>VLOOKUP(B309,StdInfo!B:E,2,FALSE())</f>
        <v>0.1</v>
      </c>
      <c r="E309" s="3">
        <f t="shared" si="8"/>
        <v>12.566975697</v>
      </c>
      <c r="F309" s="1">
        <f>VLOOKUP(B309,StdInfo!B:E,3,FALSE())</f>
        <v>2.5</v>
      </c>
      <c r="G309" s="1" t="b">
        <f t="shared" si="7"/>
        <v>0</v>
      </c>
    </row>
    <row r="310" spans="1:7" x14ac:dyDescent="0.25">
      <c r="A310" s="1" t="s">
        <v>1171</v>
      </c>
      <c r="B310" s="1" t="s">
        <v>1064</v>
      </c>
      <c r="C310" s="36">
        <f>VLOOKUP(B310,StdInfo!B:E,4,FALSE())</f>
        <v>795.7364</v>
      </c>
      <c r="D310" s="1">
        <f>VLOOKUP(B310,StdInfo!B:E,2,FALSE())</f>
        <v>0.1</v>
      </c>
      <c r="E310" s="3">
        <f t="shared" si="8"/>
        <v>12.566975697</v>
      </c>
      <c r="F310" s="1">
        <f>VLOOKUP(B310,StdInfo!B:E,3,FALSE())</f>
        <v>2.5</v>
      </c>
      <c r="G310" s="1" t="b">
        <f t="shared" ref="G310:G373" si="9">MID(A310,4,4)=MID(A310,9,4)</f>
        <v>0</v>
      </c>
    </row>
    <row r="311" spans="1:7" x14ac:dyDescent="0.25">
      <c r="A311" s="1" t="s">
        <v>1172</v>
      </c>
      <c r="B311" s="1" t="s">
        <v>1064</v>
      </c>
      <c r="C311" s="36">
        <f>VLOOKUP(B311,StdInfo!B:E,4,FALSE())</f>
        <v>795.7364</v>
      </c>
      <c r="D311" s="1">
        <f>VLOOKUP(B311,StdInfo!B:E,2,FALSE())</f>
        <v>0.1</v>
      </c>
      <c r="E311" s="3">
        <f t="shared" si="8"/>
        <v>12.566975697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" t="s">
        <v>1173</v>
      </c>
      <c r="B312" s="1" t="s">
        <v>1064</v>
      </c>
      <c r="C312" s="36">
        <f>VLOOKUP(B312,StdInfo!B:E,4,FALSE())</f>
        <v>795.7364</v>
      </c>
      <c r="D312" s="1">
        <f>VLOOKUP(B312,StdInfo!B:E,2,FALSE())</f>
        <v>0.1</v>
      </c>
      <c r="E312" s="3">
        <f t="shared" si="8"/>
        <v>12.566975697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" t="s">
        <v>1174</v>
      </c>
      <c r="B313" s="1" t="s">
        <v>1064</v>
      </c>
      <c r="C313" s="36">
        <f>VLOOKUP(B313,StdInfo!B:E,4,FALSE())</f>
        <v>795.7364</v>
      </c>
      <c r="D313" s="1">
        <f>VLOOKUP(B313,StdInfo!B:E,2,FALSE())</f>
        <v>0.1</v>
      </c>
      <c r="E313" s="3">
        <f t="shared" si="8"/>
        <v>12.566975697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" t="s">
        <v>1175</v>
      </c>
      <c r="B314" s="1" t="s">
        <v>1064</v>
      </c>
      <c r="C314" s="36">
        <f>VLOOKUP(B314,StdInfo!B:E,4,FALSE())</f>
        <v>795.7364</v>
      </c>
      <c r="D314" s="1">
        <f>VLOOKUP(B314,StdInfo!B:E,2,FALSE())</f>
        <v>0.1</v>
      </c>
      <c r="E314" s="3">
        <f t="shared" si="8"/>
        <v>12.566975697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" t="s">
        <v>1176</v>
      </c>
      <c r="B315" s="1" t="s">
        <v>1064</v>
      </c>
      <c r="C315" s="36">
        <f>VLOOKUP(B315,StdInfo!B:E,4,FALSE())</f>
        <v>795.7364</v>
      </c>
      <c r="D315" s="1">
        <f>VLOOKUP(B315,StdInfo!B:E,2,FALSE())</f>
        <v>0.1</v>
      </c>
      <c r="E315" s="3">
        <f t="shared" si="8"/>
        <v>12.566975697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" t="s">
        <v>1177</v>
      </c>
      <c r="B316" s="1" t="s">
        <v>1064</v>
      </c>
      <c r="C316" s="36">
        <f>VLOOKUP(B316,StdInfo!B:E,4,FALSE())</f>
        <v>795.7364</v>
      </c>
      <c r="D316" s="1">
        <f>VLOOKUP(B316,StdInfo!B:E,2,FALSE())</f>
        <v>0.1</v>
      </c>
      <c r="E316" s="3">
        <f t="shared" si="8"/>
        <v>12.566975697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" t="s">
        <v>1178</v>
      </c>
      <c r="B317" s="1" t="s">
        <v>1064</v>
      </c>
      <c r="C317" s="36">
        <f>VLOOKUP(B317,StdInfo!B:E,4,FALSE())</f>
        <v>795.7364</v>
      </c>
      <c r="D317" s="1">
        <f>VLOOKUP(B317,StdInfo!B:E,2,FALSE())</f>
        <v>0.1</v>
      </c>
      <c r="E317" s="3">
        <f t="shared" si="8"/>
        <v>12.566975697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" t="s">
        <v>1179</v>
      </c>
      <c r="B318" s="1" t="s">
        <v>1064</v>
      </c>
      <c r="C318" s="36">
        <f>VLOOKUP(B318,StdInfo!B:E,4,FALSE())</f>
        <v>795.7364</v>
      </c>
      <c r="D318" s="1">
        <f>VLOOKUP(B318,StdInfo!B:E,2,FALSE())</f>
        <v>0.1</v>
      </c>
      <c r="E318" s="3">
        <f t="shared" si="8"/>
        <v>12.566975697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" t="s">
        <v>1180</v>
      </c>
      <c r="B319" s="1" t="s">
        <v>1064</v>
      </c>
      <c r="C319" s="36">
        <f>VLOOKUP(B319,StdInfo!B:E,4,FALSE())</f>
        <v>795.7364</v>
      </c>
      <c r="D319" s="1">
        <f>VLOOKUP(B319,StdInfo!B:E,2,FALSE())</f>
        <v>0.1</v>
      </c>
      <c r="E319" s="3">
        <f t="shared" si="8"/>
        <v>12.566975697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" t="s">
        <v>1181</v>
      </c>
      <c r="B320" s="1" t="s">
        <v>1064</v>
      </c>
      <c r="C320" s="36">
        <f>VLOOKUP(B320,StdInfo!B:E,4,FALSE())</f>
        <v>795.7364</v>
      </c>
      <c r="D320" s="1">
        <f>VLOOKUP(B320,StdInfo!B:E,2,FALSE())</f>
        <v>0.1</v>
      </c>
      <c r="E320" s="3">
        <f t="shared" si="8"/>
        <v>12.566975697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" t="s">
        <v>1182</v>
      </c>
      <c r="B321" s="1" t="s">
        <v>1064</v>
      </c>
      <c r="C321" s="36">
        <f>VLOOKUP(B321,StdInfo!B:E,4,FALSE())</f>
        <v>795.7364</v>
      </c>
      <c r="D321" s="1">
        <f>VLOOKUP(B321,StdInfo!B:E,2,FALSE())</f>
        <v>0.1</v>
      </c>
      <c r="E321" s="3">
        <f t="shared" si="8"/>
        <v>12.566975697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" t="s">
        <v>1183</v>
      </c>
      <c r="B322" s="1" t="s">
        <v>1064</v>
      </c>
      <c r="C322" s="36">
        <f>VLOOKUP(B322,StdInfo!B:E,4,FALSE())</f>
        <v>795.7364</v>
      </c>
      <c r="D322" s="1">
        <f>VLOOKUP(B322,StdInfo!B:E,2,FALSE())</f>
        <v>0.1</v>
      </c>
      <c r="E322" s="3">
        <f t="shared" ref="E322:E385" si="10">ROUND(D322/C322*100000*F322/2.5,10)/IF(G322=TRUE(),2,1)</f>
        <v>12.566975697</v>
      </c>
      <c r="F322" s="1">
        <f>VLOOKUP(B322,StdInfo!B:E,3,FALSE())</f>
        <v>2.5</v>
      </c>
      <c r="G322" s="1" t="b">
        <f t="shared" si="9"/>
        <v>0</v>
      </c>
    </row>
    <row r="323" spans="1:7" x14ac:dyDescent="0.25">
      <c r="A323" s="1" t="s">
        <v>1184</v>
      </c>
      <c r="B323" s="1" t="s">
        <v>1064</v>
      </c>
      <c r="C323" s="36">
        <f>VLOOKUP(B323,StdInfo!B:E,4,FALSE())</f>
        <v>795.7364</v>
      </c>
      <c r="D323" s="1">
        <f>VLOOKUP(B323,StdInfo!B:E,2,FALSE())</f>
        <v>0.1</v>
      </c>
      <c r="E323" s="3">
        <f t="shared" si="10"/>
        <v>12.566975697</v>
      </c>
      <c r="F323" s="1">
        <f>VLOOKUP(B323,StdInfo!B:E,3,FALSE())</f>
        <v>2.5</v>
      </c>
      <c r="G323" s="1" t="b">
        <f t="shared" si="9"/>
        <v>0</v>
      </c>
    </row>
    <row r="324" spans="1:7" x14ac:dyDescent="0.25">
      <c r="A324" s="1" t="s">
        <v>1185</v>
      </c>
      <c r="B324" s="1" t="s">
        <v>1064</v>
      </c>
      <c r="C324" s="36">
        <f>VLOOKUP(B324,StdInfo!B:E,4,FALSE())</f>
        <v>795.7364</v>
      </c>
      <c r="D324" s="1">
        <f>VLOOKUP(B324,StdInfo!B:E,2,FALSE())</f>
        <v>0.1</v>
      </c>
      <c r="E324" s="3">
        <f t="shared" si="10"/>
        <v>12.566975697</v>
      </c>
      <c r="F324" s="1">
        <f>VLOOKUP(B324,StdInfo!B:E,3,FALSE())</f>
        <v>2.5</v>
      </c>
      <c r="G324" s="1" t="b">
        <f t="shared" si="9"/>
        <v>0</v>
      </c>
    </row>
    <row r="325" spans="1:7" x14ac:dyDescent="0.25">
      <c r="A325" s="1" t="s">
        <v>1186</v>
      </c>
      <c r="B325" s="1" t="s">
        <v>1064</v>
      </c>
      <c r="C325" s="36">
        <f>VLOOKUP(B325,StdInfo!B:E,4,FALSE())</f>
        <v>795.7364</v>
      </c>
      <c r="D325" s="1">
        <f>VLOOKUP(B325,StdInfo!B:E,2,FALSE())</f>
        <v>0.1</v>
      </c>
      <c r="E325" s="3">
        <f t="shared" si="10"/>
        <v>12.566975697</v>
      </c>
      <c r="F325" s="1">
        <f>VLOOKUP(B325,StdInfo!B:E,3,FALSE())</f>
        <v>2.5</v>
      </c>
      <c r="G325" s="1" t="b">
        <f t="shared" si="9"/>
        <v>0</v>
      </c>
    </row>
    <row r="326" spans="1:7" x14ac:dyDescent="0.25">
      <c r="A326" s="1" t="s">
        <v>1187</v>
      </c>
      <c r="B326" s="1" t="s">
        <v>1064</v>
      </c>
      <c r="C326" s="36">
        <f>VLOOKUP(B326,StdInfo!B:E,4,FALSE())</f>
        <v>795.7364</v>
      </c>
      <c r="D326" s="1">
        <f>VLOOKUP(B326,StdInfo!B:E,2,FALSE())</f>
        <v>0.1</v>
      </c>
      <c r="E326" s="3">
        <f t="shared" si="10"/>
        <v>12.566975697</v>
      </c>
      <c r="F326" s="1">
        <f>VLOOKUP(B326,StdInfo!B:E,3,FALSE())</f>
        <v>2.5</v>
      </c>
      <c r="G326" s="1" t="b">
        <f t="shared" si="9"/>
        <v>0</v>
      </c>
    </row>
    <row r="327" spans="1:7" x14ac:dyDescent="0.25">
      <c r="A327" s="1" t="s">
        <v>1188</v>
      </c>
      <c r="B327" s="1" t="s">
        <v>1064</v>
      </c>
      <c r="C327" s="36">
        <f>VLOOKUP(B327,StdInfo!B:E,4,FALSE())</f>
        <v>795.7364</v>
      </c>
      <c r="D327" s="1">
        <f>VLOOKUP(B327,StdInfo!B:E,2,FALSE())</f>
        <v>0.1</v>
      </c>
      <c r="E327" s="3">
        <f t="shared" si="10"/>
        <v>12.566975697</v>
      </c>
      <c r="F327" s="1">
        <f>VLOOKUP(B327,StdInfo!B:E,3,FALSE())</f>
        <v>2.5</v>
      </c>
      <c r="G327" s="1" t="b">
        <f t="shared" si="9"/>
        <v>0</v>
      </c>
    </row>
    <row r="328" spans="1:7" x14ac:dyDescent="0.25">
      <c r="A328" s="1" t="s">
        <v>1189</v>
      </c>
      <c r="B328" s="1" t="s">
        <v>1064</v>
      </c>
      <c r="C328" s="36">
        <f>VLOOKUP(B328,StdInfo!B:E,4,FALSE())</f>
        <v>795.7364</v>
      </c>
      <c r="D328" s="1">
        <f>VLOOKUP(B328,StdInfo!B:E,2,FALSE())</f>
        <v>0.1</v>
      </c>
      <c r="E328" s="3">
        <f t="shared" si="10"/>
        <v>12.566975697</v>
      </c>
      <c r="F328" s="1">
        <f>VLOOKUP(B328,StdInfo!B:E,3,FALSE())</f>
        <v>2.5</v>
      </c>
      <c r="G328" s="1" t="b">
        <f t="shared" si="9"/>
        <v>0</v>
      </c>
    </row>
    <row r="329" spans="1:7" x14ac:dyDescent="0.25">
      <c r="A329" s="1" t="s">
        <v>1190</v>
      </c>
      <c r="B329" s="1" t="s">
        <v>1064</v>
      </c>
      <c r="C329" s="36">
        <f>VLOOKUP(B329,StdInfo!B:E,4,FALSE())</f>
        <v>795.7364</v>
      </c>
      <c r="D329" s="1">
        <f>VLOOKUP(B329,StdInfo!B:E,2,FALSE())</f>
        <v>0.1</v>
      </c>
      <c r="E329" s="3">
        <f t="shared" si="10"/>
        <v>12.566975697</v>
      </c>
      <c r="F329" s="1">
        <f>VLOOKUP(B329,StdInfo!B:E,3,FALSE())</f>
        <v>2.5</v>
      </c>
      <c r="G329" s="1" t="b">
        <f t="shared" si="9"/>
        <v>0</v>
      </c>
    </row>
    <row r="330" spans="1:7" x14ac:dyDescent="0.25">
      <c r="A330" s="1" t="s">
        <v>1191</v>
      </c>
      <c r="B330" s="1" t="s">
        <v>1064</v>
      </c>
      <c r="C330" s="36">
        <f>VLOOKUP(B330,StdInfo!B:E,4,FALSE())</f>
        <v>795.7364</v>
      </c>
      <c r="D330" s="1">
        <f>VLOOKUP(B330,StdInfo!B:E,2,FALSE())</f>
        <v>0.1</v>
      </c>
      <c r="E330" s="3">
        <f t="shared" si="10"/>
        <v>12.566975697</v>
      </c>
      <c r="F330" s="1">
        <f>VLOOKUP(B330,StdInfo!B:E,3,FALSE())</f>
        <v>2.5</v>
      </c>
      <c r="G330" s="1" t="b">
        <f t="shared" si="9"/>
        <v>0</v>
      </c>
    </row>
    <row r="331" spans="1:7" x14ac:dyDescent="0.25">
      <c r="A331" s="1" t="s">
        <v>1192</v>
      </c>
      <c r="B331" s="1" t="s">
        <v>1064</v>
      </c>
      <c r="C331" s="36">
        <f>VLOOKUP(B331,StdInfo!B:E,4,FALSE())</f>
        <v>795.7364</v>
      </c>
      <c r="D331" s="1">
        <f>VLOOKUP(B331,StdInfo!B:E,2,FALSE())</f>
        <v>0.1</v>
      </c>
      <c r="E331" s="3">
        <f t="shared" si="10"/>
        <v>12.566975697</v>
      </c>
      <c r="F331" s="1">
        <f>VLOOKUP(B331,StdInfo!B:E,3,FALSE())</f>
        <v>2.5</v>
      </c>
      <c r="G331" s="1" t="b">
        <f t="shared" si="9"/>
        <v>0</v>
      </c>
    </row>
    <row r="332" spans="1:7" x14ac:dyDescent="0.25">
      <c r="A332" s="1" t="s">
        <v>1193</v>
      </c>
      <c r="B332" s="1" t="s">
        <v>1064</v>
      </c>
      <c r="C332" s="36">
        <f>VLOOKUP(B332,StdInfo!B:E,4,FALSE())</f>
        <v>795.7364</v>
      </c>
      <c r="D332" s="1">
        <f>VLOOKUP(B332,StdInfo!B:E,2,FALSE())</f>
        <v>0.1</v>
      </c>
      <c r="E332" s="3">
        <f t="shared" si="10"/>
        <v>12.566975697</v>
      </c>
      <c r="F332" s="1">
        <f>VLOOKUP(B332,StdInfo!B:E,3,FALSE())</f>
        <v>2.5</v>
      </c>
      <c r="G332" s="1" t="b">
        <f t="shared" si="9"/>
        <v>0</v>
      </c>
    </row>
    <row r="333" spans="1:7" x14ac:dyDescent="0.25">
      <c r="A333" s="1" t="s">
        <v>1194</v>
      </c>
      <c r="B333" s="1" t="s">
        <v>1064</v>
      </c>
      <c r="C333" s="36">
        <f>VLOOKUP(B333,StdInfo!B:E,4,FALSE())</f>
        <v>795.7364</v>
      </c>
      <c r="D333" s="1">
        <f>VLOOKUP(B333,StdInfo!B:E,2,FALSE())</f>
        <v>0.1</v>
      </c>
      <c r="E333" s="3">
        <f t="shared" si="10"/>
        <v>12.566975697</v>
      </c>
      <c r="F333" s="1">
        <f>VLOOKUP(B333,StdInfo!B:E,3,FALSE())</f>
        <v>2.5</v>
      </c>
      <c r="G333" s="1" t="b">
        <f t="shared" si="9"/>
        <v>0</v>
      </c>
    </row>
    <row r="334" spans="1:7" x14ac:dyDescent="0.25">
      <c r="A334" s="1" t="s">
        <v>1195</v>
      </c>
      <c r="B334" s="1" t="s">
        <v>1064</v>
      </c>
      <c r="C334" s="36">
        <f>VLOOKUP(B334,StdInfo!B:E,4,FALSE())</f>
        <v>795.7364</v>
      </c>
      <c r="D334" s="1">
        <f>VLOOKUP(B334,StdInfo!B:E,2,FALSE())</f>
        <v>0.1</v>
      </c>
      <c r="E334" s="3">
        <f t="shared" si="10"/>
        <v>12.566975697</v>
      </c>
      <c r="F334" s="1">
        <f>VLOOKUP(B334,StdInfo!B:E,3,FALSE())</f>
        <v>2.5</v>
      </c>
      <c r="G334" s="1" t="b">
        <f t="shared" si="9"/>
        <v>0</v>
      </c>
    </row>
    <row r="335" spans="1:7" x14ac:dyDescent="0.25">
      <c r="A335" s="1" t="s">
        <v>1196</v>
      </c>
      <c r="B335" s="1" t="s">
        <v>1064</v>
      </c>
      <c r="C335" s="36">
        <f>VLOOKUP(B335,StdInfo!B:E,4,FALSE())</f>
        <v>795.7364</v>
      </c>
      <c r="D335" s="1">
        <f>VLOOKUP(B335,StdInfo!B:E,2,FALSE())</f>
        <v>0.1</v>
      </c>
      <c r="E335" s="3">
        <f t="shared" si="10"/>
        <v>12.566975697</v>
      </c>
      <c r="F335" s="1">
        <f>VLOOKUP(B335,StdInfo!B:E,3,FALSE())</f>
        <v>2.5</v>
      </c>
      <c r="G335" s="1" t="b">
        <f t="shared" si="9"/>
        <v>0</v>
      </c>
    </row>
    <row r="336" spans="1:7" x14ac:dyDescent="0.25">
      <c r="A336" s="1" t="s">
        <v>1197</v>
      </c>
      <c r="B336" s="1" t="s">
        <v>1064</v>
      </c>
      <c r="C336" s="36">
        <f>VLOOKUP(B336,StdInfo!B:E,4,FALSE())</f>
        <v>795.7364</v>
      </c>
      <c r="D336" s="1">
        <f>VLOOKUP(B336,StdInfo!B:E,2,FALSE())</f>
        <v>0.1</v>
      </c>
      <c r="E336" s="3">
        <f t="shared" si="10"/>
        <v>12.566975697</v>
      </c>
      <c r="F336" s="1">
        <f>VLOOKUP(B336,StdInfo!B:E,3,FALSE())</f>
        <v>2.5</v>
      </c>
      <c r="G336" s="1" t="b">
        <f t="shared" si="9"/>
        <v>0</v>
      </c>
    </row>
    <row r="337" spans="1:7" x14ac:dyDescent="0.25">
      <c r="A337" s="1" t="s">
        <v>1198</v>
      </c>
      <c r="B337" s="1" t="s">
        <v>1064</v>
      </c>
      <c r="C337" s="36">
        <f>VLOOKUP(B337,StdInfo!B:E,4,FALSE())</f>
        <v>795.7364</v>
      </c>
      <c r="D337" s="1">
        <f>VLOOKUP(B337,StdInfo!B:E,2,FALSE())</f>
        <v>0.1</v>
      </c>
      <c r="E337" s="3">
        <f t="shared" si="10"/>
        <v>12.566975697</v>
      </c>
      <c r="F337" s="1">
        <f>VLOOKUP(B337,StdInfo!B:E,3,FALSE())</f>
        <v>2.5</v>
      </c>
      <c r="G337" s="1" t="b">
        <f t="shared" si="9"/>
        <v>0</v>
      </c>
    </row>
    <row r="338" spans="1:7" x14ac:dyDescent="0.25">
      <c r="A338" s="1" t="s">
        <v>1199</v>
      </c>
      <c r="B338" s="1" t="s">
        <v>1064</v>
      </c>
      <c r="C338" s="36">
        <f>VLOOKUP(B338,StdInfo!B:E,4,FALSE())</f>
        <v>795.7364</v>
      </c>
      <c r="D338" s="1">
        <f>VLOOKUP(B338,StdInfo!B:E,2,FALSE())</f>
        <v>0.1</v>
      </c>
      <c r="E338" s="3">
        <f t="shared" si="10"/>
        <v>12.566975697</v>
      </c>
      <c r="F338" s="1">
        <f>VLOOKUP(B338,StdInfo!B:E,3,FALSE())</f>
        <v>2.5</v>
      </c>
      <c r="G338" s="1" t="b">
        <f t="shared" si="9"/>
        <v>0</v>
      </c>
    </row>
    <row r="339" spans="1:7" x14ac:dyDescent="0.25">
      <c r="A339" s="1" t="s">
        <v>1200</v>
      </c>
      <c r="B339" s="1" t="s">
        <v>1064</v>
      </c>
      <c r="C339" s="36">
        <f>VLOOKUP(B339,StdInfo!B:E,4,FALSE())</f>
        <v>795.7364</v>
      </c>
      <c r="D339" s="1">
        <f>VLOOKUP(B339,StdInfo!B:E,2,FALSE())</f>
        <v>0.1</v>
      </c>
      <c r="E339" s="3">
        <f t="shared" si="10"/>
        <v>12.566975697</v>
      </c>
      <c r="F339" s="1">
        <f>VLOOKUP(B339,StdInfo!B:E,3,FALSE())</f>
        <v>2.5</v>
      </c>
      <c r="G339" s="1" t="b">
        <f t="shared" si="9"/>
        <v>0</v>
      </c>
    </row>
    <row r="340" spans="1:7" x14ac:dyDescent="0.25">
      <c r="A340" s="1" t="s">
        <v>1201</v>
      </c>
      <c r="B340" s="1" t="s">
        <v>1064</v>
      </c>
      <c r="C340" s="36">
        <f>VLOOKUP(B340,StdInfo!B:E,4,FALSE())</f>
        <v>795.7364</v>
      </c>
      <c r="D340" s="1">
        <f>VLOOKUP(B340,StdInfo!B:E,2,FALSE())</f>
        <v>0.1</v>
      </c>
      <c r="E340" s="3">
        <f t="shared" si="10"/>
        <v>12.566975697</v>
      </c>
      <c r="F340" s="1">
        <f>VLOOKUP(B340,StdInfo!B:E,3,FALSE())</f>
        <v>2.5</v>
      </c>
      <c r="G340" s="1" t="b">
        <f t="shared" si="9"/>
        <v>0</v>
      </c>
    </row>
    <row r="341" spans="1:7" x14ac:dyDescent="0.25">
      <c r="A341" s="1" t="s">
        <v>1202</v>
      </c>
      <c r="B341" s="1" t="s">
        <v>1064</v>
      </c>
      <c r="C341" s="36">
        <f>VLOOKUP(B341,StdInfo!B:E,4,FALSE())</f>
        <v>795.7364</v>
      </c>
      <c r="D341" s="1">
        <f>VLOOKUP(B341,StdInfo!B:E,2,FALSE())</f>
        <v>0.1</v>
      </c>
      <c r="E341" s="3">
        <f t="shared" si="10"/>
        <v>12.566975697</v>
      </c>
      <c r="F341" s="1">
        <f>VLOOKUP(B341,StdInfo!B:E,3,FALSE())</f>
        <v>2.5</v>
      </c>
      <c r="G341" s="1" t="b">
        <f t="shared" si="9"/>
        <v>0</v>
      </c>
    </row>
    <row r="342" spans="1:7" x14ac:dyDescent="0.25">
      <c r="A342" s="1" t="s">
        <v>1203</v>
      </c>
      <c r="B342" s="1" t="s">
        <v>1064</v>
      </c>
      <c r="C342" s="36">
        <f>VLOOKUP(B342,StdInfo!B:E,4,FALSE())</f>
        <v>795.7364</v>
      </c>
      <c r="D342" s="1">
        <f>VLOOKUP(B342,StdInfo!B:E,2,FALSE())</f>
        <v>0.1</v>
      </c>
      <c r="E342" s="3">
        <f t="shared" si="10"/>
        <v>12.566975697</v>
      </c>
      <c r="F342" s="1">
        <f>VLOOKUP(B342,StdInfo!B:E,3,FALSE())</f>
        <v>2.5</v>
      </c>
      <c r="G342" s="1" t="b">
        <f t="shared" si="9"/>
        <v>0</v>
      </c>
    </row>
    <row r="343" spans="1:7" x14ac:dyDescent="0.25">
      <c r="A343" s="1" t="s">
        <v>1204</v>
      </c>
      <c r="B343" s="1" t="s">
        <v>1064</v>
      </c>
      <c r="C343" s="36">
        <f>VLOOKUP(B343,StdInfo!B:E,4,FALSE())</f>
        <v>795.7364</v>
      </c>
      <c r="D343" s="1">
        <f>VLOOKUP(B343,StdInfo!B:E,2,FALSE())</f>
        <v>0.1</v>
      </c>
      <c r="E343" s="3">
        <f t="shared" si="10"/>
        <v>12.566975697</v>
      </c>
      <c r="F343" s="1">
        <f>VLOOKUP(B343,StdInfo!B:E,3,FALSE())</f>
        <v>2.5</v>
      </c>
      <c r="G343" s="1" t="b">
        <f t="shared" si="9"/>
        <v>0</v>
      </c>
    </row>
    <row r="344" spans="1:7" x14ac:dyDescent="0.25">
      <c r="A344" s="1" t="s">
        <v>1205</v>
      </c>
      <c r="B344" s="1" t="s">
        <v>1064</v>
      </c>
      <c r="C344" s="36">
        <f>VLOOKUP(B344,StdInfo!B:E,4,FALSE())</f>
        <v>795.7364</v>
      </c>
      <c r="D344" s="1">
        <f>VLOOKUP(B344,StdInfo!B:E,2,FALSE())</f>
        <v>0.1</v>
      </c>
      <c r="E344" s="3">
        <f t="shared" si="10"/>
        <v>12.566975697</v>
      </c>
      <c r="F344" s="1">
        <f>VLOOKUP(B344,StdInfo!B:E,3,FALSE())</f>
        <v>2.5</v>
      </c>
      <c r="G344" s="1" t="b">
        <f t="shared" si="9"/>
        <v>0</v>
      </c>
    </row>
    <row r="345" spans="1:7" x14ac:dyDescent="0.25">
      <c r="A345" s="1" t="s">
        <v>1206</v>
      </c>
      <c r="B345" s="1" t="s">
        <v>1064</v>
      </c>
      <c r="C345" s="36">
        <f>VLOOKUP(B345,StdInfo!B:E,4,FALSE())</f>
        <v>795.7364</v>
      </c>
      <c r="D345" s="1">
        <f>VLOOKUP(B345,StdInfo!B:E,2,FALSE())</f>
        <v>0.1</v>
      </c>
      <c r="E345" s="3">
        <f t="shared" si="10"/>
        <v>12.566975697</v>
      </c>
      <c r="F345" s="1">
        <f>VLOOKUP(B345,StdInfo!B:E,3,FALSE())</f>
        <v>2.5</v>
      </c>
      <c r="G345" s="1" t="b">
        <f t="shared" si="9"/>
        <v>0</v>
      </c>
    </row>
    <row r="346" spans="1:7" x14ac:dyDescent="0.25">
      <c r="A346" s="1" t="s">
        <v>1207</v>
      </c>
      <c r="B346" s="1" t="s">
        <v>1064</v>
      </c>
      <c r="C346" s="36">
        <f>VLOOKUP(B346,StdInfo!B:E,4,FALSE())</f>
        <v>795.7364</v>
      </c>
      <c r="D346" s="1">
        <f>VLOOKUP(B346,StdInfo!B:E,2,FALSE())</f>
        <v>0.1</v>
      </c>
      <c r="E346" s="3">
        <f t="shared" si="10"/>
        <v>12.566975697</v>
      </c>
      <c r="F346" s="1">
        <f>VLOOKUP(B346,StdInfo!B:E,3,FALSE())</f>
        <v>2.5</v>
      </c>
      <c r="G346" s="1" t="b">
        <f t="shared" si="9"/>
        <v>0</v>
      </c>
    </row>
    <row r="347" spans="1:7" x14ac:dyDescent="0.25">
      <c r="A347" s="1" t="s">
        <v>1208</v>
      </c>
      <c r="B347" s="1" t="s">
        <v>1064</v>
      </c>
      <c r="C347" s="36">
        <f>VLOOKUP(B347,StdInfo!B:E,4,FALSE())</f>
        <v>795.7364</v>
      </c>
      <c r="D347" s="1">
        <f>VLOOKUP(B347,StdInfo!B:E,2,FALSE())</f>
        <v>0.1</v>
      </c>
      <c r="E347" s="3">
        <f t="shared" si="10"/>
        <v>12.566975697</v>
      </c>
      <c r="F347" s="1">
        <f>VLOOKUP(B347,StdInfo!B:E,3,FALSE())</f>
        <v>2.5</v>
      </c>
      <c r="G347" s="1" t="b">
        <f t="shared" si="9"/>
        <v>0</v>
      </c>
    </row>
    <row r="348" spans="1:7" x14ac:dyDescent="0.25">
      <c r="A348" s="1" t="s">
        <v>1209</v>
      </c>
      <c r="B348" s="1" t="s">
        <v>1064</v>
      </c>
      <c r="C348" s="36">
        <f>VLOOKUP(B348,StdInfo!B:E,4,FALSE())</f>
        <v>795.7364</v>
      </c>
      <c r="D348" s="1">
        <f>VLOOKUP(B348,StdInfo!B:E,2,FALSE())</f>
        <v>0.1</v>
      </c>
      <c r="E348" s="3">
        <f t="shared" si="10"/>
        <v>12.566975697</v>
      </c>
      <c r="F348" s="1">
        <f>VLOOKUP(B348,StdInfo!B:E,3,FALSE())</f>
        <v>2.5</v>
      </c>
      <c r="G348" s="1" t="b">
        <f t="shared" si="9"/>
        <v>0</v>
      </c>
    </row>
    <row r="349" spans="1:7" x14ac:dyDescent="0.25">
      <c r="A349" s="1" t="s">
        <v>1210</v>
      </c>
      <c r="B349" s="1" t="s">
        <v>1064</v>
      </c>
      <c r="C349" s="36">
        <f>VLOOKUP(B349,StdInfo!B:E,4,FALSE())</f>
        <v>795.7364</v>
      </c>
      <c r="D349" s="1">
        <f>VLOOKUP(B349,StdInfo!B:E,2,FALSE())</f>
        <v>0.1</v>
      </c>
      <c r="E349" s="3">
        <f t="shared" si="10"/>
        <v>12.566975697</v>
      </c>
      <c r="F349" s="1">
        <f>VLOOKUP(B349,StdInfo!B:E,3,FALSE())</f>
        <v>2.5</v>
      </c>
      <c r="G349" s="1" t="b">
        <f t="shared" si="9"/>
        <v>0</v>
      </c>
    </row>
    <row r="350" spans="1:7" x14ac:dyDescent="0.25">
      <c r="A350" s="1" t="s">
        <v>1211</v>
      </c>
      <c r="B350" s="1" t="s">
        <v>1064</v>
      </c>
      <c r="C350" s="36">
        <f>VLOOKUP(B350,StdInfo!B:E,4,FALSE())</f>
        <v>795.7364</v>
      </c>
      <c r="D350" s="1">
        <f>VLOOKUP(B350,StdInfo!B:E,2,FALSE())</f>
        <v>0.1</v>
      </c>
      <c r="E350" s="3">
        <f t="shared" si="10"/>
        <v>12.566975697</v>
      </c>
      <c r="F350" s="1">
        <f>VLOOKUP(B350,StdInfo!B:E,3,FALSE())</f>
        <v>2.5</v>
      </c>
      <c r="G350" s="1" t="b">
        <f t="shared" si="9"/>
        <v>0</v>
      </c>
    </row>
    <row r="351" spans="1:7" x14ac:dyDescent="0.25">
      <c r="A351" s="1" t="s">
        <v>1212</v>
      </c>
      <c r="B351" s="1" t="s">
        <v>1064</v>
      </c>
      <c r="C351" s="36">
        <f>VLOOKUP(B351,StdInfo!B:E,4,FALSE())</f>
        <v>795.7364</v>
      </c>
      <c r="D351" s="1">
        <f>VLOOKUP(B351,StdInfo!B:E,2,FALSE())</f>
        <v>0.1</v>
      </c>
      <c r="E351" s="3">
        <f t="shared" si="10"/>
        <v>12.566975697</v>
      </c>
      <c r="F351" s="1">
        <f>VLOOKUP(B351,StdInfo!B:E,3,FALSE())</f>
        <v>2.5</v>
      </c>
      <c r="G351" s="1" t="b">
        <f t="shared" si="9"/>
        <v>0</v>
      </c>
    </row>
    <row r="352" spans="1:7" x14ac:dyDescent="0.25">
      <c r="A352" s="1" t="s">
        <v>1213</v>
      </c>
      <c r="B352" s="1" t="s">
        <v>1064</v>
      </c>
      <c r="C352" s="36">
        <f>VLOOKUP(B352,StdInfo!B:E,4,FALSE())</f>
        <v>795.7364</v>
      </c>
      <c r="D352" s="1">
        <f>VLOOKUP(B352,StdInfo!B:E,2,FALSE())</f>
        <v>0.1</v>
      </c>
      <c r="E352" s="3">
        <f t="shared" si="10"/>
        <v>12.566975697</v>
      </c>
      <c r="F352" s="1">
        <f>VLOOKUP(B352,StdInfo!B:E,3,FALSE())</f>
        <v>2.5</v>
      </c>
      <c r="G352" s="1" t="b">
        <f t="shared" si="9"/>
        <v>0</v>
      </c>
    </row>
    <row r="353" spans="1:7" x14ac:dyDescent="0.25">
      <c r="A353" s="1" t="s">
        <v>1214</v>
      </c>
      <c r="B353" s="1" t="s">
        <v>1064</v>
      </c>
      <c r="C353" s="36">
        <f>VLOOKUP(B353,StdInfo!B:E,4,FALSE())</f>
        <v>795.7364</v>
      </c>
      <c r="D353" s="1">
        <f>VLOOKUP(B353,StdInfo!B:E,2,FALSE())</f>
        <v>0.1</v>
      </c>
      <c r="E353" s="3">
        <f t="shared" si="10"/>
        <v>12.566975697</v>
      </c>
      <c r="F353" s="1">
        <f>VLOOKUP(B353,StdInfo!B:E,3,FALSE())</f>
        <v>2.5</v>
      </c>
      <c r="G353" s="1" t="b">
        <f t="shared" si="9"/>
        <v>0</v>
      </c>
    </row>
    <row r="354" spans="1:7" x14ac:dyDescent="0.25">
      <c r="A354" s="1" t="s">
        <v>1215</v>
      </c>
      <c r="B354" s="1" t="s">
        <v>1064</v>
      </c>
      <c r="C354" s="36">
        <f>VLOOKUP(B354,StdInfo!B:E,4,FALSE())</f>
        <v>795.7364</v>
      </c>
      <c r="D354" s="1">
        <f>VLOOKUP(B354,StdInfo!B:E,2,FALSE())</f>
        <v>0.1</v>
      </c>
      <c r="E354" s="3">
        <f t="shared" si="10"/>
        <v>12.566975697</v>
      </c>
      <c r="F354" s="1">
        <f>VLOOKUP(B354,StdInfo!B:E,3,FALSE())</f>
        <v>2.5</v>
      </c>
      <c r="G354" s="1" t="b">
        <f t="shared" si="9"/>
        <v>0</v>
      </c>
    </row>
    <row r="355" spans="1:7" x14ac:dyDescent="0.25">
      <c r="A355" s="1" t="s">
        <v>1216</v>
      </c>
      <c r="B355" s="1" t="s">
        <v>1064</v>
      </c>
      <c r="C355" s="36">
        <f>VLOOKUP(B355,StdInfo!B:E,4,FALSE())</f>
        <v>795.7364</v>
      </c>
      <c r="D355" s="1">
        <f>VLOOKUP(B355,StdInfo!B:E,2,FALSE())</f>
        <v>0.1</v>
      </c>
      <c r="E355" s="3">
        <f t="shared" si="10"/>
        <v>12.566975697</v>
      </c>
      <c r="F355" s="1">
        <f>VLOOKUP(B355,StdInfo!B:E,3,FALSE())</f>
        <v>2.5</v>
      </c>
      <c r="G355" s="1" t="b">
        <f t="shared" si="9"/>
        <v>0</v>
      </c>
    </row>
    <row r="356" spans="1:7" x14ac:dyDescent="0.25">
      <c r="A356" s="1" t="s">
        <v>1217</v>
      </c>
      <c r="B356" s="1" t="s">
        <v>1064</v>
      </c>
      <c r="C356" s="36">
        <f>VLOOKUP(B356,StdInfo!B:E,4,FALSE())</f>
        <v>795.7364</v>
      </c>
      <c r="D356" s="1">
        <f>VLOOKUP(B356,StdInfo!B:E,2,FALSE())</f>
        <v>0.1</v>
      </c>
      <c r="E356" s="3">
        <f t="shared" si="10"/>
        <v>12.566975697</v>
      </c>
      <c r="F356" s="1">
        <f>VLOOKUP(B356,StdInfo!B:E,3,FALSE())</f>
        <v>2.5</v>
      </c>
      <c r="G356" s="1" t="b">
        <f t="shared" si="9"/>
        <v>0</v>
      </c>
    </row>
    <row r="357" spans="1:7" x14ac:dyDescent="0.25">
      <c r="A357" s="1" t="s">
        <v>1218</v>
      </c>
      <c r="B357" s="1" t="s">
        <v>1064</v>
      </c>
      <c r="C357" s="36">
        <f>VLOOKUP(B357,StdInfo!B:E,4,FALSE())</f>
        <v>795.7364</v>
      </c>
      <c r="D357" s="1">
        <f>VLOOKUP(B357,StdInfo!B:E,2,FALSE())</f>
        <v>0.1</v>
      </c>
      <c r="E357" s="3">
        <f t="shared" si="10"/>
        <v>12.566975697</v>
      </c>
      <c r="F357" s="1">
        <f>VLOOKUP(B357,StdInfo!B:E,3,FALSE())</f>
        <v>2.5</v>
      </c>
      <c r="G357" s="1" t="b">
        <f t="shared" si="9"/>
        <v>0</v>
      </c>
    </row>
    <row r="358" spans="1:7" x14ac:dyDescent="0.25">
      <c r="A358" s="1" t="s">
        <v>1219</v>
      </c>
      <c r="B358" s="1" t="s">
        <v>1064</v>
      </c>
      <c r="C358" s="36">
        <f>VLOOKUP(B358,StdInfo!B:E,4,FALSE())</f>
        <v>795.7364</v>
      </c>
      <c r="D358" s="1">
        <f>VLOOKUP(B358,StdInfo!B:E,2,FALSE())</f>
        <v>0.1</v>
      </c>
      <c r="E358" s="3">
        <f t="shared" si="10"/>
        <v>12.566975697</v>
      </c>
      <c r="F358" s="1">
        <f>VLOOKUP(B358,StdInfo!B:E,3,FALSE())</f>
        <v>2.5</v>
      </c>
      <c r="G358" s="1" t="b">
        <f t="shared" si="9"/>
        <v>0</v>
      </c>
    </row>
    <row r="359" spans="1:7" x14ac:dyDescent="0.25">
      <c r="A359" s="1" t="s">
        <v>1220</v>
      </c>
      <c r="B359" s="1" t="s">
        <v>1064</v>
      </c>
      <c r="C359" s="36">
        <f>VLOOKUP(B359,StdInfo!B:E,4,FALSE())</f>
        <v>795.7364</v>
      </c>
      <c r="D359" s="1">
        <f>VLOOKUP(B359,StdInfo!B:E,2,FALSE())</f>
        <v>0.1</v>
      </c>
      <c r="E359" s="3">
        <f t="shared" si="10"/>
        <v>12.566975697</v>
      </c>
      <c r="F359" s="1">
        <f>VLOOKUP(B359,StdInfo!B:E,3,FALSE())</f>
        <v>2.5</v>
      </c>
      <c r="G359" s="1" t="b">
        <f t="shared" si="9"/>
        <v>0</v>
      </c>
    </row>
    <row r="360" spans="1:7" x14ac:dyDescent="0.25">
      <c r="A360" s="1" t="s">
        <v>1221</v>
      </c>
      <c r="B360" s="1" t="s">
        <v>1064</v>
      </c>
      <c r="C360" s="36">
        <f>VLOOKUP(B360,StdInfo!B:E,4,FALSE())</f>
        <v>795.7364</v>
      </c>
      <c r="D360" s="1">
        <f>VLOOKUP(B360,StdInfo!B:E,2,FALSE())</f>
        <v>0.1</v>
      </c>
      <c r="E360" s="3">
        <f t="shared" si="10"/>
        <v>12.566975697</v>
      </c>
      <c r="F360" s="1">
        <f>VLOOKUP(B360,StdInfo!B:E,3,FALSE())</f>
        <v>2.5</v>
      </c>
      <c r="G360" s="1" t="b">
        <f t="shared" si="9"/>
        <v>0</v>
      </c>
    </row>
    <row r="361" spans="1:7" x14ac:dyDescent="0.25">
      <c r="A361" s="1" t="s">
        <v>1222</v>
      </c>
      <c r="B361" s="1" t="s">
        <v>1064</v>
      </c>
      <c r="C361" s="36">
        <f>VLOOKUP(B361,StdInfo!B:E,4,FALSE())</f>
        <v>795.7364</v>
      </c>
      <c r="D361" s="1">
        <f>VLOOKUP(B361,StdInfo!B:E,2,FALSE())</f>
        <v>0.1</v>
      </c>
      <c r="E361" s="3">
        <f t="shared" si="10"/>
        <v>12.566975697</v>
      </c>
      <c r="F361" s="1">
        <f>VLOOKUP(B361,StdInfo!B:E,3,FALSE())</f>
        <v>2.5</v>
      </c>
      <c r="G361" s="1" t="b">
        <f t="shared" si="9"/>
        <v>0</v>
      </c>
    </row>
    <row r="362" spans="1:7" x14ac:dyDescent="0.25">
      <c r="A362" s="1" t="s">
        <v>1223</v>
      </c>
      <c r="B362" s="1" t="s">
        <v>1064</v>
      </c>
      <c r="C362" s="36">
        <f>VLOOKUP(B362,StdInfo!B:E,4,FALSE())</f>
        <v>795.7364</v>
      </c>
      <c r="D362" s="1">
        <f>VLOOKUP(B362,StdInfo!B:E,2,FALSE())</f>
        <v>0.1</v>
      </c>
      <c r="E362" s="3">
        <f t="shared" si="10"/>
        <v>12.566975697</v>
      </c>
      <c r="F362" s="1">
        <f>VLOOKUP(B362,StdInfo!B:E,3,FALSE())</f>
        <v>2.5</v>
      </c>
      <c r="G362" s="1" t="b">
        <f t="shared" si="9"/>
        <v>0</v>
      </c>
    </row>
    <row r="363" spans="1:7" x14ac:dyDescent="0.25">
      <c r="A363" s="1" t="s">
        <v>1224</v>
      </c>
      <c r="B363" s="1" t="s">
        <v>1064</v>
      </c>
      <c r="C363" s="36">
        <f>VLOOKUP(B363,StdInfo!B:E,4,FALSE())</f>
        <v>795.7364</v>
      </c>
      <c r="D363" s="1">
        <f>VLOOKUP(B363,StdInfo!B:E,2,FALSE())</f>
        <v>0.1</v>
      </c>
      <c r="E363" s="3">
        <f t="shared" si="10"/>
        <v>12.566975697</v>
      </c>
      <c r="F363" s="1">
        <f>VLOOKUP(B363,StdInfo!B:E,3,FALSE())</f>
        <v>2.5</v>
      </c>
      <c r="G363" s="1" t="b">
        <f t="shared" si="9"/>
        <v>0</v>
      </c>
    </row>
    <row r="364" spans="1:7" x14ac:dyDescent="0.25">
      <c r="A364" s="1" t="s">
        <v>1225</v>
      </c>
      <c r="B364" s="1" t="s">
        <v>1064</v>
      </c>
      <c r="C364" s="36">
        <f>VLOOKUP(B364,StdInfo!B:E,4,FALSE())</f>
        <v>795.7364</v>
      </c>
      <c r="D364" s="1">
        <f>VLOOKUP(B364,StdInfo!B:E,2,FALSE())</f>
        <v>0.1</v>
      </c>
      <c r="E364" s="3">
        <f t="shared" si="10"/>
        <v>12.566975697</v>
      </c>
      <c r="F364" s="1">
        <f>VLOOKUP(B364,StdInfo!B:E,3,FALSE())</f>
        <v>2.5</v>
      </c>
      <c r="G364" s="1" t="b">
        <f t="shared" si="9"/>
        <v>0</v>
      </c>
    </row>
    <row r="365" spans="1:7" x14ac:dyDescent="0.25">
      <c r="A365" s="1" t="s">
        <v>1226</v>
      </c>
      <c r="B365" s="1" t="s">
        <v>1064</v>
      </c>
      <c r="C365" s="36">
        <f>VLOOKUP(B365,StdInfo!B:E,4,FALSE())</f>
        <v>795.7364</v>
      </c>
      <c r="D365" s="1">
        <f>VLOOKUP(B365,StdInfo!B:E,2,FALSE())</f>
        <v>0.1</v>
      </c>
      <c r="E365" s="3">
        <f t="shared" si="10"/>
        <v>12.566975697</v>
      </c>
      <c r="F365" s="1">
        <f>VLOOKUP(B365,StdInfo!B:E,3,FALSE())</f>
        <v>2.5</v>
      </c>
      <c r="G365" s="1" t="b">
        <f t="shared" si="9"/>
        <v>0</v>
      </c>
    </row>
    <row r="366" spans="1:7" x14ac:dyDescent="0.25">
      <c r="A366" s="1" t="s">
        <v>1227</v>
      </c>
      <c r="B366" s="1" t="s">
        <v>1064</v>
      </c>
      <c r="C366" s="36">
        <f>VLOOKUP(B366,StdInfo!B:E,4,FALSE())</f>
        <v>795.7364</v>
      </c>
      <c r="D366" s="1">
        <f>VLOOKUP(B366,StdInfo!B:E,2,FALSE())</f>
        <v>0.1</v>
      </c>
      <c r="E366" s="3">
        <f t="shared" si="10"/>
        <v>12.566975697</v>
      </c>
      <c r="F366" s="1">
        <f>VLOOKUP(B366,StdInfo!B:E,3,FALSE())</f>
        <v>2.5</v>
      </c>
      <c r="G366" s="1" t="b">
        <f t="shared" si="9"/>
        <v>0</v>
      </c>
    </row>
    <row r="367" spans="1:7" x14ac:dyDescent="0.25">
      <c r="A367" s="1" t="s">
        <v>1228</v>
      </c>
      <c r="B367" s="1" t="s">
        <v>1064</v>
      </c>
      <c r="C367" s="36">
        <f>VLOOKUP(B367,StdInfo!B:E,4,FALSE())</f>
        <v>795.7364</v>
      </c>
      <c r="D367" s="1">
        <f>VLOOKUP(B367,StdInfo!B:E,2,FALSE())</f>
        <v>0.1</v>
      </c>
      <c r="E367" s="3">
        <f t="shared" si="10"/>
        <v>12.566975697</v>
      </c>
      <c r="F367" s="1">
        <f>VLOOKUP(B367,StdInfo!B:E,3,FALSE())</f>
        <v>2.5</v>
      </c>
      <c r="G367" s="1" t="b">
        <f t="shared" si="9"/>
        <v>0</v>
      </c>
    </row>
    <row r="368" spans="1:7" x14ac:dyDescent="0.25">
      <c r="A368" s="1" t="s">
        <v>1229</v>
      </c>
      <c r="B368" s="1" t="s">
        <v>1064</v>
      </c>
      <c r="C368" s="36">
        <f>VLOOKUP(B368,StdInfo!B:E,4,FALSE())</f>
        <v>795.7364</v>
      </c>
      <c r="D368" s="1">
        <f>VLOOKUP(B368,StdInfo!B:E,2,FALSE())</f>
        <v>0.1</v>
      </c>
      <c r="E368" s="3">
        <f t="shared" si="10"/>
        <v>12.566975697</v>
      </c>
      <c r="F368" s="1">
        <f>VLOOKUP(B368,StdInfo!B:E,3,FALSE())</f>
        <v>2.5</v>
      </c>
      <c r="G368" s="1" t="b">
        <f t="shared" si="9"/>
        <v>0</v>
      </c>
    </row>
    <row r="369" spans="1:7" x14ac:dyDescent="0.25">
      <c r="A369" s="1" t="s">
        <v>1230</v>
      </c>
      <c r="B369" s="1" t="s">
        <v>1064</v>
      </c>
      <c r="C369" s="36">
        <f>VLOOKUP(B369,StdInfo!B:E,4,FALSE())</f>
        <v>795.7364</v>
      </c>
      <c r="D369" s="1">
        <f>VLOOKUP(B369,StdInfo!B:E,2,FALSE())</f>
        <v>0.1</v>
      </c>
      <c r="E369" s="3">
        <f t="shared" si="10"/>
        <v>12.566975697</v>
      </c>
      <c r="F369" s="1">
        <f>VLOOKUP(B369,StdInfo!B:E,3,FALSE())</f>
        <v>2.5</v>
      </c>
      <c r="G369" s="1" t="b">
        <f t="shared" si="9"/>
        <v>0</v>
      </c>
    </row>
    <row r="370" spans="1:7" x14ac:dyDescent="0.25">
      <c r="A370" s="1" t="s">
        <v>1231</v>
      </c>
      <c r="B370" s="1" t="s">
        <v>1064</v>
      </c>
      <c r="C370" s="36">
        <f>VLOOKUP(B370,StdInfo!B:E,4,FALSE())</f>
        <v>795.7364</v>
      </c>
      <c r="D370" s="1">
        <f>VLOOKUP(B370,StdInfo!B:E,2,FALSE())</f>
        <v>0.1</v>
      </c>
      <c r="E370" s="3">
        <f t="shared" si="10"/>
        <v>12.566975697</v>
      </c>
      <c r="F370" s="1">
        <f>VLOOKUP(B370,StdInfo!B:E,3,FALSE())</f>
        <v>2.5</v>
      </c>
      <c r="G370" s="1" t="b">
        <f t="shared" si="9"/>
        <v>0</v>
      </c>
    </row>
    <row r="371" spans="1:7" x14ac:dyDescent="0.25">
      <c r="A371" s="1" t="s">
        <v>1232</v>
      </c>
      <c r="B371" s="1" t="s">
        <v>1064</v>
      </c>
      <c r="C371" s="36">
        <f>VLOOKUP(B371,StdInfo!B:E,4,FALSE())</f>
        <v>795.7364</v>
      </c>
      <c r="D371" s="1">
        <f>VLOOKUP(B371,StdInfo!B:E,2,FALSE())</f>
        <v>0.1</v>
      </c>
      <c r="E371" s="3">
        <f t="shared" si="10"/>
        <v>12.566975697</v>
      </c>
      <c r="F371" s="1">
        <f>VLOOKUP(B371,StdInfo!B:E,3,FALSE())</f>
        <v>2.5</v>
      </c>
      <c r="G371" s="1" t="b">
        <f t="shared" si="9"/>
        <v>0</v>
      </c>
    </row>
    <row r="372" spans="1:7" x14ac:dyDescent="0.25">
      <c r="A372" s="1" t="s">
        <v>1233</v>
      </c>
      <c r="B372" s="1" t="s">
        <v>1064</v>
      </c>
      <c r="C372" s="36">
        <f>VLOOKUP(B372,StdInfo!B:E,4,FALSE())</f>
        <v>795.7364</v>
      </c>
      <c r="D372" s="1">
        <f>VLOOKUP(B372,StdInfo!B:E,2,FALSE())</f>
        <v>0.1</v>
      </c>
      <c r="E372" s="3">
        <f t="shared" si="10"/>
        <v>12.566975697</v>
      </c>
      <c r="F372" s="1">
        <f>VLOOKUP(B372,StdInfo!B:E,3,FALSE())</f>
        <v>2.5</v>
      </c>
      <c r="G372" s="1" t="b">
        <f t="shared" si="9"/>
        <v>0</v>
      </c>
    </row>
    <row r="373" spans="1:7" x14ac:dyDescent="0.25">
      <c r="A373" s="1" t="s">
        <v>1234</v>
      </c>
      <c r="B373" s="1" t="s">
        <v>1064</v>
      </c>
      <c r="C373" s="36">
        <f>VLOOKUP(B373,StdInfo!B:E,4,FALSE())</f>
        <v>795.7364</v>
      </c>
      <c r="D373" s="1">
        <f>VLOOKUP(B373,StdInfo!B:E,2,FALSE())</f>
        <v>0.1</v>
      </c>
      <c r="E373" s="3">
        <f t="shared" si="10"/>
        <v>12.566975697</v>
      </c>
      <c r="F373" s="1">
        <f>VLOOKUP(B373,StdInfo!B:E,3,FALSE())</f>
        <v>2.5</v>
      </c>
      <c r="G373" s="1" t="b">
        <f t="shared" si="9"/>
        <v>0</v>
      </c>
    </row>
    <row r="374" spans="1:7" x14ac:dyDescent="0.25">
      <c r="A374" s="1" t="s">
        <v>1235</v>
      </c>
      <c r="B374" s="1" t="s">
        <v>1064</v>
      </c>
      <c r="C374" s="36">
        <f>VLOOKUP(B374,StdInfo!B:E,4,FALSE())</f>
        <v>795.7364</v>
      </c>
      <c r="D374" s="1">
        <f>VLOOKUP(B374,StdInfo!B:E,2,FALSE())</f>
        <v>0.1</v>
      </c>
      <c r="E374" s="3">
        <f t="shared" si="10"/>
        <v>12.566975697</v>
      </c>
      <c r="F374" s="1">
        <f>VLOOKUP(B374,StdInfo!B:E,3,FALSE())</f>
        <v>2.5</v>
      </c>
      <c r="G374" s="1" t="b">
        <f t="shared" ref="G374:G437" si="11">MID(A374,4,4)=MID(A374,9,4)</f>
        <v>0</v>
      </c>
    </row>
    <row r="375" spans="1:7" x14ac:dyDescent="0.25">
      <c r="A375" s="1" t="s">
        <v>1236</v>
      </c>
      <c r="B375" s="1" t="s">
        <v>1064</v>
      </c>
      <c r="C375" s="36">
        <f>VLOOKUP(B375,StdInfo!B:E,4,FALSE())</f>
        <v>795.7364</v>
      </c>
      <c r="D375" s="1">
        <f>VLOOKUP(B375,StdInfo!B:E,2,FALSE())</f>
        <v>0.1</v>
      </c>
      <c r="E375" s="3">
        <f t="shared" si="10"/>
        <v>12.566975697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" t="s">
        <v>1237</v>
      </c>
      <c r="B376" s="1" t="s">
        <v>1064</v>
      </c>
      <c r="C376" s="36">
        <f>VLOOKUP(B376,StdInfo!B:E,4,FALSE())</f>
        <v>795.7364</v>
      </c>
      <c r="D376" s="1">
        <f>VLOOKUP(B376,StdInfo!B:E,2,FALSE())</f>
        <v>0.1</v>
      </c>
      <c r="E376" s="3">
        <f t="shared" si="10"/>
        <v>12.566975697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" t="s">
        <v>1238</v>
      </c>
      <c r="B377" s="1" t="s">
        <v>1064</v>
      </c>
      <c r="C377" s="36">
        <f>VLOOKUP(B377,StdInfo!B:E,4,FALSE())</f>
        <v>795.7364</v>
      </c>
      <c r="D377" s="1">
        <f>VLOOKUP(B377,StdInfo!B:E,2,FALSE())</f>
        <v>0.1</v>
      </c>
      <c r="E377" s="3">
        <f t="shared" si="10"/>
        <v>12.566975697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37" t="s">
        <v>1239</v>
      </c>
      <c r="B378" s="1" t="s">
        <v>1064</v>
      </c>
      <c r="C378" s="36">
        <f>VLOOKUP(B378,StdInfo!B:E,4,FALSE())</f>
        <v>795.7364</v>
      </c>
      <c r="D378" s="1">
        <f>VLOOKUP(B378,StdInfo!B:E,2,FALSE())</f>
        <v>0.1</v>
      </c>
      <c r="E378" s="3">
        <f t="shared" si="10"/>
        <v>12.566975697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" t="s">
        <v>1240</v>
      </c>
      <c r="B379" s="1" t="s">
        <v>1064</v>
      </c>
      <c r="C379" s="36">
        <f>VLOOKUP(B379,StdInfo!B:E,4,FALSE())</f>
        <v>795.7364</v>
      </c>
      <c r="D379" s="1">
        <f>VLOOKUP(B379,StdInfo!B:E,2,FALSE())</f>
        <v>0.1</v>
      </c>
      <c r="E379" s="3">
        <f t="shared" si="10"/>
        <v>12.566975697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" t="s">
        <v>1241</v>
      </c>
      <c r="B380" s="1" t="s">
        <v>1064</v>
      </c>
      <c r="C380" s="36">
        <f>VLOOKUP(B380,StdInfo!B:E,4,FALSE())</f>
        <v>795.7364</v>
      </c>
      <c r="D380" s="1">
        <f>VLOOKUP(B380,StdInfo!B:E,2,FALSE())</f>
        <v>0.1</v>
      </c>
      <c r="E380" s="3">
        <f t="shared" si="10"/>
        <v>12.566975697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" t="s">
        <v>1242</v>
      </c>
      <c r="B381" s="1" t="s">
        <v>1064</v>
      </c>
      <c r="C381" s="36">
        <f>VLOOKUP(B381,StdInfo!B:E,4,FALSE())</f>
        <v>795.7364</v>
      </c>
      <c r="D381" s="1">
        <f>VLOOKUP(B381,StdInfo!B:E,2,FALSE())</f>
        <v>0.1</v>
      </c>
      <c r="E381" s="3">
        <f t="shared" si="10"/>
        <v>12.566975697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" t="s">
        <v>1243</v>
      </c>
      <c r="B382" s="1" t="s">
        <v>1064</v>
      </c>
      <c r="C382" s="36">
        <f>VLOOKUP(B382,StdInfo!B:E,4,FALSE())</f>
        <v>795.7364</v>
      </c>
      <c r="D382" s="1">
        <f>VLOOKUP(B382,StdInfo!B:E,2,FALSE())</f>
        <v>0.1</v>
      </c>
      <c r="E382" s="3">
        <f t="shared" si="10"/>
        <v>12.566975697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" t="s">
        <v>1244</v>
      </c>
      <c r="B383" s="1" t="s">
        <v>1064</v>
      </c>
      <c r="C383" s="36">
        <f>VLOOKUP(B383,StdInfo!B:E,4,FALSE())</f>
        <v>795.7364</v>
      </c>
      <c r="D383" s="1">
        <f>VLOOKUP(B383,StdInfo!B:E,2,FALSE())</f>
        <v>0.1</v>
      </c>
      <c r="E383" s="3">
        <f t="shared" si="10"/>
        <v>12.566975697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" t="s">
        <v>1245</v>
      </c>
      <c r="B384" s="1" t="s">
        <v>1064</v>
      </c>
      <c r="C384" s="36">
        <f>VLOOKUP(B384,StdInfo!B:E,4,FALSE())</f>
        <v>795.7364</v>
      </c>
      <c r="D384" s="1">
        <f>VLOOKUP(B384,StdInfo!B:E,2,FALSE())</f>
        <v>0.1</v>
      </c>
      <c r="E384" s="3">
        <f t="shared" si="10"/>
        <v>12.566975697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" t="s">
        <v>1246</v>
      </c>
      <c r="B385" s="1" t="s">
        <v>1064</v>
      </c>
      <c r="C385" s="36">
        <f>VLOOKUP(B385,StdInfo!B:E,4,FALSE())</f>
        <v>795.7364</v>
      </c>
      <c r="D385" s="1">
        <f>VLOOKUP(B385,StdInfo!B:E,2,FALSE())</f>
        <v>0.1</v>
      </c>
      <c r="E385" s="3">
        <f t="shared" si="10"/>
        <v>12.566975697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" t="s">
        <v>1247</v>
      </c>
      <c r="B386" s="1" t="s">
        <v>1064</v>
      </c>
      <c r="C386" s="36">
        <f>VLOOKUP(B386,StdInfo!B:E,4,FALSE())</f>
        <v>795.7364</v>
      </c>
      <c r="D386" s="1">
        <f>VLOOKUP(B386,StdInfo!B:E,2,FALSE())</f>
        <v>0.1</v>
      </c>
      <c r="E386" s="3">
        <f t="shared" ref="E386:E449" si="12">ROUND(D386/C386*100000*F386/2.5,10)/IF(G386=TRUE(),2,1)</f>
        <v>12.566975697</v>
      </c>
      <c r="F386" s="1">
        <f>VLOOKUP(B386,StdInfo!B:E,3,FALSE())</f>
        <v>2.5</v>
      </c>
      <c r="G386" s="1" t="b">
        <f t="shared" si="11"/>
        <v>0</v>
      </c>
    </row>
    <row r="387" spans="1:7" x14ac:dyDescent="0.25">
      <c r="A387" s="1" t="s">
        <v>1248</v>
      </c>
      <c r="B387" s="1" t="s">
        <v>1064</v>
      </c>
      <c r="C387" s="36">
        <f>VLOOKUP(B387,StdInfo!B:E,4,FALSE())</f>
        <v>795.7364</v>
      </c>
      <c r="D387" s="1">
        <f>VLOOKUP(B387,StdInfo!B:E,2,FALSE())</f>
        <v>0.1</v>
      </c>
      <c r="E387" s="3">
        <f t="shared" si="12"/>
        <v>12.566975697</v>
      </c>
      <c r="F387" s="1">
        <f>VLOOKUP(B387,StdInfo!B:E,3,FALSE())</f>
        <v>2.5</v>
      </c>
      <c r="G387" s="1" t="b">
        <f t="shared" si="11"/>
        <v>0</v>
      </c>
    </row>
    <row r="388" spans="1:7" x14ac:dyDescent="0.25">
      <c r="A388" s="1" t="s">
        <v>1249</v>
      </c>
      <c r="B388" s="1" t="s">
        <v>1064</v>
      </c>
      <c r="C388" s="36">
        <f>VLOOKUP(B388,StdInfo!B:E,4,FALSE())</f>
        <v>795.7364</v>
      </c>
      <c r="D388" s="1">
        <f>VLOOKUP(B388,StdInfo!B:E,2,FALSE())</f>
        <v>0.1</v>
      </c>
      <c r="E388" s="3">
        <f t="shared" si="12"/>
        <v>12.566975697</v>
      </c>
      <c r="F388" s="1">
        <f>VLOOKUP(B388,StdInfo!B:E,3,FALSE())</f>
        <v>2.5</v>
      </c>
      <c r="G388" s="1" t="b">
        <f t="shared" si="11"/>
        <v>0</v>
      </c>
    </row>
    <row r="389" spans="1:7" x14ac:dyDescent="0.25">
      <c r="A389" s="1" t="s">
        <v>1250</v>
      </c>
      <c r="B389" s="1" t="s">
        <v>1064</v>
      </c>
      <c r="C389" s="36">
        <f>VLOOKUP(B389,StdInfo!B:E,4,FALSE())</f>
        <v>795.7364</v>
      </c>
      <c r="D389" s="1">
        <f>VLOOKUP(B389,StdInfo!B:E,2,FALSE())</f>
        <v>0.1</v>
      </c>
      <c r="E389" s="3">
        <f t="shared" si="12"/>
        <v>12.566975697</v>
      </c>
      <c r="F389" s="1">
        <f>VLOOKUP(B389,StdInfo!B:E,3,FALSE())</f>
        <v>2.5</v>
      </c>
      <c r="G389" s="1" t="b">
        <f t="shared" si="11"/>
        <v>0</v>
      </c>
    </row>
    <row r="390" spans="1:7" x14ac:dyDescent="0.25">
      <c r="A390" s="1" t="s">
        <v>1251</v>
      </c>
      <c r="B390" s="1" t="s">
        <v>1064</v>
      </c>
      <c r="C390" s="36">
        <f>VLOOKUP(B390,StdInfo!B:E,4,FALSE())</f>
        <v>795.7364</v>
      </c>
      <c r="D390" s="1">
        <f>VLOOKUP(B390,StdInfo!B:E,2,FALSE())</f>
        <v>0.1</v>
      </c>
      <c r="E390" s="3">
        <f t="shared" si="12"/>
        <v>12.566975697</v>
      </c>
      <c r="F390" s="1">
        <f>VLOOKUP(B390,StdInfo!B:E,3,FALSE())</f>
        <v>2.5</v>
      </c>
      <c r="G390" s="1" t="b">
        <f t="shared" si="11"/>
        <v>0</v>
      </c>
    </row>
    <row r="391" spans="1:7" x14ac:dyDescent="0.25">
      <c r="A391" s="1" t="s">
        <v>1252</v>
      </c>
      <c r="B391" s="1" t="s">
        <v>1064</v>
      </c>
      <c r="C391" s="36">
        <f>VLOOKUP(B391,StdInfo!B:E,4,FALSE())</f>
        <v>795.7364</v>
      </c>
      <c r="D391" s="1">
        <f>VLOOKUP(B391,StdInfo!B:E,2,FALSE())</f>
        <v>0.1</v>
      </c>
      <c r="E391" s="3">
        <f t="shared" si="12"/>
        <v>12.566975697</v>
      </c>
      <c r="F391" s="1">
        <f>VLOOKUP(B391,StdInfo!B:E,3,FALSE())</f>
        <v>2.5</v>
      </c>
      <c r="G391" s="1" t="b">
        <f t="shared" si="11"/>
        <v>0</v>
      </c>
    </row>
    <row r="392" spans="1:7" x14ac:dyDescent="0.25">
      <c r="A392" s="1" t="s">
        <v>1253</v>
      </c>
      <c r="B392" s="1" t="s">
        <v>1064</v>
      </c>
      <c r="C392" s="36">
        <f>VLOOKUP(B392,StdInfo!B:E,4,FALSE())</f>
        <v>795.7364</v>
      </c>
      <c r="D392" s="1">
        <f>VLOOKUP(B392,StdInfo!B:E,2,FALSE())</f>
        <v>0.1</v>
      </c>
      <c r="E392" s="3">
        <f t="shared" si="12"/>
        <v>12.566975697</v>
      </c>
      <c r="F392" s="1">
        <f>VLOOKUP(B392,StdInfo!B:E,3,FALSE())</f>
        <v>2.5</v>
      </c>
      <c r="G392" s="1" t="b">
        <f t="shared" si="11"/>
        <v>0</v>
      </c>
    </row>
    <row r="393" spans="1:7" x14ac:dyDescent="0.25">
      <c r="A393" s="1" t="s">
        <v>1254</v>
      </c>
      <c r="B393" s="1" t="s">
        <v>1064</v>
      </c>
      <c r="C393" s="36">
        <f>VLOOKUP(B393,StdInfo!B:E,4,FALSE())</f>
        <v>795.7364</v>
      </c>
      <c r="D393" s="1">
        <f>VLOOKUP(B393,StdInfo!B:E,2,FALSE())</f>
        <v>0.1</v>
      </c>
      <c r="E393" s="3">
        <f t="shared" si="12"/>
        <v>12.566975697</v>
      </c>
      <c r="F393" s="1">
        <f>VLOOKUP(B393,StdInfo!B:E,3,FALSE())</f>
        <v>2.5</v>
      </c>
      <c r="G393" s="1" t="b">
        <f t="shared" si="11"/>
        <v>0</v>
      </c>
    </row>
    <row r="394" spans="1:7" x14ac:dyDescent="0.25">
      <c r="A394" s="1" t="s">
        <v>1255</v>
      </c>
      <c r="B394" s="1" t="s">
        <v>1064</v>
      </c>
      <c r="C394" s="36">
        <f>VLOOKUP(B394,StdInfo!B:E,4,FALSE())</f>
        <v>795.7364</v>
      </c>
      <c r="D394" s="1">
        <f>VLOOKUP(B394,StdInfo!B:E,2,FALSE())</f>
        <v>0.1</v>
      </c>
      <c r="E394" s="3">
        <f t="shared" si="12"/>
        <v>12.566975697</v>
      </c>
      <c r="F394" s="1">
        <f>VLOOKUP(B394,StdInfo!B:E,3,FALSE())</f>
        <v>2.5</v>
      </c>
      <c r="G394" s="1" t="b">
        <f t="shared" si="11"/>
        <v>0</v>
      </c>
    </row>
    <row r="395" spans="1:7" x14ac:dyDescent="0.25">
      <c r="A395" s="1" t="s">
        <v>1256</v>
      </c>
      <c r="B395" s="1" t="s">
        <v>1064</v>
      </c>
      <c r="C395" s="36">
        <f>VLOOKUP(B395,StdInfo!B:E,4,FALSE())</f>
        <v>795.7364</v>
      </c>
      <c r="D395" s="1">
        <f>VLOOKUP(B395,StdInfo!B:E,2,FALSE())</f>
        <v>0.1</v>
      </c>
      <c r="E395" s="3">
        <f t="shared" si="12"/>
        <v>12.566975697</v>
      </c>
      <c r="F395" s="1">
        <f>VLOOKUP(B395,StdInfo!B:E,3,FALSE())</f>
        <v>2.5</v>
      </c>
      <c r="G395" s="1" t="b">
        <f t="shared" si="11"/>
        <v>0</v>
      </c>
    </row>
    <row r="396" spans="1:7" x14ac:dyDescent="0.25">
      <c r="A396" s="1" t="s">
        <v>1257</v>
      </c>
      <c r="B396" s="1" t="s">
        <v>1064</v>
      </c>
      <c r="C396" s="36">
        <f>VLOOKUP(B396,StdInfo!B:E,4,FALSE())</f>
        <v>795.7364</v>
      </c>
      <c r="D396" s="1">
        <f>VLOOKUP(B396,StdInfo!B:E,2,FALSE())</f>
        <v>0.1</v>
      </c>
      <c r="E396" s="3">
        <f t="shared" si="12"/>
        <v>12.566975697</v>
      </c>
      <c r="F396" s="1">
        <f>VLOOKUP(B396,StdInfo!B:E,3,FALSE())</f>
        <v>2.5</v>
      </c>
      <c r="G396" s="1" t="b">
        <f t="shared" si="11"/>
        <v>0</v>
      </c>
    </row>
    <row r="397" spans="1:7" x14ac:dyDescent="0.25">
      <c r="A397" s="1" t="s">
        <v>1258</v>
      </c>
      <c r="B397" s="1" t="s">
        <v>1064</v>
      </c>
      <c r="C397" s="36">
        <f>VLOOKUP(B397,StdInfo!B:E,4,FALSE())</f>
        <v>795.7364</v>
      </c>
      <c r="D397" s="1">
        <f>VLOOKUP(B397,StdInfo!B:E,2,FALSE())</f>
        <v>0.1</v>
      </c>
      <c r="E397" s="3">
        <f t="shared" si="12"/>
        <v>12.566975697</v>
      </c>
      <c r="F397" s="1">
        <f>VLOOKUP(B397,StdInfo!B:E,3,FALSE())</f>
        <v>2.5</v>
      </c>
      <c r="G397" s="1" t="b">
        <f t="shared" si="11"/>
        <v>0</v>
      </c>
    </row>
    <row r="398" spans="1:7" x14ac:dyDescent="0.25">
      <c r="A398" s="1" t="s">
        <v>1259</v>
      </c>
      <c r="B398" s="1" t="s">
        <v>1064</v>
      </c>
      <c r="C398" s="36">
        <f>VLOOKUP(B398,StdInfo!B:E,4,FALSE())</f>
        <v>795.7364</v>
      </c>
      <c r="D398" s="1">
        <f>VLOOKUP(B398,StdInfo!B:E,2,FALSE())</f>
        <v>0.1</v>
      </c>
      <c r="E398" s="3">
        <f t="shared" si="12"/>
        <v>12.566975697</v>
      </c>
      <c r="F398" s="1">
        <f>VLOOKUP(B398,StdInfo!B:E,3,FALSE())</f>
        <v>2.5</v>
      </c>
      <c r="G398" s="1" t="b">
        <f t="shared" si="11"/>
        <v>0</v>
      </c>
    </row>
    <row r="399" spans="1:7" x14ac:dyDescent="0.25">
      <c r="A399" s="37" t="s">
        <v>1260</v>
      </c>
      <c r="B399" s="1" t="s">
        <v>1064</v>
      </c>
      <c r="C399" s="36">
        <f>VLOOKUP(B399,StdInfo!B:E,4,FALSE())</f>
        <v>795.7364</v>
      </c>
      <c r="D399" s="1">
        <f>VLOOKUP(B399,StdInfo!B:E,2,FALSE())</f>
        <v>0.1</v>
      </c>
      <c r="E399" s="3">
        <f t="shared" si="12"/>
        <v>12.566975697</v>
      </c>
      <c r="F399" s="1">
        <f>VLOOKUP(B399,StdInfo!B:E,3,FALSE())</f>
        <v>2.5</v>
      </c>
      <c r="G399" s="1" t="b">
        <f t="shared" si="11"/>
        <v>0</v>
      </c>
    </row>
    <row r="400" spans="1:7" x14ac:dyDescent="0.25">
      <c r="A400" s="1" t="s">
        <v>1261</v>
      </c>
      <c r="B400" s="1" t="s">
        <v>1064</v>
      </c>
      <c r="C400" s="36">
        <f>VLOOKUP(B400,StdInfo!B:E,4,FALSE())</f>
        <v>795.7364</v>
      </c>
      <c r="D400" s="1">
        <f>VLOOKUP(B400,StdInfo!B:E,2,FALSE())</f>
        <v>0.1</v>
      </c>
      <c r="E400" s="3">
        <f t="shared" si="12"/>
        <v>12.566975697</v>
      </c>
      <c r="F400" s="1">
        <f>VLOOKUP(B400,StdInfo!B:E,3,FALSE())</f>
        <v>2.5</v>
      </c>
      <c r="G400" s="1" t="b">
        <f t="shared" si="11"/>
        <v>0</v>
      </c>
    </row>
    <row r="401" spans="1:7" x14ac:dyDescent="0.25">
      <c r="A401" s="1" t="s">
        <v>1262</v>
      </c>
      <c r="B401" s="1" t="s">
        <v>1064</v>
      </c>
      <c r="C401" s="36">
        <f>VLOOKUP(B401,StdInfo!B:E,4,FALSE())</f>
        <v>795.7364</v>
      </c>
      <c r="D401" s="1">
        <f>VLOOKUP(B401,StdInfo!B:E,2,FALSE())</f>
        <v>0.1</v>
      </c>
      <c r="E401" s="3">
        <f t="shared" si="12"/>
        <v>12.566975697</v>
      </c>
      <c r="F401" s="1">
        <f>VLOOKUP(B401,StdInfo!B:E,3,FALSE())</f>
        <v>2.5</v>
      </c>
      <c r="G401" s="1" t="b">
        <f t="shared" si="11"/>
        <v>0</v>
      </c>
    </row>
    <row r="402" spans="1:7" x14ac:dyDescent="0.25">
      <c r="A402" s="1" t="s">
        <v>1263</v>
      </c>
      <c r="B402" s="1" t="s">
        <v>1064</v>
      </c>
      <c r="C402" s="36">
        <f>VLOOKUP(B402,StdInfo!B:E,4,FALSE())</f>
        <v>795.7364</v>
      </c>
      <c r="D402" s="1">
        <f>VLOOKUP(B402,StdInfo!B:E,2,FALSE())</f>
        <v>0.1</v>
      </c>
      <c r="E402" s="3">
        <f t="shared" si="12"/>
        <v>12.566975697</v>
      </c>
      <c r="F402" s="1">
        <f>VLOOKUP(B402,StdInfo!B:E,3,FALSE())</f>
        <v>2.5</v>
      </c>
      <c r="G402" s="1" t="b">
        <f t="shared" si="11"/>
        <v>0</v>
      </c>
    </row>
    <row r="403" spans="1:7" x14ac:dyDescent="0.25">
      <c r="A403" s="37" t="s">
        <v>1264</v>
      </c>
      <c r="B403" s="1" t="s">
        <v>1064</v>
      </c>
      <c r="C403" s="36">
        <f>VLOOKUP(B403,StdInfo!B:E,4,FALSE())</f>
        <v>795.7364</v>
      </c>
      <c r="D403" s="1">
        <f>VLOOKUP(B403,StdInfo!B:E,2,FALSE())</f>
        <v>0.1</v>
      </c>
      <c r="E403" s="3">
        <f t="shared" si="12"/>
        <v>12.566975697</v>
      </c>
      <c r="F403" s="1">
        <f>VLOOKUP(B403,StdInfo!B:E,3,FALSE())</f>
        <v>2.5</v>
      </c>
      <c r="G403" s="1" t="b">
        <f t="shared" si="11"/>
        <v>0</v>
      </c>
    </row>
    <row r="404" spans="1:7" x14ac:dyDescent="0.25">
      <c r="A404" s="1" t="s">
        <v>1265</v>
      </c>
      <c r="B404" s="1" t="s">
        <v>1064</v>
      </c>
      <c r="C404" s="36">
        <f>VLOOKUP(B404,StdInfo!B:E,4,FALSE())</f>
        <v>795.7364</v>
      </c>
      <c r="D404" s="1">
        <f>VLOOKUP(B404,StdInfo!B:E,2,FALSE())</f>
        <v>0.1</v>
      </c>
      <c r="E404" s="3">
        <f t="shared" si="12"/>
        <v>12.566975697</v>
      </c>
      <c r="F404" s="1">
        <f>VLOOKUP(B404,StdInfo!B:E,3,FALSE())</f>
        <v>2.5</v>
      </c>
      <c r="G404" s="1" t="b">
        <f t="shared" si="11"/>
        <v>0</v>
      </c>
    </row>
    <row r="405" spans="1:7" x14ac:dyDescent="0.25">
      <c r="A405" s="1" t="s">
        <v>1266</v>
      </c>
      <c r="B405" s="1" t="s">
        <v>1064</v>
      </c>
      <c r="C405" s="36">
        <f>VLOOKUP(B405,StdInfo!B:E,4,FALSE())</f>
        <v>795.7364</v>
      </c>
      <c r="D405" s="1">
        <f>VLOOKUP(B405,StdInfo!B:E,2,FALSE())</f>
        <v>0.1</v>
      </c>
      <c r="E405" s="3">
        <f t="shared" si="12"/>
        <v>12.566975697</v>
      </c>
      <c r="F405" s="1">
        <f>VLOOKUP(B405,StdInfo!B:E,3,FALSE())</f>
        <v>2.5</v>
      </c>
      <c r="G405" s="1" t="b">
        <f t="shared" si="11"/>
        <v>0</v>
      </c>
    </row>
    <row r="406" spans="1:7" x14ac:dyDescent="0.25">
      <c r="A406" s="37" t="s">
        <v>1267</v>
      </c>
      <c r="B406" s="1" t="s">
        <v>1064</v>
      </c>
      <c r="C406" s="36">
        <f>VLOOKUP(B406,StdInfo!B:E,4,FALSE())</f>
        <v>795.7364</v>
      </c>
      <c r="D406" s="1">
        <f>VLOOKUP(B406,StdInfo!B:E,2,FALSE())</f>
        <v>0.1</v>
      </c>
      <c r="E406" s="3">
        <f t="shared" si="12"/>
        <v>12.566975697</v>
      </c>
      <c r="F406" s="1">
        <f>VLOOKUP(B406,StdInfo!B:E,3,FALSE())</f>
        <v>2.5</v>
      </c>
      <c r="G406" s="1" t="b">
        <f t="shared" si="11"/>
        <v>0</v>
      </c>
    </row>
    <row r="407" spans="1:7" x14ac:dyDescent="0.25">
      <c r="A407" s="1" t="s">
        <v>1268</v>
      </c>
      <c r="B407" s="1" t="s">
        <v>1064</v>
      </c>
      <c r="C407" s="36">
        <f>VLOOKUP(B407,StdInfo!B:E,4,FALSE())</f>
        <v>795.7364</v>
      </c>
      <c r="D407" s="1">
        <f>VLOOKUP(B407,StdInfo!B:E,2,FALSE())</f>
        <v>0.1</v>
      </c>
      <c r="E407" s="3">
        <f t="shared" si="12"/>
        <v>12.566975697</v>
      </c>
      <c r="F407" s="1">
        <f>VLOOKUP(B407,StdInfo!B:E,3,FALSE())</f>
        <v>2.5</v>
      </c>
      <c r="G407" s="1" t="b">
        <f t="shared" si="11"/>
        <v>0</v>
      </c>
    </row>
    <row r="408" spans="1:7" x14ac:dyDescent="0.25">
      <c r="A408" s="1" t="s">
        <v>1269</v>
      </c>
      <c r="B408" s="1" t="s">
        <v>1064</v>
      </c>
      <c r="C408" s="36">
        <f>VLOOKUP(B408,StdInfo!B:E,4,FALSE())</f>
        <v>795.7364</v>
      </c>
      <c r="D408" s="1">
        <f>VLOOKUP(B408,StdInfo!B:E,2,FALSE())</f>
        <v>0.1</v>
      </c>
      <c r="E408" s="3">
        <f t="shared" si="12"/>
        <v>12.566975697</v>
      </c>
      <c r="F408" s="1">
        <f>VLOOKUP(B408,StdInfo!B:E,3,FALSE())</f>
        <v>2.5</v>
      </c>
      <c r="G408" s="1" t="b">
        <f t="shared" si="11"/>
        <v>0</v>
      </c>
    </row>
    <row r="409" spans="1:7" x14ac:dyDescent="0.25">
      <c r="A409" s="1" t="s">
        <v>1270</v>
      </c>
      <c r="B409" s="1" t="s">
        <v>1064</v>
      </c>
      <c r="C409" s="36">
        <f>VLOOKUP(B409,StdInfo!B:E,4,FALSE())</f>
        <v>795.7364</v>
      </c>
      <c r="D409" s="1">
        <f>VLOOKUP(B409,StdInfo!B:E,2,FALSE())</f>
        <v>0.1</v>
      </c>
      <c r="E409" s="3">
        <f t="shared" si="12"/>
        <v>12.566975697</v>
      </c>
      <c r="F409" s="1">
        <f>VLOOKUP(B409,StdInfo!B:E,3,FALSE())</f>
        <v>2.5</v>
      </c>
      <c r="G409" s="1" t="b">
        <f t="shared" si="11"/>
        <v>0</v>
      </c>
    </row>
    <row r="410" spans="1:7" x14ac:dyDescent="0.25">
      <c r="A410" s="37" t="s">
        <v>1271</v>
      </c>
      <c r="B410" s="1" t="s">
        <v>1064</v>
      </c>
      <c r="C410" s="36">
        <f>VLOOKUP(B410,StdInfo!B:E,4,FALSE())</f>
        <v>795.7364</v>
      </c>
      <c r="D410" s="1">
        <f>VLOOKUP(B410,StdInfo!B:E,2,FALSE())</f>
        <v>0.1</v>
      </c>
      <c r="E410" s="3">
        <f t="shared" si="12"/>
        <v>12.566975697</v>
      </c>
      <c r="F410" s="1">
        <f>VLOOKUP(B410,StdInfo!B:E,3,FALSE())</f>
        <v>2.5</v>
      </c>
      <c r="G410" s="1" t="b">
        <f t="shared" si="11"/>
        <v>0</v>
      </c>
    </row>
    <row r="411" spans="1:7" x14ac:dyDescent="0.25">
      <c r="A411" s="1" t="s">
        <v>1272</v>
      </c>
      <c r="B411" s="1" t="s">
        <v>1064</v>
      </c>
      <c r="C411" s="36">
        <f>VLOOKUP(B411,StdInfo!B:E,4,FALSE())</f>
        <v>795.7364</v>
      </c>
      <c r="D411" s="1">
        <f>VLOOKUP(B411,StdInfo!B:E,2,FALSE())</f>
        <v>0.1</v>
      </c>
      <c r="E411" s="3">
        <f t="shared" si="12"/>
        <v>12.566975697</v>
      </c>
      <c r="F411" s="1">
        <f>VLOOKUP(B411,StdInfo!B:E,3,FALSE())</f>
        <v>2.5</v>
      </c>
      <c r="G411" s="1" t="b">
        <f t="shared" si="11"/>
        <v>0</v>
      </c>
    </row>
    <row r="412" spans="1:7" x14ac:dyDescent="0.25">
      <c r="A412" s="37" t="s">
        <v>1273</v>
      </c>
      <c r="B412" s="1" t="s">
        <v>1064</v>
      </c>
      <c r="C412" s="36">
        <f>VLOOKUP(B412,StdInfo!B:E,4,FALSE())</f>
        <v>795.7364</v>
      </c>
      <c r="D412" s="1">
        <f>VLOOKUP(B412,StdInfo!B:E,2,FALSE())</f>
        <v>0.1</v>
      </c>
      <c r="E412" s="3">
        <f t="shared" si="12"/>
        <v>12.566975697</v>
      </c>
      <c r="F412" s="1">
        <f>VLOOKUP(B412,StdInfo!B:E,3,FALSE())</f>
        <v>2.5</v>
      </c>
      <c r="G412" s="1" t="b">
        <f t="shared" si="11"/>
        <v>0</v>
      </c>
    </row>
    <row r="413" spans="1:7" x14ac:dyDescent="0.25">
      <c r="A413" s="1" t="s">
        <v>1274</v>
      </c>
      <c r="B413" s="1" t="s">
        <v>1064</v>
      </c>
      <c r="C413" s="36">
        <f>VLOOKUP(B413,StdInfo!B:E,4,FALSE())</f>
        <v>795.7364</v>
      </c>
      <c r="D413" s="1">
        <f>VLOOKUP(B413,StdInfo!B:E,2,FALSE())</f>
        <v>0.1</v>
      </c>
      <c r="E413" s="3">
        <f t="shared" si="12"/>
        <v>12.566975697</v>
      </c>
      <c r="F413" s="1">
        <f>VLOOKUP(B413,StdInfo!B:E,3,FALSE())</f>
        <v>2.5</v>
      </c>
      <c r="G413" s="1" t="b">
        <f t="shared" si="11"/>
        <v>0</v>
      </c>
    </row>
    <row r="414" spans="1:7" x14ac:dyDescent="0.25">
      <c r="A414" s="1" t="s">
        <v>1275</v>
      </c>
      <c r="B414" s="1" t="s">
        <v>1064</v>
      </c>
      <c r="C414" s="36">
        <f>VLOOKUP(B414,StdInfo!B:E,4,FALSE())</f>
        <v>795.7364</v>
      </c>
      <c r="D414" s="1">
        <f>VLOOKUP(B414,StdInfo!B:E,2,FALSE())</f>
        <v>0.1</v>
      </c>
      <c r="E414" s="3">
        <f t="shared" si="12"/>
        <v>12.566975697</v>
      </c>
      <c r="F414" s="1">
        <f>VLOOKUP(B414,StdInfo!B:E,3,FALSE())</f>
        <v>2.5</v>
      </c>
      <c r="G414" s="1" t="b">
        <f t="shared" si="11"/>
        <v>0</v>
      </c>
    </row>
    <row r="415" spans="1:7" x14ac:dyDescent="0.25">
      <c r="A415" s="1" t="s">
        <v>1276</v>
      </c>
      <c r="B415" s="1" t="s">
        <v>1064</v>
      </c>
      <c r="C415" s="36">
        <f>VLOOKUP(B415,StdInfo!B:E,4,FALSE())</f>
        <v>795.7364</v>
      </c>
      <c r="D415" s="1">
        <f>VLOOKUP(B415,StdInfo!B:E,2,FALSE())</f>
        <v>0.1</v>
      </c>
      <c r="E415" s="3">
        <f t="shared" si="12"/>
        <v>12.566975697</v>
      </c>
      <c r="F415" s="1">
        <f>VLOOKUP(B415,StdInfo!B:E,3,FALSE())</f>
        <v>2.5</v>
      </c>
      <c r="G415" s="1" t="b">
        <f t="shared" si="11"/>
        <v>0</v>
      </c>
    </row>
    <row r="416" spans="1:7" x14ac:dyDescent="0.25">
      <c r="A416" s="1" t="s">
        <v>1277</v>
      </c>
      <c r="B416" s="1" t="s">
        <v>1064</v>
      </c>
      <c r="C416" s="36">
        <f>VLOOKUP(B416,StdInfo!B:E,4,FALSE())</f>
        <v>795.7364</v>
      </c>
      <c r="D416" s="1">
        <f>VLOOKUP(B416,StdInfo!B:E,2,FALSE())</f>
        <v>0.1</v>
      </c>
      <c r="E416" s="3">
        <f t="shared" si="12"/>
        <v>12.566975697</v>
      </c>
      <c r="F416" s="1">
        <f>VLOOKUP(B416,StdInfo!B:E,3,FALSE())</f>
        <v>2.5</v>
      </c>
      <c r="G416" s="1" t="b">
        <f t="shared" si="11"/>
        <v>0</v>
      </c>
    </row>
    <row r="417" spans="1:7" x14ac:dyDescent="0.25">
      <c r="A417" s="1" t="s">
        <v>1278</v>
      </c>
      <c r="B417" s="1" t="s">
        <v>1064</v>
      </c>
      <c r="C417" s="36">
        <f>VLOOKUP(B417,StdInfo!B:E,4,FALSE())</f>
        <v>795.7364</v>
      </c>
      <c r="D417" s="1">
        <f>VLOOKUP(B417,StdInfo!B:E,2,FALSE())</f>
        <v>0.1</v>
      </c>
      <c r="E417" s="3">
        <f t="shared" si="12"/>
        <v>12.566975697</v>
      </c>
      <c r="F417" s="1">
        <f>VLOOKUP(B417,StdInfo!B:E,3,FALSE())</f>
        <v>2.5</v>
      </c>
      <c r="G417" s="1" t="b">
        <f t="shared" si="11"/>
        <v>0</v>
      </c>
    </row>
    <row r="418" spans="1:7" x14ac:dyDescent="0.25">
      <c r="A418" s="1" t="s">
        <v>1279</v>
      </c>
      <c r="B418" s="1" t="s">
        <v>1064</v>
      </c>
      <c r="C418" s="36">
        <f>VLOOKUP(B418,StdInfo!B:E,4,FALSE())</f>
        <v>795.7364</v>
      </c>
      <c r="D418" s="1">
        <f>VLOOKUP(B418,StdInfo!B:E,2,FALSE())</f>
        <v>0.1</v>
      </c>
      <c r="E418" s="3">
        <f t="shared" si="12"/>
        <v>12.566975697</v>
      </c>
      <c r="F418" s="1">
        <f>VLOOKUP(B418,StdInfo!B:E,3,FALSE())</f>
        <v>2.5</v>
      </c>
      <c r="G418" s="1" t="b">
        <f t="shared" si="11"/>
        <v>0</v>
      </c>
    </row>
    <row r="419" spans="1:7" x14ac:dyDescent="0.25">
      <c r="A419" s="1" t="s">
        <v>1280</v>
      </c>
      <c r="B419" s="1" t="s">
        <v>1064</v>
      </c>
      <c r="C419" s="36">
        <f>VLOOKUP(B419,StdInfo!B:E,4,FALSE())</f>
        <v>795.7364</v>
      </c>
      <c r="D419" s="1">
        <f>VLOOKUP(B419,StdInfo!B:E,2,FALSE())</f>
        <v>0.1</v>
      </c>
      <c r="E419" s="3">
        <f t="shared" si="12"/>
        <v>12.566975697</v>
      </c>
      <c r="F419" s="1">
        <f>VLOOKUP(B419,StdInfo!B:E,3,FALSE())</f>
        <v>2.5</v>
      </c>
      <c r="G419" s="1" t="b">
        <f t="shared" si="11"/>
        <v>0</v>
      </c>
    </row>
    <row r="420" spans="1:7" x14ac:dyDescent="0.25">
      <c r="A420" s="1" t="s">
        <v>1281</v>
      </c>
      <c r="B420" s="1" t="s">
        <v>1064</v>
      </c>
      <c r="C420" s="36">
        <f>VLOOKUP(B420,StdInfo!B:E,4,FALSE())</f>
        <v>795.7364</v>
      </c>
      <c r="D420" s="1">
        <f>VLOOKUP(B420,StdInfo!B:E,2,FALSE())</f>
        <v>0.1</v>
      </c>
      <c r="E420" s="3">
        <f t="shared" si="12"/>
        <v>12.566975697</v>
      </c>
      <c r="F420" s="1">
        <f>VLOOKUP(B420,StdInfo!B:E,3,FALSE())</f>
        <v>2.5</v>
      </c>
      <c r="G420" s="1" t="b">
        <f t="shared" si="11"/>
        <v>0</v>
      </c>
    </row>
    <row r="421" spans="1:7" x14ac:dyDescent="0.25">
      <c r="A421" s="1" t="s">
        <v>1282</v>
      </c>
      <c r="B421" s="1" t="s">
        <v>1064</v>
      </c>
      <c r="C421" s="36">
        <f>VLOOKUP(B421,StdInfo!B:E,4,FALSE())</f>
        <v>795.7364</v>
      </c>
      <c r="D421" s="1">
        <f>VLOOKUP(B421,StdInfo!B:E,2,FALSE())</f>
        <v>0.1</v>
      </c>
      <c r="E421" s="3">
        <f t="shared" si="12"/>
        <v>12.566975697</v>
      </c>
      <c r="F421" s="1">
        <f>VLOOKUP(B421,StdInfo!B:E,3,FALSE())</f>
        <v>2.5</v>
      </c>
      <c r="G421" s="1" t="b">
        <f t="shared" si="11"/>
        <v>0</v>
      </c>
    </row>
    <row r="422" spans="1:7" x14ac:dyDescent="0.25">
      <c r="A422" s="1" t="s">
        <v>1283</v>
      </c>
      <c r="B422" s="1" t="s">
        <v>1064</v>
      </c>
      <c r="C422" s="36">
        <f>VLOOKUP(B422,StdInfo!B:E,4,FALSE())</f>
        <v>795.7364</v>
      </c>
      <c r="D422" s="1">
        <f>VLOOKUP(B422,StdInfo!B:E,2,FALSE())</f>
        <v>0.1</v>
      </c>
      <c r="E422" s="3">
        <f t="shared" si="12"/>
        <v>12.566975697</v>
      </c>
      <c r="F422" s="1">
        <f>VLOOKUP(B422,StdInfo!B:E,3,FALSE())</f>
        <v>2.5</v>
      </c>
      <c r="G422" s="1" t="b">
        <f t="shared" si="11"/>
        <v>0</v>
      </c>
    </row>
    <row r="423" spans="1:7" x14ac:dyDescent="0.25">
      <c r="A423" s="1" t="s">
        <v>1284</v>
      </c>
      <c r="B423" s="1" t="s">
        <v>1064</v>
      </c>
      <c r="C423" s="36">
        <f>VLOOKUP(B423,StdInfo!B:E,4,FALSE())</f>
        <v>795.7364</v>
      </c>
      <c r="D423" s="1">
        <f>VLOOKUP(B423,StdInfo!B:E,2,FALSE())</f>
        <v>0.1</v>
      </c>
      <c r="E423" s="3">
        <f t="shared" si="12"/>
        <v>12.566975697</v>
      </c>
      <c r="F423" s="1">
        <f>VLOOKUP(B423,StdInfo!B:E,3,FALSE())</f>
        <v>2.5</v>
      </c>
      <c r="G423" s="1" t="b">
        <f t="shared" si="11"/>
        <v>0</v>
      </c>
    </row>
    <row r="424" spans="1:7" x14ac:dyDescent="0.25">
      <c r="A424" s="1" t="s">
        <v>1285</v>
      </c>
      <c r="B424" s="1" t="s">
        <v>1064</v>
      </c>
      <c r="C424" s="36">
        <f>VLOOKUP(B424,StdInfo!B:E,4,FALSE())</f>
        <v>795.7364</v>
      </c>
      <c r="D424" s="1">
        <f>VLOOKUP(B424,StdInfo!B:E,2,FALSE())</f>
        <v>0.1</v>
      </c>
      <c r="E424" s="3">
        <f t="shared" si="12"/>
        <v>12.566975697</v>
      </c>
      <c r="F424" s="1">
        <f>VLOOKUP(B424,StdInfo!B:E,3,FALSE())</f>
        <v>2.5</v>
      </c>
      <c r="G424" s="1" t="b">
        <f t="shared" si="11"/>
        <v>0</v>
      </c>
    </row>
    <row r="425" spans="1:7" x14ac:dyDescent="0.25">
      <c r="A425" s="1" t="s">
        <v>1286</v>
      </c>
      <c r="B425" s="1" t="s">
        <v>1064</v>
      </c>
      <c r="C425" s="36">
        <f>VLOOKUP(B425,StdInfo!B:E,4,FALSE())</f>
        <v>795.7364</v>
      </c>
      <c r="D425" s="1">
        <f>VLOOKUP(B425,StdInfo!B:E,2,FALSE())</f>
        <v>0.1</v>
      </c>
      <c r="E425" s="3">
        <f t="shared" si="12"/>
        <v>12.566975697</v>
      </c>
      <c r="F425" s="1">
        <f>VLOOKUP(B425,StdInfo!B:E,3,FALSE())</f>
        <v>2.5</v>
      </c>
      <c r="G425" s="1" t="b">
        <f t="shared" si="11"/>
        <v>0</v>
      </c>
    </row>
    <row r="426" spans="1:7" x14ac:dyDescent="0.25">
      <c r="A426" s="1" t="s">
        <v>1287</v>
      </c>
      <c r="B426" s="1" t="s">
        <v>1064</v>
      </c>
      <c r="C426" s="36">
        <f>VLOOKUP(B426,StdInfo!B:E,4,FALSE())</f>
        <v>795.7364</v>
      </c>
      <c r="D426" s="1">
        <f>VLOOKUP(B426,StdInfo!B:E,2,FALSE())</f>
        <v>0.1</v>
      </c>
      <c r="E426" s="3">
        <f t="shared" si="12"/>
        <v>12.566975697</v>
      </c>
      <c r="F426" s="1">
        <f>VLOOKUP(B426,StdInfo!B:E,3,FALSE())</f>
        <v>2.5</v>
      </c>
      <c r="G426" s="1" t="b">
        <f t="shared" si="11"/>
        <v>0</v>
      </c>
    </row>
    <row r="427" spans="1:7" x14ac:dyDescent="0.25">
      <c r="A427" s="1" t="s">
        <v>1288</v>
      </c>
      <c r="B427" s="1" t="s">
        <v>1064</v>
      </c>
      <c r="C427" s="36">
        <f>VLOOKUP(B427,StdInfo!B:E,4,FALSE())</f>
        <v>795.7364</v>
      </c>
      <c r="D427" s="1">
        <f>VLOOKUP(B427,StdInfo!B:E,2,FALSE())</f>
        <v>0.1</v>
      </c>
      <c r="E427" s="3">
        <f t="shared" si="12"/>
        <v>12.566975697</v>
      </c>
      <c r="F427" s="1">
        <f>VLOOKUP(B427,StdInfo!B:E,3,FALSE())</f>
        <v>2.5</v>
      </c>
      <c r="G427" s="1" t="b">
        <f t="shared" si="11"/>
        <v>0</v>
      </c>
    </row>
    <row r="428" spans="1:7" x14ac:dyDescent="0.25">
      <c r="A428" s="1" t="s">
        <v>1289</v>
      </c>
      <c r="B428" s="1" t="s">
        <v>1064</v>
      </c>
      <c r="C428" s="36">
        <f>VLOOKUP(B428,StdInfo!B:E,4,FALSE())</f>
        <v>795.7364</v>
      </c>
      <c r="D428" s="1">
        <f>VLOOKUP(B428,StdInfo!B:E,2,FALSE())</f>
        <v>0.1</v>
      </c>
      <c r="E428" s="3">
        <f t="shared" si="12"/>
        <v>12.566975697</v>
      </c>
      <c r="F428" s="1">
        <f>VLOOKUP(B428,StdInfo!B:E,3,FALSE())</f>
        <v>2.5</v>
      </c>
      <c r="G428" s="1" t="b">
        <f t="shared" si="11"/>
        <v>0</v>
      </c>
    </row>
    <row r="429" spans="1:7" x14ac:dyDescent="0.25">
      <c r="A429" s="1" t="s">
        <v>1290</v>
      </c>
      <c r="B429" s="1" t="s">
        <v>1064</v>
      </c>
      <c r="C429" s="36">
        <f>VLOOKUP(B429,StdInfo!B:E,4,FALSE())</f>
        <v>795.7364</v>
      </c>
      <c r="D429" s="1">
        <f>VLOOKUP(B429,StdInfo!B:E,2,FALSE())</f>
        <v>0.1</v>
      </c>
      <c r="E429" s="3">
        <f t="shared" si="12"/>
        <v>12.566975697</v>
      </c>
      <c r="F429" s="1">
        <f>VLOOKUP(B429,StdInfo!B:E,3,FALSE())</f>
        <v>2.5</v>
      </c>
      <c r="G429" s="1" t="b">
        <f t="shared" si="11"/>
        <v>0</v>
      </c>
    </row>
    <row r="430" spans="1:7" x14ac:dyDescent="0.25">
      <c r="A430" s="1" t="s">
        <v>1291</v>
      </c>
      <c r="B430" s="1" t="s">
        <v>1064</v>
      </c>
      <c r="C430" s="36">
        <f>VLOOKUP(B430,StdInfo!B:E,4,FALSE())</f>
        <v>795.7364</v>
      </c>
      <c r="D430" s="1">
        <f>VLOOKUP(B430,StdInfo!B:E,2,FALSE())</f>
        <v>0.1</v>
      </c>
      <c r="E430" s="3">
        <f t="shared" si="12"/>
        <v>12.566975697</v>
      </c>
      <c r="F430" s="1">
        <f>VLOOKUP(B430,StdInfo!B:E,3,FALSE())</f>
        <v>2.5</v>
      </c>
      <c r="G430" s="1" t="b">
        <f t="shared" si="11"/>
        <v>0</v>
      </c>
    </row>
    <row r="431" spans="1:7" x14ac:dyDescent="0.25">
      <c r="A431" s="1" t="s">
        <v>1292</v>
      </c>
      <c r="B431" s="1" t="s">
        <v>1064</v>
      </c>
      <c r="C431" s="36">
        <f>VLOOKUP(B431,StdInfo!B:E,4,FALSE())</f>
        <v>795.7364</v>
      </c>
      <c r="D431" s="1">
        <f>VLOOKUP(B431,StdInfo!B:E,2,FALSE())</f>
        <v>0.1</v>
      </c>
      <c r="E431" s="3">
        <f t="shared" si="12"/>
        <v>12.566975697</v>
      </c>
      <c r="F431" s="1">
        <f>VLOOKUP(B431,StdInfo!B:E,3,FALSE())</f>
        <v>2.5</v>
      </c>
      <c r="G431" s="1" t="b">
        <f t="shared" si="11"/>
        <v>0</v>
      </c>
    </row>
    <row r="432" spans="1:7" x14ac:dyDescent="0.25">
      <c r="A432" s="1" t="s">
        <v>1293</v>
      </c>
      <c r="B432" s="1" t="s">
        <v>1064</v>
      </c>
      <c r="C432" s="36">
        <f>VLOOKUP(B432,StdInfo!B:E,4,FALSE())</f>
        <v>795.7364</v>
      </c>
      <c r="D432" s="1">
        <f>VLOOKUP(B432,StdInfo!B:E,2,FALSE())</f>
        <v>0.1</v>
      </c>
      <c r="E432" s="3">
        <f t="shared" si="12"/>
        <v>12.566975697</v>
      </c>
      <c r="F432" s="1">
        <f>VLOOKUP(B432,StdInfo!B:E,3,FALSE())</f>
        <v>2.5</v>
      </c>
      <c r="G432" s="1" t="b">
        <f t="shared" si="11"/>
        <v>0</v>
      </c>
    </row>
    <row r="433" spans="1:7" x14ac:dyDescent="0.25">
      <c r="A433" s="1" t="s">
        <v>1294</v>
      </c>
      <c r="B433" s="1" t="s">
        <v>1064</v>
      </c>
      <c r="C433" s="36">
        <f>VLOOKUP(B433,StdInfo!B:E,4,FALSE())</f>
        <v>795.7364</v>
      </c>
      <c r="D433" s="1">
        <f>VLOOKUP(B433,StdInfo!B:E,2,FALSE())</f>
        <v>0.1</v>
      </c>
      <c r="E433" s="3">
        <f t="shared" si="12"/>
        <v>12.566975697</v>
      </c>
      <c r="F433" s="1">
        <f>VLOOKUP(B433,StdInfo!B:E,3,FALSE())</f>
        <v>2.5</v>
      </c>
      <c r="G433" s="1" t="b">
        <f t="shared" si="11"/>
        <v>0</v>
      </c>
    </row>
    <row r="434" spans="1:7" x14ac:dyDescent="0.25">
      <c r="A434" s="1" t="s">
        <v>1295</v>
      </c>
      <c r="B434" s="1" t="s">
        <v>1064</v>
      </c>
      <c r="C434" s="36">
        <f>VLOOKUP(B434,StdInfo!B:E,4,FALSE())</f>
        <v>795.7364</v>
      </c>
      <c r="D434" s="1">
        <f>VLOOKUP(B434,StdInfo!B:E,2,FALSE())</f>
        <v>0.1</v>
      </c>
      <c r="E434" s="3">
        <f t="shared" si="12"/>
        <v>12.566975697</v>
      </c>
      <c r="F434" s="1">
        <f>VLOOKUP(B434,StdInfo!B:E,3,FALSE())</f>
        <v>2.5</v>
      </c>
      <c r="G434" s="1" t="b">
        <f t="shared" si="11"/>
        <v>0</v>
      </c>
    </row>
    <row r="435" spans="1:7" x14ac:dyDescent="0.25">
      <c r="A435" s="1" t="s">
        <v>1296</v>
      </c>
      <c r="B435" s="1" t="s">
        <v>1064</v>
      </c>
      <c r="C435" s="36">
        <f>VLOOKUP(B435,StdInfo!B:E,4,FALSE())</f>
        <v>795.7364</v>
      </c>
      <c r="D435" s="1">
        <f>VLOOKUP(B435,StdInfo!B:E,2,FALSE())</f>
        <v>0.1</v>
      </c>
      <c r="E435" s="3">
        <f t="shared" si="12"/>
        <v>12.566975697</v>
      </c>
      <c r="F435" s="1">
        <f>VLOOKUP(B435,StdInfo!B:E,3,FALSE())</f>
        <v>2.5</v>
      </c>
      <c r="G435" s="1" t="b">
        <f t="shared" si="11"/>
        <v>0</v>
      </c>
    </row>
    <row r="436" spans="1:7" x14ac:dyDescent="0.25">
      <c r="A436" s="1" t="s">
        <v>1297</v>
      </c>
      <c r="B436" s="1" t="s">
        <v>1064</v>
      </c>
      <c r="C436" s="36">
        <f>VLOOKUP(B436,StdInfo!B:E,4,FALSE())</f>
        <v>795.7364</v>
      </c>
      <c r="D436" s="1">
        <f>VLOOKUP(B436,StdInfo!B:E,2,FALSE())</f>
        <v>0.1</v>
      </c>
      <c r="E436" s="3">
        <f t="shared" si="12"/>
        <v>12.566975697</v>
      </c>
      <c r="F436" s="1">
        <f>VLOOKUP(B436,StdInfo!B:E,3,FALSE())</f>
        <v>2.5</v>
      </c>
      <c r="G436" s="1" t="b">
        <f t="shared" si="11"/>
        <v>0</v>
      </c>
    </row>
    <row r="437" spans="1:7" x14ac:dyDescent="0.25">
      <c r="A437" s="1" t="s">
        <v>1298</v>
      </c>
      <c r="B437" s="1" t="s">
        <v>1064</v>
      </c>
      <c r="C437" s="36">
        <f>VLOOKUP(B437,StdInfo!B:E,4,FALSE())</f>
        <v>795.7364</v>
      </c>
      <c r="D437" s="1">
        <f>VLOOKUP(B437,StdInfo!B:E,2,FALSE())</f>
        <v>0.1</v>
      </c>
      <c r="E437" s="3">
        <f t="shared" si="12"/>
        <v>12.566975697</v>
      </c>
      <c r="F437" s="1">
        <f>VLOOKUP(B437,StdInfo!B:E,3,FALSE())</f>
        <v>2.5</v>
      </c>
      <c r="G437" s="1" t="b">
        <f t="shared" si="11"/>
        <v>0</v>
      </c>
    </row>
    <row r="438" spans="1:7" x14ac:dyDescent="0.25">
      <c r="A438" s="1" t="s">
        <v>1299</v>
      </c>
      <c r="B438" s="1" t="s">
        <v>1064</v>
      </c>
      <c r="C438" s="36">
        <f>VLOOKUP(B438,StdInfo!B:E,4,FALSE())</f>
        <v>795.7364</v>
      </c>
      <c r="D438" s="1">
        <f>VLOOKUP(B438,StdInfo!B:E,2,FALSE())</f>
        <v>0.1</v>
      </c>
      <c r="E438" s="3">
        <f t="shared" si="12"/>
        <v>12.566975697</v>
      </c>
      <c r="F438" s="1">
        <f>VLOOKUP(B438,StdInfo!B:E,3,FALSE())</f>
        <v>2.5</v>
      </c>
      <c r="G438" s="1" t="b">
        <f t="shared" ref="G438:G501" si="13">MID(A438,4,4)=MID(A438,9,4)</f>
        <v>0</v>
      </c>
    </row>
    <row r="439" spans="1:7" x14ac:dyDescent="0.25">
      <c r="A439" s="1" t="s">
        <v>1300</v>
      </c>
      <c r="B439" s="1" t="s">
        <v>1064</v>
      </c>
      <c r="C439" s="36">
        <f>VLOOKUP(B439,StdInfo!B:E,4,FALSE())</f>
        <v>795.7364</v>
      </c>
      <c r="D439" s="1">
        <f>VLOOKUP(B439,StdInfo!B:E,2,FALSE())</f>
        <v>0.1</v>
      </c>
      <c r="E439" s="3">
        <f t="shared" si="12"/>
        <v>12.566975697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" t="s">
        <v>1301</v>
      </c>
      <c r="B440" s="1" t="s">
        <v>1064</v>
      </c>
      <c r="C440" s="36">
        <f>VLOOKUP(B440,StdInfo!B:E,4,FALSE())</f>
        <v>795.7364</v>
      </c>
      <c r="D440" s="1">
        <f>VLOOKUP(B440,StdInfo!B:E,2,FALSE())</f>
        <v>0.1</v>
      </c>
      <c r="E440" s="3">
        <f t="shared" si="12"/>
        <v>12.566975697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" t="s">
        <v>1302</v>
      </c>
      <c r="B441" s="1" t="s">
        <v>1064</v>
      </c>
      <c r="C441" s="36">
        <f>VLOOKUP(B441,StdInfo!B:E,4,FALSE())</f>
        <v>795.7364</v>
      </c>
      <c r="D441" s="1">
        <f>VLOOKUP(B441,StdInfo!B:E,2,FALSE())</f>
        <v>0.1</v>
      </c>
      <c r="E441" s="3">
        <f t="shared" si="12"/>
        <v>12.566975697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" t="s">
        <v>1303</v>
      </c>
      <c r="B442" s="1" t="s">
        <v>1064</v>
      </c>
      <c r="C442" s="36">
        <f>VLOOKUP(B442,StdInfo!B:E,4,FALSE())</f>
        <v>795.7364</v>
      </c>
      <c r="D442" s="1">
        <f>VLOOKUP(B442,StdInfo!B:E,2,FALSE())</f>
        <v>0.1</v>
      </c>
      <c r="E442" s="3">
        <f t="shared" si="12"/>
        <v>12.566975697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" t="s">
        <v>1304</v>
      </c>
      <c r="B443" s="1" t="s">
        <v>1064</v>
      </c>
      <c r="C443" s="36">
        <f>VLOOKUP(B443,StdInfo!B:E,4,FALSE())</f>
        <v>795.7364</v>
      </c>
      <c r="D443" s="1">
        <f>VLOOKUP(B443,StdInfo!B:E,2,FALSE())</f>
        <v>0.1</v>
      </c>
      <c r="E443" s="3">
        <f t="shared" si="12"/>
        <v>12.566975697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" t="s">
        <v>1305</v>
      </c>
      <c r="B444" s="1" t="s">
        <v>1064</v>
      </c>
      <c r="C444" s="36">
        <f>VLOOKUP(B444,StdInfo!B:E,4,FALSE())</f>
        <v>795.7364</v>
      </c>
      <c r="D444" s="1">
        <f>VLOOKUP(B444,StdInfo!B:E,2,FALSE())</f>
        <v>0.1</v>
      </c>
      <c r="E444" s="3">
        <f t="shared" si="12"/>
        <v>12.566975697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" t="s">
        <v>1306</v>
      </c>
      <c r="B445" s="1" t="s">
        <v>1064</v>
      </c>
      <c r="C445" s="36">
        <f>VLOOKUP(B445,StdInfo!B:E,4,FALSE())</f>
        <v>795.7364</v>
      </c>
      <c r="D445" s="1">
        <f>VLOOKUP(B445,StdInfo!B:E,2,FALSE())</f>
        <v>0.1</v>
      </c>
      <c r="E445" s="3">
        <f t="shared" si="12"/>
        <v>12.566975697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" t="s">
        <v>1307</v>
      </c>
      <c r="B446" s="1" t="s">
        <v>1064</v>
      </c>
      <c r="C446" s="36">
        <f>VLOOKUP(B446,StdInfo!B:E,4,FALSE())</f>
        <v>795.7364</v>
      </c>
      <c r="D446" s="1">
        <f>VLOOKUP(B446,StdInfo!B:E,2,FALSE())</f>
        <v>0.1</v>
      </c>
      <c r="E446" s="3">
        <f t="shared" si="12"/>
        <v>12.566975697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" t="s">
        <v>1308</v>
      </c>
      <c r="B447" s="1" t="s">
        <v>1064</v>
      </c>
      <c r="C447" s="36">
        <f>VLOOKUP(B447,StdInfo!B:E,4,FALSE())</f>
        <v>795.7364</v>
      </c>
      <c r="D447" s="1">
        <f>VLOOKUP(B447,StdInfo!B:E,2,FALSE())</f>
        <v>0.1</v>
      </c>
      <c r="E447" s="3">
        <f t="shared" si="12"/>
        <v>12.566975697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" t="s">
        <v>1309</v>
      </c>
      <c r="B448" s="1" t="s">
        <v>1064</v>
      </c>
      <c r="C448" s="36">
        <f>VLOOKUP(B448,StdInfo!B:E,4,FALSE())</f>
        <v>795.7364</v>
      </c>
      <c r="D448" s="1">
        <f>VLOOKUP(B448,StdInfo!B:E,2,FALSE())</f>
        <v>0.1</v>
      </c>
      <c r="E448" s="3">
        <f t="shared" si="12"/>
        <v>12.566975697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" t="s">
        <v>1310</v>
      </c>
      <c r="B449" s="1" t="s">
        <v>1064</v>
      </c>
      <c r="C449" s="36">
        <f>VLOOKUP(B449,StdInfo!B:E,4,FALSE())</f>
        <v>795.7364</v>
      </c>
      <c r="D449" s="1">
        <f>VLOOKUP(B449,StdInfo!B:E,2,FALSE())</f>
        <v>0.1</v>
      </c>
      <c r="E449" s="3">
        <f t="shared" si="12"/>
        <v>12.566975697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" t="s">
        <v>1311</v>
      </c>
      <c r="B450" s="1" t="s">
        <v>1064</v>
      </c>
      <c r="C450" s="36">
        <f>VLOOKUP(B450,StdInfo!B:E,4,FALSE())</f>
        <v>795.7364</v>
      </c>
      <c r="D450" s="1">
        <f>VLOOKUP(B450,StdInfo!B:E,2,FALSE())</f>
        <v>0.1</v>
      </c>
      <c r="E450" s="3">
        <f t="shared" ref="E450:E513" si="14">ROUND(D450/C450*100000*F450/2.5,10)/IF(G450=TRUE(),2,1)</f>
        <v>12.566975697</v>
      </c>
      <c r="F450" s="1">
        <f>VLOOKUP(B450,StdInfo!B:E,3,FALSE())</f>
        <v>2.5</v>
      </c>
      <c r="G450" s="1" t="b">
        <f t="shared" si="13"/>
        <v>0</v>
      </c>
    </row>
    <row r="451" spans="1:7" x14ac:dyDescent="0.25">
      <c r="A451" s="1" t="s">
        <v>1312</v>
      </c>
      <c r="B451" s="1" t="s">
        <v>1064</v>
      </c>
      <c r="C451" s="36">
        <f>VLOOKUP(B451,StdInfo!B:E,4,FALSE())</f>
        <v>795.7364</v>
      </c>
      <c r="D451" s="1">
        <f>VLOOKUP(B451,StdInfo!B:E,2,FALSE())</f>
        <v>0.1</v>
      </c>
      <c r="E451" s="3">
        <f t="shared" si="14"/>
        <v>12.566975697</v>
      </c>
      <c r="F451" s="1">
        <f>VLOOKUP(B451,StdInfo!B:E,3,FALSE())</f>
        <v>2.5</v>
      </c>
      <c r="G451" s="1" t="b">
        <f t="shared" si="13"/>
        <v>0</v>
      </c>
    </row>
    <row r="452" spans="1:7" x14ac:dyDescent="0.25">
      <c r="A452" s="1" t="s">
        <v>1313</v>
      </c>
      <c r="B452" s="1" t="s">
        <v>1064</v>
      </c>
      <c r="C452" s="36">
        <f>VLOOKUP(B452,StdInfo!B:E,4,FALSE())</f>
        <v>795.7364</v>
      </c>
      <c r="D452" s="1">
        <f>VLOOKUP(B452,StdInfo!B:E,2,FALSE())</f>
        <v>0.1</v>
      </c>
      <c r="E452" s="3">
        <f t="shared" si="14"/>
        <v>12.566975697</v>
      </c>
      <c r="F452" s="1">
        <f>VLOOKUP(B452,StdInfo!B:E,3,FALSE())</f>
        <v>2.5</v>
      </c>
      <c r="G452" s="1" t="b">
        <f t="shared" si="13"/>
        <v>0</v>
      </c>
    </row>
    <row r="453" spans="1:7" x14ac:dyDescent="0.25">
      <c r="A453" s="1" t="s">
        <v>1314</v>
      </c>
      <c r="B453" s="1" t="s">
        <v>1064</v>
      </c>
      <c r="C453" s="36">
        <f>VLOOKUP(B453,StdInfo!B:E,4,FALSE())</f>
        <v>795.7364</v>
      </c>
      <c r="D453" s="1">
        <f>VLOOKUP(B453,StdInfo!B:E,2,FALSE())</f>
        <v>0.1</v>
      </c>
      <c r="E453" s="3">
        <f t="shared" si="14"/>
        <v>12.566975697</v>
      </c>
      <c r="F453" s="1">
        <f>VLOOKUP(B453,StdInfo!B:E,3,FALSE())</f>
        <v>2.5</v>
      </c>
      <c r="G453" s="1" t="b">
        <f t="shared" si="13"/>
        <v>0</v>
      </c>
    </row>
    <row r="454" spans="1:7" x14ac:dyDescent="0.25">
      <c r="A454" s="1" t="s">
        <v>1315</v>
      </c>
      <c r="B454" s="1" t="s">
        <v>1064</v>
      </c>
      <c r="C454" s="36">
        <f>VLOOKUP(B454,StdInfo!B:E,4,FALSE())</f>
        <v>795.7364</v>
      </c>
      <c r="D454" s="1">
        <f>VLOOKUP(B454,StdInfo!B:E,2,FALSE())</f>
        <v>0.1</v>
      </c>
      <c r="E454" s="3">
        <f t="shared" si="14"/>
        <v>12.566975697</v>
      </c>
      <c r="F454" s="1">
        <f>VLOOKUP(B454,StdInfo!B:E,3,FALSE())</f>
        <v>2.5</v>
      </c>
      <c r="G454" s="1" t="b">
        <f t="shared" si="13"/>
        <v>0</v>
      </c>
    </row>
    <row r="455" spans="1:7" x14ac:dyDescent="0.25">
      <c r="A455" s="1" t="s">
        <v>1316</v>
      </c>
      <c r="B455" s="1" t="s">
        <v>1064</v>
      </c>
      <c r="C455" s="36">
        <f>VLOOKUP(B455,StdInfo!B:E,4,FALSE())</f>
        <v>795.7364</v>
      </c>
      <c r="D455" s="1">
        <f>VLOOKUP(B455,StdInfo!B:E,2,FALSE())</f>
        <v>0.1</v>
      </c>
      <c r="E455" s="3">
        <f t="shared" si="14"/>
        <v>12.566975697</v>
      </c>
      <c r="F455" s="1">
        <f>VLOOKUP(B455,StdInfo!B:E,3,FALSE())</f>
        <v>2.5</v>
      </c>
      <c r="G455" s="1" t="b">
        <f t="shared" si="13"/>
        <v>0</v>
      </c>
    </row>
    <row r="456" spans="1:7" x14ac:dyDescent="0.25">
      <c r="A456" s="1" t="s">
        <v>1317</v>
      </c>
      <c r="B456" s="1" t="s">
        <v>1064</v>
      </c>
      <c r="C456" s="36">
        <f>VLOOKUP(B456,StdInfo!B:E,4,FALSE())</f>
        <v>795.7364</v>
      </c>
      <c r="D456" s="1">
        <f>VLOOKUP(B456,StdInfo!B:E,2,FALSE())</f>
        <v>0.1</v>
      </c>
      <c r="E456" s="3">
        <f t="shared" si="14"/>
        <v>12.566975697</v>
      </c>
      <c r="F456" s="1">
        <f>VLOOKUP(B456,StdInfo!B:E,3,FALSE())</f>
        <v>2.5</v>
      </c>
      <c r="G456" s="1" t="b">
        <f t="shared" si="13"/>
        <v>0</v>
      </c>
    </row>
    <row r="457" spans="1:7" x14ac:dyDescent="0.25">
      <c r="A457" s="1" t="s">
        <v>1318</v>
      </c>
      <c r="B457" s="1" t="s">
        <v>1064</v>
      </c>
      <c r="C457" s="36">
        <f>VLOOKUP(B457,StdInfo!B:E,4,FALSE())</f>
        <v>795.7364</v>
      </c>
      <c r="D457" s="1">
        <f>VLOOKUP(B457,StdInfo!B:E,2,FALSE())</f>
        <v>0.1</v>
      </c>
      <c r="E457" s="3">
        <f t="shared" si="14"/>
        <v>12.566975697</v>
      </c>
      <c r="F457" s="1">
        <f>VLOOKUP(B457,StdInfo!B:E,3,FALSE())</f>
        <v>2.5</v>
      </c>
      <c r="G457" s="1" t="b">
        <f t="shared" si="13"/>
        <v>0</v>
      </c>
    </row>
    <row r="458" spans="1:7" x14ac:dyDescent="0.25">
      <c r="A458" s="1" t="s">
        <v>1319</v>
      </c>
      <c r="B458" s="1" t="s">
        <v>1064</v>
      </c>
      <c r="C458" s="36">
        <f>VLOOKUP(B458,StdInfo!B:E,4,FALSE())</f>
        <v>795.7364</v>
      </c>
      <c r="D458" s="1">
        <f>VLOOKUP(B458,StdInfo!B:E,2,FALSE())</f>
        <v>0.1</v>
      </c>
      <c r="E458" s="3">
        <f t="shared" si="14"/>
        <v>12.566975697</v>
      </c>
      <c r="F458" s="1">
        <f>VLOOKUP(B458,StdInfo!B:E,3,FALSE())</f>
        <v>2.5</v>
      </c>
      <c r="G458" s="1" t="b">
        <f t="shared" si="13"/>
        <v>0</v>
      </c>
    </row>
    <row r="459" spans="1:7" x14ac:dyDescent="0.25">
      <c r="A459" s="1" t="s">
        <v>1320</v>
      </c>
      <c r="B459" s="1" t="s">
        <v>1064</v>
      </c>
      <c r="C459" s="36">
        <f>VLOOKUP(B459,StdInfo!B:E,4,FALSE())</f>
        <v>795.7364</v>
      </c>
      <c r="D459" s="1">
        <f>VLOOKUP(B459,StdInfo!B:E,2,FALSE())</f>
        <v>0.1</v>
      </c>
      <c r="E459" s="3">
        <f t="shared" si="14"/>
        <v>12.566975697</v>
      </c>
      <c r="F459" s="1">
        <f>VLOOKUP(B459,StdInfo!B:E,3,FALSE())</f>
        <v>2.5</v>
      </c>
      <c r="G459" s="1" t="b">
        <f t="shared" si="13"/>
        <v>0</v>
      </c>
    </row>
    <row r="460" spans="1:7" x14ac:dyDescent="0.25">
      <c r="A460" s="1" t="s">
        <v>1321</v>
      </c>
      <c r="B460" s="1" t="s">
        <v>1064</v>
      </c>
      <c r="C460" s="36">
        <f>VLOOKUP(B460,StdInfo!B:E,4,FALSE())</f>
        <v>795.7364</v>
      </c>
      <c r="D460" s="1">
        <f>VLOOKUP(B460,StdInfo!B:E,2,FALSE())</f>
        <v>0.1</v>
      </c>
      <c r="E460" s="3">
        <f t="shared" si="14"/>
        <v>12.566975697</v>
      </c>
      <c r="F460" s="1">
        <f>VLOOKUP(B460,StdInfo!B:E,3,FALSE())</f>
        <v>2.5</v>
      </c>
      <c r="G460" s="1" t="b">
        <f t="shared" si="13"/>
        <v>0</v>
      </c>
    </row>
    <row r="461" spans="1:7" x14ac:dyDescent="0.25">
      <c r="A461" s="1" t="s">
        <v>1322</v>
      </c>
      <c r="B461" s="1" t="s">
        <v>1064</v>
      </c>
      <c r="C461" s="36">
        <f>VLOOKUP(B461,StdInfo!B:E,4,FALSE())</f>
        <v>795.7364</v>
      </c>
      <c r="D461" s="1">
        <f>VLOOKUP(B461,StdInfo!B:E,2,FALSE())</f>
        <v>0.1</v>
      </c>
      <c r="E461" s="3">
        <f t="shared" si="14"/>
        <v>12.566975697</v>
      </c>
      <c r="F461" s="1">
        <f>VLOOKUP(B461,StdInfo!B:E,3,FALSE())</f>
        <v>2.5</v>
      </c>
      <c r="G461" s="1" t="b">
        <f t="shared" si="13"/>
        <v>0</v>
      </c>
    </row>
    <row r="462" spans="1:7" x14ac:dyDescent="0.25">
      <c r="A462" s="1" t="s">
        <v>1323</v>
      </c>
      <c r="B462" s="1" t="s">
        <v>1064</v>
      </c>
      <c r="C462" s="36">
        <f>VLOOKUP(B462,StdInfo!B:E,4,FALSE())</f>
        <v>795.7364</v>
      </c>
      <c r="D462" s="1">
        <f>VLOOKUP(B462,StdInfo!B:E,2,FALSE())</f>
        <v>0.1</v>
      </c>
      <c r="E462" s="3">
        <f t="shared" si="14"/>
        <v>12.566975697</v>
      </c>
      <c r="F462" s="1">
        <f>VLOOKUP(B462,StdInfo!B:E,3,FALSE())</f>
        <v>2.5</v>
      </c>
      <c r="G462" s="1" t="b">
        <f t="shared" si="13"/>
        <v>0</v>
      </c>
    </row>
    <row r="463" spans="1:7" x14ac:dyDescent="0.25">
      <c r="A463" s="1" t="s">
        <v>1324</v>
      </c>
      <c r="B463" s="1" t="s">
        <v>1064</v>
      </c>
      <c r="C463" s="36">
        <f>VLOOKUP(B463,StdInfo!B:E,4,FALSE())</f>
        <v>795.7364</v>
      </c>
      <c r="D463" s="1">
        <f>VLOOKUP(B463,StdInfo!B:E,2,FALSE())</f>
        <v>0.1</v>
      </c>
      <c r="E463" s="3">
        <f t="shared" si="14"/>
        <v>12.566975697</v>
      </c>
      <c r="F463" s="1">
        <f>VLOOKUP(B463,StdInfo!B:E,3,FALSE())</f>
        <v>2.5</v>
      </c>
      <c r="G463" s="1" t="b">
        <f t="shared" si="13"/>
        <v>0</v>
      </c>
    </row>
    <row r="464" spans="1:7" x14ac:dyDescent="0.25">
      <c r="A464" s="1" t="s">
        <v>1325</v>
      </c>
      <c r="B464" s="1" t="s">
        <v>1064</v>
      </c>
      <c r="C464" s="36">
        <f>VLOOKUP(B464,StdInfo!B:E,4,FALSE())</f>
        <v>795.7364</v>
      </c>
      <c r="D464" s="1">
        <f>VLOOKUP(B464,StdInfo!B:E,2,FALSE())</f>
        <v>0.1</v>
      </c>
      <c r="E464" s="3">
        <f t="shared" si="14"/>
        <v>12.566975697</v>
      </c>
      <c r="F464" s="1">
        <f>VLOOKUP(B464,StdInfo!B:E,3,FALSE())</f>
        <v>2.5</v>
      </c>
      <c r="G464" s="1" t="b">
        <f t="shared" si="13"/>
        <v>0</v>
      </c>
    </row>
    <row r="465" spans="1:7" x14ac:dyDescent="0.25">
      <c r="A465" s="1" t="s">
        <v>1326</v>
      </c>
      <c r="B465" s="1" t="s">
        <v>1064</v>
      </c>
      <c r="C465" s="36">
        <f>VLOOKUP(B465,StdInfo!B:E,4,FALSE())</f>
        <v>795.7364</v>
      </c>
      <c r="D465" s="1">
        <f>VLOOKUP(B465,StdInfo!B:E,2,FALSE())</f>
        <v>0.1</v>
      </c>
      <c r="E465" s="3">
        <f t="shared" si="14"/>
        <v>12.566975697</v>
      </c>
      <c r="F465" s="1">
        <f>VLOOKUP(B465,StdInfo!B:E,3,FALSE())</f>
        <v>2.5</v>
      </c>
      <c r="G465" s="1" t="b">
        <f t="shared" si="13"/>
        <v>0</v>
      </c>
    </row>
    <row r="466" spans="1:7" x14ac:dyDescent="0.25">
      <c r="A466" s="1" t="s">
        <v>1327</v>
      </c>
      <c r="B466" s="1" t="s">
        <v>1064</v>
      </c>
      <c r="C466" s="36">
        <f>VLOOKUP(B466,StdInfo!B:E,4,FALSE())</f>
        <v>795.7364</v>
      </c>
      <c r="D466" s="1">
        <f>VLOOKUP(B466,StdInfo!B:E,2,FALSE())</f>
        <v>0.1</v>
      </c>
      <c r="E466" s="3">
        <f t="shared" si="14"/>
        <v>12.566975697</v>
      </c>
      <c r="F466" s="1">
        <f>VLOOKUP(B466,StdInfo!B:E,3,FALSE())</f>
        <v>2.5</v>
      </c>
      <c r="G466" s="1" t="b">
        <f t="shared" si="13"/>
        <v>0</v>
      </c>
    </row>
    <row r="467" spans="1:7" x14ac:dyDescent="0.25">
      <c r="A467" s="1" t="s">
        <v>1328</v>
      </c>
      <c r="B467" s="1" t="s">
        <v>1064</v>
      </c>
      <c r="C467" s="36">
        <f>VLOOKUP(B467,StdInfo!B:E,4,FALSE())</f>
        <v>795.7364</v>
      </c>
      <c r="D467" s="1">
        <f>VLOOKUP(B467,StdInfo!B:E,2,FALSE())</f>
        <v>0.1</v>
      </c>
      <c r="E467" s="3">
        <f t="shared" si="14"/>
        <v>12.566975697</v>
      </c>
      <c r="F467" s="1">
        <f>VLOOKUP(B467,StdInfo!B:E,3,FALSE())</f>
        <v>2.5</v>
      </c>
      <c r="G467" s="1" t="b">
        <f t="shared" si="13"/>
        <v>0</v>
      </c>
    </row>
    <row r="468" spans="1:7" x14ac:dyDescent="0.25">
      <c r="A468" s="1" t="s">
        <v>1329</v>
      </c>
      <c r="B468" s="1" t="s">
        <v>1064</v>
      </c>
      <c r="C468" s="36">
        <f>VLOOKUP(B468,StdInfo!B:E,4,FALSE())</f>
        <v>795.7364</v>
      </c>
      <c r="D468" s="1">
        <f>VLOOKUP(B468,StdInfo!B:E,2,FALSE())</f>
        <v>0.1</v>
      </c>
      <c r="E468" s="3">
        <f t="shared" si="14"/>
        <v>12.566975697</v>
      </c>
      <c r="F468" s="1">
        <f>VLOOKUP(B468,StdInfo!B:E,3,FALSE())</f>
        <v>2.5</v>
      </c>
      <c r="G468" s="1" t="b">
        <f t="shared" si="13"/>
        <v>0</v>
      </c>
    </row>
    <row r="469" spans="1:7" x14ac:dyDescent="0.25">
      <c r="A469" s="1" t="s">
        <v>1330</v>
      </c>
      <c r="B469" s="1" t="s">
        <v>1064</v>
      </c>
      <c r="C469" s="36">
        <f>VLOOKUP(B469,StdInfo!B:E,4,FALSE())</f>
        <v>795.7364</v>
      </c>
      <c r="D469" s="1">
        <f>VLOOKUP(B469,StdInfo!B:E,2,FALSE())</f>
        <v>0.1</v>
      </c>
      <c r="E469" s="3">
        <f t="shared" si="14"/>
        <v>12.566975697</v>
      </c>
      <c r="F469" s="1">
        <f>VLOOKUP(B469,StdInfo!B:E,3,FALSE())</f>
        <v>2.5</v>
      </c>
      <c r="G469" s="1" t="b">
        <f t="shared" si="13"/>
        <v>0</v>
      </c>
    </row>
    <row r="470" spans="1:7" x14ac:dyDescent="0.25">
      <c r="A470" s="1" t="s">
        <v>1331</v>
      </c>
      <c r="B470" s="1" t="s">
        <v>1064</v>
      </c>
      <c r="C470" s="36">
        <f>VLOOKUP(B470,StdInfo!B:E,4,FALSE())</f>
        <v>795.7364</v>
      </c>
      <c r="D470" s="1">
        <f>VLOOKUP(B470,StdInfo!B:E,2,FALSE())</f>
        <v>0.1</v>
      </c>
      <c r="E470" s="3">
        <f t="shared" si="14"/>
        <v>12.566975697</v>
      </c>
      <c r="F470" s="1">
        <f>VLOOKUP(B470,StdInfo!B:E,3,FALSE())</f>
        <v>2.5</v>
      </c>
      <c r="G470" s="1" t="b">
        <f t="shared" si="13"/>
        <v>0</v>
      </c>
    </row>
    <row r="471" spans="1:7" x14ac:dyDescent="0.25">
      <c r="A471" s="1" t="s">
        <v>1332</v>
      </c>
      <c r="B471" s="1" t="s">
        <v>1064</v>
      </c>
      <c r="C471" s="36">
        <f>VLOOKUP(B471,StdInfo!B:E,4,FALSE())</f>
        <v>795.7364</v>
      </c>
      <c r="D471" s="1">
        <f>VLOOKUP(B471,StdInfo!B:E,2,FALSE())</f>
        <v>0.1</v>
      </c>
      <c r="E471" s="3">
        <f t="shared" si="14"/>
        <v>12.566975697</v>
      </c>
      <c r="F471" s="1">
        <f>VLOOKUP(B471,StdInfo!B:E,3,FALSE())</f>
        <v>2.5</v>
      </c>
      <c r="G471" s="1" t="b">
        <f t="shared" si="13"/>
        <v>0</v>
      </c>
    </row>
    <row r="472" spans="1:7" x14ac:dyDescent="0.25">
      <c r="A472" s="1" t="s">
        <v>1333</v>
      </c>
      <c r="B472" s="1" t="s">
        <v>1064</v>
      </c>
      <c r="C472" s="36">
        <f>VLOOKUP(B472,StdInfo!B:E,4,FALSE())</f>
        <v>795.7364</v>
      </c>
      <c r="D472" s="1">
        <f>VLOOKUP(B472,StdInfo!B:E,2,FALSE())</f>
        <v>0.1</v>
      </c>
      <c r="E472" s="3">
        <f t="shared" si="14"/>
        <v>12.566975697</v>
      </c>
      <c r="F472" s="1">
        <f>VLOOKUP(B472,StdInfo!B:E,3,FALSE())</f>
        <v>2.5</v>
      </c>
      <c r="G472" s="1" t="b">
        <f t="shared" si="13"/>
        <v>0</v>
      </c>
    </row>
    <row r="473" spans="1:7" x14ac:dyDescent="0.25">
      <c r="A473" s="1" t="s">
        <v>1334</v>
      </c>
      <c r="B473" s="1" t="s">
        <v>1064</v>
      </c>
      <c r="C473" s="36">
        <f>VLOOKUP(B473,StdInfo!B:E,4,FALSE())</f>
        <v>795.7364</v>
      </c>
      <c r="D473" s="1">
        <f>VLOOKUP(B473,StdInfo!B:E,2,FALSE())</f>
        <v>0.1</v>
      </c>
      <c r="E473" s="3">
        <f t="shared" si="14"/>
        <v>12.566975697</v>
      </c>
      <c r="F473" s="1">
        <f>VLOOKUP(B473,StdInfo!B:E,3,FALSE())</f>
        <v>2.5</v>
      </c>
      <c r="G473" s="1" t="b">
        <f t="shared" si="13"/>
        <v>0</v>
      </c>
    </row>
    <row r="474" spans="1:7" x14ac:dyDescent="0.25">
      <c r="A474" s="1" t="s">
        <v>1335</v>
      </c>
      <c r="B474" s="1" t="s">
        <v>1064</v>
      </c>
      <c r="C474" s="36">
        <f>VLOOKUP(B474,StdInfo!B:E,4,FALSE())</f>
        <v>795.7364</v>
      </c>
      <c r="D474" s="1">
        <f>VLOOKUP(B474,StdInfo!B:E,2,FALSE())</f>
        <v>0.1</v>
      </c>
      <c r="E474" s="3">
        <f t="shared" si="14"/>
        <v>12.566975697</v>
      </c>
      <c r="F474" s="1">
        <f>VLOOKUP(B474,StdInfo!B:E,3,FALSE())</f>
        <v>2.5</v>
      </c>
      <c r="G474" s="1" t="b">
        <f t="shared" si="13"/>
        <v>0</v>
      </c>
    </row>
    <row r="475" spans="1:7" x14ac:dyDescent="0.25">
      <c r="A475" s="1" t="s">
        <v>1336</v>
      </c>
      <c r="B475" s="1" t="s">
        <v>1064</v>
      </c>
      <c r="C475" s="36">
        <f>VLOOKUP(B475,StdInfo!B:E,4,FALSE())</f>
        <v>795.7364</v>
      </c>
      <c r="D475" s="1">
        <f>VLOOKUP(B475,StdInfo!B:E,2,FALSE())</f>
        <v>0.1</v>
      </c>
      <c r="E475" s="3">
        <f t="shared" si="14"/>
        <v>12.566975697</v>
      </c>
      <c r="F475" s="1">
        <f>VLOOKUP(B475,StdInfo!B:E,3,FALSE())</f>
        <v>2.5</v>
      </c>
      <c r="G475" s="1" t="b">
        <f t="shared" si="13"/>
        <v>0</v>
      </c>
    </row>
    <row r="476" spans="1:7" x14ac:dyDescent="0.25">
      <c r="A476" s="1" t="s">
        <v>1337</v>
      </c>
      <c r="B476" s="1" t="s">
        <v>1064</v>
      </c>
      <c r="C476" s="36">
        <f>VLOOKUP(B476,StdInfo!B:E,4,FALSE())</f>
        <v>795.7364</v>
      </c>
      <c r="D476" s="1">
        <f>VLOOKUP(B476,StdInfo!B:E,2,FALSE())</f>
        <v>0.1</v>
      </c>
      <c r="E476" s="3">
        <f t="shared" si="14"/>
        <v>12.566975697</v>
      </c>
      <c r="F476" s="1">
        <f>VLOOKUP(B476,StdInfo!B:E,3,FALSE())</f>
        <v>2.5</v>
      </c>
      <c r="G476" s="1" t="b">
        <f t="shared" si="13"/>
        <v>0</v>
      </c>
    </row>
    <row r="477" spans="1:7" x14ac:dyDescent="0.25">
      <c r="A477" s="1" t="s">
        <v>1338</v>
      </c>
      <c r="B477" s="1" t="s">
        <v>1064</v>
      </c>
      <c r="C477" s="36">
        <f>VLOOKUP(B477,StdInfo!B:E,4,FALSE())</f>
        <v>795.7364</v>
      </c>
      <c r="D477" s="1">
        <f>VLOOKUP(B477,StdInfo!B:E,2,FALSE())</f>
        <v>0.1</v>
      </c>
      <c r="E477" s="3">
        <f t="shared" si="14"/>
        <v>12.566975697</v>
      </c>
      <c r="F477" s="1">
        <f>VLOOKUP(B477,StdInfo!B:E,3,FALSE())</f>
        <v>2.5</v>
      </c>
      <c r="G477" s="1" t="b">
        <f t="shared" si="13"/>
        <v>0</v>
      </c>
    </row>
    <row r="478" spans="1:7" x14ac:dyDescent="0.25">
      <c r="A478" s="1" t="s">
        <v>1339</v>
      </c>
      <c r="B478" s="1" t="s">
        <v>1064</v>
      </c>
      <c r="C478" s="36">
        <f>VLOOKUP(B478,StdInfo!B:E,4,FALSE())</f>
        <v>795.7364</v>
      </c>
      <c r="D478" s="1">
        <f>VLOOKUP(B478,StdInfo!B:E,2,FALSE())</f>
        <v>0.1</v>
      </c>
      <c r="E478" s="3">
        <f t="shared" si="14"/>
        <v>12.566975697</v>
      </c>
      <c r="F478" s="1">
        <f>VLOOKUP(B478,StdInfo!B:E,3,FALSE())</f>
        <v>2.5</v>
      </c>
      <c r="G478" s="1" t="b">
        <f t="shared" si="13"/>
        <v>0</v>
      </c>
    </row>
    <row r="479" spans="1:7" x14ac:dyDescent="0.25">
      <c r="A479" s="1" t="s">
        <v>1340</v>
      </c>
      <c r="B479" s="1" t="s">
        <v>1064</v>
      </c>
      <c r="C479" s="36">
        <f>VLOOKUP(B479,StdInfo!B:E,4,FALSE())</f>
        <v>795.7364</v>
      </c>
      <c r="D479" s="1">
        <f>VLOOKUP(B479,StdInfo!B:E,2,FALSE())</f>
        <v>0.1</v>
      </c>
      <c r="E479" s="3">
        <f t="shared" si="14"/>
        <v>12.566975697</v>
      </c>
      <c r="F479" s="1">
        <f>VLOOKUP(B479,StdInfo!B:E,3,FALSE())</f>
        <v>2.5</v>
      </c>
      <c r="G479" s="1" t="b">
        <f t="shared" si="13"/>
        <v>0</v>
      </c>
    </row>
    <row r="480" spans="1:7" x14ac:dyDescent="0.25">
      <c r="A480" s="1" t="s">
        <v>1341</v>
      </c>
      <c r="B480" s="1" t="s">
        <v>1064</v>
      </c>
      <c r="C480" s="36">
        <f>VLOOKUP(B480,StdInfo!B:E,4,FALSE())</f>
        <v>795.7364</v>
      </c>
      <c r="D480" s="1">
        <f>VLOOKUP(B480,StdInfo!B:E,2,FALSE())</f>
        <v>0.1</v>
      </c>
      <c r="E480" s="3">
        <f t="shared" si="14"/>
        <v>12.566975697</v>
      </c>
      <c r="F480" s="1">
        <f>VLOOKUP(B480,StdInfo!B:E,3,FALSE())</f>
        <v>2.5</v>
      </c>
      <c r="G480" s="1" t="b">
        <f t="shared" si="13"/>
        <v>0</v>
      </c>
    </row>
    <row r="481" spans="1:7" x14ac:dyDescent="0.25">
      <c r="A481" s="1" t="s">
        <v>1342</v>
      </c>
      <c r="B481" s="1" t="s">
        <v>1064</v>
      </c>
      <c r="C481" s="36">
        <f>VLOOKUP(B481,StdInfo!B:E,4,FALSE())</f>
        <v>795.7364</v>
      </c>
      <c r="D481" s="1">
        <f>VLOOKUP(B481,StdInfo!B:E,2,FALSE())</f>
        <v>0.1</v>
      </c>
      <c r="E481" s="3">
        <f t="shared" si="14"/>
        <v>12.566975697</v>
      </c>
      <c r="F481" s="1">
        <f>VLOOKUP(B481,StdInfo!B:E,3,FALSE())</f>
        <v>2.5</v>
      </c>
      <c r="G481" s="1" t="b">
        <f t="shared" si="13"/>
        <v>0</v>
      </c>
    </row>
    <row r="482" spans="1:7" x14ac:dyDescent="0.25">
      <c r="A482" s="1" t="s">
        <v>1343</v>
      </c>
      <c r="B482" s="1" t="s">
        <v>1064</v>
      </c>
      <c r="C482" s="36">
        <f>VLOOKUP(B482,StdInfo!B:E,4,FALSE())</f>
        <v>795.7364</v>
      </c>
      <c r="D482" s="1">
        <f>VLOOKUP(B482,StdInfo!B:E,2,FALSE())</f>
        <v>0.1</v>
      </c>
      <c r="E482" s="3">
        <f t="shared" si="14"/>
        <v>12.566975697</v>
      </c>
      <c r="F482" s="1">
        <f>VLOOKUP(B482,StdInfo!B:E,3,FALSE())</f>
        <v>2.5</v>
      </c>
      <c r="G482" s="1" t="b">
        <f t="shared" si="13"/>
        <v>0</v>
      </c>
    </row>
    <row r="483" spans="1:7" x14ac:dyDescent="0.25">
      <c r="A483" s="1" t="s">
        <v>1344</v>
      </c>
      <c r="B483" s="1" t="s">
        <v>1064</v>
      </c>
      <c r="C483" s="36">
        <f>VLOOKUP(B483,StdInfo!B:E,4,FALSE())</f>
        <v>795.7364</v>
      </c>
      <c r="D483" s="1">
        <f>VLOOKUP(B483,StdInfo!B:E,2,FALSE())</f>
        <v>0.1</v>
      </c>
      <c r="E483" s="3">
        <f t="shared" si="14"/>
        <v>12.566975697</v>
      </c>
      <c r="F483" s="1">
        <f>VLOOKUP(B483,StdInfo!B:E,3,FALSE())</f>
        <v>2.5</v>
      </c>
      <c r="G483" s="1" t="b">
        <f t="shared" si="13"/>
        <v>0</v>
      </c>
    </row>
    <row r="484" spans="1:7" x14ac:dyDescent="0.25">
      <c r="A484" s="1" t="s">
        <v>1345</v>
      </c>
      <c r="B484" s="1" t="s">
        <v>1064</v>
      </c>
      <c r="C484" s="36">
        <f>VLOOKUP(B484,StdInfo!B:E,4,FALSE())</f>
        <v>795.7364</v>
      </c>
      <c r="D484" s="1">
        <f>VLOOKUP(B484,StdInfo!B:E,2,FALSE())</f>
        <v>0.1</v>
      </c>
      <c r="E484" s="3">
        <f t="shared" si="14"/>
        <v>12.566975697</v>
      </c>
      <c r="F484" s="1">
        <f>VLOOKUP(B484,StdInfo!B:E,3,FALSE())</f>
        <v>2.5</v>
      </c>
      <c r="G484" s="1" t="b">
        <f t="shared" si="13"/>
        <v>0</v>
      </c>
    </row>
    <row r="485" spans="1:7" x14ac:dyDescent="0.25">
      <c r="A485" s="1" t="s">
        <v>1346</v>
      </c>
      <c r="B485" s="1" t="s">
        <v>1064</v>
      </c>
      <c r="C485" s="36">
        <f>VLOOKUP(B485,StdInfo!B:E,4,FALSE())</f>
        <v>795.7364</v>
      </c>
      <c r="D485" s="1">
        <f>VLOOKUP(B485,StdInfo!B:E,2,FALSE())</f>
        <v>0.1</v>
      </c>
      <c r="E485" s="3">
        <f t="shared" si="14"/>
        <v>12.566975697</v>
      </c>
      <c r="F485" s="1">
        <f>VLOOKUP(B485,StdInfo!B:E,3,FALSE())</f>
        <v>2.5</v>
      </c>
      <c r="G485" s="1" t="b">
        <f t="shared" si="13"/>
        <v>0</v>
      </c>
    </row>
    <row r="486" spans="1:7" x14ac:dyDescent="0.25">
      <c r="A486" s="1" t="s">
        <v>1347</v>
      </c>
      <c r="B486" s="1" t="s">
        <v>1064</v>
      </c>
      <c r="C486" s="36">
        <f>VLOOKUP(B486,StdInfo!B:E,4,FALSE())</f>
        <v>795.7364</v>
      </c>
      <c r="D486" s="1">
        <f>VLOOKUP(B486,StdInfo!B:E,2,FALSE())</f>
        <v>0.1</v>
      </c>
      <c r="E486" s="3">
        <f t="shared" si="14"/>
        <v>12.566975697</v>
      </c>
      <c r="F486" s="1">
        <f>VLOOKUP(B486,StdInfo!B:E,3,FALSE())</f>
        <v>2.5</v>
      </c>
      <c r="G486" s="1" t="b">
        <f t="shared" si="13"/>
        <v>0</v>
      </c>
    </row>
    <row r="487" spans="1:7" x14ac:dyDescent="0.25">
      <c r="A487" s="1" t="s">
        <v>1348</v>
      </c>
      <c r="B487" s="1" t="s">
        <v>1064</v>
      </c>
      <c r="C487" s="36">
        <f>VLOOKUP(B487,StdInfo!B:E,4,FALSE())</f>
        <v>795.7364</v>
      </c>
      <c r="D487" s="1">
        <f>VLOOKUP(B487,StdInfo!B:E,2,FALSE())</f>
        <v>0.1</v>
      </c>
      <c r="E487" s="3">
        <f t="shared" si="14"/>
        <v>12.566975697</v>
      </c>
      <c r="F487" s="1">
        <f>VLOOKUP(B487,StdInfo!B:E,3,FALSE())</f>
        <v>2.5</v>
      </c>
      <c r="G487" s="1" t="b">
        <f t="shared" si="13"/>
        <v>0</v>
      </c>
    </row>
    <row r="488" spans="1:7" x14ac:dyDescent="0.25">
      <c r="A488" s="1" t="s">
        <v>1349</v>
      </c>
      <c r="B488" s="1" t="s">
        <v>1064</v>
      </c>
      <c r="C488" s="36">
        <f>VLOOKUP(B488,StdInfo!B:E,4,FALSE())</f>
        <v>795.7364</v>
      </c>
      <c r="D488" s="1">
        <f>VLOOKUP(B488,StdInfo!B:E,2,FALSE())</f>
        <v>0.1</v>
      </c>
      <c r="E488" s="3">
        <f t="shared" si="14"/>
        <v>12.566975697</v>
      </c>
      <c r="F488" s="1">
        <f>VLOOKUP(B488,StdInfo!B:E,3,FALSE())</f>
        <v>2.5</v>
      </c>
      <c r="G488" s="1" t="b">
        <f t="shared" si="13"/>
        <v>0</v>
      </c>
    </row>
    <row r="489" spans="1:7" x14ac:dyDescent="0.25">
      <c r="A489" s="1" t="s">
        <v>1350</v>
      </c>
      <c r="B489" s="1" t="s">
        <v>1064</v>
      </c>
      <c r="C489" s="36">
        <f>VLOOKUP(B489,StdInfo!B:E,4,FALSE())</f>
        <v>795.7364</v>
      </c>
      <c r="D489" s="1">
        <f>VLOOKUP(B489,StdInfo!B:E,2,FALSE())</f>
        <v>0.1</v>
      </c>
      <c r="E489" s="3">
        <f t="shared" si="14"/>
        <v>12.566975697</v>
      </c>
      <c r="F489" s="1">
        <f>VLOOKUP(B489,StdInfo!B:E,3,FALSE())</f>
        <v>2.5</v>
      </c>
      <c r="G489" s="1" t="b">
        <f t="shared" si="13"/>
        <v>0</v>
      </c>
    </row>
    <row r="490" spans="1:7" x14ac:dyDescent="0.25">
      <c r="A490" s="1" t="s">
        <v>1351</v>
      </c>
      <c r="B490" s="1" t="s">
        <v>1064</v>
      </c>
      <c r="C490" s="36">
        <f>VLOOKUP(B490,StdInfo!B:E,4,FALSE())</f>
        <v>795.7364</v>
      </c>
      <c r="D490" s="1">
        <f>VLOOKUP(B490,StdInfo!B:E,2,FALSE())</f>
        <v>0.1</v>
      </c>
      <c r="E490" s="3">
        <f t="shared" si="14"/>
        <v>12.566975697</v>
      </c>
      <c r="F490" s="1">
        <f>VLOOKUP(B490,StdInfo!B:E,3,FALSE())</f>
        <v>2.5</v>
      </c>
      <c r="G490" s="1" t="b">
        <f t="shared" si="13"/>
        <v>0</v>
      </c>
    </row>
    <row r="491" spans="1:7" x14ac:dyDescent="0.25">
      <c r="A491" s="1" t="s">
        <v>1352</v>
      </c>
      <c r="B491" s="1" t="s">
        <v>1064</v>
      </c>
      <c r="C491" s="36">
        <f>VLOOKUP(B491,StdInfo!B:E,4,FALSE())</f>
        <v>795.7364</v>
      </c>
      <c r="D491" s="1">
        <f>VLOOKUP(B491,StdInfo!B:E,2,FALSE())</f>
        <v>0.1</v>
      </c>
      <c r="E491" s="3">
        <f t="shared" si="14"/>
        <v>12.566975697</v>
      </c>
      <c r="F491" s="1">
        <f>VLOOKUP(B491,StdInfo!B:E,3,FALSE())</f>
        <v>2.5</v>
      </c>
      <c r="G491" s="1" t="b">
        <f t="shared" si="13"/>
        <v>0</v>
      </c>
    </row>
    <row r="492" spans="1:7" x14ac:dyDescent="0.25">
      <c r="A492" s="1" t="s">
        <v>1353</v>
      </c>
      <c r="B492" s="1" t="s">
        <v>1064</v>
      </c>
      <c r="C492" s="36">
        <f>VLOOKUP(B492,StdInfo!B:E,4,FALSE())</f>
        <v>795.7364</v>
      </c>
      <c r="D492" s="1">
        <f>VLOOKUP(B492,StdInfo!B:E,2,FALSE())</f>
        <v>0.1</v>
      </c>
      <c r="E492" s="3">
        <f t="shared" si="14"/>
        <v>12.566975697</v>
      </c>
      <c r="F492" s="1">
        <f>VLOOKUP(B492,StdInfo!B:E,3,FALSE())</f>
        <v>2.5</v>
      </c>
      <c r="G492" s="1" t="b">
        <f t="shared" si="13"/>
        <v>0</v>
      </c>
    </row>
    <row r="493" spans="1:7" x14ac:dyDescent="0.25">
      <c r="A493" s="1" t="s">
        <v>1354</v>
      </c>
      <c r="B493" s="1" t="s">
        <v>1064</v>
      </c>
      <c r="C493" s="36">
        <f>VLOOKUP(B493,StdInfo!B:E,4,FALSE())</f>
        <v>795.7364</v>
      </c>
      <c r="D493" s="1">
        <f>VLOOKUP(B493,StdInfo!B:E,2,FALSE())</f>
        <v>0.1</v>
      </c>
      <c r="E493" s="3">
        <f t="shared" si="14"/>
        <v>12.566975697</v>
      </c>
      <c r="F493" s="1">
        <f>VLOOKUP(B493,StdInfo!B:E,3,FALSE())</f>
        <v>2.5</v>
      </c>
      <c r="G493" s="1" t="b">
        <f t="shared" si="13"/>
        <v>0</v>
      </c>
    </row>
    <row r="494" spans="1:7" x14ac:dyDescent="0.25">
      <c r="A494" s="1" t="s">
        <v>1355</v>
      </c>
      <c r="B494" s="1" t="s">
        <v>1064</v>
      </c>
      <c r="C494" s="36">
        <f>VLOOKUP(B494,StdInfo!B:E,4,FALSE())</f>
        <v>795.7364</v>
      </c>
      <c r="D494" s="1">
        <f>VLOOKUP(B494,StdInfo!B:E,2,FALSE())</f>
        <v>0.1</v>
      </c>
      <c r="E494" s="3">
        <f t="shared" si="14"/>
        <v>12.566975697</v>
      </c>
      <c r="F494" s="1">
        <f>VLOOKUP(B494,StdInfo!B:E,3,FALSE())</f>
        <v>2.5</v>
      </c>
      <c r="G494" s="1" t="b">
        <f t="shared" si="13"/>
        <v>0</v>
      </c>
    </row>
    <row r="495" spans="1:7" x14ac:dyDescent="0.25">
      <c r="A495" s="1" t="s">
        <v>1356</v>
      </c>
      <c r="B495" s="1" t="s">
        <v>1064</v>
      </c>
      <c r="C495" s="36">
        <f>VLOOKUP(B495,StdInfo!B:E,4,FALSE())</f>
        <v>795.7364</v>
      </c>
      <c r="D495" s="1">
        <f>VLOOKUP(B495,StdInfo!B:E,2,FALSE())</f>
        <v>0.1</v>
      </c>
      <c r="E495" s="3">
        <f t="shared" si="14"/>
        <v>12.566975697</v>
      </c>
      <c r="F495" s="1">
        <f>VLOOKUP(B495,StdInfo!B:E,3,FALSE())</f>
        <v>2.5</v>
      </c>
      <c r="G495" s="1" t="b">
        <f t="shared" si="13"/>
        <v>0</v>
      </c>
    </row>
    <row r="496" spans="1:7" x14ac:dyDescent="0.25">
      <c r="A496" s="1" t="s">
        <v>1357</v>
      </c>
      <c r="B496" s="1" t="s">
        <v>1064</v>
      </c>
      <c r="C496" s="36">
        <f>VLOOKUP(B496,StdInfo!B:E,4,FALSE())</f>
        <v>795.7364</v>
      </c>
      <c r="D496" s="1">
        <f>VLOOKUP(B496,StdInfo!B:E,2,FALSE())</f>
        <v>0.1</v>
      </c>
      <c r="E496" s="3">
        <f t="shared" si="14"/>
        <v>12.566975697</v>
      </c>
      <c r="F496" s="1">
        <f>VLOOKUP(B496,StdInfo!B:E,3,FALSE())</f>
        <v>2.5</v>
      </c>
      <c r="G496" s="1" t="b">
        <f t="shared" si="13"/>
        <v>0</v>
      </c>
    </row>
    <row r="497" spans="1:7" x14ac:dyDescent="0.25">
      <c r="A497" s="1" t="s">
        <v>1358</v>
      </c>
      <c r="B497" s="1" t="s">
        <v>1064</v>
      </c>
      <c r="C497" s="36">
        <f>VLOOKUP(B497,StdInfo!B:E,4,FALSE())</f>
        <v>795.7364</v>
      </c>
      <c r="D497" s="1">
        <f>VLOOKUP(B497,StdInfo!B:E,2,FALSE())</f>
        <v>0.1</v>
      </c>
      <c r="E497" s="3">
        <f t="shared" si="14"/>
        <v>12.566975697</v>
      </c>
      <c r="F497" s="1">
        <f>VLOOKUP(B497,StdInfo!B:E,3,FALSE())</f>
        <v>2.5</v>
      </c>
      <c r="G497" s="1" t="b">
        <f t="shared" si="13"/>
        <v>0</v>
      </c>
    </row>
    <row r="498" spans="1:7" x14ac:dyDescent="0.25">
      <c r="A498" s="1" t="s">
        <v>1359</v>
      </c>
      <c r="B498" s="1" t="s">
        <v>1064</v>
      </c>
      <c r="C498" s="36">
        <f>VLOOKUP(B498,StdInfo!B:E,4,FALSE())</f>
        <v>795.7364</v>
      </c>
      <c r="D498" s="1">
        <f>VLOOKUP(B498,StdInfo!B:E,2,FALSE())</f>
        <v>0.1</v>
      </c>
      <c r="E498" s="3">
        <f t="shared" si="14"/>
        <v>12.566975697</v>
      </c>
      <c r="F498" s="1">
        <f>VLOOKUP(B498,StdInfo!B:E,3,FALSE())</f>
        <v>2.5</v>
      </c>
      <c r="G498" s="1" t="b">
        <f t="shared" si="13"/>
        <v>0</v>
      </c>
    </row>
    <row r="499" spans="1:7" x14ac:dyDescent="0.25">
      <c r="A499" s="1" t="s">
        <v>1360</v>
      </c>
      <c r="B499" s="1" t="s">
        <v>1064</v>
      </c>
      <c r="C499" s="36">
        <f>VLOOKUP(B499,StdInfo!B:E,4,FALSE())</f>
        <v>795.7364</v>
      </c>
      <c r="D499" s="1">
        <f>VLOOKUP(B499,StdInfo!B:E,2,FALSE())</f>
        <v>0.1</v>
      </c>
      <c r="E499" s="3">
        <f t="shared" si="14"/>
        <v>12.566975697</v>
      </c>
      <c r="F499" s="1">
        <f>VLOOKUP(B499,StdInfo!B:E,3,FALSE())</f>
        <v>2.5</v>
      </c>
      <c r="G499" s="1" t="b">
        <f t="shared" si="13"/>
        <v>0</v>
      </c>
    </row>
    <row r="500" spans="1:7" x14ac:dyDescent="0.25">
      <c r="A500" s="1" t="s">
        <v>1361</v>
      </c>
      <c r="B500" s="1" t="s">
        <v>1064</v>
      </c>
      <c r="C500" s="36">
        <f>VLOOKUP(B500,StdInfo!B:E,4,FALSE())</f>
        <v>795.7364</v>
      </c>
      <c r="D500" s="1">
        <f>VLOOKUP(B500,StdInfo!B:E,2,FALSE())</f>
        <v>0.1</v>
      </c>
      <c r="E500" s="3">
        <f t="shared" si="14"/>
        <v>12.566975697</v>
      </c>
      <c r="F500" s="1">
        <f>VLOOKUP(B500,StdInfo!B:E,3,FALSE())</f>
        <v>2.5</v>
      </c>
      <c r="G500" s="1" t="b">
        <f t="shared" si="13"/>
        <v>0</v>
      </c>
    </row>
    <row r="501" spans="1:7" x14ac:dyDescent="0.25">
      <c r="A501" s="1" t="s">
        <v>1362</v>
      </c>
      <c r="B501" s="1" t="s">
        <v>1064</v>
      </c>
      <c r="C501" s="36">
        <f>VLOOKUP(B501,StdInfo!B:E,4,FALSE())</f>
        <v>795.7364</v>
      </c>
      <c r="D501" s="1">
        <f>VLOOKUP(B501,StdInfo!B:E,2,FALSE())</f>
        <v>0.1</v>
      </c>
      <c r="E501" s="3">
        <f t="shared" si="14"/>
        <v>12.566975697</v>
      </c>
      <c r="F501" s="1">
        <f>VLOOKUP(B501,StdInfo!B:E,3,FALSE())</f>
        <v>2.5</v>
      </c>
      <c r="G501" s="1" t="b">
        <f t="shared" si="13"/>
        <v>0</v>
      </c>
    </row>
    <row r="502" spans="1:7" x14ac:dyDescent="0.25">
      <c r="A502" s="1" t="s">
        <v>1363</v>
      </c>
      <c r="B502" s="1" t="s">
        <v>1064</v>
      </c>
      <c r="C502" s="36">
        <f>VLOOKUP(B502,StdInfo!B:E,4,FALSE())</f>
        <v>795.7364</v>
      </c>
      <c r="D502" s="1">
        <f>VLOOKUP(B502,StdInfo!B:E,2,FALSE())</f>
        <v>0.1</v>
      </c>
      <c r="E502" s="3">
        <f t="shared" si="14"/>
        <v>12.566975697</v>
      </c>
      <c r="F502" s="1">
        <f>VLOOKUP(B502,StdInfo!B:E,3,FALSE())</f>
        <v>2.5</v>
      </c>
      <c r="G502" s="1" t="b">
        <f t="shared" ref="G502:G565" si="15">MID(A502,4,4)=MID(A502,9,4)</f>
        <v>0</v>
      </c>
    </row>
    <row r="503" spans="1:7" x14ac:dyDescent="0.25">
      <c r="A503" s="1" t="s">
        <v>1364</v>
      </c>
      <c r="B503" s="1" t="s">
        <v>1064</v>
      </c>
      <c r="C503" s="36">
        <f>VLOOKUP(B503,StdInfo!B:E,4,FALSE())</f>
        <v>795.7364</v>
      </c>
      <c r="D503" s="1">
        <f>VLOOKUP(B503,StdInfo!B:E,2,FALSE())</f>
        <v>0.1</v>
      </c>
      <c r="E503" s="3">
        <f t="shared" si="14"/>
        <v>12.566975697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" t="s">
        <v>1365</v>
      </c>
      <c r="B504" s="1" t="s">
        <v>1064</v>
      </c>
      <c r="C504" s="36">
        <f>VLOOKUP(B504,StdInfo!B:E,4,FALSE())</f>
        <v>795.7364</v>
      </c>
      <c r="D504" s="1">
        <f>VLOOKUP(B504,StdInfo!B:E,2,FALSE())</f>
        <v>0.1</v>
      </c>
      <c r="E504" s="3">
        <f t="shared" si="14"/>
        <v>12.566975697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" t="s">
        <v>1366</v>
      </c>
      <c r="B505" s="1" t="s">
        <v>1064</v>
      </c>
      <c r="C505" s="36">
        <f>VLOOKUP(B505,StdInfo!B:E,4,FALSE())</f>
        <v>795.7364</v>
      </c>
      <c r="D505" s="1">
        <f>VLOOKUP(B505,StdInfo!B:E,2,FALSE())</f>
        <v>0.1</v>
      </c>
      <c r="E505" s="3">
        <f t="shared" si="14"/>
        <v>12.566975697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" t="s">
        <v>1367</v>
      </c>
      <c r="B506" s="1" t="s">
        <v>1064</v>
      </c>
      <c r="C506" s="36">
        <f>VLOOKUP(B506,StdInfo!B:E,4,FALSE())</f>
        <v>795.7364</v>
      </c>
      <c r="D506" s="1">
        <f>VLOOKUP(B506,StdInfo!B:E,2,FALSE())</f>
        <v>0.1</v>
      </c>
      <c r="E506" s="3">
        <f t="shared" si="14"/>
        <v>12.566975697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" t="s">
        <v>1368</v>
      </c>
      <c r="B507" s="1" t="s">
        <v>1064</v>
      </c>
      <c r="C507" s="36">
        <f>VLOOKUP(B507,StdInfo!B:E,4,FALSE())</f>
        <v>795.7364</v>
      </c>
      <c r="D507" s="1">
        <f>VLOOKUP(B507,StdInfo!B:E,2,FALSE())</f>
        <v>0.1</v>
      </c>
      <c r="E507" s="3">
        <f t="shared" si="14"/>
        <v>12.566975697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" t="s">
        <v>1369</v>
      </c>
      <c r="B508" s="1" t="s">
        <v>1064</v>
      </c>
      <c r="C508" s="36">
        <f>VLOOKUP(B508,StdInfo!B:E,4,FALSE())</f>
        <v>795.7364</v>
      </c>
      <c r="D508" s="1">
        <f>VLOOKUP(B508,StdInfo!B:E,2,FALSE())</f>
        <v>0.1</v>
      </c>
      <c r="E508" s="3">
        <f t="shared" si="14"/>
        <v>12.566975697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" t="s">
        <v>1370</v>
      </c>
      <c r="B509" s="1" t="s">
        <v>1064</v>
      </c>
      <c r="C509" s="36">
        <f>VLOOKUP(B509,StdInfo!B:E,4,FALSE())</f>
        <v>795.7364</v>
      </c>
      <c r="D509" s="1">
        <f>VLOOKUP(B509,StdInfo!B:E,2,FALSE())</f>
        <v>0.1</v>
      </c>
      <c r="E509" s="3">
        <f t="shared" si="14"/>
        <v>12.566975697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" t="s">
        <v>1371</v>
      </c>
      <c r="B510" s="1" t="s">
        <v>1064</v>
      </c>
      <c r="C510" s="36">
        <f>VLOOKUP(B510,StdInfo!B:E,4,FALSE())</f>
        <v>795.7364</v>
      </c>
      <c r="D510" s="1">
        <f>VLOOKUP(B510,StdInfo!B:E,2,FALSE())</f>
        <v>0.1</v>
      </c>
      <c r="E510" s="3">
        <f t="shared" si="14"/>
        <v>12.566975697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" t="s">
        <v>1372</v>
      </c>
      <c r="B511" s="1" t="s">
        <v>1064</v>
      </c>
      <c r="C511" s="36">
        <f>VLOOKUP(B511,StdInfo!B:E,4,FALSE())</f>
        <v>795.7364</v>
      </c>
      <c r="D511" s="1">
        <f>VLOOKUP(B511,StdInfo!B:E,2,FALSE())</f>
        <v>0.1</v>
      </c>
      <c r="E511" s="3">
        <f t="shared" si="14"/>
        <v>12.566975697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" t="s">
        <v>1373</v>
      </c>
      <c r="B512" s="1" t="s">
        <v>1064</v>
      </c>
      <c r="C512" s="36">
        <f>VLOOKUP(B512,StdInfo!B:E,4,FALSE())</f>
        <v>795.7364</v>
      </c>
      <c r="D512" s="1">
        <f>VLOOKUP(B512,StdInfo!B:E,2,FALSE())</f>
        <v>0.1</v>
      </c>
      <c r="E512" s="3">
        <f t="shared" si="14"/>
        <v>12.566975697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" t="s">
        <v>1374</v>
      </c>
      <c r="B513" s="1" t="s">
        <v>1064</v>
      </c>
      <c r="C513" s="36">
        <f>VLOOKUP(B513,StdInfo!B:E,4,FALSE())</f>
        <v>795.7364</v>
      </c>
      <c r="D513" s="1">
        <f>VLOOKUP(B513,StdInfo!B:E,2,FALSE())</f>
        <v>0.1</v>
      </c>
      <c r="E513" s="3">
        <f t="shared" si="14"/>
        <v>12.566975697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" t="s">
        <v>1375</v>
      </c>
      <c r="B514" s="1" t="s">
        <v>1064</v>
      </c>
      <c r="C514" s="36">
        <f>VLOOKUP(B514,StdInfo!B:E,4,FALSE())</f>
        <v>795.7364</v>
      </c>
      <c r="D514" s="1">
        <f>VLOOKUP(B514,StdInfo!B:E,2,FALSE())</f>
        <v>0.1</v>
      </c>
      <c r="E514" s="3">
        <f t="shared" ref="E514:E577" si="16">ROUND(D514/C514*100000*F514/2.5,10)/IF(G514=TRUE(),2,1)</f>
        <v>12.566975697</v>
      </c>
      <c r="F514" s="1">
        <f>VLOOKUP(B514,StdInfo!B:E,3,FALSE())</f>
        <v>2.5</v>
      </c>
      <c r="G514" s="1" t="b">
        <f t="shared" si="15"/>
        <v>0</v>
      </c>
    </row>
    <row r="515" spans="1:7" x14ac:dyDescent="0.25">
      <c r="A515" s="1" t="s">
        <v>1376</v>
      </c>
      <c r="B515" s="1" t="s">
        <v>1064</v>
      </c>
      <c r="C515" s="36">
        <f>VLOOKUP(B515,StdInfo!B:E,4,FALSE())</f>
        <v>795.7364</v>
      </c>
      <c r="D515" s="1">
        <f>VLOOKUP(B515,StdInfo!B:E,2,FALSE())</f>
        <v>0.1</v>
      </c>
      <c r="E515" s="3">
        <f t="shared" si="16"/>
        <v>12.566975697</v>
      </c>
      <c r="F515" s="1">
        <f>VLOOKUP(B515,StdInfo!B:E,3,FALSE())</f>
        <v>2.5</v>
      </c>
      <c r="G515" s="1" t="b">
        <f t="shared" si="15"/>
        <v>0</v>
      </c>
    </row>
    <row r="516" spans="1:7" x14ac:dyDescent="0.25">
      <c r="A516" s="1" t="s">
        <v>1377</v>
      </c>
      <c r="B516" s="1" t="s">
        <v>1064</v>
      </c>
      <c r="C516" s="36">
        <f>VLOOKUP(B516,StdInfo!B:E,4,FALSE())</f>
        <v>795.7364</v>
      </c>
      <c r="D516" s="1">
        <f>VLOOKUP(B516,StdInfo!B:E,2,FALSE())</f>
        <v>0.1</v>
      </c>
      <c r="E516" s="3">
        <f t="shared" si="16"/>
        <v>12.566975697</v>
      </c>
      <c r="F516" s="1">
        <f>VLOOKUP(B516,StdInfo!B:E,3,FALSE())</f>
        <v>2.5</v>
      </c>
      <c r="G516" s="1" t="b">
        <f t="shared" si="15"/>
        <v>0</v>
      </c>
    </row>
    <row r="517" spans="1:7" x14ac:dyDescent="0.25">
      <c r="A517" s="1" t="s">
        <v>1378</v>
      </c>
      <c r="B517" s="1" t="s">
        <v>1064</v>
      </c>
      <c r="C517" s="36">
        <f>VLOOKUP(B517,StdInfo!B:E,4,FALSE())</f>
        <v>795.7364</v>
      </c>
      <c r="D517" s="1">
        <f>VLOOKUP(B517,StdInfo!B:E,2,FALSE())</f>
        <v>0.1</v>
      </c>
      <c r="E517" s="3">
        <f t="shared" si="16"/>
        <v>12.566975697</v>
      </c>
      <c r="F517" s="1">
        <f>VLOOKUP(B517,StdInfo!B:E,3,FALSE())</f>
        <v>2.5</v>
      </c>
      <c r="G517" s="1" t="b">
        <f t="shared" si="15"/>
        <v>0</v>
      </c>
    </row>
    <row r="518" spans="1:7" x14ac:dyDescent="0.25">
      <c r="A518" s="1" t="s">
        <v>1379</v>
      </c>
      <c r="B518" s="1" t="s">
        <v>1064</v>
      </c>
      <c r="C518" s="36">
        <f>VLOOKUP(B518,StdInfo!B:E,4,FALSE())</f>
        <v>795.7364</v>
      </c>
      <c r="D518" s="1">
        <f>VLOOKUP(B518,StdInfo!B:E,2,FALSE())</f>
        <v>0.1</v>
      </c>
      <c r="E518" s="3">
        <f t="shared" si="16"/>
        <v>12.566975697</v>
      </c>
      <c r="F518" s="1">
        <f>VLOOKUP(B518,StdInfo!B:E,3,FALSE())</f>
        <v>2.5</v>
      </c>
      <c r="G518" s="1" t="b">
        <f t="shared" si="15"/>
        <v>0</v>
      </c>
    </row>
    <row r="519" spans="1:7" x14ac:dyDescent="0.25">
      <c r="A519" s="1" t="s">
        <v>1380</v>
      </c>
      <c r="B519" s="1" t="s">
        <v>1064</v>
      </c>
      <c r="C519" s="36">
        <f>VLOOKUP(B519,StdInfo!B:E,4,FALSE())</f>
        <v>795.7364</v>
      </c>
      <c r="D519" s="1">
        <f>VLOOKUP(B519,StdInfo!B:E,2,FALSE())</f>
        <v>0.1</v>
      </c>
      <c r="E519" s="3">
        <f t="shared" si="16"/>
        <v>12.566975697</v>
      </c>
      <c r="F519" s="1">
        <f>VLOOKUP(B519,StdInfo!B:E,3,FALSE())</f>
        <v>2.5</v>
      </c>
      <c r="G519" s="1" t="b">
        <f t="shared" si="15"/>
        <v>0</v>
      </c>
    </row>
    <row r="520" spans="1:7" x14ac:dyDescent="0.25">
      <c r="A520" s="1" t="s">
        <v>1381</v>
      </c>
      <c r="B520" s="1" t="s">
        <v>1064</v>
      </c>
      <c r="C520" s="36">
        <f>VLOOKUP(B520,StdInfo!B:E,4,FALSE())</f>
        <v>795.7364</v>
      </c>
      <c r="D520" s="1">
        <f>VLOOKUP(B520,StdInfo!B:E,2,FALSE())</f>
        <v>0.1</v>
      </c>
      <c r="E520" s="3">
        <f t="shared" si="16"/>
        <v>12.566975697</v>
      </c>
      <c r="F520" s="1">
        <f>VLOOKUP(B520,StdInfo!B:E,3,FALSE())</f>
        <v>2.5</v>
      </c>
      <c r="G520" s="1" t="b">
        <f t="shared" si="15"/>
        <v>0</v>
      </c>
    </row>
    <row r="521" spans="1:7" x14ac:dyDescent="0.25">
      <c r="A521" s="1" t="s">
        <v>1382</v>
      </c>
      <c r="B521" s="1" t="s">
        <v>1064</v>
      </c>
      <c r="C521" s="36">
        <f>VLOOKUP(B521,StdInfo!B:E,4,FALSE())</f>
        <v>795.7364</v>
      </c>
      <c r="D521" s="1">
        <f>VLOOKUP(B521,StdInfo!B:E,2,FALSE())</f>
        <v>0.1</v>
      </c>
      <c r="E521" s="3">
        <f t="shared" si="16"/>
        <v>12.566975697</v>
      </c>
      <c r="F521" s="1">
        <f>VLOOKUP(B521,StdInfo!B:E,3,FALSE())</f>
        <v>2.5</v>
      </c>
      <c r="G521" s="1" t="b">
        <f t="shared" si="15"/>
        <v>0</v>
      </c>
    </row>
    <row r="522" spans="1:7" x14ac:dyDescent="0.25">
      <c r="A522" s="1" t="s">
        <v>1383</v>
      </c>
      <c r="B522" s="1" t="s">
        <v>1064</v>
      </c>
      <c r="C522" s="36">
        <f>VLOOKUP(B522,StdInfo!B:E,4,FALSE())</f>
        <v>795.7364</v>
      </c>
      <c r="D522" s="1">
        <f>VLOOKUP(B522,StdInfo!B:E,2,FALSE())</f>
        <v>0.1</v>
      </c>
      <c r="E522" s="3">
        <f t="shared" si="16"/>
        <v>12.566975697</v>
      </c>
      <c r="F522" s="1">
        <f>VLOOKUP(B522,StdInfo!B:E,3,FALSE())</f>
        <v>2.5</v>
      </c>
      <c r="G522" s="1" t="b">
        <f t="shared" si="15"/>
        <v>0</v>
      </c>
    </row>
    <row r="523" spans="1:7" x14ac:dyDescent="0.25">
      <c r="A523" s="1" t="s">
        <v>1384</v>
      </c>
      <c r="B523" s="1" t="s">
        <v>1064</v>
      </c>
      <c r="C523" s="36">
        <f>VLOOKUP(B523,StdInfo!B:E,4,FALSE())</f>
        <v>795.7364</v>
      </c>
      <c r="D523" s="1">
        <f>VLOOKUP(B523,StdInfo!B:E,2,FALSE())</f>
        <v>0.1</v>
      </c>
      <c r="E523" s="3">
        <f t="shared" si="16"/>
        <v>12.566975697</v>
      </c>
      <c r="F523" s="1">
        <f>VLOOKUP(B523,StdInfo!B:E,3,FALSE())</f>
        <v>2.5</v>
      </c>
      <c r="G523" s="1" t="b">
        <f t="shared" si="15"/>
        <v>0</v>
      </c>
    </row>
    <row r="524" spans="1:7" x14ac:dyDescent="0.25">
      <c r="A524" s="1" t="s">
        <v>1385</v>
      </c>
      <c r="B524" s="1" t="s">
        <v>1064</v>
      </c>
      <c r="C524" s="36">
        <f>VLOOKUP(B524,StdInfo!B:E,4,FALSE())</f>
        <v>795.7364</v>
      </c>
      <c r="D524" s="1">
        <f>VLOOKUP(B524,StdInfo!B:E,2,FALSE())</f>
        <v>0.1</v>
      </c>
      <c r="E524" s="3">
        <f t="shared" si="16"/>
        <v>12.566975697</v>
      </c>
      <c r="F524" s="1">
        <f>VLOOKUP(B524,StdInfo!B:E,3,FALSE())</f>
        <v>2.5</v>
      </c>
      <c r="G524" s="1" t="b">
        <f t="shared" si="15"/>
        <v>0</v>
      </c>
    </row>
    <row r="525" spans="1:7" x14ac:dyDescent="0.25">
      <c r="A525" s="1" t="s">
        <v>1386</v>
      </c>
      <c r="B525" s="1" t="s">
        <v>1064</v>
      </c>
      <c r="C525" s="36">
        <f>VLOOKUP(B525,StdInfo!B:E,4,FALSE())</f>
        <v>795.7364</v>
      </c>
      <c r="D525" s="1">
        <f>VLOOKUP(B525,StdInfo!B:E,2,FALSE())</f>
        <v>0.1</v>
      </c>
      <c r="E525" s="3">
        <f t="shared" si="16"/>
        <v>12.566975697</v>
      </c>
      <c r="F525" s="1">
        <f>VLOOKUP(B525,StdInfo!B:E,3,FALSE())</f>
        <v>2.5</v>
      </c>
      <c r="G525" s="1" t="b">
        <f t="shared" si="15"/>
        <v>0</v>
      </c>
    </row>
    <row r="526" spans="1:7" x14ac:dyDescent="0.25">
      <c r="A526" s="1" t="s">
        <v>1387</v>
      </c>
      <c r="B526" s="1" t="s">
        <v>1064</v>
      </c>
      <c r="C526" s="36">
        <f>VLOOKUP(B526,StdInfo!B:E,4,FALSE())</f>
        <v>795.7364</v>
      </c>
      <c r="D526" s="1">
        <f>VLOOKUP(B526,StdInfo!B:E,2,FALSE())</f>
        <v>0.1</v>
      </c>
      <c r="E526" s="3">
        <f t="shared" si="16"/>
        <v>12.566975697</v>
      </c>
      <c r="F526" s="1">
        <f>VLOOKUP(B526,StdInfo!B:E,3,FALSE())</f>
        <v>2.5</v>
      </c>
      <c r="G526" s="1" t="b">
        <f t="shared" si="15"/>
        <v>0</v>
      </c>
    </row>
    <row r="527" spans="1:7" x14ac:dyDescent="0.25">
      <c r="A527" s="1" t="s">
        <v>1388</v>
      </c>
      <c r="B527" s="1" t="s">
        <v>1064</v>
      </c>
      <c r="C527" s="36">
        <f>VLOOKUP(B527,StdInfo!B:E,4,FALSE())</f>
        <v>795.7364</v>
      </c>
      <c r="D527" s="1">
        <f>VLOOKUP(B527,StdInfo!B:E,2,FALSE())</f>
        <v>0.1</v>
      </c>
      <c r="E527" s="3">
        <f t="shared" si="16"/>
        <v>12.566975697</v>
      </c>
      <c r="F527" s="1">
        <f>VLOOKUP(B527,StdInfo!B:E,3,FALSE())</f>
        <v>2.5</v>
      </c>
      <c r="G527" s="1" t="b">
        <f t="shared" si="15"/>
        <v>0</v>
      </c>
    </row>
    <row r="528" spans="1:7" x14ac:dyDescent="0.25">
      <c r="A528" s="1" t="s">
        <v>1389</v>
      </c>
      <c r="B528" s="1" t="s">
        <v>1064</v>
      </c>
      <c r="C528" s="36">
        <f>VLOOKUP(B528,StdInfo!B:E,4,FALSE())</f>
        <v>795.7364</v>
      </c>
      <c r="D528" s="1">
        <f>VLOOKUP(B528,StdInfo!B:E,2,FALSE())</f>
        <v>0.1</v>
      </c>
      <c r="E528" s="3">
        <f t="shared" si="16"/>
        <v>12.566975697</v>
      </c>
      <c r="F528" s="1">
        <f>VLOOKUP(B528,StdInfo!B:E,3,FALSE())</f>
        <v>2.5</v>
      </c>
      <c r="G528" s="1" t="b">
        <f t="shared" si="15"/>
        <v>0</v>
      </c>
    </row>
    <row r="529" spans="1:7" x14ac:dyDescent="0.25">
      <c r="A529" s="1" t="s">
        <v>1390</v>
      </c>
      <c r="B529" s="1" t="s">
        <v>1064</v>
      </c>
      <c r="C529" s="36">
        <f>VLOOKUP(B529,StdInfo!B:E,4,FALSE())</f>
        <v>795.7364</v>
      </c>
      <c r="D529" s="1">
        <f>VLOOKUP(B529,StdInfo!B:E,2,FALSE())</f>
        <v>0.1</v>
      </c>
      <c r="E529" s="3">
        <f t="shared" si="16"/>
        <v>12.566975697</v>
      </c>
      <c r="F529" s="1">
        <f>VLOOKUP(B529,StdInfo!B:E,3,FALSE())</f>
        <v>2.5</v>
      </c>
      <c r="G529" s="1" t="b">
        <f t="shared" si="15"/>
        <v>0</v>
      </c>
    </row>
    <row r="530" spans="1:7" x14ac:dyDescent="0.25">
      <c r="A530" s="1" t="s">
        <v>1391</v>
      </c>
      <c r="B530" s="1" t="s">
        <v>1064</v>
      </c>
      <c r="C530" s="36">
        <f>VLOOKUP(B530,StdInfo!B:E,4,FALSE())</f>
        <v>795.7364</v>
      </c>
      <c r="D530" s="1">
        <f>VLOOKUP(B530,StdInfo!B:E,2,FALSE())</f>
        <v>0.1</v>
      </c>
      <c r="E530" s="3">
        <f t="shared" si="16"/>
        <v>12.566975697</v>
      </c>
      <c r="F530" s="1">
        <f>VLOOKUP(B530,StdInfo!B:E,3,FALSE())</f>
        <v>2.5</v>
      </c>
      <c r="G530" s="1" t="b">
        <f t="shared" si="15"/>
        <v>0</v>
      </c>
    </row>
    <row r="531" spans="1:7" x14ac:dyDescent="0.25">
      <c r="A531" s="1" t="s">
        <v>1392</v>
      </c>
      <c r="B531" s="1" t="s">
        <v>1064</v>
      </c>
      <c r="C531" s="36">
        <f>VLOOKUP(B531,StdInfo!B:E,4,FALSE())</f>
        <v>795.7364</v>
      </c>
      <c r="D531" s="1">
        <f>VLOOKUP(B531,StdInfo!B:E,2,FALSE())</f>
        <v>0.1</v>
      </c>
      <c r="E531" s="3">
        <f t="shared" si="16"/>
        <v>12.566975697</v>
      </c>
      <c r="F531" s="1">
        <f>VLOOKUP(B531,StdInfo!B:E,3,FALSE())</f>
        <v>2.5</v>
      </c>
      <c r="G531" s="1" t="b">
        <f t="shared" si="15"/>
        <v>0</v>
      </c>
    </row>
    <row r="532" spans="1:7" x14ac:dyDescent="0.25">
      <c r="A532" s="1" t="s">
        <v>1393</v>
      </c>
      <c r="B532" s="1" t="s">
        <v>1064</v>
      </c>
      <c r="C532" s="36">
        <f>VLOOKUP(B532,StdInfo!B:E,4,FALSE())</f>
        <v>795.7364</v>
      </c>
      <c r="D532" s="1">
        <f>VLOOKUP(B532,StdInfo!B:E,2,FALSE())</f>
        <v>0.1</v>
      </c>
      <c r="E532" s="3">
        <f t="shared" si="16"/>
        <v>12.566975697</v>
      </c>
      <c r="F532" s="1">
        <f>VLOOKUP(B532,StdInfo!B:E,3,FALSE())</f>
        <v>2.5</v>
      </c>
      <c r="G532" s="1" t="b">
        <f t="shared" si="15"/>
        <v>0</v>
      </c>
    </row>
    <row r="533" spans="1:7" x14ac:dyDescent="0.25">
      <c r="A533" s="1" t="s">
        <v>1394</v>
      </c>
      <c r="B533" s="1" t="s">
        <v>1064</v>
      </c>
      <c r="C533" s="36">
        <f>VLOOKUP(B533,StdInfo!B:E,4,FALSE())</f>
        <v>795.7364</v>
      </c>
      <c r="D533" s="1">
        <f>VLOOKUP(B533,StdInfo!B:E,2,FALSE())</f>
        <v>0.1</v>
      </c>
      <c r="E533" s="3">
        <f t="shared" si="16"/>
        <v>12.566975697</v>
      </c>
      <c r="F533" s="1">
        <f>VLOOKUP(B533,StdInfo!B:E,3,FALSE())</f>
        <v>2.5</v>
      </c>
      <c r="G533" s="1" t="b">
        <f t="shared" si="15"/>
        <v>0</v>
      </c>
    </row>
    <row r="534" spans="1:7" x14ac:dyDescent="0.25">
      <c r="A534" s="1" t="s">
        <v>1395</v>
      </c>
      <c r="B534" s="1" t="s">
        <v>1064</v>
      </c>
      <c r="C534" s="36">
        <f>VLOOKUP(B534,StdInfo!B:E,4,FALSE())</f>
        <v>795.7364</v>
      </c>
      <c r="D534" s="1">
        <f>VLOOKUP(B534,StdInfo!B:E,2,FALSE())</f>
        <v>0.1</v>
      </c>
      <c r="E534" s="3">
        <f t="shared" si="16"/>
        <v>12.566975697</v>
      </c>
      <c r="F534" s="1">
        <f>VLOOKUP(B534,StdInfo!B:E,3,FALSE())</f>
        <v>2.5</v>
      </c>
      <c r="G534" s="1" t="b">
        <f t="shared" si="15"/>
        <v>0</v>
      </c>
    </row>
    <row r="535" spans="1:7" x14ac:dyDescent="0.25">
      <c r="A535" s="1" t="s">
        <v>1396</v>
      </c>
      <c r="B535" s="1" t="s">
        <v>1064</v>
      </c>
      <c r="C535" s="36">
        <f>VLOOKUP(B535,StdInfo!B:E,4,FALSE())</f>
        <v>795.7364</v>
      </c>
      <c r="D535" s="1">
        <f>VLOOKUP(B535,StdInfo!B:E,2,FALSE())</f>
        <v>0.1</v>
      </c>
      <c r="E535" s="3">
        <f t="shared" si="16"/>
        <v>12.566975697</v>
      </c>
      <c r="F535" s="1">
        <f>VLOOKUP(B535,StdInfo!B:E,3,FALSE())</f>
        <v>2.5</v>
      </c>
      <c r="G535" s="1" t="b">
        <f t="shared" si="15"/>
        <v>0</v>
      </c>
    </row>
    <row r="536" spans="1:7" x14ac:dyDescent="0.25">
      <c r="A536" s="1" t="s">
        <v>1397</v>
      </c>
      <c r="B536" s="1" t="s">
        <v>1064</v>
      </c>
      <c r="C536" s="36">
        <f>VLOOKUP(B536,StdInfo!B:E,4,FALSE())</f>
        <v>795.7364</v>
      </c>
      <c r="D536" s="1">
        <f>VLOOKUP(B536,StdInfo!B:E,2,FALSE())</f>
        <v>0.1</v>
      </c>
      <c r="E536" s="3">
        <f t="shared" si="16"/>
        <v>12.566975697</v>
      </c>
      <c r="F536" s="1">
        <f>VLOOKUP(B536,StdInfo!B:E,3,FALSE())</f>
        <v>2.5</v>
      </c>
      <c r="G536" s="1" t="b">
        <f t="shared" si="15"/>
        <v>0</v>
      </c>
    </row>
    <row r="537" spans="1:7" x14ac:dyDescent="0.25">
      <c r="A537" s="1" t="s">
        <v>1398</v>
      </c>
      <c r="B537" s="1" t="s">
        <v>1064</v>
      </c>
      <c r="C537" s="36">
        <f>VLOOKUP(B537,StdInfo!B:E,4,FALSE())</f>
        <v>795.7364</v>
      </c>
      <c r="D537" s="1">
        <f>VLOOKUP(B537,StdInfo!B:E,2,FALSE())</f>
        <v>0.1</v>
      </c>
      <c r="E537" s="3">
        <f t="shared" si="16"/>
        <v>12.566975697</v>
      </c>
      <c r="F537" s="1">
        <f>VLOOKUP(B537,StdInfo!B:E,3,FALSE())</f>
        <v>2.5</v>
      </c>
      <c r="G537" s="1" t="b">
        <f t="shared" si="15"/>
        <v>0</v>
      </c>
    </row>
    <row r="538" spans="1:7" x14ac:dyDescent="0.25">
      <c r="A538" s="1" t="s">
        <v>1399</v>
      </c>
      <c r="B538" s="1" t="s">
        <v>1064</v>
      </c>
      <c r="C538" s="36">
        <f>VLOOKUP(B538,StdInfo!B:E,4,FALSE())</f>
        <v>795.7364</v>
      </c>
      <c r="D538" s="1">
        <f>VLOOKUP(B538,StdInfo!B:E,2,FALSE())</f>
        <v>0.1</v>
      </c>
      <c r="E538" s="3">
        <f t="shared" si="16"/>
        <v>12.566975697</v>
      </c>
      <c r="F538" s="1">
        <f>VLOOKUP(B538,StdInfo!B:E,3,FALSE())</f>
        <v>2.5</v>
      </c>
      <c r="G538" s="1" t="b">
        <f t="shared" si="15"/>
        <v>0</v>
      </c>
    </row>
    <row r="539" spans="1:7" x14ac:dyDescent="0.25">
      <c r="A539" s="1" t="s">
        <v>1400</v>
      </c>
      <c r="B539" s="1" t="s">
        <v>1064</v>
      </c>
      <c r="C539" s="36">
        <f>VLOOKUP(B539,StdInfo!B:E,4,FALSE())</f>
        <v>795.7364</v>
      </c>
      <c r="D539" s="1">
        <f>VLOOKUP(B539,StdInfo!B:E,2,FALSE())</f>
        <v>0.1</v>
      </c>
      <c r="E539" s="3">
        <f t="shared" si="16"/>
        <v>12.566975697</v>
      </c>
      <c r="F539" s="1">
        <f>VLOOKUP(B539,StdInfo!B:E,3,FALSE())</f>
        <v>2.5</v>
      </c>
      <c r="G539" s="1" t="b">
        <f t="shared" si="15"/>
        <v>0</v>
      </c>
    </row>
    <row r="540" spans="1:7" x14ac:dyDescent="0.25">
      <c r="A540" s="1" t="s">
        <v>1401</v>
      </c>
      <c r="B540" s="1" t="s">
        <v>1064</v>
      </c>
      <c r="C540" s="36">
        <f>VLOOKUP(B540,StdInfo!B:E,4,FALSE())</f>
        <v>795.7364</v>
      </c>
      <c r="D540" s="1">
        <f>VLOOKUP(B540,StdInfo!B:E,2,FALSE())</f>
        <v>0.1</v>
      </c>
      <c r="E540" s="3">
        <f t="shared" si="16"/>
        <v>12.566975697</v>
      </c>
      <c r="F540" s="1">
        <f>VLOOKUP(B540,StdInfo!B:E,3,FALSE())</f>
        <v>2.5</v>
      </c>
      <c r="G540" s="1" t="b">
        <f t="shared" si="15"/>
        <v>0</v>
      </c>
    </row>
    <row r="541" spans="1:7" x14ac:dyDescent="0.25">
      <c r="A541" s="1" t="s">
        <v>1402</v>
      </c>
      <c r="B541" s="1" t="s">
        <v>1064</v>
      </c>
      <c r="C541" s="36">
        <f>VLOOKUP(B541,StdInfo!B:E,4,FALSE())</f>
        <v>795.7364</v>
      </c>
      <c r="D541" s="1">
        <f>VLOOKUP(B541,StdInfo!B:E,2,FALSE())</f>
        <v>0.1</v>
      </c>
      <c r="E541" s="3">
        <f t="shared" si="16"/>
        <v>12.566975697</v>
      </c>
      <c r="F541" s="1">
        <f>VLOOKUP(B541,StdInfo!B:E,3,FALSE())</f>
        <v>2.5</v>
      </c>
      <c r="G541" s="1" t="b">
        <f t="shared" si="15"/>
        <v>0</v>
      </c>
    </row>
    <row r="542" spans="1:7" x14ac:dyDescent="0.25">
      <c r="A542" s="1" t="s">
        <v>1403</v>
      </c>
      <c r="B542" s="1" t="s">
        <v>1064</v>
      </c>
      <c r="C542" s="36">
        <f>VLOOKUP(B542,StdInfo!B:E,4,FALSE())</f>
        <v>795.7364</v>
      </c>
      <c r="D542" s="1">
        <f>VLOOKUP(B542,StdInfo!B:E,2,FALSE())</f>
        <v>0.1</v>
      </c>
      <c r="E542" s="3">
        <f t="shared" si="16"/>
        <v>12.566975697</v>
      </c>
      <c r="F542" s="1">
        <f>VLOOKUP(B542,StdInfo!B:E,3,FALSE())</f>
        <v>2.5</v>
      </c>
      <c r="G542" s="1" t="b">
        <f t="shared" si="15"/>
        <v>0</v>
      </c>
    </row>
    <row r="543" spans="1:7" x14ac:dyDescent="0.25">
      <c r="A543" s="1" t="s">
        <v>1404</v>
      </c>
      <c r="B543" s="1" t="s">
        <v>1064</v>
      </c>
      <c r="C543" s="36">
        <f>VLOOKUP(B543,StdInfo!B:E,4,FALSE())</f>
        <v>795.7364</v>
      </c>
      <c r="D543" s="1">
        <f>VLOOKUP(B543,StdInfo!B:E,2,FALSE())</f>
        <v>0.1</v>
      </c>
      <c r="E543" s="3">
        <f t="shared" si="16"/>
        <v>12.566975697</v>
      </c>
      <c r="F543" s="1">
        <f>VLOOKUP(B543,StdInfo!B:E,3,FALSE())</f>
        <v>2.5</v>
      </c>
      <c r="G543" s="1" t="b">
        <f t="shared" si="15"/>
        <v>0</v>
      </c>
    </row>
    <row r="544" spans="1:7" x14ac:dyDescent="0.25">
      <c r="A544" s="1" t="s">
        <v>1405</v>
      </c>
      <c r="B544" s="1" t="s">
        <v>1064</v>
      </c>
      <c r="C544" s="36">
        <f>VLOOKUP(B544,StdInfo!B:E,4,FALSE())</f>
        <v>795.7364</v>
      </c>
      <c r="D544" s="1">
        <f>VLOOKUP(B544,StdInfo!B:E,2,FALSE())</f>
        <v>0.1</v>
      </c>
      <c r="E544" s="3">
        <f t="shared" si="16"/>
        <v>12.566975697</v>
      </c>
      <c r="F544" s="1">
        <f>VLOOKUP(B544,StdInfo!B:E,3,FALSE())</f>
        <v>2.5</v>
      </c>
      <c r="G544" s="1" t="b">
        <f t="shared" si="15"/>
        <v>0</v>
      </c>
    </row>
    <row r="545" spans="1:7" x14ac:dyDescent="0.25">
      <c r="A545" s="1" t="s">
        <v>1406</v>
      </c>
      <c r="B545" s="1" t="s">
        <v>1064</v>
      </c>
      <c r="C545" s="36">
        <f>VLOOKUP(B545,StdInfo!B:E,4,FALSE())</f>
        <v>795.7364</v>
      </c>
      <c r="D545" s="1">
        <f>VLOOKUP(B545,StdInfo!B:E,2,FALSE())</f>
        <v>0.1</v>
      </c>
      <c r="E545" s="3">
        <f t="shared" si="16"/>
        <v>12.566975697</v>
      </c>
      <c r="F545" s="1">
        <f>VLOOKUP(B545,StdInfo!B:E,3,FALSE())</f>
        <v>2.5</v>
      </c>
      <c r="G545" s="1" t="b">
        <f t="shared" si="15"/>
        <v>0</v>
      </c>
    </row>
    <row r="546" spans="1:7" x14ac:dyDescent="0.25">
      <c r="A546" s="1" t="s">
        <v>1407</v>
      </c>
      <c r="B546" s="1" t="s">
        <v>1064</v>
      </c>
      <c r="C546" s="36">
        <f>VLOOKUP(B546,StdInfo!B:E,4,FALSE())</f>
        <v>795.7364</v>
      </c>
      <c r="D546" s="1">
        <f>VLOOKUP(B546,StdInfo!B:E,2,FALSE())</f>
        <v>0.1</v>
      </c>
      <c r="E546" s="3">
        <f t="shared" si="16"/>
        <v>12.566975697</v>
      </c>
      <c r="F546" s="1">
        <f>VLOOKUP(B546,StdInfo!B:E,3,FALSE())</f>
        <v>2.5</v>
      </c>
      <c r="G546" s="1" t="b">
        <f t="shared" si="15"/>
        <v>0</v>
      </c>
    </row>
    <row r="547" spans="1:7" x14ac:dyDescent="0.25">
      <c r="A547" s="1" t="s">
        <v>1408</v>
      </c>
      <c r="B547" s="1" t="s">
        <v>1064</v>
      </c>
      <c r="C547" s="36">
        <f>VLOOKUP(B547,StdInfo!B:E,4,FALSE())</f>
        <v>795.7364</v>
      </c>
      <c r="D547" s="1">
        <f>VLOOKUP(B547,StdInfo!B:E,2,FALSE())</f>
        <v>0.1</v>
      </c>
      <c r="E547" s="3">
        <f t="shared" si="16"/>
        <v>12.566975697</v>
      </c>
      <c r="F547" s="1">
        <f>VLOOKUP(B547,StdInfo!B:E,3,FALSE())</f>
        <v>2.5</v>
      </c>
      <c r="G547" s="1" t="b">
        <f t="shared" si="15"/>
        <v>0</v>
      </c>
    </row>
    <row r="548" spans="1:7" x14ac:dyDescent="0.25">
      <c r="A548" s="1" t="s">
        <v>1409</v>
      </c>
      <c r="B548" s="1" t="s">
        <v>1064</v>
      </c>
      <c r="C548" s="36">
        <f>VLOOKUP(B548,StdInfo!B:E,4,FALSE())</f>
        <v>795.7364</v>
      </c>
      <c r="D548" s="1">
        <f>VLOOKUP(B548,StdInfo!B:E,2,FALSE())</f>
        <v>0.1</v>
      </c>
      <c r="E548" s="3">
        <f t="shared" si="16"/>
        <v>12.566975697</v>
      </c>
      <c r="F548" s="1">
        <f>VLOOKUP(B548,StdInfo!B:E,3,FALSE())</f>
        <v>2.5</v>
      </c>
      <c r="G548" s="1" t="b">
        <f t="shared" si="15"/>
        <v>0</v>
      </c>
    </row>
    <row r="549" spans="1:7" x14ac:dyDescent="0.25">
      <c r="A549" s="1" t="s">
        <v>1410</v>
      </c>
      <c r="B549" s="1" t="s">
        <v>1064</v>
      </c>
      <c r="C549" s="36">
        <f>VLOOKUP(B549,StdInfo!B:E,4,FALSE())</f>
        <v>795.7364</v>
      </c>
      <c r="D549" s="1">
        <f>VLOOKUP(B549,StdInfo!B:E,2,FALSE())</f>
        <v>0.1</v>
      </c>
      <c r="E549" s="3">
        <f t="shared" si="16"/>
        <v>12.566975697</v>
      </c>
      <c r="F549" s="1">
        <f>VLOOKUP(B549,StdInfo!B:E,3,FALSE())</f>
        <v>2.5</v>
      </c>
      <c r="G549" s="1" t="b">
        <f t="shared" si="15"/>
        <v>0</v>
      </c>
    </row>
    <row r="550" spans="1:7" x14ac:dyDescent="0.25">
      <c r="A550" s="1" t="s">
        <v>1411</v>
      </c>
      <c r="B550" s="1" t="s">
        <v>1064</v>
      </c>
      <c r="C550" s="36">
        <f>VLOOKUP(B550,StdInfo!B:E,4,FALSE())</f>
        <v>795.7364</v>
      </c>
      <c r="D550" s="1">
        <f>VLOOKUP(B550,StdInfo!B:E,2,FALSE())</f>
        <v>0.1</v>
      </c>
      <c r="E550" s="3">
        <f t="shared" si="16"/>
        <v>12.566975697</v>
      </c>
      <c r="F550" s="1">
        <f>VLOOKUP(B550,StdInfo!B:E,3,FALSE())</f>
        <v>2.5</v>
      </c>
      <c r="G550" s="1" t="b">
        <f t="shared" si="15"/>
        <v>0</v>
      </c>
    </row>
    <row r="551" spans="1:7" x14ac:dyDescent="0.25">
      <c r="A551" s="1" t="s">
        <v>1412</v>
      </c>
      <c r="B551" s="1" t="s">
        <v>1064</v>
      </c>
      <c r="C551" s="36">
        <f>VLOOKUP(B551,StdInfo!B:E,4,FALSE())</f>
        <v>795.7364</v>
      </c>
      <c r="D551" s="1">
        <f>VLOOKUP(B551,StdInfo!B:E,2,FALSE())</f>
        <v>0.1</v>
      </c>
      <c r="E551" s="3">
        <f t="shared" si="16"/>
        <v>12.566975697</v>
      </c>
      <c r="F551" s="1">
        <f>VLOOKUP(B551,StdInfo!B:E,3,FALSE())</f>
        <v>2.5</v>
      </c>
      <c r="G551" s="1" t="b">
        <f t="shared" si="15"/>
        <v>0</v>
      </c>
    </row>
    <row r="552" spans="1:7" x14ac:dyDescent="0.25">
      <c r="A552" s="1" t="s">
        <v>1413</v>
      </c>
      <c r="B552" s="1" t="s">
        <v>1064</v>
      </c>
      <c r="C552" s="36">
        <f>VLOOKUP(B552,StdInfo!B:E,4,FALSE())</f>
        <v>795.7364</v>
      </c>
      <c r="D552" s="1">
        <f>VLOOKUP(B552,StdInfo!B:E,2,FALSE())</f>
        <v>0.1</v>
      </c>
      <c r="E552" s="3">
        <f t="shared" si="16"/>
        <v>12.566975697</v>
      </c>
      <c r="F552" s="1">
        <f>VLOOKUP(B552,StdInfo!B:E,3,FALSE())</f>
        <v>2.5</v>
      </c>
      <c r="G552" s="1" t="b">
        <f t="shared" si="15"/>
        <v>0</v>
      </c>
    </row>
    <row r="553" spans="1:7" x14ac:dyDescent="0.25">
      <c r="A553" s="1" t="s">
        <v>1414</v>
      </c>
      <c r="B553" s="1" t="s">
        <v>1064</v>
      </c>
      <c r="C553" s="36">
        <f>VLOOKUP(B553,StdInfo!B:E,4,FALSE())</f>
        <v>795.7364</v>
      </c>
      <c r="D553" s="1">
        <f>VLOOKUP(B553,StdInfo!B:E,2,FALSE())</f>
        <v>0.1</v>
      </c>
      <c r="E553" s="3">
        <f t="shared" si="16"/>
        <v>12.566975697</v>
      </c>
      <c r="F553" s="1">
        <f>VLOOKUP(B553,StdInfo!B:E,3,FALSE())</f>
        <v>2.5</v>
      </c>
      <c r="G553" s="1" t="b">
        <f t="shared" si="15"/>
        <v>0</v>
      </c>
    </row>
    <row r="554" spans="1:7" x14ac:dyDescent="0.25">
      <c r="A554" s="1" t="s">
        <v>1415</v>
      </c>
      <c r="B554" s="1" t="s">
        <v>1064</v>
      </c>
      <c r="C554" s="36">
        <f>VLOOKUP(B554,StdInfo!B:E,4,FALSE())</f>
        <v>795.7364</v>
      </c>
      <c r="D554" s="1">
        <f>VLOOKUP(B554,StdInfo!B:E,2,FALSE())</f>
        <v>0.1</v>
      </c>
      <c r="E554" s="3">
        <f t="shared" si="16"/>
        <v>12.566975697</v>
      </c>
      <c r="F554" s="1">
        <f>VLOOKUP(B554,StdInfo!B:E,3,FALSE())</f>
        <v>2.5</v>
      </c>
      <c r="G554" s="1" t="b">
        <f t="shared" si="15"/>
        <v>0</v>
      </c>
    </row>
    <row r="555" spans="1:7" x14ac:dyDescent="0.25">
      <c r="A555" s="1" t="s">
        <v>1416</v>
      </c>
      <c r="B555" s="1" t="s">
        <v>1064</v>
      </c>
      <c r="C555" s="36">
        <f>VLOOKUP(B555,StdInfo!B:E,4,FALSE())</f>
        <v>795.7364</v>
      </c>
      <c r="D555" s="1">
        <f>VLOOKUP(B555,StdInfo!B:E,2,FALSE())</f>
        <v>0.1</v>
      </c>
      <c r="E555" s="3">
        <f t="shared" si="16"/>
        <v>12.566975697</v>
      </c>
      <c r="F555" s="1">
        <f>VLOOKUP(B555,StdInfo!B:E,3,FALSE())</f>
        <v>2.5</v>
      </c>
      <c r="G555" s="1" t="b">
        <f t="shared" si="15"/>
        <v>0</v>
      </c>
    </row>
    <row r="556" spans="1:7" x14ac:dyDescent="0.25">
      <c r="A556" s="1" t="s">
        <v>1417</v>
      </c>
      <c r="B556" s="1" t="s">
        <v>1064</v>
      </c>
      <c r="C556" s="36">
        <f>VLOOKUP(B556,StdInfo!B:E,4,FALSE())</f>
        <v>795.7364</v>
      </c>
      <c r="D556" s="1">
        <f>VLOOKUP(B556,StdInfo!B:E,2,FALSE())</f>
        <v>0.1</v>
      </c>
      <c r="E556" s="3">
        <f t="shared" si="16"/>
        <v>12.566975697</v>
      </c>
      <c r="F556" s="1">
        <f>VLOOKUP(B556,StdInfo!B:E,3,FALSE())</f>
        <v>2.5</v>
      </c>
      <c r="G556" s="1" t="b">
        <f t="shared" si="15"/>
        <v>0</v>
      </c>
    </row>
    <row r="557" spans="1:7" x14ac:dyDescent="0.25">
      <c r="A557" s="1" t="s">
        <v>1418</v>
      </c>
      <c r="B557" s="1" t="s">
        <v>1064</v>
      </c>
      <c r="C557" s="36">
        <f>VLOOKUP(B557,StdInfo!B:E,4,FALSE())</f>
        <v>795.7364</v>
      </c>
      <c r="D557" s="1">
        <f>VLOOKUP(B557,StdInfo!B:E,2,FALSE())</f>
        <v>0.1</v>
      </c>
      <c r="E557" s="3">
        <f t="shared" si="16"/>
        <v>12.566975697</v>
      </c>
      <c r="F557" s="1">
        <f>VLOOKUP(B557,StdInfo!B:E,3,FALSE())</f>
        <v>2.5</v>
      </c>
      <c r="G557" s="1" t="b">
        <f t="shared" si="15"/>
        <v>0</v>
      </c>
    </row>
    <row r="558" spans="1:7" x14ac:dyDescent="0.25">
      <c r="A558" s="1" t="s">
        <v>1419</v>
      </c>
      <c r="B558" s="1" t="s">
        <v>1064</v>
      </c>
      <c r="C558" s="36">
        <f>VLOOKUP(B558,StdInfo!B:E,4,FALSE())</f>
        <v>795.7364</v>
      </c>
      <c r="D558" s="1">
        <f>VLOOKUP(B558,StdInfo!B:E,2,FALSE())</f>
        <v>0.1</v>
      </c>
      <c r="E558" s="3">
        <f t="shared" si="16"/>
        <v>12.566975697</v>
      </c>
      <c r="F558" s="1">
        <f>VLOOKUP(B558,StdInfo!B:E,3,FALSE())</f>
        <v>2.5</v>
      </c>
      <c r="G558" s="1" t="b">
        <f t="shared" si="15"/>
        <v>0</v>
      </c>
    </row>
    <row r="559" spans="1:7" x14ac:dyDescent="0.25">
      <c r="A559" s="1" t="s">
        <v>1420</v>
      </c>
      <c r="B559" s="1" t="s">
        <v>1064</v>
      </c>
      <c r="C559" s="36">
        <f>VLOOKUP(B559,StdInfo!B:E,4,FALSE())</f>
        <v>795.7364</v>
      </c>
      <c r="D559" s="1">
        <f>VLOOKUP(B559,StdInfo!B:E,2,FALSE())</f>
        <v>0.1</v>
      </c>
      <c r="E559" s="3">
        <f t="shared" si="16"/>
        <v>12.566975697</v>
      </c>
      <c r="F559" s="1">
        <f>VLOOKUP(B559,StdInfo!B:E,3,FALSE())</f>
        <v>2.5</v>
      </c>
      <c r="G559" s="1" t="b">
        <f t="shared" si="15"/>
        <v>0</v>
      </c>
    </row>
    <row r="560" spans="1:7" x14ac:dyDescent="0.25">
      <c r="A560" s="1" t="s">
        <v>1421</v>
      </c>
      <c r="B560" s="1" t="s">
        <v>1064</v>
      </c>
      <c r="C560" s="36">
        <f>VLOOKUP(B560,StdInfo!B:E,4,FALSE())</f>
        <v>795.7364</v>
      </c>
      <c r="D560" s="1">
        <f>VLOOKUP(B560,StdInfo!B:E,2,FALSE())</f>
        <v>0.1</v>
      </c>
      <c r="E560" s="3">
        <f t="shared" si="16"/>
        <v>12.566975697</v>
      </c>
      <c r="F560" s="1">
        <f>VLOOKUP(B560,StdInfo!B:E,3,FALSE())</f>
        <v>2.5</v>
      </c>
      <c r="G560" s="1" t="b">
        <f t="shared" si="15"/>
        <v>0</v>
      </c>
    </row>
    <row r="561" spans="1:7" x14ac:dyDescent="0.25">
      <c r="A561" s="1" t="s">
        <v>1422</v>
      </c>
      <c r="B561" s="1" t="s">
        <v>1064</v>
      </c>
      <c r="C561" s="36">
        <f>VLOOKUP(B561,StdInfo!B:E,4,FALSE())</f>
        <v>795.7364</v>
      </c>
      <c r="D561" s="1">
        <f>VLOOKUP(B561,StdInfo!B:E,2,FALSE())</f>
        <v>0.1</v>
      </c>
      <c r="E561" s="3">
        <f t="shared" si="16"/>
        <v>12.566975697</v>
      </c>
      <c r="F561" s="1">
        <f>VLOOKUP(B561,StdInfo!B:E,3,FALSE())</f>
        <v>2.5</v>
      </c>
      <c r="G561" s="1" t="b">
        <f t="shared" si="15"/>
        <v>0</v>
      </c>
    </row>
    <row r="562" spans="1:7" x14ac:dyDescent="0.25">
      <c r="A562" s="1" t="s">
        <v>1423</v>
      </c>
      <c r="B562" s="1" t="s">
        <v>1064</v>
      </c>
      <c r="C562" s="36">
        <f>VLOOKUP(B562,StdInfo!B:E,4,FALSE())</f>
        <v>795.7364</v>
      </c>
      <c r="D562" s="1">
        <f>VLOOKUP(B562,StdInfo!B:E,2,FALSE())</f>
        <v>0.1</v>
      </c>
      <c r="E562" s="3">
        <f t="shared" si="16"/>
        <v>12.566975697</v>
      </c>
      <c r="F562" s="1">
        <f>VLOOKUP(B562,StdInfo!B:E,3,FALSE())</f>
        <v>2.5</v>
      </c>
      <c r="G562" s="1" t="b">
        <f t="shared" si="15"/>
        <v>0</v>
      </c>
    </row>
    <row r="563" spans="1:7" x14ac:dyDescent="0.25">
      <c r="A563" s="1" t="s">
        <v>1424</v>
      </c>
      <c r="B563" s="1" t="s">
        <v>1064</v>
      </c>
      <c r="C563" s="36">
        <f>VLOOKUP(B563,StdInfo!B:E,4,FALSE())</f>
        <v>795.7364</v>
      </c>
      <c r="D563" s="1">
        <f>VLOOKUP(B563,StdInfo!B:E,2,FALSE())</f>
        <v>0.1</v>
      </c>
      <c r="E563" s="3">
        <f t="shared" si="16"/>
        <v>12.566975697</v>
      </c>
      <c r="F563" s="1">
        <f>VLOOKUP(B563,StdInfo!B:E,3,FALSE())</f>
        <v>2.5</v>
      </c>
      <c r="G563" s="1" t="b">
        <f t="shared" si="15"/>
        <v>0</v>
      </c>
    </row>
    <row r="564" spans="1:7" x14ac:dyDescent="0.25">
      <c r="A564" s="1" t="s">
        <v>1425</v>
      </c>
      <c r="B564" s="1" t="s">
        <v>1064</v>
      </c>
      <c r="C564" s="36">
        <f>VLOOKUP(B564,StdInfo!B:E,4,FALSE())</f>
        <v>795.7364</v>
      </c>
      <c r="D564" s="1">
        <f>VLOOKUP(B564,StdInfo!B:E,2,FALSE())</f>
        <v>0.1</v>
      </c>
      <c r="E564" s="3">
        <f t="shared" si="16"/>
        <v>12.566975697</v>
      </c>
      <c r="F564" s="1">
        <f>VLOOKUP(B564,StdInfo!B:E,3,FALSE())</f>
        <v>2.5</v>
      </c>
      <c r="G564" s="1" t="b">
        <f t="shared" si="15"/>
        <v>0</v>
      </c>
    </row>
    <row r="565" spans="1:7" x14ac:dyDescent="0.25">
      <c r="A565" s="1" t="s">
        <v>1426</v>
      </c>
      <c r="B565" s="1" t="s">
        <v>1064</v>
      </c>
      <c r="C565" s="36">
        <f>VLOOKUP(B565,StdInfo!B:E,4,FALSE())</f>
        <v>795.7364</v>
      </c>
      <c r="D565" s="1">
        <f>VLOOKUP(B565,StdInfo!B:E,2,FALSE())</f>
        <v>0.1</v>
      </c>
      <c r="E565" s="3">
        <f t="shared" si="16"/>
        <v>12.566975697</v>
      </c>
      <c r="F565" s="1">
        <f>VLOOKUP(B565,StdInfo!B:E,3,FALSE())</f>
        <v>2.5</v>
      </c>
      <c r="G565" s="1" t="b">
        <f t="shared" si="15"/>
        <v>0</v>
      </c>
    </row>
    <row r="566" spans="1:7" x14ac:dyDescent="0.25">
      <c r="A566" s="1" t="s">
        <v>1427</v>
      </c>
      <c r="B566" s="1" t="s">
        <v>1064</v>
      </c>
      <c r="C566" s="36">
        <f>VLOOKUP(B566,StdInfo!B:E,4,FALSE())</f>
        <v>795.7364</v>
      </c>
      <c r="D566" s="1">
        <f>VLOOKUP(B566,StdInfo!B:E,2,FALSE())</f>
        <v>0.1</v>
      </c>
      <c r="E566" s="3">
        <f t="shared" si="16"/>
        <v>12.566975697</v>
      </c>
      <c r="F566" s="1">
        <f>VLOOKUP(B566,StdInfo!B:E,3,FALSE())</f>
        <v>2.5</v>
      </c>
      <c r="G566" s="1" t="b">
        <f t="shared" ref="G566:G629" si="17">MID(A566,4,4)=MID(A566,9,4)</f>
        <v>0</v>
      </c>
    </row>
    <row r="567" spans="1:7" x14ac:dyDescent="0.25">
      <c r="A567" s="1" t="s">
        <v>1428</v>
      </c>
      <c r="B567" s="1" t="s">
        <v>1064</v>
      </c>
      <c r="C567" s="36">
        <f>VLOOKUP(B567,StdInfo!B:E,4,FALSE())</f>
        <v>795.7364</v>
      </c>
      <c r="D567" s="1">
        <f>VLOOKUP(B567,StdInfo!B:E,2,FALSE())</f>
        <v>0.1</v>
      </c>
      <c r="E567" s="3">
        <f t="shared" si="16"/>
        <v>12.566975697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" t="s">
        <v>1429</v>
      </c>
      <c r="B568" s="1" t="s">
        <v>1064</v>
      </c>
      <c r="C568" s="36">
        <f>VLOOKUP(B568,StdInfo!B:E,4,FALSE())</f>
        <v>795.7364</v>
      </c>
      <c r="D568" s="1">
        <f>VLOOKUP(B568,StdInfo!B:E,2,FALSE())</f>
        <v>0.1</v>
      </c>
      <c r="E568" s="3">
        <f t="shared" si="16"/>
        <v>12.566975697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" t="s">
        <v>1430</v>
      </c>
      <c r="B569" s="1" t="s">
        <v>1064</v>
      </c>
      <c r="C569" s="36">
        <f>VLOOKUP(B569,StdInfo!B:E,4,FALSE())</f>
        <v>795.7364</v>
      </c>
      <c r="D569" s="1">
        <f>VLOOKUP(B569,StdInfo!B:E,2,FALSE())</f>
        <v>0.1</v>
      </c>
      <c r="E569" s="3">
        <f t="shared" si="16"/>
        <v>12.566975697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" t="s">
        <v>1431</v>
      </c>
      <c r="B570" s="1" t="s">
        <v>1064</v>
      </c>
      <c r="C570" s="36">
        <f>VLOOKUP(B570,StdInfo!B:E,4,FALSE())</f>
        <v>795.7364</v>
      </c>
      <c r="D570" s="1">
        <f>VLOOKUP(B570,StdInfo!B:E,2,FALSE())</f>
        <v>0.1</v>
      </c>
      <c r="E570" s="3">
        <f t="shared" si="16"/>
        <v>12.566975697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" t="s">
        <v>1432</v>
      </c>
      <c r="B571" s="1" t="s">
        <v>1064</v>
      </c>
      <c r="C571" s="36">
        <f>VLOOKUP(B571,StdInfo!B:E,4,FALSE())</f>
        <v>795.7364</v>
      </c>
      <c r="D571" s="1">
        <f>VLOOKUP(B571,StdInfo!B:E,2,FALSE())</f>
        <v>0.1</v>
      </c>
      <c r="E571" s="3">
        <f t="shared" si="16"/>
        <v>12.566975697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" t="s">
        <v>1433</v>
      </c>
      <c r="B572" s="1" t="s">
        <v>1064</v>
      </c>
      <c r="C572" s="36">
        <f>VLOOKUP(B572,StdInfo!B:E,4,FALSE())</f>
        <v>795.7364</v>
      </c>
      <c r="D572" s="1">
        <f>VLOOKUP(B572,StdInfo!B:E,2,FALSE())</f>
        <v>0.1</v>
      </c>
      <c r="E572" s="3">
        <f t="shared" si="16"/>
        <v>12.566975697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" t="s">
        <v>1434</v>
      </c>
      <c r="B573" s="1" t="s">
        <v>1064</v>
      </c>
      <c r="C573" s="36">
        <f>VLOOKUP(B573,StdInfo!B:E,4,FALSE())</f>
        <v>795.7364</v>
      </c>
      <c r="D573" s="1">
        <f>VLOOKUP(B573,StdInfo!B:E,2,FALSE())</f>
        <v>0.1</v>
      </c>
      <c r="E573" s="3">
        <f t="shared" si="16"/>
        <v>12.566975697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" t="s">
        <v>1435</v>
      </c>
      <c r="B574" s="1" t="s">
        <v>1064</v>
      </c>
      <c r="C574" s="36">
        <f>VLOOKUP(B574,StdInfo!B:E,4,FALSE())</f>
        <v>795.7364</v>
      </c>
      <c r="D574" s="1">
        <f>VLOOKUP(B574,StdInfo!B:E,2,FALSE())</f>
        <v>0.1</v>
      </c>
      <c r="E574" s="3">
        <f t="shared" si="16"/>
        <v>12.566975697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" t="s">
        <v>1436</v>
      </c>
      <c r="B575" s="1" t="s">
        <v>1064</v>
      </c>
      <c r="C575" s="36">
        <f>VLOOKUP(B575,StdInfo!B:E,4,FALSE())</f>
        <v>795.7364</v>
      </c>
      <c r="D575" s="1">
        <f>VLOOKUP(B575,StdInfo!B:E,2,FALSE())</f>
        <v>0.1</v>
      </c>
      <c r="E575" s="3">
        <f t="shared" si="16"/>
        <v>12.566975697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" t="s">
        <v>1437</v>
      </c>
      <c r="B576" s="1" t="s">
        <v>1064</v>
      </c>
      <c r="C576" s="36">
        <f>VLOOKUP(B576,StdInfo!B:E,4,FALSE())</f>
        <v>795.7364</v>
      </c>
      <c r="D576" s="1">
        <f>VLOOKUP(B576,StdInfo!B:E,2,FALSE())</f>
        <v>0.1</v>
      </c>
      <c r="E576" s="3">
        <f t="shared" si="16"/>
        <v>12.566975697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" t="s">
        <v>1438</v>
      </c>
      <c r="B577" s="1" t="s">
        <v>1064</v>
      </c>
      <c r="C577" s="36">
        <f>VLOOKUP(B577,StdInfo!B:E,4,FALSE())</f>
        <v>795.7364</v>
      </c>
      <c r="D577" s="1">
        <f>VLOOKUP(B577,StdInfo!B:E,2,FALSE())</f>
        <v>0.1</v>
      </c>
      <c r="E577" s="3">
        <f t="shared" si="16"/>
        <v>12.566975697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" t="s">
        <v>1439</v>
      </c>
      <c r="B578" s="1" t="s">
        <v>1064</v>
      </c>
      <c r="C578" s="36">
        <f>VLOOKUP(B578,StdInfo!B:E,4,FALSE())</f>
        <v>795.7364</v>
      </c>
      <c r="D578" s="1">
        <f>VLOOKUP(B578,StdInfo!B:E,2,FALSE())</f>
        <v>0.1</v>
      </c>
      <c r="E578" s="3">
        <f t="shared" ref="E578:E641" si="18">ROUND(D578/C578*100000*F578/2.5,10)/IF(G578=TRUE(),2,1)</f>
        <v>12.566975697</v>
      </c>
      <c r="F578" s="1">
        <f>VLOOKUP(B578,StdInfo!B:E,3,FALSE())</f>
        <v>2.5</v>
      </c>
      <c r="G578" s="1" t="b">
        <f t="shared" si="17"/>
        <v>0</v>
      </c>
    </row>
    <row r="579" spans="1:7" x14ac:dyDescent="0.25">
      <c r="A579" s="1" t="s">
        <v>1440</v>
      </c>
      <c r="B579" s="1" t="s">
        <v>1064</v>
      </c>
      <c r="C579" s="36">
        <f>VLOOKUP(B579,StdInfo!B:E,4,FALSE())</f>
        <v>795.7364</v>
      </c>
      <c r="D579" s="1">
        <f>VLOOKUP(B579,StdInfo!B:E,2,FALSE())</f>
        <v>0.1</v>
      </c>
      <c r="E579" s="3">
        <f t="shared" si="18"/>
        <v>12.566975697</v>
      </c>
      <c r="F579" s="1">
        <f>VLOOKUP(B579,StdInfo!B:E,3,FALSE())</f>
        <v>2.5</v>
      </c>
      <c r="G579" s="1" t="b">
        <f t="shared" si="17"/>
        <v>0</v>
      </c>
    </row>
    <row r="580" spans="1:7" x14ac:dyDescent="0.25">
      <c r="A580" s="1" t="s">
        <v>1441</v>
      </c>
      <c r="B580" s="1" t="s">
        <v>1064</v>
      </c>
      <c r="C580" s="36">
        <f>VLOOKUP(B580,StdInfo!B:E,4,FALSE())</f>
        <v>795.7364</v>
      </c>
      <c r="D580" s="1">
        <f>VLOOKUP(B580,StdInfo!B:E,2,FALSE())</f>
        <v>0.1</v>
      </c>
      <c r="E580" s="3">
        <f t="shared" si="18"/>
        <v>12.566975697</v>
      </c>
      <c r="F580" s="1">
        <f>VLOOKUP(B580,StdInfo!B:E,3,FALSE())</f>
        <v>2.5</v>
      </c>
      <c r="G580" s="1" t="b">
        <f t="shared" si="17"/>
        <v>0</v>
      </c>
    </row>
    <row r="581" spans="1:7" x14ac:dyDescent="0.25">
      <c r="A581" s="1" t="s">
        <v>1442</v>
      </c>
      <c r="B581" s="1" t="s">
        <v>1064</v>
      </c>
      <c r="C581" s="36">
        <f>VLOOKUP(B581,StdInfo!B:E,4,FALSE())</f>
        <v>795.7364</v>
      </c>
      <c r="D581" s="1">
        <f>VLOOKUP(B581,StdInfo!B:E,2,FALSE())</f>
        <v>0.1</v>
      </c>
      <c r="E581" s="3">
        <f t="shared" si="18"/>
        <v>12.566975697</v>
      </c>
      <c r="F581" s="1">
        <f>VLOOKUP(B581,StdInfo!B:E,3,FALSE())</f>
        <v>2.5</v>
      </c>
      <c r="G581" s="1" t="b">
        <f t="shared" si="17"/>
        <v>0</v>
      </c>
    </row>
    <row r="582" spans="1:7" x14ac:dyDescent="0.25">
      <c r="A582" s="1" t="s">
        <v>1443</v>
      </c>
      <c r="B582" s="1" t="s">
        <v>1064</v>
      </c>
      <c r="C582" s="36">
        <f>VLOOKUP(B582,StdInfo!B:E,4,FALSE())</f>
        <v>795.7364</v>
      </c>
      <c r="D582" s="1">
        <f>VLOOKUP(B582,StdInfo!B:E,2,FALSE())</f>
        <v>0.1</v>
      </c>
      <c r="E582" s="3">
        <f t="shared" si="18"/>
        <v>12.566975697</v>
      </c>
      <c r="F582" s="1">
        <f>VLOOKUP(B582,StdInfo!B:E,3,FALSE())</f>
        <v>2.5</v>
      </c>
      <c r="G582" s="1" t="b">
        <f t="shared" si="17"/>
        <v>0</v>
      </c>
    </row>
    <row r="583" spans="1:7" x14ac:dyDescent="0.25">
      <c r="A583" s="1" t="s">
        <v>1444</v>
      </c>
      <c r="B583" s="1" t="s">
        <v>1064</v>
      </c>
      <c r="C583" s="36">
        <f>VLOOKUP(B583,StdInfo!B:E,4,FALSE())</f>
        <v>795.7364</v>
      </c>
      <c r="D583" s="1">
        <f>VLOOKUP(B583,StdInfo!B:E,2,FALSE())</f>
        <v>0.1</v>
      </c>
      <c r="E583" s="3">
        <f t="shared" si="18"/>
        <v>12.566975697</v>
      </c>
      <c r="F583" s="1">
        <f>VLOOKUP(B583,StdInfo!B:E,3,FALSE())</f>
        <v>2.5</v>
      </c>
      <c r="G583" s="1" t="b">
        <f t="shared" si="17"/>
        <v>0</v>
      </c>
    </row>
    <row r="584" spans="1:7" x14ac:dyDescent="0.25">
      <c r="A584" s="1" t="s">
        <v>1445</v>
      </c>
      <c r="B584" s="1" t="s">
        <v>1064</v>
      </c>
      <c r="C584" s="36">
        <f>VLOOKUP(B584,StdInfo!B:E,4,FALSE())</f>
        <v>795.7364</v>
      </c>
      <c r="D584" s="1">
        <f>VLOOKUP(B584,StdInfo!B:E,2,FALSE())</f>
        <v>0.1</v>
      </c>
      <c r="E584" s="3">
        <f t="shared" si="18"/>
        <v>12.566975697</v>
      </c>
      <c r="F584" s="1">
        <f>VLOOKUP(B584,StdInfo!B:E,3,FALSE())</f>
        <v>2.5</v>
      </c>
      <c r="G584" s="1" t="b">
        <f t="shared" si="17"/>
        <v>0</v>
      </c>
    </row>
    <row r="585" spans="1:7" x14ac:dyDescent="0.25">
      <c r="A585" s="1" t="s">
        <v>1446</v>
      </c>
      <c r="B585" s="1" t="s">
        <v>1064</v>
      </c>
      <c r="C585" s="36">
        <f>VLOOKUP(B585,StdInfo!B:E,4,FALSE())</f>
        <v>795.7364</v>
      </c>
      <c r="D585" s="1">
        <f>VLOOKUP(B585,StdInfo!B:E,2,FALSE())</f>
        <v>0.1</v>
      </c>
      <c r="E585" s="3">
        <f t="shared" si="18"/>
        <v>12.566975697</v>
      </c>
      <c r="F585" s="1">
        <f>VLOOKUP(B585,StdInfo!B:E,3,FALSE())</f>
        <v>2.5</v>
      </c>
      <c r="G585" s="1" t="b">
        <f t="shared" si="17"/>
        <v>0</v>
      </c>
    </row>
    <row r="586" spans="1:7" x14ac:dyDescent="0.25">
      <c r="A586" s="1" t="s">
        <v>1447</v>
      </c>
      <c r="B586" s="1" t="s">
        <v>1064</v>
      </c>
      <c r="C586" s="36">
        <f>VLOOKUP(B586,StdInfo!B:E,4,FALSE())</f>
        <v>795.7364</v>
      </c>
      <c r="D586" s="1">
        <f>VLOOKUP(B586,StdInfo!B:E,2,FALSE())</f>
        <v>0.1</v>
      </c>
      <c r="E586" s="3">
        <f t="shared" si="18"/>
        <v>12.566975697</v>
      </c>
      <c r="F586" s="1">
        <f>VLOOKUP(B586,StdInfo!B:E,3,FALSE())</f>
        <v>2.5</v>
      </c>
      <c r="G586" s="1" t="b">
        <f t="shared" si="17"/>
        <v>0</v>
      </c>
    </row>
    <row r="587" spans="1:7" x14ac:dyDescent="0.25">
      <c r="A587" s="1" t="s">
        <v>1448</v>
      </c>
      <c r="B587" s="1" t="s">
        <v>1064</v>
      </c>
      <c r="C587" s="36">
        <f>VLOOKUP(B587,StdInfo!B:E,4,FALSE())</f>
        <v>795.7364</v>
      </c>
      <c r="D587" s="1">
        <f>VLOOKUP(B587,StdInfo!B:E,2,FALSE())</f>
        <v>0.1</v>
      </c>
      <c r="E587" s="3">
        <f t="shared" si="18"/>
        <v>12.566975697</v>
      </c>
      <c r="F587" s="1">
        <f>VLOOKUP(B587,StdInfo!B:E,3,FALSE())</f>
        <v>2.5</v>
      </c>
      <c r="G587" s="1" t="b">
        <f t="shared" si="17"/>
        <v>0</v>
      </c>
    </row>
    <row r="588" spans="1:7" x14ac:dyDescent="0.25">
      <c r="A588" s="1" t="s">
        <v>1449</v>
      </c>
      <c r="B588" s="1" t="s">
        <v>1064</v>
      </c>
      <c r="C588" s="36">
        <f>VLOOKUP(B588,StdInfo!B:E,4,FALSE())</f>
        <v>795.7364</v>
      </c>
      <c r="D588" s="1">
        <f>VLOOKUP(B588,StdInfo!B:E,2,FALSE())</f>
        <v>0.1</v>
      </c>
      <c r="E588" s="3">
        <f t="shared" si="18"/>
        <v>12.566975697</v>
      </c>
      <c r="F588" s="1">
        <f>VLOOKUP(B588,StdInfo!B:E,3,FALSE())</f>
        <v>2.5</v>
      </c>
      <c r="G588" s="1" t="b">
        <f t="shared" si="17"/>
        <v>0</v>
      </c>
    </row>
    <row r="589" spans="1:7" x14ac:dyDescent="0.25">
      <c r="A589" s="1" t="s">
        <v>1450</v>
      </c>
      <c r="B589" s="1" t="s">
        <v>1064</v>
      </c>
      <c r="C589" s="36">
        <f>VLOOKUP(B589,StdInfo!B:E,4,FALSE())</f>
        <v>795.7364</v>
      </c>
      <c r="D589" s="1">
        <f>VLOOKUP(B589,StdInfo!B:E,2,FALSE())</f>
        <v>0.1</v>
      </c>
      <c r="E589" s="3">
        <f t="shared" si="18"/>
        <v>12.566975697</v>
      </c>
      <c r="F589" s="1">
        <f>VLOOKUP(B589,StdInfo!B:E,3,FALSE())</f>
        <v>2.5</v>
      </c>
      <c r="G589" s="1" t="b">
        <f t="shared" si="17"/>
        <v>0</v>
      </c>
    </row>
    <row r="590" spans="1:7" x14ac:dyDescent="0.25">
      <c r="A590" s="1" t="s">
        <v>1451</v>
      </c>
      <c r="B590" s="1" t="s">
        <v>1064</v>
      </c>
      <c r="C590" s="36">
        <f>VLOOKUP(B590,StdInfo!B:E,4,FALSE())</f>
        <v>795.7364</v>
      </c>
      <c r="D590" s="1">
        <f>VLOOKUP(B590,StdInfo!B:E,2,FALSE())</f>
        <v>0.1</v>
      </c>
      <c r="E590" s="3">
        <f t="shared" si="18"/>
        <v>12.566975697</v>
      </c>
      <c r="F590" s="1">
        <f>VLOOKUP(B590,StdInfo!B:E,3,FALSE())</f>
        <v>2.5</v>
      </c>
      <c r="G590" s="1" t="b">
        <f t="shared" si="17"/>
        <v>0</v>
      </c>
    </row>
    <row r="591" spans="1:7" x14ac:dyDescent="0.25">
      <c r="A591" s="1" t="s">
        <v>1452</v>
      </c>
      <c r="B591" s="1" t="s">
        <v>1064</v>
      </c>
      <c r="C591" s="36">
        <f>VLOOKUP(B591,StdInfo!B:E,4,FALSE())</f>
        <v>795.7364</v>
      </c>
      <c r="D591" s="1">
        <f>VLOOKUP(B591,StdInfo!B:E,2,FALSE())</f>
        <v>0.1</v>
      </c>
      <c r="E591" s="3">
        <f t="shared" si="18"/>
        <v>12.566975697</v>
      </c>
      <c r="F591" s="1">
        <f>VLOOKUP(B591,StdInfo!B:E,3,FALSE())</f>
        <v>2.5</v>
      </c>
      <c r="G591" s="1" t="b">
        <f t="shared" si="17"/>
        <v>0</v>
      </c>
    </row>
    <row r="592" spans="1:7" x14ac:dyDescent="0.25">
      <c r="A592" s="1" t="s">
        <v>1453</v>
      </c>
      <c r="B592" s="1" t="s">
        <v>1064</v>
      </c>
      <c r="C592" s="36">
        <f>VLOOKUP(B592,StdInfo!B:E,4,FALSE())</f>
        <v>795.7364</v>
      </c>
      <c r="D592" s="1">
        <f>VLOOKUP(B592,StdInfo!B:E,2,FALSE())</f>
        <v>0.1</v>
      </c>
      <c r="E592" s="3">
        <f t="shared" si="18"/>
        <v>12.566975697</v>
      </c>
      <c r="F592" s="1">
        <f>VLOOKUP(B592,StdInfo!B:E,3,FALSE())</f>
        <v>2.5</v>
      </c>
      <c r="G592" s="1" t="b">
        <f t="shared" si="17"/>
        <v>0</v>
      </c>
    </row>
    <row r="593" spans="1:7" x14ac:dyDescent="0.25">
      <c r="A593" s="1" t="s">
        <v>1454</v>
      </c>
      <c r="B593" s="1" t="s">
        <v>1064</v>
      </c>
      <c r="C593" s="36">
        <f>VLOOKUP(B593,StdInfo!B:E,4,FALSE())</f>
        <v>795.7364</v>
      </c>
      <c r="D593" s="1">
        <f>VLOOKUP(B593,StdInfo!B:E,2,FALSE())</f>
        <v>0.1</v>
      </c>
      <c r="E593" s="3">
        <f t="shared" si="18"/>
        <v>12.566975697</v>
      </c>
      <c r="F593" s="1">
        <f>VLOOKUP(B593,StdInfo!B:E,3,FALSE())</f>
        <v>2.5</v>
      </c>
      <c r="G593" s="1" t="b">
        <f t="shared" si="17"/>
        <v>0</v>
      </c>
    </row>
    <row r="594" spans="1:7" x14ac:dyDescent="0.25">
      <c r="A594" s="1" t="s">
        <v>1455</v>
      </c>
      <c r="B594" s="1" t="s">
        <v>1064</v>
      </c>
      <c r="C594" s="36">
        <f>VLOOKUP(B594,StdInfo!B:E,4,FALSE())</f>
        <v>795.7364</v>
      </c>
      <c r="D594" s="1">
        <f>VLOOKUP(B594,StdInfo!B:E,2,FALSE())</f>
        <v>0.1</v>
      </c>
      <c r="E594" s="3">
        <f t="shared" si="18"/>
        <v>12.566975697</v>
      </c>
      <c r="F594" s="1">
        <f>VLOOKUP(B594,StdInfo!B:E,3,FALSE())</f>
        <v>2.5</v>
      </c>
      <c r="G594" s="1" t="b">
        <f t="shared" si="17"/>
        <v>0</v>
      </c>
    </row>
    <row r="595" spans="1:7" x14ac:dyDescent="0.25">
      <c r="A595" s="1" t="s">
        <v>1456</v>
      </c>
      <c r="B595" s="1" t="s">
        <v>1064</v>
      </c>
      <c r="C595" s="36">
        <f>VLOOKUP(B595,StdInfo!B:E,4,FALSE())</f>
        <v>795.7364</v>
      </c>
      <c r="D595" s="1">
        <f>VLOOKUP(B595,StdInfo!B:E,2,FALSE())</f>
        <v>0.1</v>
      </c>
      <c r="E595" s="3">
        <f t="shared" si="18"/>
        <v>12.566975697</v>
      </c>
      <c r="F595" s="1">
        <f>VLOOKUP(B595,StdInfo!B:E,3,FALSE())</f>
        <v>2.5</v>
      </c>
      <c r="G595" s="1" t="b">
        <f t="shared" si="17"/>
        <v>0</v>
      </c>
    </row>
    <row r="596" spans="1:7" x14ac:dyDescent="0.25">
      <c r="A596" s="1" t="s">
        <v>1457</v>
      </c>
      <c r="B596" s="1" t="s">
        <v>1064</v>
      </c>
      <c r="C596" s="36">
        <f>VLOOKUP(B596,StdInfo!B:E,4,FALSE())</f>
        <v>795.7364</v>
      </c>
      <c r="D596" s="1">
        <f>VLOOKUP(B596,StdInfo!B:E,2,FALSE())</f>
        <v>0.1</v>
      </c>
      <c r="E596" s="3">
        <f t="shared" si="18"/>
        <v>12.566975697</v>
      </c>
      <c r="F596" s="1">
        <f>VLOOKUP(B596,StdInfo!B:E,3,FALSE())</f>
        <v>2.5</v>
      </c>
      <c r="G596" s="1" t="b">
        <f t="shared" si="17"/>
        <v>0</v>
      </c>
    </row>
    <row r="597" spans="1:7" x14ac:dyDescent="0.25">
      <c r="A597" s="1" t="s">
        <v>1458</v>
      </c>
      <c r="B597" s="1" t="s">
        <v>1064</v>
      </c>
      <c r="C597" s="36">
        <f>VLOOKUP(B597,StdInfo!B:E,4,FALSE())</f>
        <v>795.7364</v>
      </c>
      <c r="D597" s="1">
        <f>VLOOKUP(B597,StdInfo!B:E,2,FALSE())</f>
        <v>0.1</v>
      </c>
      <c r="E597" s="3">
        <f t="shared" si="18"/>
        <v>12.566975697</v>
      </c>
      <c r="F597" s="1">
        <f>VLOOKUP(B597,StdInfo!B:E,3,FALSE())</f>
        <v>2.5</v>
      </c>
      <c r="G597" s="1" t="b">
        <f t="shared" si="17"/>
        <v>0</v>
      </c>
    </row>
    <row r="598" spans="1:7" x14ac:dyDescent="0.25">
      <c r="A598" s="1" t="s">
        <v>1459</v>
      </c>
      <c r="B598" s="1" t="s">
        <v>1064</v>
      </c>
      <c r="C598" s="36">
        <f>VLOOKUP(B598,StdInfo!B:E,4,FALSE())</f>
        <v>795.7364</v>
      </c>
      <c r="D598" s="1">
        <f>VLOOKUP(B598,StdInfo!B:E,2,FALSE())</f>
        <v>0.1</v>
      </c>
      <c r="E598" s="3">
        <f t="shared" si="18"/>
        <v>12.566975697</v>
      </c>
      <c r="F598" s="1">
        <f>VLOOKUP(B598,StdInfo!B:E,3,FALSE())</f>
        <v>2.5</v>
      </c>
      <c r="G598" s="1" t="b">
        <f t="shared" si="17"/>
        <v>0</v>
      </c>
    </row>
    <row r="599" spans="1:7" x14ac:dyDescent="0.25">
      <c r="A599" s="1" t="s">
        <v>1460</v>
      </c>
      <c r="B599" s="1" t="s">
        <v>1064</v>
      </c>
      <c r="C599" s="36">
        <f>VLOOKUP(B599,StdInfo!B:E,4,FALSE())</f>
        <v>795.7364</v>
      </c>
      <c r="D599" s="1">
        <f>VLOOKUP(B599,StdInfo!B:E,2,FALSE())</f>
        <v>0.1</v>
      </c>
      <c r="E599" s="3">
        <f t="shared" si="18"/>
        <v>12.566975697</v>
      </c>
      <c r="F599" s="1">
        <f>VLOOKUP(B599,StdInfo!B:E,3,FALSE())</f>
        <v>2.5</v>
      </c>
      <c r="G599" s="1" t="b">
        <f t="shared" si="17"/>
        <v>0</v>
      </c>
    </row>
    <row r="600" spans="1:7" x14ac:dyDescent="0.25">
      <c r="A600" s="1" t="s">
        <v>1461</v>
      </c>
      <c r="B600" s="1" t="s">
        <v>1064</v>
      </c>
      <c r="C600" s="36">
        <f>VLOOKUP(B600,StdInfo!B:E,4,FALSE())</f>
        <v>795.7364</v>
      </c>
      <c r="D600" s="1">
        <f>VLOOKUP(B600,StdInfo!B:E,2,FALSE())</f>
        <v>0.1</v>
      </c>
      <c r="E600" s="3">
        <f t="shared" si="18"/>
        <v>12.566975697</v>
      </c>
      <c r="F600" s="1">
        <f>VLOOKUP(B600,StdInfo!B:E,3,FALSE())</f>
        <v>2.5</v>
      </c>
      <c r="G600" s="1" t="b">
        <f t="shared" si="17"/>
        <v>0</v>
      </c>
    </row>
    <row r="601" spans="1:7" x14ac:dyDescent="0.25">
      <c r="A601" s="1" t="s">
        <v>1462</v>
      </c>
      <c r="B601" s="1" t="s">
        <v>1064</v>
      </c>
      <c r="C601" s="36">
        <f>VLOOKUP(B601,StdInfo!B:E,4,FALSE())</f>
        <v>795.7364</v>
      </c>
      <c r="D601" s="1">
        <f>VLOOKUP(B601,StdInfo!B:E,2,FALSE())</f>
        <v>0.1</v>
      </c>
      <c r="E601" s="3">
        <f t="shared" si="18"/>
        <v>12.566975697</v>
      </c>
      <c r="F601" s="1">
        <f>VLOOKUP(B601,StdInfo!B:E,3,FALSE())</f>
        <v>2.5</v>
      </c>
      <c r="G601" s="1" t="b">
        <f t="shared" si="17"/>
        <v>0</v>
      </c>
    </row>
    <row r="602" spans="1:7" x14ac:dyDescent="0.25">
      <c r="A602" s="1" t="s">
        <v>1463</v>
      </c>
      <c r="B602" s="1" t="s">
        <v>1064</v>
      </c>
      <c r="C602" s="36">
        <f>VLOOKUP(B602,StdInfo!B:E,4,FALSE())</f>
        <v>795.7364</v>
      </c>
      <c r="D602" s="1">
        <f>VLOOKUP(B602,StdInfo!B:E,2,FALSE())</f>
        <v>0.1</v>
      </c>
      <c r="E602" s="3">
        <f t="shared" si="18"/>
        <v>12.566975697</v>
      </c>
      <c r="F602" s="1">
        <f>VLOOKUP(B602,StdInfo!B:E,3,FALSE())</f>
        <v>2.5</v>
      </c>
      <c r="G602" s="1" t="b">
        <f t="shared" si="17"/>
        <v>0</v>
      </c>
    </row>
    <row r="603" spans="1:7" x14ac:dyDescent="0.25">
      <c r="A603" s="1" t="s">
        <v>1464</v>
      </c>
      <c r="B603" s="1" t="s">
        <v>1064</v>
      </c>
      <c r="C603" s="36">
        <f>VLOOKUP(B603,StdInfo!B:E,4,FALSE())</f>
        <v>795.7364</v>
      </c>
      <c r="D603" s="1">
        <f>VLOOKUP(B603,StdInfo!B:E,2,FALSE())</f>
        <v>0.1</v>
      </c>
      <c r="E603" s="3">
        <f t="shared" si="18"/>
        <v>12.566975697</v>
      </c>
      <c r="F603" s="1">
        <f>VLOOKUP(B603,StdInfo!B:E,3,FALSE())</f>
        <v>2.5</v>
      </c>
      <c r="G603" s="1" t="b">
        <f t="shared" si="17"/>
        <v>0</v>
      </c>
    </row>
    <row r="604" spans="1:7" x14ac:dyDescent="0.25">
      <c r="A604" s="1" t="s">
        <v>1465</v>
      </c>
      <c r="B604" s="1" t="s">
        <v>1064</v>
      </c>
      <c r="C604" s="36">
        <f>VLOOKUP(B604,StdInfo!B:E,4,FALSE())</f>
        <v>795.7364</v>
      </c>
      <c r="D604" s="1">
        <f>VLOOKUP(B604,StdInfo!B:E,2,FALSE())</f>
        <v>0.1</v>
      </c>
      <c r="E604" s="3">
        <f t="shared" si="18"/>
        <v>12.566975697</v>
      </c>
      <c r="F604" s="1">
        <f>VLOOKUP(B604,StdInfo!B:E,3,FALSE())</f>
        <v>2.5</v>
      </c>
      <c r="G604" s="1" t="b">
        <f t="shared" si="17"/>
        <v>0</v>
      </c>
    </row>
    <row r="605" spans="1:7" x14ac:dyDescent="0.25">
      <c r="A605" s="1" t="s">
        <v>1466</v>
      </c>
      <c r="B605" s="1" t="s">
        <v>1064</v>
      </c>
      <c r="C605" s="36">
        <f>VLOOKUP(B605,StdInfo!B:E,4,FALSE())</f>
        <v>795.7364</v>
      </c>
      <c r="D605" s="1">
        <f>VLOOKUP(B605,StdInfo!B:E,2,FALSE())</f>
        <v>0.1</v>
      </c>
      <c r="E605" s="3">
        <f t="shared" si="18"/>
        <v>12.566975697</v>
      </c>
      <c r="F605" s="1">
        <f>VLOOKUP(B605,StdInfo!B:E,3,FALSE())</f>
        <v>2.5</v>
      </c>
      <c r="G605" s="1" t="b">
        <f t="shared" si="17"/>
        <v>0</v>
      </c>
    </row>
    <row r="606" spans="1:7" x14ac:dyDescent="0.25">
      <c r="A606" s="1" t="s">
        <v>1467</v>
      </c>
      <c r="B606" s="1" t="s">
        <v>1064</v>
      </c>
      <c r="C606" s="36">
        <f>VLOOKUP(B606,StdInfo!B:E,4,FALSE())</f>
        <v>795.7364</v>
      </c>
      <c r="D606" s="1">
        <f>VLOOKUP(B606,StdInfo!B:E,2,FALSE())</f>
        <v>0.1</v>
      </c>
      <c r="E606" s="3">
        <f t="shared" si="18"/>
        <v>12.566975697</v>
      </c>
      <c r="F606" s="1">
        <f>VLOOKUP(B606,StdInfo!B:E,3,FALSE())</f>
        <v>2.5</v>
      </c>
      <c r="G606" s="1" t="b">
        <f t="shared" si="17"/>
        <v>0</v>
      </c>
    </row>
    <row r="607" spans="1:7" x14ac:dyDescent="0.25">
      <c r="A607" s="1" t="s">
        <v>1468</v>
      </c>
      <c r="B607" s="1" t="s">
        <v>1064</v>
      </c>
      <c r="C607" s="36">
        <f>VLOOKUP(B607,StdInfo!B:E,4,FALSE())</f>
        <v>795.7364</v>
      </c>
      <c r="D607" s="1">
        <f>VLOOKUP(B607,StdInfo!B:E,2,FALSE())</f>
        <v>0.1</v>
      </c>
      <c r="E607" s="3">
        <f t="shared" si="18"/>
        <v>12.566975697</v>
      </c>
      <c r="F607" s="1">
        <f>VLOOKUP(B607,StdInfo!B:E,3,FALSE())</f>
        <v>2.5</v>
      </c>
      <c r="G607" s="1" t="b">
        <f t="shared" si="17"/>
        <v>0</v>
      </c>
    </row>
    <row r="608" spans="1:7" x14ac:dyDescent="0.25">
      <c r="A608" s="1" t="s">
        <v>1469</v>
      </c>
      <c r="B608" s="1" t="s">
        <v>1064</v>
      </c>
      <c r="C608" s="36">
        <f>VLOOKUP(B608,StdInfo!B:E,4,FALSE())</f>
        <v>795.7364</v>
      </c>
      <c r="D608" s="1">
        <f>VLOOKUP(B608,StdInfo!B:E,2,FALSE())</f>
        <v>0.1</v>
      </c>
      <c r="E608" s="3">
        <f t="shared" si="18"/>
        <v>12.566975697</v>
      </c>
      <c r="F608" s="1">
        <f>VLOOKUP(B608,StdInfo!B:E,3,FALSE())</f>
        <v>2.5</v>
      </c>
      <c r="G608" s="1" t="b">
        <f t="shared" si="17"/>
        <v>0</v>
      </c>
    </row>
    <row r="609" spans="1:7" x14ac:dyDescent="0.25">
      <c r="A609" s="1" t="s">
        <v>1470</v>
      </c>
      <c r="B609" s="1" t="s">
        <v>1064</v>
      </c>
      <c r="C609" s="36">
        <f>VLOOKUP(B609,StdInfo!B:E,4,FALSE())</f>
        <v>795.7364</v>
      </c>
      <c r="D609" s="1">
        <f>VLOOKUP(B609,StdInfo!B:E,2,FALSE())</f>
        <v>0.1</v>
      </c>
      <c r="E609" s="3">
        <f t="shared" si="18"/>
        <v>12.566975697</v>
      </c>
      <c r="F609" s="1">
        <f>VLOOKUP(B609,StdInfo!B:E,3,FALSE())</f>
        <v>2.5</v>
      </c>
      <c r="G609" s="1" t="b">
        <f t="shared" si="17"/>
        <v>0</v>
      </c>
    </row>
    <row r="610" spans="1:7" x14ac:dyDescent="0.25">
      <c r="A610" s="1" t="s">
        <v>1471</v>
      </c>
      <c r="B610" s="1" t="s">
        <v>1064</v>
      </c>
      <c r="C610" s="36">
        <f>VLOOKUP(B610,StdInfo!B:E,4,FALSE())</f>
        <v>795.7364</v>
      </c>
      <c r="D610" s="1">
        <f>VLOOKUP(B610,StdInfo!B:E,2,FALSE())</f>
        <v>0.1</v>
      </c>
      <c r="E610" s="3">
        <f t="shared" si="18"/>
        <v>12.566975697</v>
      </c>
      <c r="F610" s="1">
        <f>VLOOKUP(B610,StdInfo!B:E,3,FALSE())</f>
        <v>2.5</v>
      </c>
      <c r="G610" s="1" t="b">
        <f t="shared" si="17"/>
        <v>0</v>
      </c>
    </row>
    <row r="611" spans="1:7" x14ac:dyDescent="0.25">
      <c r="A611" s="1" t="s">
        <v>1472</v>
      </c>
      <c r="B611" s="1" t="s">
        <v>1064</v>
      </c>
      <c r="C611" s="36">
        <f>VLOOKUP(B611,StdInfo!B:E,4,FALSE())</f>
        <v>795.7364</v>
      </c>
      <c r="D611" s="1">
        <f>VLOOKUP(B611,StdInfo!B:E,2,FALSE())</f>
        <v>0.1</v>
      </c>
      <c r="E611" s="3">
        <f t="shared" si="18"/>
        <v>12.566975697</v>
      </c>
      <c r="F611" s="1">
        <f>VLOOKUP(B611,StdInfo!B:E,3,FALSE())</f>
        <v>2.5</v>
      </c>
      <c r="G611" s="1" t="b">
        <f t="shared" si="17"/>
        <v>0</v>
      </c>
    </row>
    <row r="612" spans="1:7" x14ac:dyDescent="0.25">
      <c r="A612" s="1" t="s">
        <v>1473</v>
      </c>
      <c r="B612" s="1" t="s">
        <v>1064</v>
      </c>
      <c r="C612" s="36">
        <f>VLOOKUP(B612,StdInfo!B:E,4,FALSE())</f>
        <v>795.7364</v>
      </c>
      <c r="D612" s="1">
        <f>VLOOKUP(B612,StdInfo!B:E,2,FALSE())</f>
        <v>0.1</v>
      </c>
      <c r="E612" s="3">
        <f t="shared" si="18"/>
        <v>12.566975697</v>
      </c>
      <c r="F612" s="1">
        <f>VLOOKUP(B612,StdInfo!B:E,3,FALSE())</f>
        <v>2.5</v>
      </c>
      <c r="G612" s="1" t="b">
        <f t="shared" si="17"/>
        <v>0</v>
      </c>
    </row>
    <row r="613" spans="1:7" x14ac:dyDescent="0.25">
      <c r="A613" s="1" t="s">
        <v>1474</v>
      </c>
      <c r="B613" s="1" t="s">
        <v>1064</v>
      </c>
      <c r="C613" s="36">
        <f>VLOOKUP(B613,StdInfo!B:E,4,FALSE())</f>
        <v>795.7364</v>
      </c>
      <c r="D613" s="1">
        <f>VLOOKUP(B613,StdInfo!B:E,2,FALSE())</f>
        <v>0.1</v>
      </c>
      <c r="E613" s="3">
        <f t="shared" si="18"/>
        <v>12.566975697</v>
      </c>
      <c r="F613" s="1">
        <f>VLOOKUP(B613,StdInfo!B:E,3,FALSE())</f>
        <v>2.5</v>
      </c>
      <c r="G613" s="1" t="b">
        <f t="shared" si="17"/>
        <v>0</v>
      </c>
    </row>
    <row r="614" spans="1:7" x14ac:dyDescent="0.25">
      <c r="A614" s="1" t="s">
        <v>1475</v>
      </c>
      <c r="B614" s="1" t="s">
        <v>1064</v>
      </c>
      <c r="C614" s="36">
        <f>VLOOKUP(B614,StdInfo!B:E,4,FALSE())</f>
        <v>795.7364</v>
      </c>
      <c r="D614" s="1">
        <f>VLOOKUP(B614,StdInfo!B:E,2,FALSE())</f>
        <v>0.1</v>
      </c>
      <c r="E614" s="3">
        <f t="shared" si="18"/>
        <v>12.566975697</v>
      </c>
      <c r="F614" s="1">
        <f>VLOOKUP(B614,StdInfo!B:E,3,FALSE())</f>
        <v>2.5</v>
      </c>
      <c r="G614" s="1" t="b">
        <f t="shared" si="17"/>
        <v>0</v>
      </c>
    </row>
    <row r="615" spans="1:7" x14ac:dyDescent="0.25">
      <c r="A615" s="1" t="s">
        <v>1476</v>
      </c>
      <c r="B615" s="1" t="s">
        <v>1064</v>
      </c>
      <c r="C615" s="36">
        <f>VLOOKUP(B615,StdInfo!B:E,4,FALSE())</f>
        <v>795.7364</v>
      </c>
      <c r="D615" s="1">
        <f>VLOOKUP(B615,StdInfo!B:E,2,FALSE())</f>
        <v>0.1</v>
      </c>
      <c r="E615" s="3">
        <f t="shared" si="18"/>
        <v>12.566975697</v>
      </c>
      <c r="F615" s="1">
        <f>VLOOKUP(B615,StdInfo!B:E,3,FALSE())</f>
        <v>2.5</v>
      </c>
      <c r="G615" s="1" t="b">
        <f t="shared" si="17"/>
        <v>0</v>
      </c>
    </row>
    <row r="616" spans="1:7" x14ac:dyDescent="0.25">
      <c r="A616" s="1" t="s">
        <v>1477</v>
      </c>
      <c r="B616" s="1" t="s">
        <v>1064</v>
      </c>
      <c r="C616" s="36">
        <f>VLOOKUP(B616,StdInfo!B:E,4,FALSE())</f>
        <v>795.7364</v>
      </c>
      <c r="D616" s="1">
        <f>VLOOKUP(B616,StdInfo!B:E,2,FALSE())</f>
        <v>0.1</v>
      </c>
      <c r="E616" s="3">
        <f t="shared" si="18"/>
        <v>12.566975697</v>
      </c>
      <c r="F616" s="1">
        <f>VLOOKUP(B616,StdInfo!B:E,3,FALSE())</f>
        <v>2.5</v>
      </c>
      <c r="G616" s="1" t="b">
        <f t="shared" si="17"/>
        <v>0</v>
      </c>
    </row>
    <row r="617" spans="1:7" x14ac:dyDescent="0.25">
      <c r="A617" s="1" t="s">
        <v>1478</v>
      </c>
      <c r="B617" s="1" t="s">
        <v>1064</v>
      </c>
      <c r="C617" s="36">
        <f>VLOOKUP(B617,StdInfo!B:E,4,FALSE())</f>
        <v>795.7364</v>
      </c>
      <c r="D617" s="1">
        <f>VLOOKUP(B617,StdInfo!B:E,2,FALSE())</f>
        <v>0.1</v>
      </c>
      <c r="E617" s="3">
        <f t="shared" si="18"/>
        <v>12.566975697</v>
      </c>
      <c r="F617" s="1">
        <f>VLOOKUP(B617,StdInfo!B:E,3,FALSE())</f>
        <v>2.5</v>
      </c>
      <c r="G617" s="1" t="b">
        <f t="shared" si="17"/>
        <v>0</v>
      </c>
    </row>
    <row r="618" spans="1:7" x14ac:dyDescent="0.25">
      <c r="A618" s="1" t="s">
        <v>1479</v>
      </c>
      <c r="B618" s="1" t="s">
        <v>1064</v>
      </c>
      <c r="C618" s="36">
        <f>VLOOKUP(B618,StdInfo!B:E,4,FALSE())</f>
        <v>795.7364</v>
      </c>
      <c r="D618" s="1">
        <f>VLOOKUP(B618,StdInfo!B:E,2,FALSE())</f>
        <v>0.1</v>
      </c>
      <c r="E618" s="3">
        <f t="shared" si="18"/>
        <v>12.566975697</v>
      </c>
      <c r="F618" s="1">
        <f>VLOOKUP(B618,StdInfo!B:E,3,FALSE())</f>
        <v>2.5</v>
      </c>
      <c r="G618" s="1" t="b">
        <f t="shared" si="17"/>
        <v>0</v>
      </c>
    </row>
    <row r="619" spans="1:7" x14ac:dyDescent="0.25">
      <c r="A619" s="1" t="s">
        <v>1480</v>
      </c>
      <c r="B619" s="1" t="s">
        <v>1064</v>
      </c>
      <c r="C619" s="36">
        <f>VLOOKUP(B619,StdInfo!B:E,4,FALSE())</f>
        <v>795.7364</v>
      </c>
      <c r="D619" s="1">
        <f>VLOOKUP(B619,StdInfo!B:E,2,FALSE())</f>
        <v>0.1</v>
      </c>
      <c r="E619" s="3">
        <f t="shared" si="18"/>
        <v>12.566975697</v>
      </c>
      <c r="F619" s="1">
        <f>VLOOKUP(B619,StdInfo!B:E,3,FALSE())</f>
        <v>2.5</v>
      </c>
      <c r="G619" s="1" t="b">
        <f t="shared" si="17"/>
        <v>0</v>
      </c>
    </row>
    <row r="620" spans="1:7" x14ac:dyDescent="0.25">
      <c r="A620" s="1" t="s">
        <v>1481</v>
      </c>
      <c r="B620" s="1" t="s">
        <v>1064</v>
      </c>
      <c r="C620" s="36">
        <f>VLOOKUP(B620,StdInfo!B:E,4,FALSE())</f>
        <v>795.7364</v>
      </c>
      <c r="D620" s="1">
        <f>VLOOKUP(B620,StdInfo!B:E,2,FALSE())</f>
        <v>0.1</v>
      </c>
      <c r="E620" s="3">
        <f t="shared" si="18"/>
        <v>12.566975697</v>
      </c>
      <c r="F620" s="1">
        <f>VLOOKUP(B620,StdInfo!B:E,3,FALSE())</f>
        <v>2.5</v>
      </c>
      <c r="G620" s="1" t="b">
        <f t="shared" si="17"/>
        <v>0</v>
      </c>
    </row>
    <row r="621" spans="1:7" x14ac:dyDescent="0.25">
      <c r="A621" s="1" t="s">
        <v>1482</v>
      </c>
      <c r="B621" s="1" t="s">
        <v>1064</v>
      </c>
      <c r="C621" s="36">
        <f>VLOOKUP(B621,StdInfo!B:E,4,FALSE())</f>
        <v>795.7364</v>
      </c>
      <c r="D621" s="1">
        <f>VLOOKUP(B621,StdInfo!B:E,2,FALSE())</f>
        <v>0.1</v>
      </c>
      <c r="E621" s="3">
        <f t="shared" si="18"/>
        <v>12.566975697</v>
      </c>
      <c r="F621" s="1">
        <f>VLOOKUP(B621,StdInfo!B:E,3,FALSE())</f>
        <v>2.5</v>
      </c>
      <c r="G621" s="1" t="b">
        <f t="shared" si="17"/>
        <v>0</v>
      </c>
    </row>
    <row r="622" spans="1:7" x14ac:dyDescent="0.25">
      <c r="A622" s="1" t="s">
        <v>1483</v>
      </c>
      <c r="B622" s="1" t="s">
        <v>1064</v>
      </c>
      <c r="C622" s="36">
        <f>VLOOKUP(B622,StdInfo!B:E,4,FALSE())</f>
        <v>795.7364</v>
      </c>
      <c r="D622" s="1">
        <f>VLOOKUP(B622,StdInfo!B:E,2,FALSE())</f>
        <v>0.1</v>
      </c>
      <c r="E622" s="3">
        <f t="shared" si="18"/>
        <v>12.566975697</v>
      </c>
      <c r="F622" s="1">
        <f>VLOOKUP(B622,StdInfo!B:E,3,FALSE())</f>
        <v>2.5</v>
      </c>
      <c r="G622" s="1" t="b">
        <f t="shared" si="17"/>
        <v>0</v>
      </c>
    </row>
    <row r="623" spans="1:7" x14ac:dyDescent="0.25">
      <c r="A623" s="1" t="s">
        <v>1484</v>
      </c>
      <c r="B623" s="1" t="s">
        <v>1064</v>
      </c>
      <c r="C623" s="36">
        <f>VLOOKUP(B623,StdInfo!B:E,4,FALSE())</f>
        <v>795.7364</v>
      </c>
      <c r="D623" s="1">
        <f>VLOOKUP(B623,StdInfo!B:E,2,FALSE())</f>
        <v>0.1</v>
      </c>
      <c r="E623" s="3">
        <f t="shared" si="18"/>
        <v>12.566975697</v>
      </c>
      <c r="F623" s="1">
        <f>VLOOKUP(B623,StdInfo!B:E,3,FALSE())</f>
        <v>2.5</v>
      </c>
      <c r="G623" s="1" t="b">
        <f t="shared" si="17"/>
        <v>0</v>
      </c>
    </row>
    <row r="624" spans="1:7" x14ac:dyDescent="0.25">
      <c r="A624" s="1" t="s">
        <v>1485</v>
      </c>
      <c r="B624" s="1" t="s">
        <v>1064</v>
      </c>
      <c r="C624" s="36">
        <f>VLOOKUP(B624,StdInfo!B:E,4,FALSE())</f>
        <v>795.7364</v>
      </c>
      <c r="D624" s="1">
        <f>VLOOKUP(B624,StdInfo!B:E,2,FALSE())</f>
        <v>0.1</v>
      </c>
      <c r="E624" s="3">
        <f t="shared" si="18"/>
        <v>12.566975697</v>
      </c>
      <c r="F624" s="1">
        <f>VLOOKUP(B624,StdInfo!B:E,3,FALSE())</f>
        <v>2.5</v>
      </c>
      <c r="G624" s="1" t="b">
        <f t="shared" si="17"/>
        <v>0</v>
      </c>
    </row>
    <row r="625" spans="1:7" x14ac:dyDescent="0.25">
      <c r="A625" s="1" t="s">
        <v>1486</v>
      </c>
      <c r="B625" s="1" t="s">
        <v>1064</v>
      </c>
      <c r="C625" s="36">
        <f>VLOOKUP(B625,StdInfo!B:E,4,FALSE())</f>
        <v>795.7364</v>
      </c>
      <c r="D625" s="1">
        <f>VLOOKUP(B625,StdInfo!B:E,2,FALSE())</f>
        <v>0.1</v>
      </c>
      <c r="E625" s="3">
        <f t="shared" si="18"/>
        <v>12.566975697</v>
      </c>
      <c r="F625" s="1">
        <f>VLOOKUP(B625,StdInfo!B:E,3,FALSE())</f>
        <v>2.5</v>
      </c>
      <c r="G625" s="1" t="b">
        <f t="shared" si="17"/>
        <v>0</v>
      </c>
    </row>
    <row r="626" spans="1:7" x14ac:dyDescent="0.25">
      <c r="A626" s="1" t="s">
        <v>1487</v>
      </c>
      <c r="B626" s="1" t="s">
        <v>1064</v>
      </c>
      <c r="C626" s="36">
        <f>VLOOKUP(B626,StdInfo!B:E,4,FALSE())</f>
        <v>795.7364</v>
      </c>
      <c r="D626" s="1">
        <f>VLOOKUP(B626,StdInfo!B:E,2,FALSE())</f>
        <v>0.1</v>
      </c>
      <c r="E626" s="3">
        <f t="shared" si="18"/>
        <v>12.566975697</v>
      </c>
      <c r="F626" s="1">
        <f>VLOOKUP(B626,StdInfo!B:E,3,FALSE())</f>
        <v>2.5</v>
      </c>
      <c r="G626" s="1" t="b">
        <f t="shared" si="17"/>
        <v>0</v>
      </c>
    </row>
    <row r="627" spans="1:7" x14ac:dyDescent="0.25">
      <c r="A627" s="1" t="s">
        <v>1488</v>
      </c>
      <c r="B627" s="1" t="s">
        <v>1064</v>
      </c>
      <c r="C627" s="36">
        <f>VLOOKUP(B627,StdInfo!B:E,4,FALSE())</f>
        <v>795.7364</v>
      </c>
      <c r="D627" s="1">
        <f>VLOOKUP(B627,StdInfo!B:E,2,FALSE())</f>
        <v>0.1</v>
      </c>
      <c r="E627" s="3">
        <f t="shared" si="18"/>
        <v>12.566975697</v>
      </c>
      <c r="F627" s="1">
        <f>VLOOKUP(B627,StdInfo!B:E,3,FALSE())</f>
        <v>2.5</v>
      </c>
      <c r="G627" s="1" t="b">
        <f t="shared" si="17"/>
        <v>0</v>
      </c>
    </row>
    <row r="628" spans="1:7" x14ac:dyDescent="0.25">
      <c r="A628" s="1" t="s">
        <v>1489</v>
      </c>
      <c r="B628" s="1" t="s">
        <v>1064</v>
      </c>
      <c r="C628" s="36">
        <f>VLOOKUP(B628,StdInfo!B:E,4,FALSE())</f>
        <v>795.7364</v>
      </c>
      <c r="D628" s="1">
        <f>VLOOKUP(B628,StdInfo!B:E,2,FALSE())</f>
        <v>0.1</v>
      </c>
      <c r="E628" s="3">
        <f t="shared" si="18"/>
        <v>12.566975697</v>
      </c>
      <c r="F628" s="1">
        <f>VLOOKUP(B628,StdInfo!B:E,3,FALSE())</f>
        <v>2.5</v>
      </c>
      <c r="G628" s="1" t="b">
        <f t="shared" si="17"/>
        <v>0</v>
      </c>
    </row>
    <row r="629" spans="1:7" x14ac:dyDescent="0.25">
      <c r="A629" s="1" t="s">
        <v>1490</v>
      </c>
      <c r="B629" s="1" t="s">
        <v>1064</v>
      </c>
      <c r="C629" s="36">
        <f>VLOOKUP(B629,StdInfo!B:E,4,FALSE())</f>
        <v>795.7364</v>
      </c>
      <c r="D629" s="1">
        <f>VLOOKUP(B629,StdInfo!B:E,2,FALSE())</f>
        <v>0.1</v>
      </c>
      <c r="E629" s="3">
        <f t="shared" si="18"/>
        <v>12.566975697</v>
      </c>
      <c r="F629" s="1">
        <f>VLOOKUP(B629,StdInfo!B:E,3,FALSE())</f>
        <v>2.5</v>
      </c>
      <c r="G629" s="1" t="b">
        <f t="shared" si="17"/>
        <v>0</v>
      </c>
    </row>
    <row r="630" spans="1:7" x14ac:dyDescent="0.25">
      <c r="A630" s="1" t="s">
        <v>1491</v>
      </c>
      <c r="B630" s="1" t="s">
        <v>1064</v>
      </c>
      <c r="C630" s="36">
        <f>VLOOKUP(B630,StdInfo!B:E,4,FALSE())</f>
        <v>795.7364</v>
      </c>
      <c r="D630" s="1">
        <f>VLOOKUP(B630,StdInfo!B:E,2,FALSE())</f>
        <v>0.1</v>
      </c>
      <c r="E630" s="3">
        <f t="shared" si="18"/>
        <v>12.566975697</v>
      </c>
      <c r="F630" s="1">
        <f>VLOOKUP(B630,StdInfo!B:E,3,FALSE())</f>
        <v>2.5</v>
      </c>
      <c r="G630" s="1" t="b">
        <f t="shared" ref="G630:G693" si="19">MID(A630,4,4)=MID(A630,9,4)</f>
        <v>0</v>
      </c>
    </row>
    <row r="631" spans="1:7" x14ac:dyDescent="0.25">
      <c r="A631" s="1" t="s">
        <v>1492</v>
      </c>
      <c r="B631" s="1" t="s">
        <v>1064</v>
      </c>
      <c r="C631" s="36">
        <f>VLOOKUP(B631,StdInfo!B:E,4,FALSE())</f>
        <v>795.7364</v>
      </c>
      <c r="D631" s="1">
        <f>VLOOKUP(B631,StdInfo!B:E,2,FALSE())</f>
        <v>0.1</v>
      </c>
      <c r="E631" s="3">
        <f t="shared" si="18"/>
        <v>12.566975697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" t="s">
        <v>1493</v>
      </c>
      <c r="B632" s="1" t="s">
        <v>1064</v>
      </c>
      <c r="C632" s="36">
        <f>VLOOKUP(B632,StdInfo!B:E,4,FALSE())</f>
        <v>795.7364</v>
      </c>
      <c r="D632" s="1">
        <f>VLOOKUP(B632,StdInfo!B:E,2,FALSE())</f>
        <v>0.1</v>
      </c>
      <c r="E632" s="3">
        <f t="shared" si="18"/>
        <v>12.566975697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" t="s">
        <v>1494</v>
      </c>
      <c r="B633" s="1" t="s">
        <v>1064</v>
      </c>
      <c r="C633" s="36">
        <f>VLOOKUP(B633,StdInfo!B:E,4,FALSE())</f>
        <v>795.7364</v>
      </c>
      <c r="D633" s="1">
        <f>VLOOKUP(B633,StdInfo!B:E,2,FALSE())</f>
        <v>0.1</v>
      </c>
      <c r="E633" s="3">
        <f t="shared" si="18"/>
        <v>12.566975697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" t="s">
        <v>1495</v>
      </c>
      <c r="B634" s="1" t="s">
        <v>1064</v>
      </c>
      <c r="C634" s="36">
        <f>VLOOKUP(B634,StdInfo!B:E,4,FALSE())</f>
        <v>795.7364</v>
      </c>
      <c r="D634" s="1">
        <f>VLOOKUP(B634,StdInfo!B:E,2,FALSE())</f>
        <v>0.1</v>
      </c>
      <c r="E634" s="3">
        <f t="shared" si="18"/>
        <v>12.566975697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" t="s">
        <v>1496</v>
      </c>
      <c r="B635" s="1" t="s">
        <v>1064</v>
      </c>
      <c r="C635" s="36">
        <f>VLOOKUP(B635,StdInfo!B:E,4,FALSE())</f>
        <v>795.7364</v>
      </c>
      <c r="D635" s="1">
        <f>VLOOKUP(B635,StdInfo!B:E,2,FALSE())</f>
        <v>0.1</v>
      </c>
      <c r="E635" s="3">
        <f t="shared" si="18"/>
        <v>12.566975697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" t="s">
        <v>1497</v>
      </c>
      <c r="B636" s="1" t="s">
        <v>1064</v>
      </c>
      <c r="C636" s="36">
        <f>VLOOKUP(B636,StdInfo!B:E,4,FALSE())</f>
        <v>795.7364</v>
      </c>
      <c r="D636" s="1">
        <f>VLOOKUP(B636,StdInfo!B:E,2,FALSE())</f>
        <v>0.1</v>
      </c>
      <c r="E636" s="3">
        <f t="shared" si="18"/>
        <v>12.566975697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" t="s">
        <v>1498</v>
      </c>
      <c r="B637" s="1" t="s">
        <v>1064</v>
      </c>
      <c r="C637" s="36">
        <f>VLOOKUP(B637,StdInfo!B:E,4,FALSE())</f>
        <v>795.7364</v>
      </c>
      <c r="D637" s="1">
        <f>VLOOKUP(B637,StdInfo!B:E,2,FALSE())</f>
        <v>0.1</v>
      </c>
      <c r="E637" s="3">
        <f t="shared" si="18"/>
        <v>12.566975697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" t="s">
        <v>1499</v>
      </c>
      <c r="B638" s="1" t="s">
        <v>1064</v>
      </c>
      <c r="C638" s="36">
        <f>VLOOKUP(B638,StdInfo!B:E,4,FALSE())</f>
        <v>795.7364</v>
      </c>
      <c r="D638" s="1">
        <f>VLOOKUP(B638,StdInfo!B:E,2,FALSE())</f>
        <v>0.1</v>
      </c>
      <c r="E638" s="3">
        <f t="shared" si="18"/>
        <v>12.566975697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" t="s">
        <v>1500</v>
      </c>
      <c r="B639" s="1" t="s">
        <v>1064</v>
      </c>
      <c r="C639" s="36">
        <f>VLOOKUP(B639,StdInfo!B:E,4,FALSE())</f>
        <v>795.7364</v>
      </c>
      <c r="D639" s="1">
        <f>VLOOKUP(B639,StdInfo!B:E,2,FALSE())</f>
        <v>0.1</v>
      </c>
      <c r="E639" s="3">
        <f t="shared" si="18"/>
        <v>12.566975697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" t="s">
        <v>1501</v>
      </c>
      <c r="B640" s="1" t="s">
        <v>1064</v>
      </c>
      <c r="C640" s="36">
        <f>VLOOKUP(B640,StdInfo!B:E,4,FALSE())</f>
        <v>795.7364</v>
      </c>
      <c r="D640" s="1">
        <f>VLOOKUP(B640,StdInfo!B:E,2,FALSE())</f>
        <v>0.1</v>
      </c>
      <c r="E640" s="3">
        <f t="shared" si="18"/>
        <v>12.566975697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" t="s">
        <v>1502</v>
      </c>
      <c r="B641" s="1" t="s">
        <v>1064</v>
      </c>
      <c r="C641" s="36">
        <f>VLOOKUP(B641,StdInfo!B:E,4,FALSE())</f>
        <v>795.7364</v>
      </c>
      <c r="D641" s="1">
        <f>VLOOKUP(B641,StdInfo!B:E,2,FALSE())</f>
        <v>0.1</v>
      </c>
      <c r="E641" s="3">
        <f t="shared" si="18"/>
        <v>12.566975697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" t="s">
        <v>1503</v>
      </c>
      <c r="B642" s="1" t="s">
        <v>1064</v>
      </c>
      <c r="C642" s="36">
        <f>VLOOKUP(B642,StdInfo!B:E,4,FALSE())</f>
        <v>795.7364</v>
      </c>
      <c r="D642" s="1">
        <f>VLOOKUP(B642,StdInfo!B:E,2,FALSE())</f>
        <v>0.1</v>
      </c>
      <c r="E642" s="3">
        <f t="shared" ref="E642:E705" si="20">ROUND(D642/C642*100000*F642/2.5,10)/IF(G642=TRUE(),2,1)</f>
        <v>12.566975697</v>
      </c>
      <c r="F642" s="1">
        <f>VLOOKUP(B642,StdInfo!B:E,3,FALSE())</f>
        <v>2.5</v>
      </c>
      <c r="G642" s="1" t="b">
        <f t="shared" si="19"/>
        <v>0</v>
      </c>
    </row>
    <row r="643" spans="1:7" x14ac:dyDescent="0.25">
      <c r="A643" s="1" t="s">
        <v>1504</v>
      </c>
      <c r="B643" s="1" t="s">
        <v>1064</v>
      </c>
      <c r="C643" s="36">
        <f>VLOOKUP(B643,StdInfo!B:E,4,FALSE())</f>
        <v>795.7364</v>
      </c>
      <c r="D643" s="1">
        <f>VLOOKUP(B643,StdInfo!B:E,2,FALSE())</f>
        <v>0.1</v>
      </c>
      <c r="E643" s="3">
        <f t="shared" si="20"/>
        <v>12.566975697</v>
      </c>
      <c r="F643" s="1">
        <f>VLOOKUP(B643,StdInfo!B:E,3,FALSE())</f>
        <v>2.5</v>
      </c>
      <c r="G643" s="1" t="b">
        <f t="shared" si="19"/>
        <v>0</v>
      </c>
    </row>
    <row r="644" spans="1:7" x14ac:dyDescent="0.25">
      <c r="A644" s="1" t="s">
        <v>1505</v>
      </c>
      <c r="B644" s="1" t="s">
        <v>1064</v>
      </c>
      <c r="C644" s="36">
        <f>VLOOKUP(B644,StdInfo!B:E,4,FALSE())</f>
        <v>795.7364</v>
      </c>
      <c r="D644" s="1">
        <f>VLOOKUP(B644,StdInfo!B:E,2,FALSE())</f>
        <v>0.1</v>
      </c>
      <c r="E644" s="3">
        <f t="shared" si="20"/>
        <v>12.566975697</v>
      </c>
      <c r="F644" s="1">
        <f>VLOOKUP(B644,StdInfo!B:E,3,FALSE())</f>
        <v>2.5</v>
      </c>
      <c r="G644" s="1" t="b">
        <f t="shared" si="19"/>
        <v>0</v>
      </c>
    </row>
    <row r="645" spans="1:7" x14ac:dyDescent="0.25">
      <c r="A645" s="1" t="s">
        <v>1506</v>
      </c>
      <c r="B645" s="1" t="s">
        <v>1064</v>
      </c>
      <c r="C645" s="36">
        <f>VLOOKUP(B645,StdInfo!B:E,4,FALSE())</f>
        <v>795.7364</v>
      </c>
      <c r="D645" s="1">
        <f>VLOOKUP(B645,StdInfo!B:E,2,FALSE())</f>
        <v>0.1</v>
      </c>
      <c r="E645" s="3">
        <f t="shared" si="20"/>
        <v>12.566975697</v>
      </c>
      <c r="F645" s="1">
        <f>VLOOKUP(B645,StdInfo!B:E,3,FALSE())</f>
        <v>2.5</v>
      </c>
      <c r="G645" s="1" t="b">
        <f t="shared" si="19"/>
        <v>0</v>
      </c>
    </row>
    <row r="646" spans="1:7" x14ac:dyDescent="0.25">
      <c r="A646" s="1" t="s">
        <v>1507</v>
      </c>
      <c r="B646" s="1" t="s">
        <v>1064</v>
      </c>
      <c r="C646" s="36">
        <f>VLOOKUP(B646,StdInfo!B:E,4,FALSE())</f>
        <v>795.7364</v>
      </c>
      <c r="D646" s="1">
        <f>VLOOKUP(B646,StdInfo!B:E,2,FALSE())</f>
        <v>0.1</v>
      </c>
      <c r="E646" s="3">
        <f t="shared" si="20"/>
        <v>12.566975697</v>
      </c>
      <c r="F646" s="1">
        <f>VLOOKUP(B646,StdInfo!B:E,3,FALSE())</f>
        <v>2.5</v>
      </c>
      <c r="G646" s="1" t="b">
        <f t="shared" si="19"/>
        <v>0</v>
      </c>
    </row>
    <row r="647" spans="1:7" x14ac:dyDescent="0.25">
      <c r="A647" s="1" t="s">
        <v>1508</v>
      </c>
      <c r="B647" s="1" t="s">
        <v>1064</v>
      </c>
      <c r="C647" s="36">
        <f>VLOOKUP(B647,StdInfo!B:E,4,FALSE())</f>
        <v>795.7364</v>
      </c>
      <c r="D647" s="1">
        <f>VLOOKUP(B647,StdInfo!B:E,2,FALSE())</f>
        <v>0.1</v>
      </c>
      <c r="E647" s="3">
        <f t="shared" si="20"/>
        <v>12.566975697</v>
      </c>
      <c r="F647" s="1">
        <f>VLOOKUP(B647,StdInfo!B:E,3,FALSE())</f>
        <v>2.5</v>
      </c>
      <c r="G647" s="1" t="b">
        <f t="shared" si="19"/>
        <v>0</v>
      </c>
    </row>
    <row r="648" spans="1:7" x14ac:dyDescent="0.25">
      <c r="A648" s="1" t="s">
        <v>1509</v>
      </c>
      <c r="B648" s="1" t="s">
        <v>1064</v>
      </c>
      <c r="C648" s="36">
        <f>VLOOKUP(B648,StdInfo!B:E,4,FALSE())</f>
        <v>795.7364</v>
      </c>
      <c r="D648" s="1">
        <f>VLOOKUP(B648,StdInfo!B:E,2,FALSE())</f>
        <v>0.1</v>
      </c>
      <c r="E648" s="3">
        <f t="shared" si="20"/>
        <v>12.566975697</v>
      </c>
      <c r="F648" s="1">
        <f>VLOOKUP(B648,StdInfo!B:E,3,FALSE())</f>
        <v>2.5</v>
      </c>
      <c r="G648" s="1" t="b">
        <f t="shared" si="19"/>
        <v>0</v>
      </c>
    </row>
    <row r="649" spans="1:7" x14ac:dyDescent="0.25">
      <c r="A649" s="1" t="s">
        <v>1510</v>
      </c>
      <c r="B649" s="1" t="s">
        <v>1064</v>
      </c>
      <c r="C649" s="36">
        <f>VLOOKUP(B649,StdInfo!B:E,4,FALSE())</f>
        <v>795.7364</v>
      </c>
      <c r="D649" s="1">
        <f>VLOOKUP(B649,StdInfo!B:E,2,FALSE())</f>
        <v>0.1</v>
      </c>
      <c r="E649" s="3">
        <f t="shared" si="20"/>
        <v>12.566975697</v>
      </c>
      <c r="F649" s="1">
        <f>VLOOKUP(B649,StdInfo!B:E,3,FALSE())</f>
        <v>2.5</v>
      </c>
      <c r="G649" s="1" t="b">
        <f t="shared" si="19"/>
        <v>0</v>
      </c>
    </row>
    <row r="650" spans="1:7" x14ac:dyDescent="0.25">
      <c r="A650" s="1" t="s">
        <v>1511</v>
      </c>
      <c r="B650" s="1" t="s">
        <v>1064</v>
      </c>
      <c r="C650" s="36">
        <f>VLOOKUP(B650,StdInfo!B:E,4,FALSE())</f>
        <v>795.7364</v>
      </c>
      <c r="D650" s="1">
        <f>VLOOKUP(B650,StdInfo!B:E,2,FALSE())</f>
        <v>0.1</v>
      </c>
      <c r="E650" s="3">
        <f t="shared" si="20"/>
        <v>12.566975697</v>
      </c>
      <c r="F650" s="1">
        <f>VLOOKUP(B650,StdInfo!B:E,3,FALSE())</f>
        <v>2.5</v>
      </c>
      <c r="G650" s="1" t="b">
        <f t="shared" si="19"/>
        <v>0</v>
      </c>
    </row>
    <row r="651" spans="1:7" x14ac:dyDescent="0.25">
      <c r="A651" s="1" t="s">
        <v>1512</v>
      </c>
      <c r="B651" s="1" t="s">
        <v>1064</v>
      </c>
      <c r="C651" s="36">
        <f>VLOOKUP(B651,StdInfo!B:E,4,FALSE())</f>
        <v>795.7364</v>
      </c>
      <c r="D651" s="1">
        <f>VLOOKUP(B651,StdInfo!B:E,2,FALSE())</f>
        <v>0.1</v>
      </c>
      <c r="E651" s="3">
        <f t="shared" si="20"/>
        <v>12.566975697</v>
      </c>
      <c r="F651" s="1">
        <f>VLOOKUP(B651,StdInfo!B:E,3,FALSE())</f>
        <v>2.5</v>
      </c>
      <c r="G651" s="1" t="b">
        <f t="shared" si="19"/>
        <v>0</v>
      </c>
    </row>
    <row r="652" spans="1:7" x14ac:dyDescent="0.25">
      <c r="A652" s="1" t="s">
        <v>1513</v>
      </c>
      <c r="B652" s="1" t="s">
        <v>1064</v>
      </c>
      <c r="C652" s="36">
        <f>VLOOKUP(B652,StdInfo!B:E,4,FALSE())</f>
        <v>795.7364</v>
      </c>
      <c r="D652" s="1">
        <f>VLOOKUP(B652,StdInfo!B:E,2,FALSE())</f>
        <v>0.1</v>
      </c>
      <c r="E652" s="3">
        <f t="shared" si="20"/>
        <v>12.566975697</v>
      </c>
      <c r="F652" s="1">
        <f>VLOOKUP(B652,StdInfo!B:E,3,FALSE())</f>
        <v>2.5</v>
      </c>
      <c r="G652" s="1" t="b">
        <f t="shared" si="19"/>
        <v>0</v>
      </c>
    </row>
    <row r="653" spans="1:7" x14ac:dyDescent="0.25">
      <c r="A653" s="1" t="s">
        <v>1514</v>
      </c>
      <c r="B653" s="1" t="s">
        <v>1064</v>
      </c>
      <c r="C653" s="36">
        <f>VLOOKUP(B653,StdInfo!B:E,4,FALSE())</f>
        <v>795.7364</v>
      </c>
      <c r="D653" s="1">
        <f>VLOOKUP(B653,StdInfo!B:E,2,FALSE())</f>
        <v>0.1</v>
      </c>
      <c r="E653" s="3">
        <f t="shared" si="20"/>
        <v>12.566975697</v>
      </c>
      <c r="F653" s="1">
        <f>VLOOKUP(B653,StdInfo!B:E,3,FALSE())</f>
        <v>2.5</v>
      </c>
      <c r="G653" s="1" t="b">
        <f t="shared" si="19"/>
        <v>0</v>
      </c>
    </row>
    <row r="654" spans="1:7" x14ac:dyDescent="0.25">
      <c r="A654" s="1" t="s">
        <v>1515</v>
      </c>
      <c r="B654" s="1" t="s">
        <v>1064</v>
      </c>
      <c r="C654" s="36">
        <f>VLOOKUP(B654,StdInfo!B:E,4,FALSE())</f>
        <v>795.7364</v>
      </c>
      <c r="D654" s="1">
        <f>VLOOKUP(B654,StdInfo!B:E,2,FALSE())</f>
        <v>0.1</v>
      </c>
      <c r="E654" s="3">
        <f t="shared" si="20"/>
        <v>12.566975697</v>
      </c>
      <c r="F654" s="1">
        <f>VLOOKUP(B654,StdInfo!B:E,3,FALSE())</f>
        <v>2.5</v>
      </c>
      <c r="G654" s="1" t="b">
        <f t="shared" si="19"/>
        <v>0</v>
      </c>
    </row>
    <row r="655" spans="1:7" x14ac:dyDescent="0.25">
      <c r="A655" s="1" t="s">
        <v>1516</v>
      </c>
      <c r="B655" s="1" t="s">
        <v>1064</v>
      </c>
      <c r="C655" s="36">
        <f>VLOOKUP(B655,StdInfo!B:E,4,FALSE())</f>
        <v>795.7364</v>
      </c>
      <c r="D655" s="1">
        <f>VLOOKUP(B655,StdInfo!B:E,2,FALSE())</f>
        <v>0.1</v>
      </c>
      <c r="E655" s="3">
        <f t="shared" si="20"/>
        <v>12.566975697</v>
      </c>
      <c r="F655" s="1">
        <f>VLOOKUP(B655,StdInfo!B:E,3,FALSE())</f>
        <v>2.5</v>
      </c>
      <c r="G655" s="1" t="b">
        <f t="shared" si="19"/>
        <v>0</v>
      </c>
    </row>
    <row r="656" spans="1:7" x14ac:dyDescent="0.25">
      <c r="A656" s="1" t="s">
        <v>1517</v>
      </c>
      <c r="B656" s="1" t="s">
        <v>1064</v>
      </c>
      <c r="C656" s="36">
        <f>VLOOKUP(B656,StdInfo!B:E,4,FALSE())</f>
        <v>795.7364</v>
      </c>
      <c r="D656" s="1">
        <f>VLOOKUP(B656,StdInfo!B:E,2,FALSE())</f>
        <v>0.1</v>
      </c>
      <c r="E656" s="3">
        <f t="shared" si="20"/>
        <v>12.566975697</v>
      </c>
      <c r="F656" s="1">
        <f>VLOOKUP(B656,StdInfo!B:E,3,FALSE())</f>
        <v>2.5</v>
      </c>
      <c r="G656" s="1" t="b">
        <f t="shared" si="19"/>
        <v>0</v>
      </c>
    </row>
    <row r="657" spans="1:7" x14ac:dyDescent="0.25">
      <c r="A657" s="1" t="s">
        <v>1518</v>
      </c>
      <c r="B657" s="1" t="s">
        <v>1064</v>
      </c>
      <c r="C657" s="36">
        <f>VLOOKUP(B657,StdInfo!B:E,4,FALSE())</f>
        <v>795.7364</v>
      </c>
      <c r="D657" s="1">
        <f>VLOOKUP(B657,StdInfo!B:E,2,FALSE())</f>
        <v>0.1</v>
      </c>
      <c r="E657" s="3">
        <f t="shared" si="20"/>
        <v>12.566975697</v>
      </c>
      <c r="F657" s="1">
        <f>VLOOKUP(B657,StdInfo!B:E,3,FALSE())</f>
        <v>2.5</v>
      </c>
      <c r="G657" s="1" t="b">
        <f t="shared" si="19"/>
        <v>0</v>
      </c>
    </row>
    <row r="658" spans="1:7" x14ac:dyDescent="0.25">
      <c r="A658" s="1" t="s">
        <v>1519</v>
      </c>
      <c r="B658" s="1" t="s">
        <v>1064</v>
      </c>
      <c r="C658" s="36">
        <f>VLOOKUP(B658,StdInfo!B:E,4,FALSE())</f>
        <v>795.7364</v>
      </c>
      <c r="D658" s="1">
        <f>VLOOKUP(B658,StdInfo!B:E,2,FALSE())</f>
        <v>0.1</v>
      </c>
      <c r="E658" s="3">
        <f t="shared" si="20"/>
        <v>12.566975697</v>
      </c>
      <c r="F658" s="1">
        <f>VLOOKUP(B658,StdInfo!B:E,3,FALSE())</f>
        <v>2.5</v>
      </c>
      <c r="G658" s="1" t="b">
        <f t="shared" si="19"/>
        <v>0</v>
      </c>
    </row>
    <row r="659" spans="1:7" x14ac:dyDescent="0.25">
      <c r="A659" s="1" t="s">
        <v>1520</v>
      </c>
      <c r="B659" s="1" t="s">
        <v>1064</v>
      </c>
      <c r="C659" s="36">
        <f>VLOOKUP(B659,StdInfo!B:E,4,FALSE())</f>
        <v>795.7364</v>
      </c>
      <c r="D659" s="1">
        <f>VLOOKUP(B659,StdInfo!B:E,2,FALSE())</f>
        <v>0.1</v>
      </c>
      <c r="E659" s="3">
        <f t="shared" si="20"/>
        <v>12.566975697</v>
      </c>
      <c r="F659" s="1">
        <f>VLOOKUP(B659,StdInfo!B:E,3,FALSE())</f>
        <v>2.5</v>
      </c>
      <c r="G659" s="1" t="b">
        <f t="shared" si="19"/>
        <v>0</v>
      </c>
    </row>
    <row r="660" spans="1:7" x14ac:dyDescent="0.25">
      <c r="A660" s="1" t="s">
        <v>1521</v>
      </c>
      <c r="B660" s="1" t="s">
        <v>1064</v>
      </c>
      <c r="C660" s="36">
        <f>VLOOKUP(B660,StdInfo!B:E,4,FALSE())</f>
        <v>795.7364</v>
      </c>
      <c r="D660" s="1">
        <f>VLOOKUP(B660,StdInfo!B:E,2,FALSE())</f>
        <v>0.1</v>
      </c>
      <c r="E660" s="3">
        <f t="shared" si="20"/>
        <v>12.566975697</v>
      </c>
      <c r="F660" s="1">
        <f>VLOOKUP(B660,StdInfo!B:E,3,FALSE())</f>
        <v>2.5</v>
      </c>
      <c r="G660" s="1" t="b">
        <f t="shared" si="19"/>
        <v>0</v>
      </c>
    </row>
    <row r="661" spans="1:7" x14ac:dyDescent="0.25">
      <c r="A661" s="1" t="s">
        <v>1522</v>
      </c>
      <c r="B661" s="1" t="s">
        <v>1064</v>
      </c>
      <c r="C661" s="36">
        <f>VLOOKUP(B661,StdInfo!B:E,4,FALSE())</f>
        <v>795.7364</v>
      </c>
      <c r="D661" s="1">
        <f>VLOOKUP(B661,StdInfo!B:E,2,FALSE())</f>
        <v>0.1</v>
      </c>
      <c r="E661" s="3">
        <f t="shared" si="20"/>
        <v>12.566975697</v>
      </c>
      <c r="F661" s="1">
        <f>VLOOKUP(B661,StdInfo!B:E,3,FALSE())</f>
        <v>2.5</v>
      </c>
      <c r="G661" s="1" t="b">
        <f t="shared" si="19"/>
        <v>0</v>
      </c>
    </row>
    <row r="662" spans="1:7" x14ac:dyDescent="0.25">
      <c r="A662" s="1" t="s">
        <v>1523</v>
      </c>
      <c r="B662" s="1" t="s">
        <v>1064</v>
      </c>
      <c r="C662" s="36">
        <f>VLOOKUP(B662,StdInfo!B:E,4,FALSE())</f>
        <v>795.7364</v>
      </c>
      <c r="D662" s="1">
        <f>VLOOKUP(B662,StdInfo!B:E,2,FALSE())</f>
        <v>0.1</v>
      </c>
      <c r="E662" s="3">
        <f t="shared" si="20"/>
        <v>12.566975697</v>
      </c>
      <c r="F662" s="1">
        <f>VLOOKUP(B662,StdInfo!B:E,3,FALSE())</f>
        <v>2.5</v>
      </c>
      <c r="G662" s="1" t="b">
        <f t="shared" si="19"/>
        <v>0</v>
      </c>
    </row>
    <row r="663" spans="1:7" x14ac:dyDescent="0.25">
      <c r="A663" s="1" t="s">
        <v>1524</v>
      </c>
      <c r="B663" s="1" t="s">
        <v>1064</v>
      </c>
      <c r="C663" s="36">
        <f>VLOOKUP(B663,StdInfo!B:E,4,FALSE())</f>
        <v>795.7364</v>
      </c>
      <c r="D663" s="1">
        <f>VLOOKUP(B663,StdInfo!B:E,2,FALSE())</f>
        <v>0.1</v>
      </c>
      <c r="E663" s="3">
        <f t="shared" si="20"/>
        <v>12.566975697</v>
      </c>
      <c r="F663" s="1">
        <f>VLOOKUP(B663,StdInfo!B:E,3,FALSE())</f>
        <v>2.5</v>
      </c>
      <c r="G663" s="1" t="b">
        <f t="shared" si="19"/>
        <v>0</v>
      </c>
    </row>
    <row r="664" spans="1:7" x14ac:dyDescent="0.25">
      <c r="A664" s="1" t="s">
        <v>1525</v>
      </c>
      <c r="B664" s="1" t="s">
        <v>1064</v>
      </c>
      <c r="C664" s="36">
        <f>VLOOKUP(B664,StdInfo!B:E,4,FALSE())</f>
        <v>795.7364</v>
      </c>
      <c r="D664" s="1">
        <f>VLOOKUP(B664,StdInfo!B:E,2,FALSE())</f>
        <v>0.1</v>
      </c>
      <c r="E664" s="3">
        <f t="shared" si="20"/>
        <v>12.566975697</v>
      </c>
      <c r="F664" s="1">
        <f>VLOOKUP(B664,StdInfo!B:E,3,FALSE())</f>
        <v>2.5</v>
      </c>
      <c r="G664" s="1" t="b">
        <f t="shared" si="19"/>
        <v>0</v>
      </c>
    </row>
    <row r="665" spans="1:7" x14ac:dyDescent="0.25">
      <c r="A665" s="1" t="s">
        <v>1526</v>
      </c>
      <c r="B665" s="1" t="s">
        <v>1064</v>
      </c>
      <c r="C665" s="36">
        <f>VLOOKUP(B665,StdInfo!B:E,4,FALSE())</f>
        <v>795.7364</v>
      </c>
      <c r="D665" s="1">
        <f>VLOOKUP(B665,StdInfo!B:E,2,FALSE())</f>
        <v>0.1</v>
      </c>
      <c r="E665" s="3">
        <f t="shared" si="20"/>
        <v>12.566975697</v>
      </c>
      <c r="F665" s="1">
        <f>VLOOKUP(B665,StdInfo!B:E,3,FALSE())</f>
        <v>2.5</v>
      </c>
      <c r="G665" s="1" t="b">
        <f t="shared" si="19"/>
        <v>0</v>
      </c>
    </row>
    <row r="666" spans="1:7" x14ac:dyDescent="0.25">
      <c r="A666" s="1" t="s">
        <v>1527</v>
      </c>
      <c r="B666" s="1" t="s">
        <v>1064</v>
      </c>
      <c r="C666" s="36">
        <f>VLOOKUP(B666,StdInfo!B:E,4,FALSE())</f>
        <v>795.7364</v>
      </c>
      <c r="D666" s="1">
        <f>VLOOKUP(B666,StdInfo!B:E,2,FALSE())</f>
        <v>0.1</v>
      </c>
      <c r="E666" s="3">
        <f t="shared" si="20"/>
        <v>12.566975697</v>
      </c>
      <c r="F666" s="1">
        <f>VLOOKUP(B666,StdInfo!B:E,3,FALSE())</f>
        <v>2.5</v>
      </c>
      <c r="G666" s="1" t="b">
        <f t="shared" si="19"/>
        <v>0</v>
      </c>
    </row>
    <row r="667" spans="1:7" x14ac:dyDescent="0.25">
      <c r="A667" s="1" t="s">
        <v>1528</v>
      </c>
      <c r="B667" s="1" t="s">
        <v>1064</v>
      </c>
      <c r="C667" s="36">
        <f>VLOOKUP(B667,StdInfo!B:E,4,FALSE())</f>
        <v>795.7364</v>
      </c>
      <c r="D667" s="1">
        <f>VLOOKUP(B667,StdInfo!B:E,2,FALSE())</f>
        <v>0.1</v>
      </c>
      <c r="E667" s="3">
        <f t="shared" si="20"/>
        <v>12.566975697</v>
      </c>
      <c r="F667" s="1">
        <f>VLOOKUP(B667,StdInfo!B:E,3,FALSE())</f>
        <v>2.5</v>
      </c>
      <c r="G667" s="1" t="b">
        <f t="shared" si="19"/>
        <v>0</v>
      </c>
    </row>
    <row r="668" spans="1:7" x14ac:dyDescent="0.25">
      <c r="A668" s="1" t="s">
        <v>1529</v>
      </c>
      <c r="B668" s="1" t="s">
        <v>1064</v>
      </c>
      <c r="C668" s="36">
        <f>VLOOKUP(B668,StdInfo!B:E,4,FALSE())</f>
        <v>795.7364</v>
      </c>
      <c r="D668" s="1">
        <f>VLOOKUP(B668,StdInfo!B:E,2,FALSE())</f>
        <v>0.1</v>
      </c>
      <c r="E668" s="3">
        <f t="shared" si="20"/>
        <v>12.566975697</v>
      </c>
      <c r="F668" s="1">
        <f>VLOOKUP(B668,StdInfo!B:E,3,FALSE())</f>
        <v>2.5</v>
      </c>
      <c r="G668" s="1" t="b">
        <f t="shared" si="19"/>
        <v>0</v>
      </c>
    </row>
    <row r="669" spans="1:7" x14ac:dyDescent="0.25">
      <c r="A669" s="1" t="s">
        <v>1530</v>
      </c>
      <c r="B669" s="1" t="s">
        <v>1064</v>
      </c>
      <c r="C669" s="36">
        <f>VLOOKUP(B669,StdInfo!B:E,4,FALSE())</f>
        <v>795.7364</v>
      </c>
      <c r="D669" s="1">
        <f>VLOOKUP(B669,StdInfo!B:E,2,FALSE())</f>
        <v>0.1</v>
      </c>
      <c r="E669" s="3">
        <f t="shared" si="20"/>
        <v>12.566975697</v>
      </c>
      <c r="F669" s="1">
        <f>VLOOKUP(B669,StdInfo!B:E,3,FALSE())</f>
        <v>2.5</v>
      </c>
      <c r="G669" s="1" t="b">
        <f t="shared" si="19"/>
        <v>0</v>
      </c>
    </row>
    <row r="670" spans="1:7" x14ac:dyDescent="0.25">
      <c r="A670" s="1" t="s">
        <v>1531</v>
      </c>
      <c r="B670" s="1" t="s">
        <v>1064</v>
      </c>
      <c r="C670" s="36">
        <f>VLOOKUP(B670,StdInfo!B:E,4,FALSE())</f>
        <v>795.7364</v>
      </c>
      <c r="D670" s="1">
        <f>VLOOKUP(B670,StdInfo!B:E,2,FALSE())</f>
        <v>0.1</v>
      </c>
      <c r="E670" s="3">
        <f t="shared" si="20"/>
        <v>12.566975697</v>
      </c>
      <c r="F670" s="1">
        <f>VLOOKUP(B670,StdInfo!B:E,3,FALSE())</f>
        <v>2.5</v>
      </c>
      <c r="G670" s="1" t="b">
        <f t="shared" si="19"/>
        <v>0</v>
      </c>
    </row>
    <row r="671" spans="1:7" x14ac:dyDescent="0.25">
      <c r="A671" s="1" t="s">
        <v>1532</v>
      </c>
      <c r="B671" s="1" t="s">
        <v>1064</v>
      </c>
      <c r="C671" s="36">
        <f>VLOOKUP(B671,StdInfo!B:E,4,FALSE())</f>
        <v>795.7364</v>
      </c>
      <c r="D671" s="1">
        <f>VLOOKUP(B671,StdInfo!B:E,2,FALSE())</f>
        <v>0.1</v>
      </c>
      <c r="E671" s="3">
        <f t="shared" si="20"/>
        <v>12.566975697</v>
      </c>
      <c r="F671" s="1">
        <f>VLOOKUP(B671,StdInfo!B:E,3,FALSE())</f>
        <v>2.5</v>
      </c>
      <c r="G671" s="1" t="b">
        <f t="shared" si="19"/>
        <v>0</v>
      </c>
    </row>
    <row r="672" spans="1:7" x14ac:dyDescent="0.25">
      <c r="A672" s="1" t="s">
        <v>1533</v>
      </c>
      <c r="B672" s="1" t="s">
        <v>1064</v>
      </c>
      <c r="C672" s="36">
        <f>VLOOKUP(B672,StdInfo!B:E,4,FALSE())</f>
        <v>795.7364</v>
      </c>
      <c r="D672" s="1">
        <f>VLOOKUP(B672,StdInfo!B:E,2,FALSE())</f>
        <v>0.1</v>
      </c>
      <c r="E672" s="3">
        <f t="shared" si="20"/>
        <v>12.566975697</v>
      </c>
      <c r="F672" s="1">
        <f>VLOOKUP(B672,StdInfo!B:E,3,FALSE())</f>
        <v>2.5</v>
      </c>
      <c r="G672" s="1" t="b">
        <f t="shared" si="19"/>
        <v>0</v>
      </c>
    </row>
    <row r="673" spans="1:7" x14ac:dyDescent="0.25">
      <c r="A673" s="1" t="s">
        <v>1534</v>
      </c>
      <c r="B673" s="1" t="s">
        <v>1064</v>
      </c>
      <c r="C673" s="36">
        <f>VLOOKUP(B673,StdInfo!B:E,4,FALSE())</f>
        <v>795.7364</v>
      </c>
      <c r="D673" s="1">
        <f>VLOOKUP(B673,StdInfo!B:E,2,FALSE())</f>
        <v>0.1</v>
      </c>
      <c r="E673" s="3">
        <f t="shared" si="20"/>
        <v>12.566975697</v>
      </c>
      <c r="F673" s="1">
        <f>VLOOKUP(B673,StdInfo!B:E,3,FALSE())</f>
        <v>2.5</v>
      </c>
      <c r="G673" s="1" t="b">
        <f t="shared" si="19"/>
        <v>0</v>
      </c>
    </row>
    <row r="674" spans="1:7" x14ac:dyDescent="0.25">
      <c r="A674" s="1" t="s">
        <v>1535</v>
      </c>
      <c r="B674" s="1" t="s">
        <v>1064</v>
      </c>
      <c r="C674" s="36">
        <f>VLOOKUP(B674,StdInfo!B:E,4,FALSE())</f>
        <v>795.7364</v>
      </c>
      <c r="D674" s="1">
        <f>VLOOKUP(B674,StdInfo!B:E,2,FALSE())</f>
        <v>0.1</v>
      </c>
      <c r="E674" s="3">
        <f t="shared" si="20"/>
        <v>12.566975697</v>
      </c>
      <c r="F674" s="1">
        <f>VLOOKUP(B674,StdInfo!B:E,3,FALSE())</f>
        <v>2.5</v>
      </c>
      <c r="G674" s="1" t="b">
        <f t="shared" si="19"/>
        <v>0</v>
      </c>
    </row>
    <row r="675" spans="1:7" x14ac:dyDescent="0.25">
      <c r="A675" s="1" t="s">
        <v>1536</v>
      </c>
      <c r="B675" s="1" t="s">
        <v>1064</v>
      </c>
      <c r="C675" s="36">
        <f>VLOOKUP(B675,StdInfo!B:E,4,FALSE())</f>
        <v>795.7364</v>
      </c>
      <c r="D675" s="1">
        <f>VLOOKUP(B675,StdInfo!B:E,2,FALSE())</f>
        <v>0.1</v>
      </c>
      <c r="E675" s="3">
        <f t="shared" si="20"/>
        <v>12.566975697</v>
      </c>
      <c r="F675" s="1">
        <f>VLOOKUP(B675,StdInfo!B:E,3,FALSE())</f>
        <v>2.5</v>
      </c>
      <c r="G675" s="1" t="b">
        <f t="shared" si="19"/>
        <v>0</v>
      </c>
    </row>
    <row r="676" spans="1:7" x14ac:dyDescent="0.25">
      <c r="A676" s="1" t="s">
        <v>1537</v>
      </c>
      <c r="B676" s="1" t="s">
        <v>1064</v>
      </c>
      <c r="C676" s="36">
        <f>VLOOKUP(B676,StdInfo!B:E,4,FALSE())</f>
        <v>795.7364</v>
      </c>
      <c r="D676" s="1">
        <f>VLOOKUP(B676,StdInfo!B:E,2,FALSE())</f>
        <v>0.1</v>
      </c>
      <c r="E676" s="3">
        <f t="shared" si="20"/>
        <v>12.566975697</v>
      </c>
      <c r="F676" s="1">
        <f>VLOOKUP(B676,StdInfo!B:E,3,FALSE())</f>
        <v>2.5</v>
      </c>
      <c r="G676" s="1" t="b">
        <f t="shared" si="19"/>
        <v>0</v>
      </c>
    </row>
    <row r="677" spans="1:7" x14ac:dyDescent="0.25">
      <c r="A677" s="1" t="s">
        <v>1538</v>
      </c>
      <c r="B677" s="1" t="s">
        <v>1064</v>
      </c>
      <c r="C677" s="36">
        <f>VLOOKUP(B677,StdInfo!B:E,4,FALSE())</f>
        <v>795.7364</v>
      </c>
      <c r="D677" s="1">
        <f>VLOOKUP(B677,StdInfo!B:E,2,FALSE())</f>
        <v>0.1</v>
      </c>
      <c r="E677" s="3">
        <f t="shared" si="20"/>
        <v>12.566975697</v>
      </c>
      <c r="F677" s="1">
        <f>VLOOKUP(B677,StdInfo!B:E,3,FALSE())</f>
        <v>2.5</v>
      </c>
      <c r="G677" s="1" t="b">
        <f t="shared" si="19"/>
        <v>0</v>
      </c>
    </row>
    <row r="678" spans="1:7" x14ac:dyDescent="0.25">
      <c r="A678" s="1" t="s">
        <v>1539</v>
      </c>
      <c r="B678" s="1" t="s">
        <v>1064</v>
      </c>
      <c r="C678" s="36">
        <f>VLOOKUP(B678,StdInfo!B:E,4,FALSE())</f>
        <v>795.7364</v>
      </c>
      <c r="D678" s="1">
        <f>VLOOKUP(B678,StdInfo!B:E,2,FALSE())</f>
        <v>0.1</v>
      </c>
      <c r="E678" s="3">
        <f t="shared" si="20"/>
        <v>12.566975697</v>
      </c>
      <c r="F678" s="1">
        <f>VLOOKUP(B678,StdInfo!B:E,3,FALSE())</f>
        <v>2.5</v>
      </c>
      <c r="G678" s="1" t="b">
        <f t="shared" si="19"/>
        <v>0</v>
      </c>
    </row>
    <row r="679" spans="1:7" x14ac:dyDescent="0.25">
      <c r="A679" s="1" t="s">
        <v>1540</v>
      </c>
      <c r="B679" s="1" t="s">
        <v>1064</v>
      </c>
      <c r="C679" s="36">
        <f>VLOOKUP(B679,StdInfo!B:E,4,FALSE())</f>
        <v>795.7364</v>
      </c>
      <c r="D679" s="1">
        <f>VLOOKUP(B679,StdInfo!B:E,2,FALSE())</f>
        <v>0.1</v>
      </c>
      <c r="E679" s="3">
        <f t="shared" si="20"/>
        <v>12.566975697</v>
      </c>
      <c r="F679" s="1">
        <f>VLOOKUP(B679,StdInfo!B:E,3,FALSE())</f>
        <v>2.5</v>
      </c>
      <c r="G679" s="1" t="b">
        <f t="shared" si="19"/>
        <v>0</v>
      </c>
    </row>
    <row r="680" spans="1:7" x14ac:dyDescent="0.25">
      <c r="A680" s="1" t="s">
        <v>1541</v>
      </c>
      <c r="B680" s="1" t="s">
        <v>1064</v>
      </c>
      <c r="C680" s="36">
        <f>VLOOKUP(B680,StdInfo!B:E,4,FALSE())</f>
        <v>795.7364</v>
      </c>
      <c r="D680" s="1">
        <f>VLOOKUP(B680,StdInfo!B:E,2,FALSE())</f>
        <v>0.1</v>
      </c>
      <c r="E680" s="3">
        <f t="shared" si="20"/>
        <v>12.566975697</v>
      </c>
      <c r="F680" s="1">
        <f>VLOOKUP(B680,StdInfo!B:E,3,FALSE())</f>
        <v>2.5</v>
      </c>
      <c r="G680" s="1" t="b">
        <f t="shared" si="19"/>
        <v>0</v>
      </c>
    </row>
    <row r="681" spans="1:7" x14ac:dyDescent="0.25">
      <c r="A681" s="1" t="s">
        <v>1542</v>
      </c>
      <c r="B681" s="1" t="s">
        <v>1064</v>
      </c>
      <c r="C681" s="36">
        <f>VLOOKUP(B681,StdInfo!B:E,4,FALSE())</f>
        <v>795.7364</v>
      </c>
      <c r="D681" s="1">
        <f>VLOOKUP(B681,StdInfo!B:E,2,FALSE())</f>
        <v>0.1</v>
      </c>
      <c r="E681" s="3">
        <f t="shared" si="20"/>
        <v>12.566975697</v>
      </c>
      <c r="F681" s="1">
        <f>VLOOKUP(B681,StdInfo!B:E,3,FALSE())</f>
        <v>2.5</v>
      </c>
      <c r="G681" s="1" t="b">
        <f t="shared" si="19"/>
        <v>0</v>
      </c>
    </row>
    <row r="682" spans="1:7" x14ac:dyDescent="0.25">
      <c r="A682" s="1" t="s">
        <v>1543</v>
      </c>
      <c r="B682" s="1" t="s">
        <v>1064</v>
      </c>
      <c r="C682" s="36">
        <f>VLOOKUP(B682,StdInfo!B:E,4,FALSE())</f>
        <v>795.7364</v>
      </c>
      <c r="D682" s="1">
        <f>VLOOKUP(B682,StdInfo!B:E,2,FALSE())</f>
        <v>0.1</v>
      </c>
      <c r="E682" s="3">
        <f t="shared" si="20"/>
        <v>12.566975697</v>
      </c>
      <c r="F682" s="1">
        <f>VLOOKUP(B682,StdInfo!B:E,3,FALSE())</f>
        <v>2.5</v>
      </c>
      <c r="G682" s="1" t="b">
        <f t="shared" si="19"/>
        <v>0</v>
      </c>
    </row>
    <row r="683" spans="1:7" x14ac:dyDescent="0.25">
      <c r="A683" s="1" t="s">
        <v>1544</v>
      </c>
      <c r="B683" s="1" t="s">
        <v>1064</v>
      </c>
      <c r="C683" s="36">
        <f>VLOOKUP(B683,StdInfo!B:E,4,FALSE())</f>
        <v>795.7364</v>
      </c>
      <c r="D683" s="1">
        <f>VLOOKUP(B683,StdInfo!B:E,2,FALSE())</f>
        <v>0.1</v>
      </c>
      <c r="E683" s="3">
        <f t="shared" si="20"/>
        <v>12.566975697</v>
      </c>
      <c r="F683" s="1">
        <f>VLOOKUP(B683,StdInfo!B:E,3,FALSE())</f>
        <v>2.5</v>
      </c>
      <c r="G683" s="1" t="b">
        <f t="shared" si="19"/>
        <v>0</v>
      </c>
    </row>
    <row r="684" spans="1:7" x14ac:dyDescent="0.25">
      <c r="A684" s="1" t="s">
        <v>1545</v>
      </c>
      <c r="B684" s="1" t="s">
        <v>1064</v>
      </c>
      <c r="C684" s="36">
        <f>VLOOKUP(B684,StdInfo!B:E,4,FALSE())</f>
        <v>795.7364</v>
      </c>
      <c r="D684" s="1">
        <f>VLOOKUP(B684,StdInfo!B:E,2,FALSE())</f>
        <v>0.1</v>
      </c>
      <c r="E684" s="3">
        <f t="shared" si="20"/>
        <v>12.566975697</v>
      </c>
      <c r="F684" s="1">
        <f>VLOOKUP(B684,StdInfo!B:E,3,FALSE())</f>
        <v>2.5</v>
      </c>
      <c r="G684" s="1" t="b">
        <f t="shared" si="19"/>
        <v>0</v>
      </c>
    </row>
    <row r="685" spans="1:7" x14ac:dyDescent="0.25">
      <c r="A685" s="1" t="s">
        <v>1546</v>
      </c>
      <c r="B685" s="1" t="s">
        <v>1064</v>
      </c>
      <c r="C685" s="36">
        <f>VLOOKUP(B685,StdInfo!B:E,4,FALSE())</f>
        <v>795.7364</v>
      </c>
      <c r="D685" s="1">
        <f>VLOOKUP(B685,StdInfo!B:E,2,FALSE())</f>
        <v>0.1</v>
      </c>
      <c r="E685" s="3">
        <f t="shared" si="20"/>
        <v>12.566975697</v>
      </c>
      <c r="F685" s="1">
        <f>VLOOKUP(B685,StdInfo!B:E,3,FALSE())</f>
        <v>2.5</v>
      </c>
      <c r="G685" s="1" t="b">
        <f t="shared" si="19"/>
        <v>0</v>
      </c>
    </row>
    <row r="686" spans="1:7" x14ac:dyDescent="0.25">
      <c r="A686" s="1" t="s">
        <v>1547</v>
      </c>
      <c r="B686" s="1" t="s">
        <v>1064</v>
      </c>
      <c r="C686" s="36">
        <f>VLOOKUP(B686,StdInfo!B:E,4,FALSE())</f>
        <v>795.7364</v>
      </c>
      <c r="D686" s="1">
        <f>VLOOKUP(B686,StdInfo!B:E,2,FALSE())</f>
        <v>0.1</v>
      </c>
      <c r="E686" s="3">
        <f t="shared" si="20"/>
        <v>12.566975697</v>
      </c>
      <c r="F686" s="1">
        <f>VLOOKUP(B686,StdInfo!B:E,3,FALSE())</f>
        <v>2.5</v>
      </c>
      <c r="G686" s="1" t="b">
        <f t="shared" si="19"/>
        <v>0</v>
      </c>
    </row>
    <row r="687" spans="1:7" x14ac:dyDescent="0.25">
      <c r="A687" s="1" t="s">
        <v>1548</v>
      </c>
      <c r="B687" s="1" t="s">
        <v>1064</v>
      </c>
      <c r="C687" s="36">
        <f>VLOOKUP(B687,StdInfo!B:E,4,FALSE())</f>
        <v>795.7364</v>
      </c>
      <c r="D687" s="1">
        <f>VLOOKUP(B687,StdInfo!B:E,2,FALSE())</f>
        <v>0.1</v>
      </c>
      <c r="E687" s="3">
        <f t="shared" si="20"/>
        <v>12.566975697</v>
      </c>
      <c r="F687" s="1">
        <f>VLOOKUP(B687,StdInfo!B:E,3,FALSE())</f>
        <v>2.5</v>
      </c>
      <c r="G687" s="1" t="b">
        <f t="shared" si="19"/>
        <v>0</v>
      </c>
    </row>
    <row r="688" spans="1:7" x14ac:dyDescent="0.25">
      <c r="A688" s="1" t="s">
        <v>1549</v>
      </c>
      <c r="B688" s="1" t="s">
        <v>1064</v>
      </c>
      <c r="C688" s="36">
        <f>VLOOKUP(B688,StdInfo!B:E,4,FALSE())</f>
        <v>795.7364</v>
      </c>
      <c r="D688" s="1">
        <f>VLOOKUP(B688,StdInfo!B:E,2,FALSE())</f>
        <v>0.1</v>
      </c>
      <c r="E688" s="3">
        <f t="shared" si="20"/>
        <v>12.566975697</v>
      </c>
      <c r="F688" s="1">
        <f>VLOOKUP(B688,StdInfo!B:E,3,FALSE())</f>
        <v>2.5</v>
      </c>
      <c r="G688" s="1" t="b">
        <f t="shared" si="19"/>
        <v>0</v>
      </c>
    </row>
    <row r="689" spans="1:7" x14ac:dyDescent="0.25">
      <c r="A689" s="1" t="s">
        <v>1550</v>
      </c>
      <c r="B689" s="1" t="s">
        <v>1064</v>
      </c>
      <c r="C689" s="36">
        <f>VLOOKUP(B689,StdInfo!B:E,4,FALSE())</f>
        <v>795.7364</v>
      </c>
      <c r="D689" s="1">
        <f>VLOOKUP(B689,StdInfo!B:E,2,FALSE())</f>
        <v>0.1</v>
      </c>
      <c r="E689" s="3">
        <f t="shared" si="20"/>
        <v>12.566975697</v>
      </c>
      <c r="F689" s="1">
        <f>VLOOKUP(B689,StdInfo!B:E,3,FALSE())</f>
        <v>2.5</v>
      </c>
      <c r="G689" s="1" t="b">
        <f t="shared" si="19"/>
        <v>0</v>
      </c>
    </row>
    <row r="690" spans="1:7" x14ac:dyDescent="0.25">
      <c r="A690" s="1" t="s">
        <v>1551</v>
      </c>
      <c r="B690" s="1" t="s">
        <v>1064</v>
      </c>
      <c r="C690" s="36">
        <f>VLOOKUP(B690,StdInfo!B:E,4,FALSE())</f>
        <v>795.7364</v>
      </c>
      <c r="D690" s="1">
        <f>VLOOKUP(B690,StdInfo!B:E,2,FALSE())</f>
        <v>0.1</v>
      </c>
      <c r="E690" s="3">
        <f t="shared" si="20"/>
        <v>12.566975697</v>
      </c>
      <c r="F690" s="1">
        <f>VLOOKUP(B690,StdInfo!B:E,3,FALSE())</f>
        <v>2.5</v>
      </c>
      <c r="G690" s="1" t="b">
        <f t="shared" si="19"/>
        <v>0</v>
      </c>
    </row>
    <row r="691" spans="1:7" x14ac:dyDescent="0.25">
      <c r="A691" s="1" t="s">
        <v>1552</v>
      </c>
      <c r="B691" s="1" t="s">
        <v>1064</v>
      </c>
      <c r="C691" s="36">
        <f>VLOOKUP(B691,StdInfo!B:E,4,FALSE())</f>
        <v>795.7364</v>
      </c>
      <c r="D691" s="1">
        <f>VLOOKUP(B691,StdInfo!B:E,2,FALSE())</f>
        <v>0.1</v>
      </c>
      <c r="E691" s="3">
        <f t="shared" si="20"/>
        <v>12.566975697</v>
      </c>
      <c r="F691" s="1">
        <f>VLOOKUP(B691,StdInfo!B:E,3,FALSE())</f>
        <v>2.5</v>
      </c>
      <c r="G691" s="1" t="b">
        <f t="shared" si="19"/>
        <v>0</v>
      </c>
    </row>
    <row r="692" spans="1:7" x14ac:dyDescent="0.25">
      <c r="A692" s="1" t="s">
        <v>1553</v>
      </c>
      <c r="B692" s="1" t="s">
        <v>1064</v>
      </c>
      <c r="C692" s="36">
        <f>VLOOKUP(B692,StdInfo!B:E,4,FALSE())</f>
        <v>795.7364</v>
      </c>
      <c r="D692" s="1">
        <f>VLOOKUP(B692,StdInfo!B:E,2,FALSE())</f>
        <v>0.1</v>
      </c>
      <c r="E692" s="3">
        <f t="shared" si="20"/>
        <v>12.566975697</v>
      </c>
      <c r="F692" s="1">
        <f>VLOOKUP(B692,StdInfo!B:E,3,FALSE())</f>
        <v>2.5</v>
      </c>
      <c r="G692" s="1" t="b">
        <f t="shared" si="19"/>
        <v>0</v>
      </c>
    </row>
    <row r="693" spans="1:7" x14ac:dyDescent="0.25">
      <c r="A693" s="1" t="s">
        <v>1554</v>
      </c>
      <c r="B693" s="1" t="s">
        <v>1064</v>
      </c>
      <c r="C693" s="36">
        <f>VLOOKUP(B693,StdInfo!B:E,4,FALSE())</f>
        <v>795.7364</v>
      </c>
      <c r="D693" s="1">
        <f>VLOOKUP(B693,StdInfo!B:E,2,FALSE())</f>
        <v>0.1</v>
      </c>
      <c r="E693" s="3">
        <f t="shared" si="20"/>
        <v>12.566975697</v>
      </c>
      <c r="F693" s="1">
        <f>VLOOKUP(B693,StdInfo!B:E,3,FALSE())</f>
        <v>2.5</v>
      </c>
      <c r="G693" s="1" t="b">
        <f t="shared" si="19"/>
        <v>0</v>
      </c>
    </row>
    <row r="694" spans="1:7" x14ac:dyDescent="0.25">
      <c r="A694" s="1" t="s">
        <v>1555</v>
      </c>
      <c r="B694" s="1" t="s">
        <v>1064</v>
      </c>
      <c r="C694" s="36">
        <f>VLOOKUP(B694,StdInfo!B:E,4,FALSE())</f>
        <v>795.7364</v>
      </c>
      <c r="D694" s="1">
        <f>VLOOKUP(B694,StdInfo!B:E,2,FALSE())</f>
        <v>0.1</v>
      </c>
      <c r="E694" s="3">
        <f t="shared" si="20"/>
        <v>12.566975697</v>
      </c>
      <c r="F694" s="1">
        <f>VLOOKUP(B694,StdInfo!B:E,3,FALSE())</f>
        <v>2.5</v>
      </c>
      <c r="G694" s="1" t="b">
        <f t="shared" ref="G694:G757" si="21">MID(A694,4,4)=MID(A694,9,4)</f>
        <v>0</v>
      </c>
    </row>
    <row r="695" spans="1:7" x14ac:dyDescent="0.25">
      <c r="A695" s="1" t="s">
        <v>1556</v>
      </c>
      <c r="B695" s="1" t="s">
        <v>1064</v>
      </c>
      <c r="C695" s="36">
        <f>VLOOKUP(B695,StdInfo!B:E,4,FALSE())</f>
        <v>795.7364</v>
      </c>
      <c r="D695" s="1">
        <f>VLOOKUP(B695,StdInfo!B:E,2,FALSE())</f>
        <v>0.1</v>
      </c>
      <c r="E695" s="3">
        <f t="shared" si="20"/>
        <v>12.566975697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1" t="s">
        <v>1557</v>
      </c>
      <c r="B696" s="1" t="s">
        <v>1064</v>
      </c>
      <c r="C696" s="36">
        <f>VLOOKUP(B696,StdInfo!B:E,4,FALSE())</f>
        <v>795.7364</v>
      </c>
      <c r="D696" s="1">
        <f>VLOOKUP(B696,StdInfo!B:E,2,FALSE())</f>
        <v>0.1</v>
      </c>
      <c r="E696" s="3">
        <f t="shared" si="20"/>
        <v>12.566975697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1" t="s">
        <v>1558</v>
      </c>
      <c r="B697" s="1" t="s">
        <v>1064</v>
      </c>
      <c r="C697" s="36">
        <f>VLOOKUP(B697,StdInfo!B:E,4,FALSE())</f>
        <v>795.7364</v>
      </c>
      <c r="D697" s="1">
        <f>VLOOKUP(B697,StdInfo!B:E,2,FALSE())</f>
        <v>0.1</v>
      </c>
      <c r="E697" s="3">
        <f t="shared" si="20"/>
        <v>12.566975697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1" t="s">
        <v>1559</v>
      </c>
      <c r="B698" s="1" t="s">
        <v>1064</v>
      </c>
      <c r="C698" s="36">
        <f>VLOOKUP(B698,StdInfo!B:E,4,FALSE())</f>
        <v>795.7364</v>
      </c>
      <c r="D698" s="1">
        <f>VLOOKUP(B698,StdInfo!B:E,2,FALSE())</f>
        <v>0.1</v>
      </c>
      <c r="E698" s="3">
        <f t="shared" si="20"/>
        <v>12.566975697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1" t="s">
        <v>1560</v>
      </c>
      <c r="B699" s="1" t="s">
        <v>1064</v>
      </c>
      <c r="C699" s="36">
        <f>VLOOKUP(B699,StdInfo!B:E,4,FALSE())</f>
        <v>795.7364</v>
      </c>
      <c r="D699" s="1">
        <f>VLOOKUP(B699,StdInfo!B:E,2,FALSE())</f>
        <v>0.1</v>
      </c>
      <c r="E699" s="3">
        <f t="shared" si="20"/>
        <v>12.566975697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1" t="s">
        <v>1561</v>
      </c>
      <c r="B700" s="1" t="s">
        <v>1064</v>
      </c>
      <c r="C700" s="36">
        <f>VLOOKUP(B700,StdInfo!B:E,4,FALSE())</f>
        <v>795.7364</v>
      </c>
      <c r="D700" s="1">
        <f>VLOOKUP(B700,StdInfo!B:E,2,FALSE())</f>
        <v>0.1</v>
      </c>
      <c r="E700" s="3">
        <f t="shared" si="20"/>
        <v>12.566975697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1" t="s">
        <v>1562</v>
      </c>
      <c r="B701" s="1" t="s">
        <v>1064</v>
      </c>
      <c r="C701" s="36">
        <f>VLOOKUP(B701,StdInfo!B:E,4,FALSE())</f>
        <v>795.7364</v>
      </c>
      <c r="D701" s="1">
        <f>VLOOKUP(B701,StdInfo!B:E,2,FALSE())</f>
        <v>0.1</v>
      </c>
      <c r="E701" s="3">
        <f t="shared" si="20"/>
        <v>12.566975697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1" t="s">
        <v>1563</v>
      </c>
      <c r="B702" s="1" t="s">
        <v>1064</v>
      </c>
      <c r="C702" s="36">
        <f>VLOOKUP(B702,StdInfo!B:E,4,FALSE())</f>
        <v>795.7364</v>
      </c>
      <c r="D702" s="1">
        <f>VLOOKUP(B702,StdInfo!B:E,2,FALSE())</f>
        <v>0.1</v>
      </c>
      <c r="E702" s="3">
        <f t="shared" si="20"/>
        <v>12.566975697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" t="s">
        <v>1564</v>
      </c>
      <c r="B703" s="1" t="s">
        <v>1064</v>
      </c>
      <c r="C703" s="36">
        <f>VLOOKUP(B703,StdInfo!B:E,4,FALSE())</f>
        <v>795.7364</v>
      </c>
      <c r="D703" s="1">
        <f>VLOOKUP(B703,StdInfo!B:E,2,FALSE())</f>
        <v>0.1</v>
      </c>
      <c r="E703" s="3">
        <f t="shared" si="20"/>
        <v>12.566975697</v>
      </c>
      <c r="F703" s="1">
        <f>VLOOKUP(B703,StdInfo!B:E,3,FALSE())</f>
        <v>2.5</v>
      </c>
      <c r="G703" s="1" t="b">
        <f t="shared" si="21"/>
        <v>0</v>
      </c>
    </row>
    <row r="704" spans="1:7" x14ac:dyDescent="0.25">
      <c r="A704" s="1" t="s">
        <v>1565</v>
      </c>
      <c r="B704" s="1" t="s">
        <v>1064</v>
      </c>
      <c r="C704" s="36">
        <f>VLOOKUP(B704,StdInfo!B:E,4,FALSE())</f>
        <v>795.7364</v>
      </c>
      <c r="D704" s="1">
        <f>VLOOKUP(B704,StdInfo!B:E,2,FALSE())</f>
        <v>0.1</v>
      </c>
      <c r="E704" s="3">
        <f t="shared" si="20"/>
        <v>12.566975697</v>
      </c>
      <c r="F704" s="1">
        <f>VLOOKUP(B704,StdInfo!B:E,3,FALSE())</f>
        <v>2.5</v>
      </c>
      <c r="G704" s="1" t="b">
        <f t="shared" si="21"/>
        <v>0</v>
      </c>
    </row>
    <row r="705" spans="1:7" x14ac:dyDescent="0.25">
      <c r="A705" s="1" t="s">
        <v>1566</v>
      </c>
      <c r="B705" s="1" t="s">
        <v>1064</v>
      </c>
      <c r="C705" s="36">
        <f>VLOOKUP(B705,StdInfo!B:E,4,FALSE())</f>
        <v>795.7364</v>
      </c>
      <c r="D705" s="1">
        <f>VLOOKUP(B705,StdInfo!B:E,2,FALSE())</f>
        <v>0.1</v>
      </c>
      <c r="E705" s="3">
        <f t="shared" si="20"/>
        <v>12.566975697</v>
      </c>
      <c r="F705" s="1">
        <f>VLOOKUP(B705,StdInfo!B:E,3,FALSE())</f>
        <v>2.5</v>
      </c>
      <c r="G705" s="1" t="b">
        <f t="shared" si="21"/>
        <v>0</v>
      </c>
    </row>
    <row r="706" spans="1:7" x14ac:dyDescent="0.25">
      <c r="A706" s="1" t="s">
        <v>1567</v>
      </c>
      <c r="B706" s="1" t="s">
        <v>1064</v>
      </c>
      <c r="C706" s="36">
        <f>VLOOKUP(B706,StdInfo!B:E,4,FALSE())</f>
        <v>795.7364</v>
      </c>
      <c r="D706" s="1">
        <f>VLOOKUP(B706,StdInfo!B:E,2,FALSE())</f>
        <v>0.1</v>
      </c>
      <c r="E706" s="3">
        <f t="shared" ref="E706:E769" si="22">ROUND(D706/C706*100000*F706/2.5,10)/IF(G706=TRUE(),2,1)</f>
        <v>12.566975697</v>
      </c>
      <c r="F706" s="1">
        <f>VLOOKUP(B706,StdInfo!B:E,3,FALSE())</f>
        <v>2.5</v>
      </c>
      <c r="G706" s="1" t="b">
        <f t="shared" si="21"/>
        <v>0</v>
      </c>
    </row>
    <row r="707" spans="1:7" x14ac:dyDescent="0.25">
      <c r="A707" s="1" t="s">
        <v>1568</v>
      </c>
      <c r="B707" s="1" t="s">
        <v>1064</v>
      </c>
      <c r="C707" s="36">
        <f>VLOOKUP(B707,StdInfo!B:E,4,FALSE())</f>
        <v>795.7364</v>
      </c>
      <c r="D707" s="1">
        <f>VLOOKUP(B707,StdInfo!B:E,2,FALSE())</f>
        <v>0.1</v>
      </c>
      <c r="E707" s="3">
        <f t="shared" si="22"/>
        <v>12.566975697</v>
      </c>
      <c r="F707" s="1">
        <f>VLOOKUP(B707,StdInfo!B:E,3,FALSE())</f>
        <v>2.5</v>
      </c>
      <c r="G707" s="1" t="b">
        <f t="shared" si="21"/>
        <v>0</v>
      </c>
    </row>
    <row r="708" spans="1:7" x14ac:dyDescent="0.25">
      <c r="A708" s="1" t="s">
        <v>1569</v>
      </c>
      <c r="B708" s="1" t="s">
        <v>1064</v>
      </c>
      <c r="C708" s="36">
        <f>VLOOKUP(B708,StdInfo!B:E,4,FALSE())</f>
        <v>795.7364</v>
      </c>
      <c r="D708" s="1">
        <f>VLOOKUP(B708,StdInfo!B:E,2,FALSE())</f>
        <v>0.1</v>
      </c>
      <c r="E708" s="3">
        <f t="shared" si="22"/>
        <v>12.566975697</v>
      </c>
      <c r="F708" s="1">
        <f>VLOOKUP(B708,StdInfo!B:E,3,FALSE())</f>
        <v>2.5</v>
      </c>
      <c r="G708" s="1" t="b">
        <f t="shared" si="21"/>
        <v>0</v>
      </c>
    </row>
    <row r="709" spans="1:7" x14ac:dyDescent="0.25">
      <c r="A709" s="1" t="s">
        <v>1570</v>
      </c>
      <c r="B709" s="1" t="s">
        <v>1064</v>
      </c>
      <c r="C709" s="36">
        <f>VLOOKUP(B709,StdInfo!B:E,4,FALSE())</f>
        <v>795.7364</v>
      </c>
      <c r="D709" s="1">
        <f>VLOOKUP(B709,StdInfo!B:E,2,FALSE())</f>
        <v>0.1</v>
      </c>
      <c r="E709" s="3">
        <f t="shared" si="22"/>
        <v>12.566975697</v>
      </c>
      <c r="F709" s="1">
        <f>VLOOKUP(B709,StdInfo!B:E,3,FALSE())</f>
        <v>2.5</v>
      </c>
      <c r="G709" s="1" t="b">
        <f t="shared" si="21"/>
        <v>0</v>
      </c>
    </row>
    <row r="710" spans="1:7" x14ac:dyDescent="0.25">
      <c r="A710" s="1" t="s">
        <v>1571</v>
      </c>
      <c r="B710" s="1" t="s">
        <v>1064</v>
      </c>
      <c r="C710" s="36">
        <f>VLOOKUP(B710,StdInfo!B:E,4,FALSE())</f>
        <v>795.7364</v>
      </c>
      <c r="D710" s="1">
        <f>VLOOKUP(B710,StdInfo!B:E,2,FALSE())</f>
        <v>0.1</v>
      </c>
      <c r="E710" s="3">
        <f t="shared" si="22"/>
        <v>12.566975697</v>
      </c>
      <c r="F710" s="1">
        <f>VLOOKUP(B710,StdInfo!B:E,3,FALSE())</f>
        <v>2.5</v>
      </c>
      <c r="G710" s="1" t="b">
        <f t="shared" si="21"/>
        <v>0</v>
      </c>
    </row>
    <row r="711" spans="1:7" x14ac:dyDescent="0.25">
      <c r="A711" s="1" t="s">
        <v>1572</v>
      </c>
      <c r="B711" s="1" t="s">
        <v>1064</v>
      </c>
      <c r="C711" s="36">
        <f>VLOOKUP(B711,StdInfo!B:E,4,FALSE())</f>
        <v>795.7364</v>
      </c>
      <c r="D711" s="1">
        <f>VLOOKUP(B711,StdInfo!B:E,2,FALSE())</f>
        <v>0.1</v>
      </c>
      <c r="E711" s="3">
        <f t="shared" si="22"/>
        <v>12.566975697</v>
      </c>
      <c r="F711" s="1">
        <f>VLOOKUP(B711,StdInfo!B:E,3,FALSE())</f>
        <v>2.5</v>
      </c>
      <c r="G711" s="1" t="b">
        <f t="shared" si="21"/>
        <v>0</v>
      </c>
    </row>
    <row r="712" spans="1:7" x14ac:dyDescent="0.25">
      <c r="A712" s="1" t="s">
        <v>1573</v>
      </c>
      <c r="B712" s="1" t="s">
        <v>1064</v>
      </c>
      <c r="C712" s="36">
        <f>VLOOKUP(B712,StdInfo!B:E,4,FALSE())</f>
        <v>795.7364</v>
      </c>
      <c r="D712" s="1">
        <f>VLOOKUP(B712,StdInfo!B:E,2,FALSE())</f>
        <v>0.1</v>
      </c>
      <c r="E712" s="3">
        <f t="shared" si="22"/>
        <v>12.566975697</v>
      </c>
      <c r="F712" s="1">
        <f>VLOOKUP(B712,StdInfo!B:E,3,FALSE())</f>
        <v>2.5</v>
      </c>
      <c r="G712" s="1" t="b">
        <f t="shared" si="21"/>
        <v>0</v>
      </c>
    </row>
    <row r="713" spans="1:7" x14ac:dyDescent="0.25">
      <c r="A713" s="1" t="s">
        <v>1574</v>
      </c>
      <c r="B713" s="1" t="s">
        <v>1064</v>
      </c>
      <c r="C713" s="36">
        <f>VLOOKUP(B713,StdInfo!B:E,4,FALSE())</f>
        <v>795.7364</v>
      </c>
      <c r="D713" s="1">
        <f>VLOOKUP(B713,StdInfo!B:E,2,FALSE())</f>
        <v>0.1</v>
      </c>
      <c r="E713" s="3">
        <f t="shared" si="22"/>
        <v>12.566975697</v>
      </c>
      <c r="F713" s="1">
        <f>VLOOKUP(B713,StdInfo!B:E,3,FALSE())</f>
        <v>2.5</v>
      </c>
      <c r="G713" s="1" t="b">
        <f t="shared" si="21"/>
        <v>0</v>
      </c>
    </row>
    <row r="714" spans="1:7" x14ac:dyDescent="0.25">
      <c r="A714" s="1" t="s">
        <v>1575</v>
      </c>
      <c r="B714" s="1" t="s">
        <v>1064</v>
      </c>
      <c r="C714" s="36">
        <f>VLOOKUP(B714,StdInfo!B:E,4,FALSE())</f>
        <v>795.7364</v>
      </c>
      <c r="D714" s="1">
        <f>VLOOKUP(B714,StdInfo!B:E,2,FALSE())</f>
        <v>0.1</v>
      </c>
      <c r="E714" s="3">
        <f t="shared" si="22"/>
        <v>12.566975697</v>
      </c>
      <c r="F714" s="1">
        <f>VLOOKUP(B714,StdInfo!B:E,3,FALSE())</f>
        <v>2.5</v>
      </c>
      <c r="G714" s="1" t="b">
        <f t="shared" si="21"/>
        <v>0</v>
      </c>
    </row>
    <row r="715" spans="1:7" x14ac:dyDescent="0.25">
      <c r="A715" s="1" t="s">
        <v>1576</v>
      </c>
      <c r="B715" s="1" t="s">
        <v>1064</v>
      </c>
      <c r="C715" s="36">
        <f>VLOOKUP(B715,StdInfo!B:E,4,FALSE())</f>
        <v>795.7364</v>
      </c>
      <c r="D715" s="1">
        <f>VLOOKUP(B715,StdInfo!B:E,2,FALSE())</f>
        <v>0.1</v>
      </c>
      <c r="E715" s="3">
        <f t="shared" si="22"/>
        <v>12.566975697</v>
      </c>
      <c r="F715" s="1">
        <f>VLOOKUP(B715,StdInfo!B:E,3,FALSE())</f>
        <v>2.5</v>
      </c>
      <c r="G715" s="1" t="b">
        <f t="shared" si="21"/>
        <v>0</v>
      </c>
    </row>
    <row r="716" spans="1:7" x14ac:dyDescent="0.25">
      <c r="A716" s="1" t="s">
        <v>1577</v>
      </c>
      <c r="B716" s="1" t="s">
        <v>1064</v>
      </c>
      <c r="C716" s="36">
        <f>VLOOKUP(B716,StdInfo!B:E,4,FALSE())</f>
        <v>795.7364</v>
      </c>
      <c r="D716" s="1">
        <f>VLOOKUP(B716,StdInfo!B:E,2,FALSE())</f>
        <v>0.1</v>
      </c>
      <c r="E716" s="3">
        <f t="shared" si="22"/>
        <v>12.566975697</v>
      </c>
      <c r="F716" s="1">
        <f>VLOOKUP(B716,StdInfo!B:E,3,FALSE())</f>
        <v>2.5</v>
      </c>
      <c r="G716" s="1" t="b">
        <f t="shared" si="21"/>
        <v>0</v>
      </c>
    </row>
    <row r="717" spans="1:7" x14ac:dyDescent="0.25">
      <c r="A717" s="1" t="s">
        <v>1578</v>
      </c>
      <c r="B717" s="1" t="s">
        <v>1064</v>
      </c>
      <c r="C717" s="36">
        <f>VLOOKUP(B717,StdInfo!B:E,4,FALSE())</f>
        <v>795.7364</v>
      </c>
      <c r="D717" s="1">
        <f>VLOOKUP(B717,StdInfo!B:E,2,FALSE())</f>
        <v>0.1</v>
      </c>
      <c r="E717" s="3">
        <f t="shared" si="22"/>
        <v>12.566975697</v>
      </c>
      <c r="F717" s="1">
        <f>VLOOKUP(B717,StdInfo!B:E,3,FALSE())</f>
        <v>2.5</v>
      </c>
      <c r="G717" s="1" t="b">
        <f t="shared" si="21"/>
        <v>0</v>
      </c>
    </row>
    <row r="718" spans="1:7" x14ac:dyDescent="0.25">
      <c r="A718" s="1" t="s">
        <v>1579</v>
      </c>
      <c r="B718" s="1" t="s">
        <v>1064</v>
      </c>
      <c r="C718" s="36">
        <f>VLOOKUP(B718,StdInfo!B:E,4,FALSE())</f>
        <v>795.7364</v>
      </c>
      <c r="D718" s="1">
        <f>VLOOKUP(B718,StdInfo!B:E,2,FALSE())</f>
        <v>0.1</v>
      </c>
      <c r="E718" s="3">
        <f t="shared" si="22"/>
        <v>12.566975697</v>
      </c>
      <c r="F718" s="1">
        <f>VLOOKUP(B718,StdInfo!B:E,3,FALSE())</f>
        <v>2.5</v>
      </c>
      <c r="G718" s="1" t="b">
        <f t="shared" si="21"/>
        <v>0</v>
      </c>
    </row>
    <row r="719" spans="1:7" x14ac:dyDescent="0.25">
      <c r="A719" s="1" t="s">
        <v>1580</v>
      </c>
      <c r="B719" s="1" t="s">
        <v>1064</v>
      </c>
      <c r="C719" s="36">
        <f>VLOOKUP(B719,StdInfo!B:E,4,FALSE())</f>
        <v>795.7364</v>
      </c>
      <c r="D719" s="1">
        <f>VLOOKUP(B719,StdInfo!B:E,2,FALSE())</f>
        <v>0.1</v>
      </c>
      <c r="E719" s="3">
        <f t="shared" si="22"/>
        <v>12.566975697</v>
      </c>
      <c r="F719" s="1">
        <f>VLOOKUP(B719,StdInfo!B:E,3,FALSE())</f>
        <v>2.5</v>
      </c>
      <c r="G719" s="1" t="b">
        <f t="shared" si="21"/>
        <v>0</v>
      </c>
    </row>
    <row r="720" spans="1:7" x14ac:dyDescent="0.25">
      <c r="A720" s="1" t="s">
        <v>1581</v>
      </c>
      <c r="B720" s="1" t="s">
        <v>1064</v>
      </c>
      <c r="C720" s="36">
        <f>VLOOKUP(B720,StdInfo!B:E,4,FALSE())</f>
        <v>795.7364</v>
      </c>
      <c r="D720" s="1">
        <f>VLOOKUP(B720,StdInfo!B:E,2,FALSE())</f>
        <v>0.1</v>
      </c>
      <c r="E720" s="3">
        <f t="shared" si="22"/>
        <v>12.566975697</v>
      </c>
      <c r="F720" s="1">
        <f>VLOOKUP(B720,StdInfo!B:E,3,FALSE())</f>
        <v>2.5</v>
      </c>
      <c r="G720" s="1" t="b">
        <f t="shared" si="21"/>
        <v>0</v>
      </c>
    </row>
    <row r="721" spans="1:7" x14ac:dyDescent="0.25">
      <c r="A721" s="1" t="s">
        <v>1582</v>
      </c>
      <c r="B721" s="1" t="s">
        <v>1064</v>
      </c>
      <c r="C721" s="36">
        <f>VLOOKUP(B721,StdInfo!B:E,4,FALSE())</f>
        <v>795.7364</v>
      </c>
      <c r="D721" s="1">
        <f>VLOOKUP(B721,StdInfo!B:E,2,FALSE())</f>
        <v>0.1</v>
      </c>
      <c r="E721" s="3">
        <f t="shared" si="22"/>
        <v>12.566975697</v>
      </c>
      <c r="F721" s="1">
        <f>VLOOKUP(B721,StdInfo!B:E,3,FALSE())</f>
        <v>2.5</v>
      </c>
      <c r="G721" s="1" t="b">
        <f t="shared" si="21"/>
        <v>0</v>
      </c>
    </row>
    <row r="722" spans="1:7" x14ac:dyDescent="0.25">
      <c r="A722" s="38" t="s">
        <v>1024</v>
      </c>
      <c r="B722" s="38" t="s">
        <v>1024</v>
      </c>
      <c r="C722" s="36">
        <f>VLOOKUP(B722,StdInfo!B:E,4,FALSE())</f>
        <v>689.49900000000002</v>
      </c>
      <c r="D722" s="1">
        <f>VLOOKUP(B722,StdInfo!B:E,2,FALSE())</f>
        <v>1</v>
      </c>
      <c r="E722" s="3">
        <f t="shared" si="22"/>
        <v>5.8013137075000003</v>
      </c>
      <c r="F722" s="1">
        <f>VLOOKUP(B722,StdInfo!B:E,3,FALSE())</f>
        <v>0.1</v>
      </c>
      <c r="G722" s="1" t="b">
        <f t="shared" si="21"/>
        <v>0</v>
      </c>
    </row>
    <row r="723" spans="1:7" x14ac:dyDescent="0.25">
      <c r="A723" s="39" t="s">
        <v>843</v>
      </c>
      <c r="B723" s="39" t="s">
        <v>843</v>
      </c>
      <c r="C723" s="36">
        <f>VLOOKUP(B723,StdInfo!B:E,4,FALSE())</f>
        <v>291.31200000000001</v>
      </c>
      <c r="D723" s="1">
        <f>VLOOKUP(B723,StdInfo!B:E,2,FALSE())</f>
        <v>0.1</v>
      </c>
      <c r="E723" s="3">
        <f t="shared" si="22"/>
        <v>13.7309825891</v>
      </c>
      <c r="F723" s="1">
        <f>VLOOKUP(B723,StdInfo!B:E,3,FALSE())</f>
        <v>1</v>
      </c>
      <c r="G723" s="1" t="b">
        <f t="shared" si="21"/>
        <v>0</v>
      </c>
    </row>
    <row r="724" spans="1:7" x14ac:dyDescent="0.25">
      <c r="A724" s="39" t="s">
        <v>1583</v>
      </c>
      <c r="B724" s="39" t="s">
        <v>1583</v>
      </c>
      <c r="C724" s="36">
        <f>VLOOKUP(B724,StdInfo!B:E,4,FALSE())</f>
        <v>315.30900000000003</v>
      </c>
      <c r="D724" s="1">
        <f>VLOOKUP(B724,StdInfo!B:E,2,FALSE())</f>
        <v>0.2</v>
      </c>
      <c r="E724" s="3">
        <f t="shared" si="22"/>
        <v>25.3719367351</v>
      </c>
      <c r="F724" s="1">
        <f>VLOOKUP(B724,StdInfo!B:E,3,FALSE())</f>
        <v>1</v>
      </c>
      <c r="G724" s="1" t="b">
        <f t="shared" si="21"/>
        <v>0</v>
      </c>
    </row>
    <row r="725" spans="1:7" x14ac:dyDescent="0.25">
      <c r="A725" s="40" t="s">
        <v>1584</v>
      </c>
      <c r="B725" s="40" t="s">
        <v>1584</v>
      </c>
      <c r="C725" s="36">
        <f>VLOOKUP(B725,StdInfo!B:E,4,FALSE())</f>
        <v>713.65819999999997</v>
      </c>
      <c r="D725" s="1">
        <f>VLOOKUP(B725,StdInfo!B:E,2,FALSE())</f>
        <v>2.5000000000000001E-2</v>
      </c>
      <c r="E725" s="3">
        <f t="shared" si="22"/>
        <v>3.5030775237</v>
      </c>
      <c r="F725" s="1">
        <f>VLOOKUP(B725,StdInfo!B:E,3,FALSE())</f>
        <v>2.5</v>
      </c>
      <c r="G725" s="1" t="b">
        <f t="shared" si="21"/>
        <v>0</v>
      </c>
    </row>
    <row r="726" spans="1:7" x14ac:dyDescent="0.25">
      <c r="A726" s="41" t="s">
        <v>1585</v>
      </c>
      <c r="B726" s="41" t="s">
        <v>1585</v>
      </c>
      <c r="C726" s="36">
        <f>VLOOKUP(B726,StdInfo!B:E,4,FALSE())</f>
        <v>739.67380000000003</v>
      </c>
      <c r="D726" s="1">
        <f>VLOOKUP(B726,StdInfo!B:E,2,FALSE())</f>
        <v>0.05</v>
      </c>
      <c r="E726" s="3">
        <f t="shared" si="22"/>
        <v>6.7597365216999998</v>
      </c>
      <c r="F726" s="1">
        <f>VLOOKUP(B726,StdInfo!B:E,3,FALSE())</f>
        <v>2.5</v>
      </c>
      <c r="G726" s="1" t="b">
        <f t="shared" si="21"/>
        <v>0</v>
      </c>
    </row>
    <row r="727" spans="1:7" x14ac:dyDescent="0.25">
      <c r="A727" s="41" t="s">
        <v>1586</v>
      </c>
      <c r="B727" s="41" t="s">
        <v>1586</v>
      </c>
      <c r="C727" s="36">
        <f>VLOOKUP(B727,StdInfo!B:E,4,FALSE())</f>
        <v>767.70510000000002</v>
      </c>
      <c r="D727" s="1">
        <f>VLOOKUP(B727,StdInfo!B:E,2,FALSE())</f>
        <v>7.4999999999999997E-2</v>
      </c>
      <c r="E727" s="3">
        <f t="shared" si="22"/>
        <v>9.7693762878000001</v>
      </c>
      <c r="F727" s="1">
        <f>VLOOKUP(B727,StdInfo!B:E,3,FALSE())</f>
        <v>2.5</v>
      </c>
      <c r="G727" s="1" t="b">
        <f t="shared" si="21"/>
        <v>0</v>
      </c>
    </row>
    <row r="728" spans="1:7" x14ac:dyDescent="0.25">
      <c r="A728" s="41" t="s">
        <v>1064</v>
      </c>
      <c r="B728" s="41" t="s">
        <v>1064</v>
      </c>
      <c r="C728" s="36">
        <f>VLOOKUP(B728,StdInfo!B:E,4,FALSE())</f>
        <v>795.7364</v>
      </c>
      <c r="D728" s="1">
        <f>VLOOKUP(B728,StdInfo!B:E,2,FALSE())</f>
        <v>0.1</v>
      </c>
      <c r="E728" s="3">
        <f t="shared" si="22"/>
        <v>12.566975697</v>
      </c>
      <c r="F728" s="1">
        <f>VLOOKUP(B728,StdInfo!B:E,3,FALSE())</f>
        <v>2.5</v>
      </c>
      <c r="G728" s="1" t="b">
        <f t="shared" si="21"/>
        <v>0</v>
      </c>
    </row>
    <row r="729" spans="1:7" x14ac:dyDescent="0.25">
      <c r="A729" s="41" t="s">
        <v>1587</v>
      </c>
      <c r="B729" s="41" t="s">
        <v>1587</v>
      </c>
      <c r="C729" s="36">
        <f>VLOOKUP(B729,StdInfo!B:E,4,FALSE())</f>
        <v>823.76769999999999</v>
      </c>
      <c r="D729" s="1">
        <f>VLOOKUP(B729,StdInfo!B:E,2,FALSE())</f>
        <v>0.125</v>
      </c>
      <c r="E729" s="3">
        <f t="shared" si="22"/>
        <v>15.1741807794</v>
      </c>
      <c r="F729" s="1">
        <f>VLOOKUP(B729,StdInfo!B:E,3,FALSE())</f>
        <v>2.5</v>
      </c>
      <c r="G729" s="1" t="b">
        <f t="shared" si="21"/>
        <v>0</v>
      </c>
    </row>
    <row r="730" spans="1:7" x14ac:dyDescent="0.25">
      <c r="A730" s="41" t="s">
        <v>1588</v>
      </c>
      <c r="B730" s="41" t="s">
        <v>1588</v>
      </c>
      <c r="C730" s="36">
        <f>VLOOKUP(B730,StdInfo!B:E,4,FALSE())</f>
        <v>849.78340000000003</v>
      </c>
      <c r="D730" s="1">
        <f>VLOOKUP(B730,StdInfo!B:E,2,FALSE())</f>
        <v>0.1</v>
      </c>
      <c r="E730" s="3">
        <f t="shared" si="22"/>
        <v>11.767704570399999</v>
      </c>
      <c r="F730" s="1">
        <f>VLOOKUP(B730,StdInfo!B:E,3,FALSE())</f>
        <v>2.5</v>
      </c>
      <c r="G730" s="1" t="b">
        <f t="shared" si="21"/>
        <v>0</v>
      </c>
    </row>
    <row r="731" spans="1:7" x14ac:dyDescent="0.25">
      <c r="A731" s="41" t="s">
        <v>1589</v>
      </c>
      <c r="B731" s="41" t="s">
        <v>1589</v>
      </c>
      <c r="C731" s="36">
        <f>VLOOKUP(B731,StdInfo!B:E,4,FALSE())</f>
        <v>875.79899999999998</v>
      </c>
      <c r="D731" s="1">
        <f>VLOOKUP(B731,StdInfo!B:E,2,FALSE())</f>
        <v>7.4999999999999997E-2</v>
      </c>
      <c r="E731" s="3">
        <f t="shared" si="22"/>
        <v>8.5636087732000004</v>
      </c>
      <c r="F731" s="1">
        <f>VLOOKUP(B731,StdInfo!B:E,3,FALSE())</f>
        <v>2.5</v>
      </c>
      <c r="G731" s="1" t="b">
        <f t="shared" si="21"/>
        <v>0</v>
      </c>
    </row>
    <row r="732" spans="1:7" x14ac:dyDescent="0.25">
      <c r="A732" s="41" t="s">
        <v>1590</v>
      </c>
      <c r="B732" s="41" t="s">
        <v>1590</v>
      </c>
      <c r="C732" s="36">
        <f>VLOOKUP(B732,StdInfo!B:E,4,FALSE())</f>
        <v>901.81470000000002</v>
      </c>
      <c r="D732" s="1">
        <f>VLOOKUP(B732,StdInfo!B:E,2,FALSE())</f>
        <v>0.05</v>
      </c>
      <c r="E732" s="3">
        <f t="shared" si="22"/>
        <v>5.5443762448999996</v>
      </c>
      <c r="F732" s="1">
        <f>VLOOKUP(B732,StdInfo!B:E,3,FALSE())</f>
        <v>2.5</v>
      </c>
      <c r="G732" s="1" t="b">
        <f t="shared" si="21"/>
        <v>0</v>
      </c>
    </row>
    <row r="733" spans="1:7" x14ac:dyDescent="0.25">
      <c r="A733" s="41" t="s">
        <v>1591</v>
      </c>
      <c r="B733" s="41" t="s">
        <v>1591</v>
      </c>
      <c r="C733" s="36">
        <f>VLOOKUP(B733,StdInfo!B:E,4,FALSE())</f>
        <v>929.846</v>
      </c>
      <c r="D733" s="1">
        <f>VLOOKUP(B733,StdInfo!B:E,2,FALSE())</f>
        <v>2.5000000000000001E-2</v>
      </c>
      <c r="E733" s="3">
        <f t="shared" si="22"/>
        <v>2.6886172549</v>
      </c>
      <c r="F733" s="1">
        <f>VLOOKUP(B733,StdInfo!B:E,3,FALSE())</f>
        <v>2.5</v>
      </c>
      <c r="G733" s="1" t="b">
        <f t="shared" si="21"/>
        <v>0</v>
      </c>
    </row>
    <row r="734" spans="1:7" x14ac:dyDescent="0.25">
      <c r="A734" s="40" t="s">
        <v>1592</v>
      </c>
      <c r="B734" s="40" t="s">
        <v>1592</v>
      </c>
      <c r="C734" s="36">
        <f>VLOOKUP(B734,StdInfo!B:E,4,FALSE())</f>
        <v>713.65819999999997</v>
      </c>
      <c r="D734" s="1">
        <f>VLOOKUP(B734,StdInfo!B:E,2,FALSE())</f>
        <v>2.5000000000000001E-2</v>
      </c>
      <c r="E734" s="3">
        <f t="shared" si="22"/>
        <v>3.5030775237</v>
      </c>
      <c r="F734" s="1">
        <f>VLOOKUP(B734,StdInfo!B:E,3,FALSE())</f>
        <v>2.5</v>
      </c>
      <c r="G734" s="1" t="b">
        <f t="shared" si="21"/>
        <v>0</v>
      </c>
    </row>
    <row r="735" spans="1:7" x14ac:dyDescent="0.25">
      <c r="A735" s="41" t="s">
        <v>1593</v>
      </c>
      <c r="B735" s="41" t="s">
        <v>1593</v>
      </c>
      <c r="C735" s="36">
        <f>VLOOKUP(B735,StdInfo!B:E,4,FALSE())</f>
        <v>739.67380000000003</v>
      </c>
      <c r="D735" s="1">
        <f>VLOOKUP(B735,StdInfo!B:E,2,FALSE())</f>
        <v>0.05</v>
      </c>
      <c r="E735" s="3">
        <f t="shared" si="22"/>
        <v>6.7597365216999998</v>
      </c>
      <c r="F735" s="1">
        <f>VLOOKUP(B735,StdInfo!B:E,3,FALSE())</f>
        <v>2.5</v>
      </c>
      <c r="G735" s="1" t="b">
        <f t="shared" si="21"/>
        <v>0</v>
      </c>
    </row>
    <row r="736" spans="1:7" x14ac:dyDescent="0.25">
      <c r="A736" s="41" t="s">
        <v>1594</v>
      </c>
      <c r="B736" s="41" t="s">
        <v>1594</v>
      </c>
      <c r="C736" s="36">
        <f>VLOOKUP(B736,StdInfo!B:E,4,FALSE())</f>
        <v>767.70510000000002</v>
      </c>
      <c r="D736" s="1">
        <f>VLOOKUP(B736,StdInfo!B:E,2,FALSE())</f>
        <v>7.4999999999999997E-2</v>
      </c>
      <c r="E736" s="3">
        <f t="shared" si="22"/>
        <v>9.7693762878000001</v>
      </c>
      <c r="F736" s="1">
        <f>VLOOKUP(B736,StdInfo!B:E,3,FALSE())</f>
        <v>2.5</v>
      </c>
      <c r="G736" s="1" t="b">
        <f t="shared" si="21"/>
        <v>0</v>
      </c>
    </row>
    <row r="737" spans="1:7" x14ac:dyDescent="0.25">
      <c r="A737" s="41" t="s">
        <v>1595</v>
      </c>
      <c r="B737" s="41" t="s">
        <v>1595</v>
      </c>
      <c r="C737" s="36">
        <f>VLOOKUP(B737,StdInfo!B:E,4,FALSE())</f>
        <v>795.7364</v>
      </c>
      <c r="D737" s="1">
        <f>VLOOKUP(B737,StdInfo!B:E,2,FALSE())</f>
        <v>0.1</v>
      </c>
      <c r="E737" s="3">
        <f t="shared" si="22"/>
        <v>12.566975697</v>
      </c>
      <c r="F737" s="1">
        <f>VLOOKUP(B737,StdInfo!B:E,3,FALSE())</f>
        <v>2.5</v>
      </c>
      <c r="G737" s="1" t="b">
        <f t="shared" si="21"/>
        <v>0</v>
      </c>
    </row>
    <row r="738" spans="1:7" x14ac:dyDescent="0.25">
      <c r="A738" s="41" t="s">
        <v>1596</v>
      </c>
      <c r="B738" s="41" t="s">
        <v>1596</v>
      </c>
      <c r="C738" s="36">
        <f>VLOOKUP(B738,StdInfo!B:E,4,FALSE())</f>
        <v>823.76769999999999</v>
      </c>
      <c r="D738" s="1">
        <f>VLOOKUP(B738,StdInfo!B:E,2,FALSE())</f>
        <v>0.125</v>
      </c>
      <c r="E738" s="3">
        <f t="shared" si="22"/>
        <v>15.1741807794</v>
      </c>
      <c r="F738" s="1">
        <f>VLOOKUP(B738,StdInfo!B:E,3,FALSE())</f>
        <v>2.5</v>
      </c>
      <c r="G738" s="1" t="b">
        <f t="shared" si="21"/>
        <v>0</v>
      </c>
    </row>
    <row r="739" spans="1:7" x14ac:dyDescent="0.25">
      <c r="A739" s="41" t="s">
        <v>1597</v>
      </c>
      <c r="B739" s="41" t="s">
        <v>1597</v>
      </c>
      <c r="C739" s="36">
        <f>VLOOKUP(B739,StdInfo!B:E,4,FALSE())</f>
        <v>849.78340000000003</v>
      </c>
      <c r="D739" s="1">
        <f>VLOOKUP(B739,StdInfo!B:E,2,FALSE())</f>
        <v>0.1</v>
      </c>
      <c r="E739" s="3">
        <f t="shared" si="22"/>
        <v>11.767704570399999</v>
      </c>
      <c r="F739" s="1">
        <f>VLOOKUP(B739,StdInfo!B:E,3,FALSE())</f>
        <v>2.5</v>
      </c>
      <c r="G739" s="1" t="b">
        <f t="shared" si="21"/>
        <v>0</v>
      </c>
    </row>
    <row r="740" spans="1:7" x14ac:dyDescent="0.25">
      <c r="A740" s="41" t="s">
        <v>1598</v>
      </c>
      <c r="B740" s="41" t="s">
        <v>1598</v>
      </c>
      <c r="C740" s="36">
        <f>VLOOKUP(B740,StdInfo!B:E,4,FALSE())</f>
        <v>875.79899999999998</v>
      </c>
      <c r="D740" s="1">
        <f>VLOOKUP(B740,StdInfo!B:E,2,FALSE())</f>
        <v>7.4999999999999997E-2</v>
      </c>
      <c r="E740" s="3">
        <f t="shared" si="22"/>
        <v>8.5636087732000004</v>
      </c>
      <c r="F740" s="1">
        <f>VLOOKUP(B740,StdInfo!B:E,3,FALSE())</f>
        <v>2.5</v>
      </c>
      <c r="G740" s="1" t="b">
        <f t="shared" si="21"/>
        <v>0</v>
      </c>
    </row>
    <row r="741" spans="1:7" x14ac:dyDescent="0.25">
      <c r="A741" s="41" t="s">
        <v>1599</v>
      </c>
      <c r="B741" s="41" t="s">
        <v>1599</v>
      </c>
      <c r="C741" s="36">
        <f>VLOOKUP(B741,StdInfo!B:E,4,FALSE())</f>
        <v>901.81470000000002</v>
      </c>
      <c r="D741" s="1">
        <f>VLOOKUP(B741,StdInfo!B:E,2,FALSE())</f>
        <v>0.05</v>
      </c>
      <c r="E741" s="3">
        <f t="shared" si="22"/>
        <v>5.5443762448999996</v>
      </c>
      <c r="F741" s="1">
        <f>VLOOKUP(B741,StdInfo!B:E,3,FALSE())</f>
        <v>2.5</v>
      </c>
      <c r="G741" s="1" t="b">
        <f t="shared" si="21"/>
        <v>0</v>
      </c>
    </row>
    <row r="742" spans="1:7" x14ac:dyDescent="0.25">
      <c r="A742" s="42" t="s">
        <v>1600</v>
      </c>
      <c r="B742" s="42" t="s">
        <v>1600</v>
      </c>
      <c r="C742" s="36">
        <f>VLOOKUP(B742,StdInfo!B:E,4,FALSE())</f>
        <v>929.846</v>
      </c>
      <c r="D742" s="1">
        <f>VLOOKUP(B742,StdInfo!B:E,2,FALSE())</f>
        <v>2.5000000000000001E-2</v>
      </c>
      <c r="E742" s="3">
        <f t="shared" si="22"/>
        <v>2.6886172549</v>
      </c>
      <c r="F742" s="1">
        <f>VLOOKUP(B742,StdInfo!B:E,3,FALSE())</f>
        <v>2.5</v>
      </c>
      <c r="G742" s="1" t="b">
        <f t="shared" si="21"/>
        <v>0</v>
      </c>
    </row>
    <row r="743" spans="1:7" x14ac:dyDescent="0.25">
      <c r="A743" s="39" t="s">
        <v>870</v>
      </c>
      <c r="B743" s="39" t="s">
        <v>870</v>
      </c>
      <c r="C743" s="36">
        <f>VLOOKUP(B743,StdInfo!B:E,4,FALSE())</f>
        <v>601.58150000000001</v>
      </c>
      <c r="D743" s="1">
        <f>VLOOKUP(B743,StdInfo!B:E,2,FALSE())</f>
        <v>2.5000000000000001E-2</v>
      </c>
      <c r="E743" s="3">
        <f t="shared" si="22"/>
        <v>4.1557129001000002</v>
      </c>
      <c r="F743" s="1">
        <f>VLOOKUP(B743,StdInfo!B:E,3,FALSE())</f>
        <v>2.5</v>
      </c>
      <c r="G743" s="1" t="b">
        <f t="shared" si="21"/>
        <v>0</v>
      </c>
    </row>
    <row r="744" spans="1:7" x14ac:dyDescent="0.25">
      <c r="A744" s="39" t="s">
        <v>875</v>
      </c>
      <c r="B744" s="39" t="s">
        <v>875</v>
      </c>
      <c r="C744" s="36">
        <f>VLOOKUP(B744,StdInfo!B:E,4,FALSE())</f>
        <v>629.61279999999999</v>
      </c>
      <c r="D744" s="1">
        <f>VLOOKUP(B744,StdInfo!B:E,2,FALSE())</f>
        <v>0.05</v>
      </c>
      <c r="E744" s="3">
        <f t="shared" si="22"/>
        <v>7.9413887391999998</v>
      </c>
      <c r="F744" s="1">
        <f>VLOOKUP(B744,StdInfo!B:E,3,FALSE())</f>
        <v>2.5</v>
      </c>
      <c r="G744" s="1" t="b">
        <f t="shared" si="21"/>
        <v>0</v>
      </c>
    </row>
    <row r="745" spans="1:7" x14ac:dyDescent="0.25">
      <c r="A745" s="39" t="s">
        <v>879</v>
      </c>
      <c r="B745" s="39" t="s">
        <v>879</v>
      </c>
      <c r="C745" s="36">
        <f>VLOOKUP(B745,StdInfo!B:E,4,FALSE())</f>
        <v>657.64409999999998</v>
      </c>
      <c r="D745" s="1">
        <f>VLOOKUP(B745,StdInfo!B:E,2,FALSE())</f>
        <v>7.4999999999999997E-2</v>
      </c>
      <c r="E745" s="3">
        <f t="shared" si="22"/>
        <v>11.4043446904</v>
      </c>
      <c r="F745" s="1">
        <f>VLOOKUP(B745,StdInfo!B:E,3,FALSE())</f>
        <v>2.5</v>
      </c>
      <c r="G745" s="1" t="b">
        <f t="shared" si="21"/>
        <v>0</v>
      </c>
    </row>
    <row r="746" spans="1:7" x14ac:dyDescent="0.25">
      <c r="A746" s="39" t="s">
        <v>883</v>
      </c>
      <c r="B746" s="39" t="s">
        <v>883</v>
      </c>
      <c r="C746" s="36">
        <f>VLOOKUP(B746,StdInfo!B:E,4,FALSE())</f>
        <v>681.64409999999998</v>
      </c>
      <c r="D746" s="1">
        <f>VLOOKUP(B746,StdInfo!B:E,2,FALSE())</f>
        <v>0.05</v>
      </c>
      <c r="E746" s="3">
        <f t="shared" si="22"/>
        <v>7.3352061582000001</v>
      </c>
      <c r="F746" s="1">
        <f>VLOOKUP(B746,StdInfo!B:E,3,FALSE())</f>
        <v>2.5</v>
      </c>
      <c r="G746" s="1" t="b">
        <f t="shared" si="21"/>
        <v>0</v>
      </c>
    </row>
    <row r="747" spans="1:7" x14ac:dyDescent="0.25">
      <c r="A747" s="39" t="s">
        <v>894</v>
      </c>
      <c r="B747" s="39" t="s">
        <v>894</v>
      </c>
      <c r="C747" s="36">
        <f>VLOOKUP(B747,StdInfo!B:E,4,FALSE())</f>
        <v>707.65980000000002</v>
      </c>
      <c r="D747" s="1">
        <f>VLOOKUP(B747,StdInfo!B:E,2,FALSE())</f>
        <v>2.5000000000000001E-2</v>
      </c>
      <c r="E747" s="3">
        <f t="shared" si="22"/>
        <v>3.5327709726999998</v>
      </c>
      <c r="F747" s="1">
        <f>VLOOKUP(B747,StdInfo!B:E,3,FALSE())</f>
        <v>2.5</v>
      </c>
      <c r="G747" s="1" t="b">
        <f t="shared" si="21"/>
        <v>0</v>
      </c>
    </row>
    <row r="748" spans="1:7" x14ac:dyDescent="0.25">
      <c r="A748" s="39" t="s">
        <v>901</v>
      </c>
      <c r="B748" s="39" t="s">
        <v>901</v>
      </c>
      <c r="C748" s="36">
        <f>VLOOKUP(B748,StdInfo!B:E,4,FALSE())</f>
        <v>557.5068</v>
      </c>
      <c r="D748" s="1">
        <f>VLOOKUP(B748,StdInfo!B:E,2,FALSE())</f>
        <v>2.5000000000000001E-2</v>
      </c>
      <c r="E748" s="3">
        <f t="shared" si="22"/>
        <v>4.4842502369000004</v>
      </c>
      <c r="F748" s="1">
        <f>VLOOKUP(B748,StdInfo!B:E,3,FALSE())</f>
        <v>2.5</v>
      </c>
      <c r="G748" s="1" t="b">
        <f t="shared" si="21"/>
        <v>0</v>
      </c>
    </row>
    <row r="749" spans="1:7" x14ac:dyDescent="0.25">
      <c r="A749" s="39" t="s">
        <v>912</v>
      </c>
      <c r="B749" s="39" t="s">
        <v>912</v>
      </c>
      <c r="C749" s="36">
        <f>VLOOKUP(B749,StdInfo!B:E,4,FALSE())</f>
        <v>585.53809999999999</v>
      </c>
      <c r="D749" s="1">
        <f>VLOOKUP(B749,StdInfo!B:E,2,FALSE())</f>
        <v>0.05</v>
      </c>
      <c r="E749" s="3">
        <f t="shared" si="22"/>
        <v>8.5391539850000004</v>
      </c>
      <c r="F749" s="1">
        <f>VLOOKUP(B749,StdInfo!B:E,3,FALSE())</f>
        <v>2.5</v>
      </c>
      <c r="G749" s="1" t="b">
        <f t="shared" si="21"/>
        <v>0</v>
      </c>
    </row>
    <row r="750" spans="1:7" x14ac:dyDescent="0.25">
      <c r="A750" s="39" t="s">
        <v>920</v>
      </c>
      <c r="B750" s="39" t="s">
        <v>920</v>
      </c>
      <c r="C750" s="36">
        <f>VLOOKUP(B750,StdInfo!B:E,4,FALSE())</f>
        <v>613.56939999999997</v>
      </c>
      <c r="D750" s="1">
        <f>VLOOKUP(B750,StdInfo!B:E,2,FALSE())</f>
        <v>7.4999999999999997E-2</v>
      </c>
      <c r="E750" s="3">
        <f t="shared" si="22"/>
        <v>12.2235561291</v>
      </c>
      <c r="F750" s="1">
        <f>VLOOKUP(B750,StdInfo!B:E,3,FALSE())</f>
        <v>2.5</v>
      </c>
      <c r="G750" s="1" t="b">
        <f t="shared" si="21"/>
        <v>0</v>
      </c>
    </row>
    <row r="751" spans="1:7" x14ac:dyDescent="0.25">
      <c r="A751" s="39" t="s">
        <v>928</v>
      </c>
      <c r="B751" s="39" t="s">
        <v>928</v>
      </c>
      <c r="C751" s="36">
        <f>VLOOKUP(B751,StdInfo!B:E,4,FALSE())</f>
        <v>637.56939999999997</v>
      </c>
      <c r="D751" s="1">
        <f>VLOOKUP(B751,StdInfo!B:E,2,FALSE())</f>
        <v>0.05</v>
      </c>
      <c r="E751" s="3">
        <f t="shared" si="22"/>
        <v>7.8422835223999998</v>
      </c>
      <c r="F751" s="1">
        <f>VLOOKUP(B751,StdInfo!B:E,3,FALSE())</f>
        <v>2.5</v>
      </c>
      <c r="G751" s="1" t="b">
        <f t="shared" si="21"/>
        <v>0</v>
      </c>
    </row>
    <row r="752" spans="1:7" x14ac:dyDescent="0.25">
      <c r="A752" s="39" t="s">
        <v>947</v>
      </c>
      <c r="B752" s="39" t="s">
        <v>947</v>
      </c>
      <c r="C752" s="36">
        <f>VLOOKUP(B752,StdInfo!B:E,4,FALSE())</f>
        <v>663.58500000000004</v>
      </c>
      <c r="D752" s="1">
        <f>VLOOKUP(B752,StdInfo!B:E,2,FALSE())</f>
        <v>2.5000000000000001E-2</v>
      </c>
      <c r="E752" s="3">
        <f t="shared" si="22"/>
        <v>3.7674148753000001</v>
      </c>
      <c r="F752" s="1">
        <f>VLOOKUP(B752,StdInfo!B:E,3,FALSE())</f>
        <v>2.5</v>
      </c>
      <c r="G752" s="1" t="b">
        <f t="shared" si="21"/>
        <v>0</v>
      </c>
    </row>
    <row r="753" spans="1:7" s="1" customFormat="1" x14ac:dyDescent="0.25">
      <c r="A753" s="39" t="s">
        <v>1601</v>
      </c>
      <c r="B753" s="39" t="s">
        <v>1601</v>
      </c>
      <c r="C753" s="36">
        <f>VLOOKUP(B753,StdInfo!B:E,4,FALSE())</f>
        <v>557.5068</v>
      </c>
      <c r="D753" s="1">
        <f>VLOOKUP(B753,StdInfo!B:E,2,FALSE())</f>
        <v>2.5000000000000001E-2</v>
      </c>
      <c r="E753" s="3">
        <f t="shared" si="22"/>
        <v>4.4842502369000004</v>
      </c>
      <c r="F753" s="1">
        <f>VLOOKUP(B753,StdInfo!B:E,3,FALSE())</f>
        <v>2.5</v>
      </c>
      <c r="G753" s="1" t="b">
        <f t="shared" si="21"/>
        <v>0</v>
      </c>
    </row>
    <row r="754" spans="1:7" s="1" customFormat="1" x14ac:dyDescent="0.25">
      <c r="A754" s="39" t="s">
        <v>1602</v>
      </c>
      <c r="B754" s="39" t="s">
        <v>1602</v>
      </c>
      <c r="C754" s="36">
        <f>VLOOKUP(B754,StdInfo!B:E,4,FALSE())</f>
        <v>585.53809999999999</v>
      </c>
      <c r="D754" s="1">
        <f>VLOOKUP(B754,StdInfo!B:E,2,FALSE())</f>
        <v>0.05</v>
      </c>
      <c r="E754" s="3">
        <f t="shared" si="22"/>
        <v>8.5391539850000004</v>
      </c>
      <c r="F754" s="1">
        <f>VLOOKUP(B754,StdInfo!B:E,3,FALSE())</f>
        <v>2.5</v>
      </c>
      <c r="G754" s="1" t="b">
        <f t="shared" si="21"/>
        <v>0</v>
      </c>
    </row>
    <row r="755" spans="1:7" s="1" customFormat="1" x14ac:dyDescent="0.25">
      <c r="A755" s="39" t="s">
        <v>1603</v>
      </c>
      <c r="B755" s="39" t="s">
        <v>1603</v>
      </c>
      <c r="C755" s="36">
        <f>VLOOKUP(B755,StdInfo!B:E,4,FALSE())</f>
        <v>613.56939999999997</v>
      </c>
      <c r="D755" s="1">
        <f>VLOOKUP(B755,StdInfo!B:E,2,FALSE())</f>
        <v>7.4999999999999997E-2</v>
      </c>
      <c r="E755" s="3">
        <f t="shared" si="22"/>
        <v>12.2235561291</v>
      </c>
      <c r="F755" s="1">
        <f>VLOOKUP(B755,StdInfo!B:E,3,FALSE())</f>
        <v>2.5</v>
      </c>
      <c r="G755" s="1" t="b">
        <f t="shared" si="21"/>
        <v>0</v>
      </c>
    </row>
    <row r="756" spans="1:7" s="1" customFormat="1" x14ac:dyDescent="0.25">
      <c r="A756" s="39" t="s">
        <v>1604</v>
      </c>
      <c r="B756" s="39" t="s">
        <v>1604</v>
      </c>
      <c r="C756" s="36">
        <f>VLOOKUP(B756,StdInfo!B:E,4,FALSE())</f>
        <v>637.56939999999997</v>
      </c>
      <c r="D756" s="1">
        <f>VLOOKUP(B756,StdInfo!B:E,2,FALSE())</f>
        <v>0.05</v>
      </c>
      <c r="E756" s="3">
        <f t="shared" si="22"/>
        <v>7.8422835223999998</v>
      </c>
      <c r="F756" s="1">
        <f>VLOOKUP(B756,StdInfo!B:E,3,FALSE())</f>
        <v>2.5</v>
      </c>
      <c r="G756" s="1" t="b">
        <f t="shared" si="21"/>
        <v>0</v>
      </c>
    </row>
    <row r="757" spans="1:7" s="1" customFormat="1" x14ac:dyDescent="0.25">
      <c r="A757" s="39" t="s">
        <v>1605</v>
      </c>
      <c r="B757" s="39" t="s">
        <v>1605</v>
      </c>
      <c r="C757" s="36">
        <f>VLOOKUP(B757,StdInfo!B:E,4,FALSE())</f>
        <v>663.58500000000004</v>
      </c>
      <c r="D757" s="1">
        <f>VLOOKUP(B757,StdInfo!B:E,2,FALSE())</f>
        <v>2.5000000000000001E-2</v>
      </c>
      <c r="E757" s="3">
        <f t="shared" si="22"/>
        <v>3.7674148753000001</v>
      </c>
      <c r="F757" s="1">
        <f>VLOOKUP(B757,StdInfo!B:E,3,FALSE())</f>
        <v>2.5</v>
      </c>
      <c r="G757" s="1" t="b">
        <f t="shared" si="21"/>
        <v>0</v>
      </c>
    </row>
    <row r="758" spans="1:7" x14ac:dyDescent="0.25">
      <c r="A758" s="39" t="s">
        <v>968</v>
      </c>
      <c r="B758" s="39" t="s">
        <v>968</v>
      </c>
      <c r="C758" s="36">
        <f>VLOOKUP(B758,StdInfo!B:E,4,FALSE())</f>
        <v>542.54039999999998</v>
      </c>
      <c r="D758" s="1">
        <f>VLOOKUP(B758,StdInfo!B:E,2,FALSE())</f>
        <v>7.4999999999999997E-2</v>
      </c>
      <c r="E758" s="3">
        <f t="shared" si="22"/>
        <v>13.823855329500001</v>
      </c>
      <c r="F758" s="1">
        <f>VLOOKUP(B758,StdInfo!B:E,3,FALSE())</f>
        <v>2.5</v>
      </c>
      <c r="G758" s="1" t="b">
        <f t="shared" ref="G758:G821" si="23">MID(A758,4,4)=MID(A758,9,4)</f>
        <v>0</v>
      </c>
    </row>
    <row r="759" spans="1:7" x14ac:dyDescent="0.25">
      <c r="A759" s="39" t="s">
        <v>971</v>
      </c>
      <c r="B759" s="39" t="s">
        <v>971</v>
      </c>
      <c r="C759" s="36">
        <f>VLOOKUP(B759,StdInfo!B:E,4,FALSE())</f>
        <v>570.57169999999996</v>
      </c>
      <c r="D759" s="1">
        <f>VLOOKUP(B759,StdInfo!B:E,2,FALSE())</f>
        <v>0.05</v>
      </c>
      <c r="E759" s="3">
        <f t="shared" si="22"/>
        <v>8.7631405483000009</v>
      </c>
      <c r="F759" s="1">
        <f>VLOOKUP(B759,StdInfo!B:E,3,FALSE())</f>
        <v>2.5</v>
      </c>
      <c r="G759" s="1" t="b">
        <f t="shared" si="23"/>
        <v>0</v>
      </c>
    </row>
    <row r="760" spans="1:7" x14ac:dyDescent="0.25">
      <c r="A760" s="39" t="s">
        <v>974</v>
      </c>
      <c r="B760" s="39" t="s">
        <v>974</v>
      </c>
      <c r="C760" s="36">
        <f>VLOOKUP(B760,StdInfo!B:E,4,FALSE())</f>
        <v>598.60299999999995</v>
      </c>
      <c r="D760" s="1">
        <f>VLOOKUP(B760,StdInfo!B:E,2,FALSE())</f>
        <v>2.5000000000000001E-2</v>
      </c>
      <c r="E760" s="3">
        <f t="shared" si="22"/>
        <v>4.1763906963000004</v>
      </c>
      <c r="F760" s="1">
        <f>VLOOKUP(B760,StdInfo!B:E,3,FALSE())</f>
        <v>2.5</v>
      </c>
      <c r="G760" s="1" t="b">
        <f t="shared" si="23"/>
        <v>0</v>
      </c>
    </row>
    <row r="761" spans="1:7" x14ac:dyDescent="0.25">
      <c r="A761" s="39" t="s">
        <v>977</v>
      </c>
      <c r="B761" s="39" t="s">
        <v>977</v>
      </c>
      <c r="C761" s="36">
        <f>VLOOKUP(B761,StdInfo!B:E,4,FALSE())</f>
        <v>626.63430000000005</v>
      </c>
      <c r="D761" s="1">
        <f>VLOOKUP(B761,StdInfo!B:E,2,FALSE())</f>
        <v>0.05</v>
      </c>
      <c r="E761" s="3">
        <f t="shared" si="22"/>
        <v>7.9791355180999997</v>
      </c>
      <c r="F761" s="1">
        <f>VLOOKUP(B761,StdInfo!B:E,3,FALSE())</f>
        <v>2.5</v>
      </c>
      <c r="G761" s="1" t="b">
        <f t="shared" si="23"/>
        <v>0</v>
      </c>
    </row>
    <row r="762" spans="1:7" x14ac:dyDescent="0.25">
      <c r="A762" s="39" t="s">
        <v>980</v>
      </c>
      <c r="B762" s="39" t="s">
        <v>980</v>
      </c>
      <c r="C762" s="36">
        <f>VLOOKUP(B762,StdInfo!B:E,4,FALSE())</f>
        <v>654.66560000000004</v>
      </c>
      <c r="D762" s="1">
        <f>VLOOKUP(B762,StdInfo!B:E,2,FALSE())</f>
        <v>7.4999999999999997E-2</v>
      </c>
      <c r="E762" s="3">
        <f t="shared" si="22"/>
        <v>11.4562304786</v>
      </c>
      <c r="F762" s="1">
        <f>VLOOKUP(B762,StdInfo!B:E,3,FALSE())</f>
        <v>2.5</v>
      </c>
      <c r="G762" s="1" t="b">
        <f t="shared" si="23"/>
        <v>0</v>
      </c>
    </row>
    <row r="763" spans="1:7" x14ac:dyDescent="0.25">
      <c r="A763" s="39" t="s">
        <v>985</v>
      </c>
      <c r="B763" s="39" t="s">
        <v>985</v>
      </c>
      <c r="C763" s="36">
        <f>VLOOKUP(B763,StdInfo!B:E,4,FALSE())</f>
        <v>504.52</v>
      </c>
      <c r="D763" s="1">
        <f>VLOOKUP(B763,StdInfo!B:E,2,FALSE())</f>
        <v>0.01</v>
      </c>
      <c r="E763" s="3">
        <f t="shared" si="22"/>
        <v>0.79283279159999998</v>
      </c>
      <c r="F763" s="1">
        <f>VLOOKUP(B763,StdInfo!B:E,3,FALSE())</f>
        <v>1</v>
      </c>
      <c r="G763" s="1" t="b">
        <f t="shared" si="23"/>
        <v>0</v>
      </c>
    </row>
    <row r="764" spans="1:7" x14ac:dyDescent="0.25">
      <c r="A764" s="39" t="s">
        <v>998</v>
      </c>
      <c r="B764" s="39" t="s">
        <v>998</v>
      </c>
      <c r="C764" s="36">
        <f>VLOOKUP(B764,StdInfo!B:E,4,FALSE())</f>
        <v>692.59</v>
      </c>
      <c r="D764" s="1">
        <f>VLOOKUP(B764,StdInfo!B:E,2,FALSE())</f>
        <v>0.2</v>
      </c>
      <c r="E764" s="3">
        <f t="shared" si="22"/>
        <v>11.5508453775</v>
      </c>
      <c r="F764" s="1">
        <f>VLOOKUP(B764,StdInfo!B:E,3,FALSE())</f>
        <v>1</v>
      </c>
      <c r="G764" s="1" t="b">
        <f t="shared" si="23"/>
        <v>0</v>
      </c>
    </row>
    <row r="765" spans="1:7" x14ac:dyDescent="0.25">
      <c r="A765" s="43" t="s">
        <v>1011</v>
      </c>
      <c r="B765" s="43" t="s">
        <v>1011</v>
      </c>
      <c r="C765" s="36">
        <f>VLOOKUP(B765,StdInfo!B:E,4,FALSE())</f>
        <v>854.65</v>
      </c>
      <c r="D765" s="1">
        <f>VLOOKUP(B765,StdInfo!B:E,2,FALSE())</f>
        <v>0.1</v>
      </c>
      <c r="E765" s="3">
        <f t="shared" si="22"/>
        <v>4.6802784765999998</v>
      </c>
      <c r="F765" s="1">
        <f>VLOOKUP(B765,StdInfo!B:E,3,FALSE())</f>
        <v>1</v>
      </c>
      <c r="G765" s="1" t="b">
        <f t="shared" si="23"/>
        <v>0</v>
      </c>
    </row>
    <row r="766" spans="1:7" s="1" customFormat="1" x14ac:dyDescent="0.25">
      <c r="A766" s="1" t="s">
        <v>1606</v>
      </c>
      <c r="B766" s="1" t="s">
        <v>1607</v>
      </c>
      <c r="C766" s="4">
        <f>VLOOKUP(B766,StdInfo!B:E,4,FALSE())</f>
        <v>486.34820000000002</v>
      </c>
      <c r="D766" s="1">
        <f>VLOOKUP(B766,StdInfo!B:E,2,FALSE())</f>
        <v>2.5000000000000001E-2</v>
      </c>
      <c r="E766" s="3">
        <f t="shared" si="22"/>
        <v>5.1403500620000004</v>
      </c>
      <c r="F766" s="1">
        <f>VLOOKUP(B766,StdInfo!B:E,3,FALSE())</f>
        <v>2.5</v>
      </c>
      <c r="G766" s="1" t="b">
        <f t="shared" si="23"/>
        <v>0</v>
      </c>
    </row>
    <row r="767" spans="1:7" s="1" customFormat="1" x14ac:dyDescent="0.25">
      <c r="A767" s="1" t="s">
        <v>1608</v>
      </c>
      <c r="B767" s="1" t="s">
        <v>1607</v>
      </c>
      <c r="C767" s="4">
        <f>VLOOKUP(B767,StdInfo!B:E,4,FALSE())</f>
        <v>486.34820000000002</v>
      </c>
      <c r="D767" s="1">
        <f>VLOOKUP(B767,StdInfo!B:E,2,FALSE())</f>
        <v>2.5000000000000001E-2</v>
      </c>
      <c r="E767" s="3">
        <f t="shared" si="22"/>
        <v>5.1403500620000004</v>
      </c>
      <c r="F767" s="1">
        <f>VLOOKUP(B767,StdInfo!B:E,3,FALSE())</f>
        <v>2.5</v>
      </c>
      <c r="G767" s="1" t="b">
        <f t="shared" si="23"/>
        <v>0</v>
      </c>
    </row>
    <row r="768" spans="1:7" s="1" customFormat="1" x14ac:dyDescent="0.25">
      <c r="A768" s="1" t="s">
        <v>1609</v>
      </c>
      <c r="B768" s="1" t="s">
        <v>1607</v>
      </c>
      <c r="C768" s="4">
        <f>VLOOKUP(B768,StdInfo!B:E,4,FALSE())</f>
        <v>486.34820000000002</v>
      </c>
      <c r="D768" s="1">
        <f>VLOOKUP(B768,StdInfo!B:E,2,FALSE())</f>
        <v>2.5000000000000001E-2</v>
      </c>
      <c r="E768" s="3">
        <f t="shared" si="22"/>
        <v>5.1403500620000004</v>
      </c>
      <c r="F768" s="1">
        <f>VLOOKUP(B768,StdInfo!B:E,3,FALSE())</f>
        <v>2.5</v>
      </c>
      <c r="G768" s="1" t="b">
        <f t="shared" si="23"/>
        <v>0</v>
      </c>
    </row>
    <row r="769" spans="1:7" s="1" customFormat="1" x14ac:dyDescent="0.25">
      <c r="A769" s="1" t="s">
        <v>1610</v>
      </c>
      <c r="B769" s="1" t="s">
        <v>1607</v>
      </c>
      <c r="C769" s="4">
        <f>VLOOKUP(B769,StdInfo!B:E,4,FALSE())</f>
        <v>486.34820000000002</v>
      </c>
      <c r="D769" s="1">
        <f>VLOOKUP(B769,StdInfo!B:E,2,FALSE())</f>
        <v>2.5000000000000001E-2</v>
      </c>
      <c r="E769" s="3">
        <f t="shared" si="22"/>
        <v>5.1403500620000004</v>
      </c>
      <c r="F769" s="1">
        <f>VLOOKUP(B769,StdInfo!B:E,3,FALSE())</f>
        <v>2.5</v>
      </c>
      <c r="G769" s="1" t="b">
        <f t="shared" si="23"/>
        <v>0</v>
      </c>
    </row>
    <row r="770" spans="1:7" s="1" customFormat="1" x14ac:dyDescent="0.25">
      <c r="A770" s="5" t="s">
        <v>1611</v>
      </c>
      <c r="B770" s="5" t="s">
        <v>1607</v>
      </c>
      <c r="C770" s="4">
        <f>VLOOKUP(B770,StdInfo!B:E,4,FALSE())</f>
        <v>486.34820000000002</v>
      </c>
      <c r="D770" s="1">
        <f>VLOOKUP(B770,StdInfo!B:E,2,FALSE())</f>
        <v>2.5000000000000001E-2</v>
      </c>
      <c r="E770" s="3">
        <f t="shared" ref="E770:E833" si="24">ROUND(D770/C770*100000*F770/2.5,10)/IF(G770=TRUE(),2,1)</f>
        <v>5.1403500620000004</v>
      </c>
      <c r="F770" s="1">
        <f>VLOOKUP(B770,StdInfo!B:E,3,FALSE())</f>
        <v>2.5</v>
      </c>
      <c r="G770" s="1" t="b">
        <f t="shared" si="23"/>
        <v>0</v>
      </c>
    </row>
    <row r="771" spans="1:7" s="1" customFormat="1" x14ac:dyDescent="0.25">
      <c r="A771" s="5" t="s">
        <v>1612</v>
      </c>
      <c r="B771" s="5" t="s">
        <v>1607</v>
      </c>
      <c r="C771" s="4">
        <f>VLOOKUP(B771,StdInfo!B:E,4,FALSE())</f>
        <v>486.34820000000002</v>
      </c>
      <c r="D771" s="1">
        <f>VLOOKUP(B771,StdInfo!B:E,2,FALSE())</f>
        <v>2.5000000000000001E-2</v>
      </c>
      <c r="E771" s="3">
        <f t="shared" si="24"/>
        <v>5.1403500620000004</v>
      </c>
      <c r="F771" s="1">
        <f>VLOOKUP(B771,StdInfo!B:E,3,FALSE())</f>
        <v>2.5</v>
      </c>
      <c r="G771" s="1" t="b">
        <f t="shared" si="23"/>
        <v>0</v>
      </c>
    </row>
    <row r="772" spans="1:7" s="1" customFormat="1" x14ac:dyDescent="0.25">
      <c r="A772" s="1" t="s">
        <v>1613</v>
      </c>
      <c r="B772" s="1" t="s">
        <v>1614</v>
      </c>
      <c r="C772" s="4">
        <f>VLOOKUP(B772,StdInfo!B:E,4,FALSE())</f>
        <v>514.37950000000001</v>
      </c>
      <c r="D772" s="1">
        <f>VLOOKUP(B772,StdInfo!B:E,2,FALSE())</f>
        <v>0.05</v>
      </c>
      <c r="E772" s="3">
        <f t="shared" si="24"/>
        <v>9.7204495901999994</v>
      </c>
      <c r="F772" s="1">
        <f>VLOOKUP(B772,StdInfo!B:E,3,FALSE())</f>
        <v>2.5</v>
      </c>
      <c r="G772" s="1" t="b">
        <f t="shared" si="23"/>
        <v>0</v>
      </c>
    </row>
    <row r="773" spans="1:7" s="1" customFormat="1" x14ac:dyDescent="0.25">
      <c r="A773" s="5" t="s">
        <v>1615</v>
      </c>
      <c r="B773" s="5" t="s">
        <v>1614</v>
      </c>
      <c r="C773" s="4">
        <f>VLOOKUP(B773,StdInfo!B:E,4,FALSE())</f>
        <v>514.37950000000001</v>
      </c>
      <c r="D773" s="1">
        <f>VLOOKUP(B773,StdInfo!B:E,2,FALSE())</f>
        <v>0.05</v>
      </c>
      <c r="E773" s="3">
        <f t="shared" si="24"/>
        <v>9.7204495901999994</v>
      </c>
      <c r="F773" s="1">
        <f>VLOOKUP(B773,StdInfo!B:E,3,FALSE())</f>
        <v>2.5</v>
      </c>
      <c r="G773" s="1" t="b">
        <f t="shared" si="23"/>
        <v>0</v>
      </c>
    </row>
    <row r="774" spans="1:7" s="1" customFormat="1" x14ac:dyDescent="0.25">
      <c r="A774" s="5" t="s">
        <v>1616</v>
      </c>
      <c r="B774" s="5" t="s">
        <v>1614</v>
      </c>
      <c r="C774" s="4">
        <f>VLOOKUP(B774,StdInfo!B:E,4,FALSE())</f>
        <v>514.37950000000001</v>
      </c>
      <c r="D774" s="1">
        <f>VLOOKUP(B774,StdInfo!B:E,2,FALSE())</f>
        <v>0.05</v>
      </c>
      <c r="E774" s="3">
        <f t="shared" si="24"/>
        <v>9.7204495901999994</v>
      </c>
      <c r="F774" s="1">
        <f>VLOOKUP(B774,StdInfo!B:E,3,FALSE())</f>
        <v>2.5</v>
      </c>
      <c r="G774" s="1" t="b">
        <f t="shared" si="23"/>
        <v>0</v>
      </c>
    </row>
    <row r="775" spans="1:7" s="1" customFormat="1" x14ac:dyDescent="0.25">
      <c r="A775" s="5" t="s">
        <v>1617</v>
      </c>
      <c r="B775" s="5" t="s">
        <v>1614</v>
      </c>
      <c r="C775" s="4">
        <f>VLOOKUP(B775,StdInfo!B:E,4,FALSE())</f>
        <v>514.37950000000001</v>
      </c>
      <c r="D775" s="1">
        <f>VLOOKUP(B775,StdInfo!B:E,2,FALSE())</f>
        <v>0.05</v>
      </c>
      <c r="E775" s="3">
        <f t="shared" si="24"/>
        <v>9.7204495901999994</v>
      </c>
      <c r="F775" s="1">
        <f>VLOOKUP(B775,StdInfo!B:E,3,FALSE())</f>
        <v>2.5</v>
      </c>
      <c r="G775" s="1" t="b">
        <f t="shared" si="23"/>
        <v>0</v>
      </c>
    </row>
    <row r="776" spans="1:7" s="1" customFormat="1" x14ac:dyDescent="0.25">
      <c r="A776" s="5" t="s">
        <v>1618</v>
      </c>
      <c r="B776" s="5" t="s">
        <v>1614</v>
      </c>
      <c r="C776" s="4">
        <f>VLOOKUP(B776,StdInfo!B:E,4,FALSE())</f>
        <v>514.37950000000001</v>
      </c>
      <c r="D776" s="1">
        <f>VLOOKUP(B776,StdInfo!B:E,2,FALSE())</f>
        <v>0.05</v>
      </c>
      <c r="E776" s="3">
        <f t="shared" si="24"/>
        <v>9.7204495901999994</v>
      </c>
      <c r="F776" s="1">
        <f>VLOOKUP(B776,StdInfo!B:E,3,FALSE())</f>
        <v>2.5</v>
      </c>
      <c r="G776" s="1" t="b">
        <f t="shared" si="23"/>
        <v>0</v>
      </c>
    </row>
    <row r="777" spans="1:7" s="1" customFormat="1" x14ac:dyDescent="0.25">
      <c r="A777" s="5" t="s">
        <v>1619</v>
      </c>
      <c r="B777" s="5" t="s">
        <v>1614</v>
      </c>
      <c r="C777" s="4">
        <f>VLOOKUP(B777,StdInfo!B:E,4,FALSE())</f>
        <v>514.37950000000001</v>
      </c>
      <c r="D777" s="1">
        <f>VLOOKUP(B777,StdInfo!B:E,2,FALSE())</f>
        <v>0.05</v>
      </c>
      <c r="E777" s="3">
        <f t="shared" si="24"/>
        <v>9.7204495901999994</v>
      </c>
      <c r="F777" s="1">
        <f>VLOOKUP(B777,StdInfo!B:E,3,FALSE())</f>
        <v>2.5</v>
      </c>
      <c r="G777" s="1" t="b">
        <f t="shared" si="23"/>
        <v>0</v>
      </c>
    </row>
    <row r="778" spans="1:7" s="1" customFormat="1" x14ac:dyDescent="0.25">
      <c r="A778" s="1" t="s">
        <v>1620</v>
      </c>
      <c r="B778" s="1" t="s">
        <v>1621</v>
      </c>
      <c r="C778" s="4">
        <f>VLOOKUP(B778,StdInfo!B:E,4,FALSE())</f>
        <v>542.41079999999999</v>
      </c>
      <c r="D778" s="1">
        <f>VLOOKUP(B778,StdInfo!B:E,2,FALSE())</f>
        <v>2.5000000000000001E-2</v>
      </c>
      <c r="E778" s="3">
        <f t="shared" si="24"/>
        <v>4.6090527695999999</v>
      </c>
      <c r="F778" s="1">
        <f>VLOOKUP(B778,StdInfo!B:E,3,FALSE())</f>
        <v>2.5</v>
      </c>
      <c r="G778" s="1" t="b">
        <f t="shared" si="23"/>
        <v>0</v>
      </c>
    </row>
    <row r="779" spans="1:7" s="1" customFormat="1" x14ac:dyDescent="0.25">
      <c r="A779" s="1" t="s">
        <v>1622</v>
      </c>
      <c r="B779" s="1" t="s">
        <v>1621</v>
      </c>
      <c r="C779" s="4">
        <f>VLOOKUP(B779,StdInfo!B:E,4,FALSE())</f>
        <v>542.41079999999999</v>
      </c>
      <c r="D779" s="1">
        <f>VLOOKUP(B779,StdInfo!B:E,2,FALSE())</f>
        <v>2.5000000000000001E-2</v>
      </c>
      <c r="E779" s="3">
        <f t="shared" si="24"/>
        <v>4.6090527695999999</v>
      </c>
      <c r="F779" s="1">
        <f>VLOOKUP(B779,StdInfo!B:E,3,FALSE())</f>
        <v>2.5</v>
      </c>
      <c r="G779" s="1" t="b">
        <f t="shared" si="23"/>
        <v>0</v>
      </c>
    </row>
    <row r="780" spans="1:7" s="1" customFormat="1" x14ac:dyDescent="0.25">
      <c r="A780" s="1" t="s">
        <v>1623</v>
      </c>
      <c r="B780" s="1" t="s">
        <v>1621</v>
      </c>
      <c r="C780" s="4">
        <f>VLOOKUP(B780,StdInfo!B:E,4,FALSE())</f>
        <v>542.41079999999999</v>
      </c>
      <c r="D780" s="1">
        <f>VLOOKUP(B780,StdInfo!B:E,2,FALSE())</f>
        <v>2.5000000000000001E-2</v>
      </c>
      <c r="E780" s="3">
        <f t="shared" si="24"/>
        <v>4.6090527695999999</v>
      </c>
      <c r="F780" s="1">
        <f>VLOOKUP(B780,StdInfo!B:E,3,FALSE())</f>
        <v>2.5</v>
      </c>
      <c r="G780" s="1" t="b">
        <f t="shared" si="23"/>
        <v>0</v>
      </c>
    </row>
    <row r="781" spans="1:7" s="1" customFormat="1" x14ac:dyDescent="0.25">
      <c r="A781" s="1" t="s">
        <v>1624</v>
      </c>
      <c r="B781" s="1" t="s">
        <v>1621</v>
      </c>
      <c r="C781" s="4">
        <f>VLOOKUP(B781,StdInfo!B:E,4,FALSE())</f>
        <v>542.41079999999999</v>
      </c>
      <c r="D781" s="1">
        <f>VLOOKUP(B781,StdInfo!B:E,2,FALSE())</f>
        <v>2.5000000000000001E-2</v>
      </c>
      <c r="E781" s="3">
        <f t="shared" si="24"/>
        <v>4.6090527695999999</v>
      </c>
      <c r="F781" s="1">
        <f>VLOOKUP(B781,StdInfo!B:E,3,FALSE())</f>
        <v>2.5</v>
      </c>
      <c r="G781" s="1" t="b">
        <f t="shared" si="23"/>
        <v>0</v>
      </c>
    </row>
    <row r="782" spans="1:7" s="1" customFormat="1" x14ac:dyDescent="0.25">
      <c r="A782" s="1" t="s">
        <v>1625</v>
      </c>
      <c r="B782" s="1" t="s">
        <v>1621</v>
      </c>
      <c r="C782" s="4">
        <f>VLOOKUP(B782,StdInfo!B:E,4,FALSE())</f>
        <v>542.41079999999999</v>
      </c>
      <c r="D782" s="1">
        <f>VLOOKUP(B782,StdInfo!B:E,2,FALSE())</f>
        <v>2.5000000000000001E-2</v>
      </c>
      <c r="E782" s="3">
        <f t="shared" si="24"/>
        <v>4.6090527695999999</v>
      </c>
      <c r="F782" s="1">
        <f>VLOOKUP(B782,StdInfo!B:E,3,FALSE())</f>
        <v>2.5</v>
      </c>
      <c r="G782" s="1" t="b">
        <f t="shared" si="23"/>
        <v>0</v>
      </c>
    </row>
    <row r="783" spans="1:7" s="1" customFormat="1" x14ac:dyDescent="0.25">
      <c r="A783" s="1" t="s">
        <v>1626</v>
      </c>
      <c r="B783" s="1" t="s">
        <v>1621</v>
      </c>
      <c r="C783" s="4">
        <f>VLOOKUP(B783,StdInfo!B:E,4,FALSE())</f>
        <v>542.41079999999999</v>
      </c>
      <c r="D783" s="1">
        <f>VLOOKUP(B783,StdInfo!B:E,2,FALSE())</f>
        <v>2.5000000000000001E-2</v>
      </c>
      <c r="E783" s="3">
        <f t="shared" si="24"/>
        <v>4.6090527695999999</v>
      </c>
      <c r="F783" s="1">
        <f>VLOOKUP(B783,StdInfo!B:E,3,FALSE())</f>
        <v>2.5</v>
      </c>
      <c r="G783" s="1" t="b">
        <f t="shared" si="23"/>
        <v>0</v>
      </c>
    </row>
    <row r="784" spans="1:7" s="1" customFormat="1" x14ac:dyDescent="0.25">
      <c r="A784" s="1" t="s">
        <v>1627</v>
      </c>
      <c r="B784" s="1" t="s">
        <v>1621</v>
      </c>
      <c r="C784" s="4">
        <f>VLOOKUP(B784,StdInfo!B:E,4,FALSE())</f>
        <v>542.41079999999999</v>
      </c>
      <c r="D784" s="1">
        <f>VLOOKUP(B784,StdInfo!B:E,2,FALSE())</f>
        <v>2.5000000000000001E-2</v>
      </c>
      <c r="E784" s="3">
        <f t="shared" si="24"/>
        <v>4.6090527695999999</v>
      </c>
      <c r="F784" s="1">
        <f>VLOOKUP(B784,StdInfo!B:E,3,FALSE())</f>
        <v>2.5</v>
      </c>
      <c r="G784" s="1" t="b">
        <f t="shared" si="23"/>
        <v>0</v>
      </c>
    </row>
    <row r="785" spans="1:7" s="1" customFormat="1" x14ac:dyDescent="0.25">
      <c r="A785" s="1" t="s">
        <v>1628</v>
      </c>
      <c r="B785" s="1" t="s">
        <v>1621</v>
      </c>
      <c r="C785" s="4">
        <f>VLOOKUP(B785,StdInfo!B:E,4,FALSE())</f>
        <v>542.41079999999999</v>
      </c>
      <c r="D785" s="1">
        <f>VLOOKUP(B785,StdInfo!B:E,2,FALSE())</f>
        <v>2.5000000000000001E-2</v>
      </c>
      <c r="E785" s="3">
        <f t="shared" si="24"/>
        <v>4.6090527695999999</v>
      </c>
      <c r="F785" s="1">
        <f>VLOOKUP(B785,StdInfo!B:E,3,FALSE())</f>
        <v>2.5</v>
      </c>
      <c r="G785" s="1" t="b">
        <f t="shared" si="23"/>
        <v>0</v>
      </c>
    </row>
    <row r="786" spans="1:7" s="1" customFormat="1" x14ac:dyDescent="0.25">
      <c r="A786" s="1" t="s">
        <v>1629</v>
      </c>
      <c r="B786" s="1" t="s">
        <v>1621</v>
      </c>
      <c r="C786" s="4">
        <f>VLOOKUP(B786,StdInfo!B:E,4,FALSE())</f>
        <v>542.41079999999999</v>
      </c>
      <c r="D786" s="1">
        <f>VLOOKUP(B786,StdInfo!B:E,2,FALSE())</f>
        <v>2.5000000000000001E-2</v>
      </c>
      <c r="E786" s="3">
        <f t="shared" si="24"/>
        <v>4.6090527695999999</v>
      </c>
      <c r="F786" s="1">
        <f>VLOOKUP(B786,StdInfo!B:E,3,FALSE())</f>
        <v>2.5</v>
      </c>
      <c r="G786" s="1" t="b">
        <f t="shared" si="23"/>
        <v>0</v>
      </c>
    </row>
    <row r="787" spans="1:7" s="1" customFormat="1" x14ac:dyDescent="0.25">
      <c r="A787" s="1" t="s">
        <v>1630</v>
      </c>
      <c r="B787" s="1" t="s">
        <v>1621</v>
      </c>
      <c r="C787" s="4">
        <f>VLOOKUP(B787,StdInfo!B:E,4,FALSE())</f>
        <v>542.41079999999999</v>
      </c>
      <c r="D787" s="1">
        <f>VLOOKUP(B787,StdInfo!B:E,2,FALSE())</f>
        <v>2.5000000000000001E-2</v>
      </c>
      <c r="E787" s="3">
        <f t="shared" si="24"/>
        <v>4.6090527695999999</v>
      </c>
      <c r="F787" s="1">
        <f>VLOOKUP(B787,StdInfo!B:E,3,FALSE())</f>
        <v>2.5</v>
      </c>
      <c r="G787" s="1" t="b">
        <f t="shared" si="23"/>
        <v>0</v>
      </c>
    </row>
    <row r="788" spans="1:7" s="1" customFormat="1" x14ac:dyDescent="0.25">
      <c r="A788" s="1" t="s">
        <v>1631</v>
      </c>
      <c r="B788" s="1" t="s">
        <v>1621</v>
      </c>
      <c r="C788" s="4">
        <f>VLOOKUP(B788,StdInfo!B:E,4,FALSE())</f>
        <v>542.41079999999999</v>
      </c>
      <c r="D788" s="1">
        <f>VLOOKUP(B788,StdInfo!B:E,2,FALSE())</f>
        <v>2.5000000000000001E-2</v>
      </c>
      <c r="E788" s="3">
        <f t="shared" si="24"/>
        <v>4.6090527695999999</v>
      </c>
      <c r="F788" s="1">
        <f>VLOOKUP(B788,StdInfo!B:E,3,FALSE())</f>
        <v>2.5</v>
      </c>
      <c r="G788" s="1" t="b">
        <f t="shared" si="23"/>
        <v>0</v>
      </c>
    </row>
    <row r="789" spans="1:7" s="1" customFormat="1" x14ac:dyDescent="0.25">
      <c r="A789" s="1" t="s">
        <v>1632</v>
      </c>
      <c r="B789" s="1" t="s">
        <v>1621</v>
      </c>
      <c r="C789" s="4">
        <f>VLOOKUP(B789,StdInfo!B:E,4,FALSE())</f>
        <v>542.41079999999999</v>
      </c>
      <c r="D789" s="1">
        <f>VLOOKUP(B789,StdInfo!B:E,2,FALSE())</f>
        <v>2.5000000000000001E-2</v>
      </c>
      <c r="E789" s="3">
        <f t="shared" si="24"/>
        <v>4.6090527695999999</v>
      </c>
      <c r="F789" s="1">
        <f>VLOOKUP(B789,StdInfo!B:E,3,FALSE())</f>
        <v>2.5</v>
      </c>
      <c r="G789" s="1" t="b">
        <f t="shared" si="23"/>
        <v>0</v>
      </c>
    </row>
    <row r="790" spans="1:7" s="1" customFormat="1" x14ac:dyDescent="0.25">
      <c r="A790" s="1" t="s">
        <v>1633</v>
      </c>
      <c r="B790" s="1" t="s">
        <v>1621</v>
      </c>
      <c r="C790" s="4">
        <f>VLOOKUP(B790,StdInfo!B:E,4,FALSE())</f>
        <v>542.41079999999999</v>
      </c>
      <c r="D790" s="1">
        <f>VLOOKUP(B790,StdInfo!B:E,2,FALSE())</f>
        <v>2.5000000000000001E-2</v>
      </c>
      <c r="E790" s="3">
        <f t="shared" si="24"/>
        <v>4.6090527695999999</v>
      </c>
      <c r="F790" s="1">
        <f>VLOOKUP(B790,StdInfo!B:E,3,FALSE())</f>
        <v>2.5</v>
      </c>
      <c r="G790" s="1" t="b">
        <f t="shared" si="23"/>
        <v>0</v>
      </c>
    </row>
    <row r="791" spans="1:7" s="1" customFormat="1" x14ac:dyDescent="0.25">
      <c r="A791" s="1" t="s">
        <v>1634</v>
      </c>
      <c r="B791" s="1" t="s">
        <v>1621</v>
      </c>
      <c r="C791" s="4">
        <f>VLOOKUP(B791,StdInfo!B:E,4,FALSE())</f>
        <v>542.41079999999999</v>
      </c>
      <c r="D791" s="1">
        <f>VLOOKUP(B791,StdInfo!B:E,2,FALSE())</f>
        <v>2.5000000000000001E-2</v>
      </c>
      <c r="E791" s="3">
        <f t="shared" si="24"/>
        <v>4.6090527695999999</v>
      </c>
      <c r="F791" s="1">
        <f>VLOOKUP(B791,StdInfo!B:E,3,FALSE())</f>
        <v>2.5</v>
      </c>
      <c r="G791" s="1" t="b">
        <f t="shared" si="23"/>
        <v>0</v>
      </c>
    </row>
    <row r="792" spans="1:7" s="1" customFormat="1" x14ac:dyDescent="0.25">
      <c r="A792" s="1" t="s">
        <v>1635</v>
      </c>
      <c r="B792" s="1" t="s">
        <v>1636</v>
      </c>
      <c r="C792" s="4">
        <f>VLOOKUP(B792,StdInfo!B:E,4,FALSE())</f>
        <v>444.30130000000003</v>
      </c>
      <c r="D792" s="1">
        <f>VLOOKUP(B792,StdInfo!B:E,2,FALSE())</f>
        <v>2.5000000000000001E-2</v>
      </c>
      <c r="E792" s="3">
        <f t="shared" si="24"/>
        <v>5.6268122556</v>
      </c>
      <c r="F792" s="1">
        <f>VLOOKUP(B792,StdInfo!B:E,3,FALSE())</f>
        <v>2.5</v>
      </c>
      <c r="G792" s="1" t="b">
        <f t="shared" si="23"/>
        <v>0</v>
      </c>
    </row>
    <row r="793" spans="1:7" s="1" customFormat="1" x14ac:dyDescent="0.25">
      <c r="A793" s="1" t="s">
        <v>1637</v>
      </c>
      <c r="B793" s="1" t="s">
        <v>1636</v>
      </c>
      <c r="C793" s="4">
        <f>VLOOKUP(B793,StdInfo!B:E,4,FALSE())</f>
        <v>444.30130000000003</v>
      </c>
      <c r="D793" s="1">
        <f>VLOOKUP(B793,StdInfo!B:E,2,FALSE())</f>
        <v>2.5000000000000001E-2</v>
      </c>
      <c r="E793" s="3">
        <f t="shared" si="24"/>
        <v>5.6268122556</v>
      </c>
      <c r="F793" s="1">
        <f>VLOOKUP(B793,StdInfo!B:E,3,FALSE())</f>
        <v>2.5</v>
      </c>
      <c r="G793" s="1" t="b">
        <f t="shared" si="23"/>
        <v>0</v>
      </c>
    </row>
    <row r="794" spans="1:7" s="1" customFormat="1" x14ac:dyDescent="0.25">
      <c r="A794" s="1" t="s">
        <v>1638</v>
      </c>
      <c r="B794" s="1" t="s">
        <v>1636</v>
      </c>
      <c r="C794" s="4">
        <f>VLOOKUP(B794,StdInfo!B:E,4,FALSE())</f>
        <v>444.30130000000003</v>
      </c>
      <c r="D794" s="1">
        <f>VLOOKUP(B794,StdInfo!B:E,2,FALSE())</f>
        <v>2.5000000000000001E-2</v>
      </c>
      <c r="E794" s="3">
        <f t="shared" si="24"/>
        <v>5.6268122556</v>
      </c>
      <c r="F794" s="1">
        <f>VLOOKUP(B794,StdInfo!B:E,3,FALSE())</f>
        <v>2.5</v>
      </c>
      <c r="G794" s="1" t="b">
        <f t="shared" si="23"/>
        <v>0</v>
      </c>
    </row>
    <row r="795" spans="1:7" s="1" customFormat="1" x14ac:dyDescent="0.25">
      <c r="A795" s="1" t="s">
        <v>1639</v>
      </c>
      <c r="B795" s="1" t="s">
        <v>1636</v>
      </c>
      <c r="C795" s="4">
        <f>VLOOKUP(B795,StdInfo!B:E,4,FALSE())</f>
        <v>444.30130000000003</v>
      </c>
      <c r="D795" s="1">
        <f>VLOOKUP(B795,StdInfo!B:E,2,FALSE())</f>
        <v>2.5000000000000001E-2</v>
      </c>
      <c r="E795" s="3">
        <f t="shared" si="24"/>
        <v>5.6268122556</v>
      </c>
      <c r="F795" s="1">
        <f>VLOOKUP(B795,StdInfo!B:E,3,FALSE())</f>
        <v>2.5</v>
      </c>
      <c r="G795" s="1" t="b">
        <f t="shared" si="23"/>
        <v>0</v>
      </c>
    </row>
    <row r="796" spans="1:7" s="1" customFormat="1" x14ac:dyDescent="0.25">
      <c r="A796" s="5" t="s">
        <v>1640</v>
      </c>
      <c r="B796" s="5" t="s">
        <v>1636</v>
      </c>
      <c r="C796" s="4">
        <f>VLOOKUP(B796,StdInfo!B:E,4,FALSE())</f>
        <v>444.30130000000003</v>
      </c>
      <c r="D796" s="1">
        <f>VLOOKUP(B796,StdInfo!B:E,2,FALSE())</f>
        <v>2.5000000000000001E-2</v>
      </c>
      <c r="E796" s="3">
        <f t="shared" si="24"/>
        <v>5.6268122556</v>
      </c>
      <c r="F796" s="1">
        <f>VLOOKUP(B796,StdInfo!B:E,3,FALSE())</f>
        <v>2.5</v>
      </c>
      <c r="G796" s="1" t="b">
        <f t="shared" si="23"/>
        <v>0</v>
      </c>
    </row>
    <row r="797" spans="1:7" s="1" customFormat="1" x14ac:dyDescent="0.25">
      <c r="A797" s="5" t="s">
        <v>1641</v>
      </c>
      <c r="B797" s="5" t="s">
        <v>1636</v>
      </c>
      <c r="C797" s="4">
        <f>VLOOKUP(B797,StdInfo!B:E,4,FALSE())</f>
        <v>444.30130000000003</v>
      </c>
      <c r="D797" s="1">
        <f>VLOOKUP(B797,StdInfo!B:E,2,FALSE())</f>
        <v>2.5000000000000001E-2</v>
      </c>
      <c r="E797" s="3">
        <f t="shared" si="24"/>
        <v>5.6268122556</v>
      </c>
      <c r="F797" s="1">
        <f>VLOOKUP(B797,StdInfo!B:E,3,FALSE())</f>
        <v>2.5</v>
      </c>
      <c r="G797" s="1" t="b">
        <f t="shared" si="23"/>
        <v>0</v>
      </c>
    </row>
    <row r="798" spans="1:7" s="1" customFormat="1" x14ac:dyDescent="0.25">
      <c r="A798" s="1" t="s">
        <v>1642</v>
      </c>
      <c r="B798" s="1" t="s">
        <v>1643</v>
      </c>
      <c r="C798" s="4">
        <f>VLOOKUP(B798,StdInfo!B:E,4,FALSE())</f>
        <v>472.33260000000001</v>
      </c>
      <c r="D798" s="1">
        <f>VLOOKUP(B798,StdInfo!B:E,2,FALSE())</f>
        <v>0.05</v>
      </c>
      <c r="E798" s="3">
        <f t="shared" si="24"/>
        <v>10.5857609659</v>
      </c>
      <c r="F798" s="1">
        <f>VLOOKUP(B798,StdInfo!B:E,3,FALSE())</f>
        <v>2.5</v>
      </c>
      <c r="G798" s="1" t="b">
        <f t="shared" si="23"/>
        <v>0</v>
      </c>
    </row>
    <row r="799" spans="1:7" s="1" customFormat="1" x14ac:dyDescent="0.25">
      <c r="A799" s="5" t="s">
        <v>1644</v>
      </c>
      <c r="B799" s="5" t="s">
        <v>1643</v>
      </c>
      <c r="C799" s="4">
        <f>VLOOKUP(B799,StdInfo!B:E,4,FALSE())</f>
        <v>472.33260000000001</v>
      </c>
      <c r="D799" s="1">
        <f>VLOOKUP(B799,StdInfo!B:E,2,FALSE())</f>
        <v>0.05</v>
      </c>
      <c r="E799" s="3">
        <f t="shared" si="24"/>
        <v>10.5857609659</v>
      </c>
      <c r="F799" s="1">
        <f>VLOOKUP(B799,StdInfo!B:E,3,FALSE())</f>
        <v>2.5</v>
      </c>
      <c r="G799" s="1" t="b">
        <f t="shared" si="23"/>
        <v>0</v>
      </c>
    </row>
    <row r="800" spans="1:7" s="1" customFormat="1" x14ac:dyDescent="0.25">
      <c r="A800" s="5" t="s">
        <v>1645</v>
      </c>
      <c r="B800" s="5" t="s">
        <v>1643</v>
      </c>
      <c r="C800" s="4">
        <f>VLOOKUP(B800,StdInfo!B:E,4,FALSE())</f>
        <v>472.33260000000001</v>
      </c>
      <c r="D800" s="1">
        <f>VLOOKUP(B800,StdInfo!B:E,2,FALSE())</f>
        <v>0.05</v>
      </c>
      <c r="E800" s="3">
        <f t="shared" si="24"/>
        <v>10.5857609659</v>
      </c>
      <c r="F800" s="1">
        <f>VLOOKUP(B800,StdInfo!B:E,3,FALSE())</f>
        <v>2.5</v>
      </c>
      <c r="G800" s="1" t="b">
        <f t="shared" si="23"/>
        <v>0</v>
      </c>
    </row>
    <row r="801" spans="1:7" s="1" customFormat="1" x14ac:dyDescent="0.25">
      <c r="A801" s="44" t="s">
        <v>1646</v>
      </c>
      <c r="B801" s="44" t="s">
        <v>1643</v>
      </c>
      <c r="C801" s="4">
        <f>VLOOKUP(B801,StdInfo!B:E,4,FALSE())</f>
        <v>472.33260000000001</v>
      </c>
      <c r="D801" s="1">
        <f>VLOOKUP(B801,StdInfo!B:E,2,FALSE())</f>
        <v>0.05</v>
      </c>
      <c r="E801" s="3">
        <f t="shared" si="24"/>
        <v>10.5857609659</v>
      </c>
      <c r="F801" s="1">
        <f>VLOOKUP(B801,StdInfo!B:E,3,FALSE())</f>
        <v>2.5</v>
      </c>
      <c r="G801" s="1" t="b">
        <f t="shared" si="23"/>
        <v>0</v>
      </c>
    </row>
    <row r="802" spans="1:7" s="1" customFormat="1" x14ac:dyDescent="0.25">
      <c r="A802" s="5" t="s">
        <v>1647</v>
      </c>
      <c r="B802" s="5" t="s">
        <v>1643</v>
      </c>
      <c r="C802" s="4">
        <f>VLOOKUP(B802,StdInfo!B:E,4,FALSE())</f>
        <v>472.33260000000001</v>
      </c>
      <c r="D802" s="1">
        <f>VLOOKUP(B802,StdInfo!B:E,2,FALSE())</f>
        <v>0.05</v>
      </c>
      <c r="E802" s="3">
        <f t="shared" si="24"/>
        <v>10.5857609659</v>
      </c>
      <c r="F802" s="1">
        <f>VLOOKUP(B802,StdInfo!B:E,3,FALSE())</f>
        <v>2.5</v>
      </c>
      <c r="G802" s="1" t="b">
        <f t="shared" si="23"/>
        <v>0</v>
      </c>
    </row>
    <row r="803" spans="1:7" s="1" customFormat="1" x14ac:dyDescent="0.25">
      <c r="A803" s="5" t="s">
        <v>1648</v>
      </c>
      <c r="B803" s="5" t="s">
        <v>1643</v>
      </c>
      <c r="C803" s="4">
        <f>VLOOKUP(B803,StdInfo!B:E,4,FALSE())</f>
        <v>472.33260000000001</v>
      </c>
      <c r="D803" s="1">
        <f>VLOOKUP(B803,StdInfo!B:E,2,FALSE())</f>
        <v>0.05</v>
      </c>
      <c r="E803" s="3">
        <f t="shared" si="24"/>
        <v>10.5857609659</v>
      </c>
      <c r="F803" s="1">
        <f>VLOOKUP(B803,StdInfo!B:E,3,FALSE())</f>
        <v>2.5</v>
      </c>
      <c r="G803" s="1" t="b">
        <f t="shared" si="23"/>
        <v>0</v>
      </c>
    </row>
    <row r="804" spans="1:7" s="1" customFormat="1" x14ac:dyDescent="0.25">
      <c r="A804" s="1" t="s">
        <v>1649</v>
      </c>
      <c r="B804" s="1" t="s">
        <v>1650</v>
      </c>
      <c r="C804" s="4">
        <f>VLOOKUP(B804,StdInfo!B:E,4,FALSE())</f>
        <v>500.3639</v>
      </c>
      <c r="D804" s="1">
        <f>VLOOKUP(B804,StdInfo!B:E,2,FALSE())</f>
        <v>2.5000000000000001E-2</v>
      </c>
      <c r="E804" s="3">
        <f t="shared" si="24"/>
        <v>4.9963636464999999</v>
      </c>
      <c r="F804" s="1">
        <f>VLOOKUP(B804,StdInfo!B:E,3,FALSE())</f>
        <v>2.5</v>
      </c>
      <c r="G804" s="1" t="b">
        <f t="shared" si="23"/>
        <v>0</v>
      </c>
    </row>
    <row r="805" spans="1:7" s="1" customFormat="1" x14ac:dyDescent="0.25">
      <c r="A805" s="1" t="s">
        <v>1651</v>
      </c>
      <c r="B805" s="1" t="s">
        <v>1650</v>
      </c>
      <c r="C805" s="4">
        <f>VLOOKUP(B805,StdInfo!B:E,4,FALSE())</f>
        <v>500.3639</v>
      </c>
      <c r="D805" s="1">
        <f>VLOOKUP(B805,StdInfo!B:E,2,FALSE())</f>
        <v>2.5000000000000001E-2</v>
      </c>
      <c r="E805" s="3">
        <f t="shared" si="24"/>
        <v>4.9963636464999999</v>
      </c>
      <c r="F805" s="1">
        <f>VLOOKUP(B805,StdInfo!B:E,3,FALSE())</f>
        <v>2.5</v>
      </c>
      <c r="G805" s="1" t="b">
        <f t="shared" si="23"/>
        <v>0</v>
      </c>
    </row>
    <row r="806" spans="1:7" s="1" customFormat="1" x14ac:dyDescent="0.25">
      <c r="A806" s="1" t="s">
        <v>1652</v>
      </c>
      <c r="B806" s="1" t="s">
        <v>1650</v>
      </c>
      <c r="C806" s="4">
        <f>VLOOKUP(B806,StdInfo!B:E,4,FALSE())</f>
        <v>500.3639</v>
      </c>
      <c r="D806" s="1">
        <f>VLOOKUP(B806,StdInfo!B:E,2,FALSE())</f>
        <v>2.5000000000000001E-2</v>
      </c>
      <c r="E806" s="3">
        <f t="shared" si="24"/>
        <v>4.9963636464999999</v>
      </c>
      <c r="F806" s="1">
        <f>VLOOKUP(B806,StdInfo!B:E,3,FALSE())</f>
        <v>2.5</v>
      </c>
      <c r="G806" s="1" t="b">
        <f t="shared" si="23"/>
        <v>0</v>
      </c>
    </row>
    <row r="807" spans="1:7" s="1" customFormat="1" x14ac:dyDescent="0.25">
      <c r="A807" s="1" t="s">
        <v>1653</v>
      </c>
      <c r="B807" s="1" t="s">
        <v>1650</v>
      </c>
      <c r="C807" s="4">
        <f>VLOOKUP(B807,StdInfo!B:E,4,FALSE())</f>
        <v>500.3639</v>
      </c>
      <c r="D807" s="1">
        <f>VLOOKUP(B807,StdInfo!B:E,2,FALSE())</f>
        <v>2.5000000000000001E-2</v>
      </c>
      <c r="E807" s="3">
        <f t="shared" si="24"/>
        <v>4.9963636464999999</v>
      </c>
      <c r="F807" s="1">
        <f>VLOOKUP(B807,StdInfo!B:E,3,FALSE())</f>
        <v>2.5</v>
      </c>
      <c r="G807" s="1" t="b">
        <f t="shared" si="23"/>
        <v>0</v>
      </c>
    </row>
    <row r="808" spans="1:7" s="1" customFormat="1" x14ac:dyDescent="0.25">
      <c r="A808" s="1" t="s">
        <v>1654</v>
      </c>
      <c r="B808" s="1" t="s">
        <v>1650</v>
      </c>
      <c r="C808" s="4">
        <f>VLOOKUP(B808,StdInfo!B:E,4,FALSE())</f>
        <v>500.3639</v>
      </c>
      <c r="D808" s="1">
        <f>VLOOKUP(B808,StdInfo!B:E,2,FALSE())</f>
        <v>2.5000000000000001E-2</v>
      </c>
      <c r="E808" s="3">
        <f t="shared" si="24"/>
        <v>4.9963636464999999</v>
      </c>
      <c r="F808" s="1">
        <f>VLOOKUP(B808,StdInfo!B:E,3,FALSE())</f>
        <v>2.5</v>
      </c>
      <c r="G808" s="1" t="b">
        <f t="shared" si="23"/>
        <v>0</v>
      </c>
    </row>
    <row r="809" spans="1:7" s="1" customFormat="1" x14ac:dyDescent="0.25">
      <c r="A809" s="1" t="s">
        <v>1655</v>
      </c>
      <c r="B809" s="1" t="s">
        <v>1650</v>
      </c>
      <c r="C809" s="4">
        <f>VLOOKUP(B809,StdInfo!B:E,4,FALSE())</f>
        <v>500.3639</v>
      </c>
      <c r="D809" s="1">
        <f>VLOOKUP(B809,StdInfo!B:E,2,FALSE())</f>
        <v>2.5000000000000001E-2</v>
      </c>
      <c r="E809" s="3">
        <f t="shared" si="24"/>
        <v>4.9963636464999999</v>
      </c>
      <c r="F809" s="1">
        <f>VLOOKUP(B809,StdInfo!B:E,3,FALSE())</f>
        <v>2.5</v>
      </c>
      <c r="G809" s="1" t="b">
        <f t="shared" si="23"/>
        <v>0</v>
      </c>
    </row>
    <row r="810" spans="1:7" s="1" customFormat="1" x14ac:dyDescent="0.25">
      <c r="A810" s="1" t="s">
        <v>1656</v>
      </c>
      <c r="B810" s="1" t="s">
        <v>1650</v>
      </c>
      <c r="C810" s="4">
        <f>VLOOKUP(B810,StdInfo!B:E,4,FALSE())</f>
        <v>500.3639</v>
      </c>
      <c r="D810" s="1">
        <f>VLOOKUP(B810,StdInfo!B:E,2,FALSE())</f>
        <v>2.5000000000000001E-2</v>
      </c>
      <c r="E810" s="3">
        <f t="shared" si="24"/>
        <v>4.9963636464999999</v>
      </c>
      <c r="F810" s="1">
        <f>VLOOKUP(B810,StdInfo!B:E,3,FALSE())</f>
        <v>2.5</v>
      </c>
      <c r="G810" s="1" t="b">
        <f t="shared" si="23"/>
        <v>0</v>
      </c>
    </row>
    <row r="811" spans="1:7" s="1" customFormat="1" x14ac:dyDescent="0.25">
      <c r="A811" s="1" t="s">
        <v>1657</v>
      </c>
      <c r="B811" s="1" t="s">
        <v>1650</v>
      </c>
      <c r="C811" s="4">
        <f>VLOOKUP(B811,StdInfo!B:E,4,FALSE())</f>
        <v>500.3639</v>
      </c>
      <c r="D811" s="1">
        <f>VLOOKUP(B811,StdInfo!B:E,2,FALSE())</f>
        <v>2.5000000000000001E-2</v>
      </c>
      <c r="E811" s="3">
        <f t="shared" si="24"/>
        <v>4.9963636464999999</v>
      </c>
      <c r="F811" s="1">
        <f>VLOOKUP(B811,StdInfo!B:E,3,FALSE())</f>
        <v>2.5</v>
      </c>
      <c r="G811" s="1" t="b">
        <f t="shared" si="23"/>
        <v>0</v>
      </c>
    </row>
    <row r="812" spans="1:7" s="1" customFormat="1" x14ac:dyDescent="0.25">
      <c r="A812" s="1" t="s">
        <v>1658</v>
      </c>
      <c r="B812" s="1" t="s">
        <v>1650</v>
      </c>
      <c r="C812" s="4">
        <f>VLOOKUP(B812,StdInfo!B:E,4,FALSE())</f>
        <v>500.3639</v>
      </c>
      <c r="D812" s="1">
        <f>VLOOKUP(B812,StdInfo!B:E,2,FALSE())</f>
        <v>2.5000000000000001E-2</v>
      </c>
      <c r="E812" s="3">
        <f t="shared" si="24"/>
        <v>4.9963636464999999</v>
      </c>
      <c r="F812" s="1">
        <f>VLOOKUP(B812,StdInfo!B:E,3,FALSE())</f>
        <v>2.5</v>
      </c>
      <c r="G812" s="1" t="b">
        <f t="shared" si="23"/>
        <v>0</v>
      </c>
    </row>
    <row r="813" spans="1:7" s="1" customFormat="1" x14ac:dyDescent="0.25">
      <c r="A813" s="1" t="s">
        <v>1659</v>
      </c>
      <c r="B813" s="1" t="s">
        <v>1650</v>
      </c>
      <c r="C813" s="4">
        <f>VLOOKUP(B813,StdInfo!B:E,4,FALSE())</f>
        <v>500.3639</v>
      </c>
      <c r="D813" s="1">
        <f>VLOOKUP(B813,StdInfo!B:E,2,FALSE())</f>
        <v>2.5000000000000001E-2</v>
      </c>
      <c r="E813" s="3">
        <f t="shared" si="24"/>
        <v>4.9963636464999999</v>
      </c>
      <c r="F813" s="1">
        <f>VLOOKUP(B813,StdInfo!B:E,3,FALSE())</f>
        <v>2.5</v>
      </c>
      <c r="G813" s="1" t="b">
        <f t="shared" si="23"/>
        <v>0</v>
      </c>
    </row>
    <row r="814" spans="1:7" s="1" customFormat="1" x14ac:dyDescent="0.25">
      <c r="A814" s="1" t="s">
        <v>1660</v>
      </c>
      <c r="B814" s="1" t="s">
        <v>1650</v>
      </c>
      <c r="C814" s="4">
        <f>VLOOKUP(B814,StdInfo!B:E,4,FALSE())</f>
        <v>500.3639</v>
      </c>
      <c r="D814" s="1">
        <f>VLOOKUP(B814,StdInfo!B:E,2,FALSE())</f>
        <v>2.5000000000000001E-2</v>
      </c>
      <c r="E814" s="3">
        <f t="shared" si="24"/>
        <v>4.9963636464999999</v>
      </c>
      <c r="F814" s="1">
        <f>VLOOKUP(B814,StdInfo!B:E,3,FALSE())</f>
        <v>2.5</v>
      </c>
      <c r="G814" s="1" t="b">
        <f t="shared" si="23"/>
        <v>0</v>
      </c>
    </row>
    <row r="815" spans="1:7" s="1" customFormat="1" x14ac:dyDescent="0.25">
      <c r="A815" s="1" t="s">
        <v>1661</v>
      </c>
      <c r="B815" s="1" t="s">
        <v>1650</v>
      </c>
      <c r="C815" s="4">
        <f>VLOOKUP(B815,StdInfo!B:E,4,FALSE())</f>
        <v>500.3639</v>
      </c>
      <c r="D815" s="1">
        <f>VLOOKUP(B815,StdInfo!B:E,2,FALSE())</f>
        <v>2.5000000000000001E-2</v>
      </c>
      <c r="E815" s="3">
        <f t="shared" si="24"/>
        <v>4.9963636464999999</v>
      </c>
      <c r="F815" s="1">
        <f>VLOOKUP(B815,StdInfo!B:E,3,FALSE())</f>
        <v>2.5</v>
      </c>
      <c r="G815" s="1" t="b">
        <f t="shared" si="23"/>
        <v>0</v>
      </c>
    </row>
    <row r="816" spans="1:7" s="1" customFormat="1" x14ac:dyDescent="0.25">
      <c r="A816" s="1" t="s">
        <v>1662</v>
      </c>
      <c r="B816" s="1" t="s">
        <v>1650</v>
      </c>
      <c r="C816" s="4">
        <f>VLOOKUP(B816,StdInfo!B:E,4,FALSE())</f>
        <v>500.3639</v>
      </c>
      <c r="D816" s="1">
        <f>VLOOKUP(B816,StdInfo!B:E,2,FALSE())</f>
        <v>2.5000000000000001E-2</v>
      </c>
      <c r="E816" s="3">
        <f t="shared" si="24"/>
        <v>4.9963636464999999</v>
      </c>
      <c r="F816" s="1">
        <f>VLOOKUP(B816,StdInfo!B:E,3,FALSE())</f>
        <v>2.5</v>
      </c>
      <c r="G816" s="1" t="b">
        <f t="shared" si="23"/>
        <v>0</v>
      </c>
    </row>
    <row r="817" spans="1:7" s="1" customFormat="1" x14ac:dyDescent="0.25">
      <c r="A817" s="1" t="s">
        <v>1663</v>
      </c>
      <c r="B817" s="1" t="s">
        <v>1650</v>
      </c>
      <c r="C817" s="4">
        <f>VLOOKUP(B817,StdInfo!B:E,4,FALSE())</f>
        <v>500.3639</v>
      </c>
      <c r="D817" s="1">
        <f>VLOOKUP(B817,StdInfo!B:E,2,FALSE())</f>
        <v>2.5000000000000001E-2</v>
      </c>
      <c r="E817" s="3">
        <f t="shared" si="24"/>
        <v>4.9963636464999999</v>
      </c>
      <c r="F817" s="1">
        <f>VLOOKUP(B817,StdInfo!B:E,3,FALSE())</f>
        <v>2.5</v>
      </c>
      <c r="G817" s="1" t="b">
        <f t="shared" si="23"/>
        <v>0</v>
      </c>
    </row>
    <row r="818" spans="1:7" x14ac:dyDescent="0.25">
      <c r="A818" s="1" t="s">
        <v>1664</v>
      </c>
      <c r="B818" s="1" t="s">
        <v>1665</v>
      </c>
      <c r="C818" s="4">
        <f>VLOOKUP(B818,StdInfo!B:E,4,FALSE())</f>
        <v>497.27780000000001</v>
      </c>
      <c r="D818" s="1">
        <f>VLOOKUP(B818,StdInfo!B:E,2,FALSE())</f>
        <v>2.5000000000000001E-2</v>
      </c>
      <c r="E818" s="3">
        <f t="shared" si="24"/>
        <v>5.0273710188000003</v>
      </c>
      <c r="F818" s="1">
        <f>VLOOKUP(B818,StdInfo!B:E,3,FALSE())</f>
        <v>2.5</v>
      </c>
      <c r="G818" s="1" t="b">
        <f t="shared" si="23"/>
        <v>0</v>
      </c>
    </row>
    <row r="819" spans="1:7" x14ac:dyDescent="0.25">
      <c r="A819" s="1" t="s">
        <v>1666</v>
      </c>
      <c r="B819" s="1" t="s">
        <v>1665</v>
      </c>
      <c r="C819" s="4">
        <f>VLOOKUP(B819,StdInfo!B:E,4,FALSE())</f>
        <v>497.27780000000001</v>
      </c>
      <c r="D819" s="1">
        <f>VLOOKUP(B819,StdInfo!B:E,2,FALSE())</f>
        <v>2.5000000000000001E-2</v>
      </c>
      <c r="E819" s="3">
        <f t="shared" si="24"/>
        <v>5.0273710188000003</v>
      </c>
      <c r="F819" s="1">
        <f>VLOOKUP(B819,StdInfo!B:E,3,FALSE())</f>
        <v>2.5</v>
      </c>
      <c r="G819" s="1" t="b">
        <f t="shared" si="23"/>
        <v>0</v>
      </c>
    </row>
    <row r="820" spans="1:7" x14ac:dyDescent="0.25">
      <c r="A820" s="5" t="s">
        <v>1667</v>
      </c>
      <c r="B820" s="5" t="s">
        <v>1665</v>
      </c>
      <c r="C820" s="4">
        <f>VLOOKUP(B820,StdInfo!B:E,4,FALSE())</f>
        <v>497.27780000000001</v>
      </c>
      <c r="D820" s="1">
        <f>VLOOKUP(B820,StdInfo!B:E,2,FALSE())</f>
        <v>2.5000000000000001E-2</v>
      </c>
      <c r="E820" s="3">
        <f t="shared" si="24"/>
        <v>5.0273710188000003</v>
      </c>
      <c r="F820" s="1">
        <f>VLOOKUP(B820,StdInfo!B:E,3,FALSE())</f>
        <v>2.5</v>
      </c>
      <c r="G820" s="1" t="b">
        <f t="shared" si="23"/>
        <v>0</v>
      </c>
    </row>
    <row r="821" spans="1:7" x14ac:dyDescent="0.25">
      <c r="A821" s="5" t="s">
        <v>1668</v>
      </c>
      <c r="B821" s="5" t="s">
        <v>1665</v>
      </c>
      <c r="C821" s="4">
        <f>VLOOKUP(B821,StdInfo!B:E,4,FALSE())</f>
        <v>497.27780000000001</v>
      </c>
      <c r="D821" s="1">
        <f>VLOOKUP(B821,StdInfo!B:E,2,FALSE())</f>
        <v>2.5000000000000001E-2</v>
      </c>
      <c r="E821" s="3">
        <f t="shared" si="24"/>
        <v>5.0273710188000003</v>
      </c>
      <c r="F821" s="1">
        <f>VLOOKUP(B821,StdInfo!B:E,3,FALSE())</f>
        <v>2.5</v>
      </c>
      <c r="G821" s="1" t="b">
        <f t="shared" si="23"/>
        <v>0</v>
      </c>
    </row>
    <row r="822" spans="1:7" x14ac:dyDescent="0.25">
      <c r="A822" s="1" t="s">
        <v>1669</v>
      </c>
      <c r="B822" s="1" t="s">
        <v>1670</v>
      </c>
      <c r="C822" s="4">
        <f>VLOOKUP(B822,StdInfo!B:E,4,FALSE())</f>
        <v>525.30909999999994</v>
      </c>
      <c r="D822" s="1">
        <f>VLOOKUP(B822,StdInfo!B:E,2,FALSE())</f>
        <v>0.05</v>
      </c>
      <c r="E822" s="3">
        <f t="shared" si="24"/>
        <v>9.5182055670000008</v>
      </c>
      <c r="F822" s="1">
        <f>VLOOKUP(B822,StdInfo!B:E,3,FALSE())</f>
        <v>2.5</v>
      </c>
      <c r="G822" s="1" t="b">
        <f t="shared" ref="G822:G885" si="25">MID(A822,4,4)=MID(A822,9,4)</f>
        <v>0</v>
      </c>
    </row>
    <row r="823" spans="1:7" x14ac:dyDescent="0.25">
      <c r="A823" s="5" t="s">
        <v>1671</v>
      </c>
      <c r="B823" s="5" t="s">
        <v>1670</v>
      </c>
      <c r="C823" s="4">
        <f>VLOOKUP(B823,StdInfo!B:E,4,FALSE())</f>
        <v>525.30909999999994</v>
      </c>
      <c r="D823" s="1">
        <f>VLOOKUP(B823,StdInfo!B:E,2,FALSE())</f>
        <v>0.05</v>
      </c>
      <c r="E823" s="3">
        <f t="shared" si="24"/>
        <v>9.5182055670000008</v>
      </c>
      <c r="F823" s="1">
        <f>VLOOKUP(B823,StdInfo!B:E,3,FALSE())</f>
        <v>2.5</v>
      </c>
      <c r="G823" s="1" t="b">
        <f t="shared" si="25"/>
        <v>0</v>
      </c>
    </row>
    <row r="824" spans="1:7" x14ac:dyDescent="0.25">
      <c r="A824" s="5" t="s">
        <v>1672</v>
      </c>
      <c r="B824" s="5" t="s">
        <v>1670</v>
      </c>
      <c r="C824" s="4">
        <f>VLOOKUP(B824,StdInfo!B:E,4,FALSE())</f>
        <v>525.30909999999994</v>
      </c>
      <c r="D824" s="1">
        <f>VLOOKUP(B824,StdInfo!B:E,2,FALSE())</f>
        <v>0.05</v>
      </c>
      <c r="E824" s="3">
        <f t="shared" si="24"/>
        <v>9.5182055670000008</v>
      </c>
      <c r="F824" s="1">
        <f>VLOOKUP(B824,StdInfo!B:E,3,FALSE())</f>
        <v>2.5</v>
      </c>
      <c r="G824" s="1" t="b">
        <f t="shared" si="25"/>
        <v>0</v>
      </c>
    </row>
    <row r="825" spans="1:7" x14ac:dyDescent="0.25">
      <c r="A825" s="5" t="s">
        <v>1673</v>
      </c>
      <c r="B825" s="5" t="s">
        <v>1670</v>
      </c>
      <c r="C825" s="4">
        <f>VLOOKUP(B825,StdInfo!B:E,4,FALSE())</f>
        <v>525.30909999999994</v>
      </c>
      <c r="D825" s="1">
        <f>VLOOKUP(B825,StdInfo!B:E,2,FALSE())</f>
        <v>0.05</v>
      </c>
      <c r="E825" s="3">
        <f t="shared" si="24"/>
        <v>9.5182055670000008</v>
      </c>
      <c r="F825" s="1">
        <f>VLOOKUP(B825,StdInfo!B:E,3,FALSE())</f>
        <v>2.5</v>
      </c>
      <c r="G825" s="1" t="b">
        <f t="shared" si="25"/>
        <v>0</v>
      </c>
    </row>
    <row r="826" spans="1:7" x14ac:dyDescent="0.25">
      <c r="A826" s="5" t="s">
        <v>1674</v>
      </c>
      <c r="B826" s="5" t="s">
        <v>1670</v>
      </c>
      <c r="C826" s="4">
        <f>VLOOKUP(B826,StdInfo!B:E,4,FALSE())</f>
        <v>525.30909999999994</v>
      </c>
      <c r="D826" s="1">
        <f>VLOOKUP(B826,StdInfo!B:E,2,FALSE())</f>
        <v>0.05</v>
      </c>
      <c r="E826" s="3">
        <f t="shared" si="24"/>
        <v>9.5182055670000008</v>
      </c>
      <c r="F826" s="1">
        <f>VLOOKUP(B826,StdInfo!B:E,3,FALSE())</f>
        <v>2.5</v>
      </c>
      <c r="G826" s="1" t="b">
        <f t="shared" si="25"/>
        <v>0</v>
      </c>
    </row>
    <row r="827" spans="1:7" x14ac:dyDescent="0.25">
      <c r="A827" s="1" t="s">
        <v>1675</v>
      </c>
      <c r="B827" s="1" t="s">
        <v>1676</v>
      </c>
      <c r="C827" s="4">
        <f>VLOOKUP(B827,StdInfo!B:E,4,FALSE())</f>
        <v>553.34040000000005</v>
      </c>
      <c r="D827" s="1">
        <f>VLOOKUP(B827,StdInfo!B:E,2,FALSE())</f>
        <v>2.5000000000000001E-2</v>
      </c>
      <c r="E827" s="3">
        <f t="shared" si="24"/>
        <v>4.5180145891999999</v>
      </c>
      <c r="F827" s="1">
        <f>VLOOKUP(B827,StdInfo!B:E,3,FALSE())</f>
        <v>2.5</v>
      </c>
      <c r="G827" s="1" t="b">
        <f t="shared" si="25"/>
        <v>0</v>
      </c>
    </row>
    <row r="828" spans="1:7" x14ac:dyDescent="0.25">
      <c r="A828" s="1" t="s">
        <v>1677</v>
      </c>
      <c r="B828" s="1" t="s">
        <v>1676</v>
      </c>
      <c r="C828" s="4">
        <f>VLOOKUP(B828,StdInfo!B:E,4,FALSE())</f>
        <v>553.34040000000005</v>
      </c>
      <c r="D828" s="1">
        <f>VLOOKUP(B828,StdInfo!B:E,2,FALSE())</f>
        <v>2.5000000000000001E-2</v>
      </c>
      <c r="E828" s="3">
        <f t="shared" si="24"/>
        <v>4.5180145891999999</v>
      </c>
      <c r="F828" s="1">
        <f>VLOOKUP(B828,StdInfo!B:E,3,FALSE())</f>
        <v>2.5</v>
      </c>
      <c r="G828" s="1" t="b">
        <f t="shared" si="25"/>
        <v>0</v>
      </c>
    </row>
    <row r="829" spans="1:7" x14ac:dyDescent="0.25">
      <c r="A829" s="1" t="s">
        <v>1678</v>
      </c>
      <c r="B829" s="1" t="s">
        <v>1676</v>
      </c>
      <c r="C829" s="4">
        <f>VLOOKUP(B829,StdInfo!B:E,4,FALSE())</f>
        <v>553.34040000000005</v>
      </c>
      <c r="D829" s="1">
        <f>VLOOKUP(B829,StdInfo!B:E,2,FALSE())</f>
        <v>2.5000000000000001E-2</v>
      </c>
      <c r="E829" s="3">
        <f t="shared" si="24"/>
        <v>4.5180145891999999</v>
      </c>
      <c r="F829" s="1">
        <f>VLOOKUP(B829,StdInfo!B:E,3,FALSE())</f>
        <v>2.5</v>
      </c>
      <c r="G829" s="1" t="b">
        <f t="shared" si="25"/>
        <v>0</v>
      </c>
    </row>
    <row r="830" spans="1:7" x14ac:dyDescent="0.25">
      <c r="A830" s="1" t="s">
        <v>1679</v>
      </c>
      <c r="B830" s="1" t="s">
        <v>1676</v>
      </c>
      <c r="C830" s="4">
        <f>VLOOKUP(B830,StdInfo!B:E,4,FALSE())</f>
        <v>553.34040000000005</v>
      </c>
      <c r="D830" s="1">
        <f>VLOOKUP(B830,StdInfo!B:E,2,FALSE())</f>
        <v>2.5000000000000001E-2</v>
      </c>
      <c r="E830" s="3">
        <f t="shared" si="24"/>
        <v>4.5180145891999999</v>
      </c>
      <c r="F830" s="1">
        <f>VLOOKUP(B830,StdInfo!B:E,3,FALSE())</f>
        <v>2.5</v>
      </c>
      <c r="G830" s="1" t="b">
        <f t="shared" si="25"/>
        <v>0</v>
      </c>
    </row>
    <row r="831" spans="1:7" x14ac:dyDescent="0.25">
      <c r="A831" s="1" t="s">
        <v>1680</v>
      </c>
      <c r="B831" s="1" t="s">
        <v>1676</v>
      </c>
      <c r="C831" s="4">
        <f>VLOOKUP(B831,StdInfo!B:E,4,FALSE())</f>
        <v>553.34040000000005</v>
      </c>
      <c r="D831" s="1">
        <f>VLOOKUP(B831,StdInfo!B:E,2,FALSE())</f>
        <v>2.5000000000000001E-2</v>
      </c>
      <c r="E831" s="3">
        <f t="shared" si="24"/>
        <v>4.5180145891999999</v>
      </c>
      <c r="F831" s="1">
        <f>VLOOKUP(B831,StdInfo!B:E,3,FALSE())</f>
        <v>2.5</v>
      </c>
      <c r="G831" s="1" t="b">
        <f t="shared" si="25"/>
        <v>0</v>
      </c>
    </row>
    <row r="832" spans="1:7" x14ac:dyDescent="0.25">
      <c r="A832" s="1" t="s">
        <v>1681</v>
      </c>
      <c r="B832" s="1" t="s">
        <v>1676</v>
      </c>
      <c r="C832" s="4">
        <f>VLOOKUP(B832,StdInfo!B:E,4,FALSE())</f>
        <v>553.34040000000005</v>
      </c>
      <c r="D832" s="1">
        <f>VLOOKUP(B832,StdInfo!B:E,2,FALSE())</f>
        <v>2.5000000000000001E-2</v>
      </c>
      <c r="E832" s="3">
        <f t="shared" si="24"/>
        <v>4.5180145891999999</v>
      </c>
      <c r="F832" s="1">
        <f>VLOOKUP(B832,StdInfo!B:E,3,FALSE())</f>
        <v>2.5</v>
      </c>
      <c r="G832" s="1" t="b">
        <f t="shared" si="25"/>
        <v>0</v>
      </c>
    </row>
    <row r="833" spans="1:7" x14ac:dyDescent="0.25">
      <c r="A833" s="1" t="s">
        <v>1682</v>
      </c>
      <c r="B833" s="1" t="s">
        <v>1676</v>
      </c>
      <c r="C833" s="4">
        <f>VLOOKUP(B833,StdInfo!B:E,4,FALSE())</f>
        <v>553.34040000000005</v>
      </c>
      <c r="D833" s="1">
        <f>VLOOKUP(B833,StdInfo!B:E,2,FALSE())</f>
        <v>2.5000000000000001E-2</v>
      </c>
      <c r="E833" s="3">
        <f t="shared" si="24"/>
        <v>4.5180145891999999</v>
      </c>
      <c r="F833" s="1">
        <f>VLOOKUP(B833,StdInfo!B:E,3,FALSE())</f>
        <v>2.5</v>
      </c>
      <c r="G833" s="1" t="b">
        <f t="shared" si="25"/>
        <v>0</v>
      </c>
    </row>
    <row r="834" spans="1:7" x14ac:dyDescent="0.25">
      <c r="A834" s="1" t="s">
        <v>1683</v>
      </c>
      <c r="B834" s="1" t="s">
        <v>1676</v>
      </c>
      <c r="C834" s="4">
        <f>VLOOKUP(B834,StdInfo!B:E,4,FALSE())</f>
        <v>553.34040000000005</v>
      </c>
      <c r="D834" s="1">
        <f>VLOOKUP(B834,StdInfo!B:E,2,FALSE())</f>
        <v>2.5000000000000001E-2</v>
      </c>
      <c r="E834" s="3">
        <f t="shared" ref="E834:E880" si="26">ROUND(D834/C834*100000*F834/2.5,10)/IF(G834=TRUE(),2,1)</f>
        <v>4.5180145891999999</v>
      </c>
      <c r="F834" s="1">
        <f>VLOOKUP(B834,StdInfo!B:E,3,FALSE())</f>
        <v>2.5</v>
      </c>
      <c r="G834" s="1" t="b">
        <f t="shared" si="25"/>
        <v>0</v>
      </c>
    </row>
    <row r="835" spans="1:7" x14ac:dyDescent="0.25">
      <c r="A835" s="1" t="s">
        <v>1684</v>
      </c>
      <c r="B835" s="1" t="s">
        <v>1676</v>
      </c>
      <c r="C835" s="4">
        <f>VLOOKUP(B835,StdInfo!B:E,4,FALSE())</f>
        <v>553.34040000000005</v>
      </c>
      <c r="D835" s="1">
        <f>VLOOKUP(B835,StdInfo!B:E,2,FALSE())</f>
        <v>2.5000000000000001E-2</v>
      </c>
      <c r="E835" s="3">
        <f t="shared" si="26"/>
        <v>4.5180145891999999</v>
      </c>
      <c r="F835" s="1">
        <f>VLOOKUP(B835,StdInfo!B:E,3,FALSE())</f>
        <v>2.5</v>
      </c>
      <c r="G835" s="1" t="b">
        <f t="shared" si="25"/>
        <v>0</v>
      </c>
    </row>
    <row r="836" spans="1:7" x14ac:dyDescent="0.25">
      <c r="A836" s="1" t="s">
        <v>1685</v>
      </c>
      <c r="B836" s="1" t="s">
        <v>1676</v>
      </c>
      <c r="C836" s="4">
        <f>VLOOKUP(B836,StdInfo!B:E,4,FALSE())</f>
        <v>553.34040000000005</v>
      </c>
      <c r="D836" s="1">
        <f>VLOOKUP(B836,StdInfo!B:E,2,FALSE())</f>
        <v>2.5000000000000001E-2</v>
      </c>
      <c r="E836" s="3">
        <f t="shared" si="26"/>
        <v>4.5180145891999999</v>
      </c>
      <c r="F836" s="1">
        <f>VLOOKUP(B836,StdInfo!B:E,3,FALSE())</f>
        <v>2.5</v>
      </c>
      <c r="G836" s="1" t="b">
        <f t="shared" si="25"/>
        <v>0</v>
      </c>
    </row>
    <row r="837" spans="1:7" x14ac:dyDescent="0.25">
      <c r="A837" s="1" t="s">
        <v>1686</v>
      </c>
      <c r="B837" s="1" t="s">
        <v>1687</v>
      </c>
      <c r="C837" s="4">
        <f>VLOOKUP(B837,StdInfo!B:E,4,FALSE())</f>
        <v>580.33839999999998</v>
      </c>
      <c r="D837" s="1">
        <f>VLOOKUP(B837,StdInfo!B:E,2,FALSE())</f>
        <v>2.5000000000000001E-2</v>
      </c>
      <c r="E837" s="3">
        <f t="shared" si="26"/>
        <v>4.3078314308000003</v>
      </c>
      <c r="F837" s="1">
        <f>VLOOKUP(B837,StdInfo!B:E,3,FALSE())</f>
        <v>2.5</v>
      </c>
      <c r="G837" s="1" t="b">
        <f t="shared" si="25"/>
        <v>0</v>
      </c>
    </row>
    <row r="838" spans="1:7" x14ac:dyDescent="0.25">
      <c r="A838" s="1" t="s">
        <v>1688</v>
      </c>
      <c r="B838" s="1" t="s">
        <v>1687</v>
      </c>
      <c r="C838" s="4">
        <f>VLOOKUP(B838,StdInfo!B:E,4,FALSE())</f>
        <v>580.33839999999998</v>
      </c>
      <c r="D838" s="1">
        <f>VLOOKUP(B838,StdInfo!B:E,2,FALSE())</f>
        <v>2.5000000000000001E-2</v>
      </c>
      <c r="E838" s="3">
        <f t="shared" si="26"/>
        <v>4.3078314308000003</v>
      </c>
      <c r="F838" s="1">
        <f>VLOOKUP(B838,StdInfo!B:E,3,FALSE())</f>
        <v>2.5</v>
      </c>
      <c r="G838" s="1" t="b">
        <f t="shared" si="25"/>
        <v>0</v>
      </c>
    </row>
    <row r="839" spans="1:7" x14ac:dyDescent="0.25">
      <c r="A839" s="5" t="s">
        <v>1689</v>
      </c>
      <c r="B839" s="5" t="s">
        <v>1687</v>
      </c>
      <c r="C839" s="4">
        <f>VLOOKUP(B839,StdInfo!B:E,4,FALSE())</f>
        <v>580.33839999999998</v>
      </c>
      <c r="D839" s="1">
        <f>VLOOKUP(B839,StdInfo!B:E,2,FALSE())</f>
        <v>2.5000000000000001E-2</v>
      </c>
      <c r="E839" s="3">
        <f t="shared" si="26"/>
        <v>4.3078314308000003</v>
      </c>
      <c r="F839" s="1">
        <f>VLOOKUP(B839,StdInfo!B:E,3,FALSE())</f>
        <v>2.5</v>
      </c>
      <c r="G839" s="1" t="b">
        <f t="shared" si="25"/>
        <v>0</v>
      </c>
    </row>
    <row r="840" spans="1:7" x14ac:dyDescent="0.25">
      <c r="A840" s="5" t="s">
        <v>1690</v>
      </c>
      <c r="B840" s="5" t="s">
        <v>1687</v>
      </c>
      <c r="C840" s="4">
        <f>VLOOKUP(B840,StdInfo!B:E,4,FALSE())</f>
        <v>580.33839999999998</v>
      </c>
      <c r="D840" s="1">
        <f>VLOOKUP(B840,StdInfo!B:E,2,FALSE())</f>
        <v>2.5000000000000001E-2</v>
      </c>
      <c r="E840" s="3">
        <f t="shared" si="26"/>
        <v>4.3078314308000003</v>
      </c>
      <c r="F840" s="1">
        <f>VLOOKUP(B840,StdInfo!B:E,3,FALSE())</f>
        <v>2.5</v>
      </c>
      <c r="G840" s="1" t="b">
        <f t="shared" si="25"/>
        <v>0</v>
      </c>
    </row>
    <row r="841" spans="1:7" x14ac:dyDescent="0.25">
      <c r="A841" s="1" t="s">
        <v>1691</v>
      </c>
      <c r="B841" s="1" t="s">
        <v>1692</v>
      </c>
      <c r="C841" s="4">
        <f>VLOOKUP(B841,StdInfo!B:E,4,FALSE())</f>
        <v>608.36969999999997</v>
      </c>
      <c r="D841" s="1">
        <f>VLOOKUP(B841,StdInfo!B:E,2,FALSE())</f>
        <v>0.05</v>
      </c>
      <c r="E841" s="3">
        <f t="shared" si="26"/>
        <v>8.2186867623000008</v>
      </c>
      <c r="F841" s="1">
        <f>VLOOKUP(B841,StdInfo!B:E,3,FALSE())</f>
        <v>2.5</v>
      </c>
      <c r="G841" s="1" t="b">
        <f t="shared" si="25"/>
        <v>0</v>
      </c>
    </row>
    <row r="842" spans="1:7" x14ac:dyDescent="0.25">
      <c r="A842" s="5" t="s">
        <v>1693</v>
      </c>
      <c r="B842" s="5" t="s">
        <v>1692</v>
      </c>
      <c r="C842" s="4">
        <f>VLOOKUP(B842,StdInfo!B:E,4,FALSE())</f>
        <v>608.36969999999997</v>
      </c>
      <c r="D842" s="1">
        <f>VLOOKUP(B842,StdInfo!B:E,2,FALSE())</f>
        <v>0.05</v>
      </c>
      <c r="E842" s="3">
        <f t="shared" si="26"/>
        <v>8.2186867623000008</v>
      </c>
      <c r="F842" s="1">
        <f>VLOOKUP(B842,StdInfo!B:E,3,FALSE())</f>
        <v>2.5</v>
      </c>
      <c r="G842" s="1" t="b">
        <f t="shared" si="25"/>
        <v>0</v>
      </c>
    </row>
    <row r="843" spans="1:7" x14ac:dyDescent="0.25">
      <c r="A843" s="5" t="s">
        <v>1694</v>
      </c>
      <c r="B843" s="5" t="s">
        <v>1692</v>
      </c>
      <c r="C843" s="4">
        <f>VLOOKUP(B843,StdInfo!B:E,4,FALSE())</f>
        <v>608.36969999999997</v>
      </c>
      <c r="D843" s="1">
        <f>VLOOKUP(B843,StdInfo!B:E,2,FALSE())</f>
        <v>0.05</v>
      </c>
      <c r="E843" s="3">
        <f t="shared" si="26"/>
        <v>8.2186867623000008</v>
      </c>
      <c r="F843" s="1">
        <f>VLOOKUP(B843,StdInfo!B:E,3,FALSE())</f>
        <v>2.5</v>
      </c>
      <c r="G843" s="1" t="b">
        <f t="shared" si="25"/>
        <v>0</v>
      </c>
    </row>
    <row r="844" spans="1:7" x14ac:dyDescent="0.25">
      <c r="A844" s="5" t="s">
        <v>1695</v>
      </c>
      <c r="B844" s="5" t="s">
        <v>1692</v>
      </c>
      <c r="C844" s="4">
        <f>VLOOKUP(B844,StdInfo!B:E,4,FALSE())</f>
        <v>608.36969999999997</v>
      </c>
      <c r="D844" s="1">
        <f>VLOOKUP(B844,StdInfo!B:E,2,FALSE())</f>
        <v>0.05</v>
      </c>
      <c r="E844" s="3">
        <f t="shared" si="26"/>
        <v>8.2186867623000008</v>
      </c>
      <c r="F844" s="1">
        <f>VLOOKUP(B844,StdInfo!B:E,3,FALSE())</f>
        <v>2.5</v>
      </c>
      <c r="G844" s="1" t="b">
        <f t="shared" si="25"/>
        <v>0</v>
      </c>
    </row>
    <row r="845" spans="1:7" x14ac:dyDescent="0.25">
      <c r="A845" s="5" t="s">
        <v>1696</v>
      </c>
      <c r="B845" s="5" t="s">
        <v>1692</v>
      </c>
      <c r="C845" s="4">
        <f>VLOOKUP(B845,StdInfo!B:E,4,FALSE())</f>
        <v>608.36969999999997</v>
      </c>
      <c r="D845" s="1">
        <f>VLOOKUP(B845,StdInfo!B:E,2,FALSE())</f>
        <v>0.05</v>
      </c>
      <c r="E845" s="3">
        <f t="shared" si="26"/>
        <v>8.2186867623000008</v>
      </c>
      <c r="F845" s="1">
        <f>VLOOKUP(B845,StdInfo!B:E,3,FALSE())</f>
        <v>2.5</v>
      </c>
      <c r="G845" s="1" t="b">
        <f t="shared" si="25"/>
        <v>0</v>
      </c>
    </row>
    <row r="846" spans="1:7" x14ac:dyDescent="0.25">
      <c r="A846" s="1" t="s">
        <v>1697</v>
      </c>
      <c r="B846" s="1" t="s">
        <v>1698</v>
      </c>
      <c r="C846" s="4">
        <f>VLOOKUP(B846,StdInfo!B:E,4,FALSE())</f>
        <v>636.40099999999995</v>
      </c>
      <c r="D846" s="1">
        <f>VLOOKUP(B846,StdInfo!B:E,2,FALSE())</f>
        <v>2.5000000000000001E-2</v>
      </c>
      <c r="E846" s="3">
        <f t="shared" si="26"/>
        <v>3.9283407788</v>
      </c>
      <c r="F846" s="1">
        <f>VLOOKUP(B846,StdInfo!B:E,3,FALSE())</f>
        <v>2.5</v>
      </c>
      <c r="G846" s="1" t="b">
        <f t="shared" si="25"/>
        <v>0</v>
      </c>
    </row>
    <row r="847" spans="1:7" x14ac:dyDescent="0.25">
      <c r="A847" s="1" t="s">
        <v>1699</v>
      </c>
      <c r="B847" s="1" t="s">
        <v>1698</v>
      </c>
      <c r="C847" s="4">
        <f>VLOOKUP(B847,StdInfo!B:E,4,FALSE())</f>
        <v>636.40099999999995</v>
      </c>
      <c r="D847" s="1">
        <f>VLOOKUP(B847,StdInfo!B:E,2,FALSE())</f>
        <v>2.5000000000000001E-2</v>
      </c>
      <c r="E847" s="3">
        <f t="shared" si="26"/>
        <v>3.9283407788</v>
      </c>
      <c r="F847" s="1">
        <f>VLOOKUP(B847,StdInfo!B:E,3,FALSE())</f>
        <v>2.5</v>
      </c>
      <c r="G847" s="1" t="b">
        <f t="shared" si="25"/>
        <v>0</v>
      </c>
    </row>
    <row r="848" spans="1:7" x14ac:dyDescent="0.25">
      <c r="A848" s="1" t="s">
        <v>1700</v>
      </c>
      <c r="B848" s="1" t="s">
        <v>1698</v>
      </c>
      <c r="C848" s="4">
        <f>VLOOKUP(B848,StdInfo!B:E,4,FALSE())</f>
        <v>636.40099999999995</v>
      </c>
      <c r="D848" s="1">
        <f>VLOOKUP(B848,StdInfo!B:E,2,FALSE())</f>
        <v>2.5000000000000001E-2</v>
      </c>
      <c r="E848" s="3">
        <f t="shared" si="26"/>
        <v>3.9283407788</v>
      </c>
      <c r="F848" s="1">
        <f>VLOOKUP(B848,StdInfo!B:E,3,FALSE())</f>
        <v>2.5</v>
      </c>
      <c r="G848" s="1" t="b">
        <f t="shared" si="25"/>
        <v>0</v>
      </c>
    </row>
    <row r="849" spans="1:7" x14ac:dyDescent="0.25">
      <c r="A849" s="1" t="s">
        <v>1701</v>
      </c>
      <c r="B849" s="1" t="s">
        <v>1698</v>
      </c>
      <c r="C849" s="4">
        <f>VLOOKUP(B849,StdInfo!B:E,4,FALSE())</f>
        <v>636.40099999999995</v>
      </c>
      <c r="D849" s="1">
        <f>VLOOKUP(B849,StdInfo!B:E,2,FALSE())</f>
        <v>2.5000000000000001E-2</v>
      </c>
      <c r="E849" s="3">
        <f t="shared" si="26"/>
        <v>3.9283407788</v>
      </c>
      <c r="F849" s="1">
        <f>VLOOKUP(B849,StdInfo!B:E,3,FALSE())</f>
        <v>2.5</v>
      </c>
      <c r="G849" s="1" t="b">
        <f t="shared" si="25"/>
        <v>0</v>
      </c>
    </row>
    <row r="850" spans="1:7" x14ac:dyDescent="0.25">
      <c r="A850" s="1" t="s">
        <v>1702</v>
      </c>
      <c r="B850" s="1" t="s">
        <v>1698</v>
      </c>
      <c r="C850" s="4">
        <f>VLOOKUP(B850,StdInfo!B:E,4,FALSE())</f>
        <v>636.40099999999995</v>
      </c>
      <c r="D850" s="1">
        <f>VLOOKUP(B850,StdInfo!B:E,2,FALSE())</f>
        <v>2.5000000000000001E-2</v>
      </c>
      <c r="E850" s="3">
        <f t="shared" si="26"/>
        <v>3.9283407788</v>
      </c>
      <c r="F850" s="1">
        <f>VLOOKUP(B850,StdInfo!B:E,3,FALSE())</f>
        <v>2.5</v>
      </c>
      <c r="G850" s="1" t="b">
        <f t="shared" si="25"/>
        <v>0</v>
      </c>
    </row>
    <row r="851" spans="1:7" x14ac:dyDescent="0.25">
      <c r="A851" s="1" t="s">
        <v>1703</v>
      </c>
      <c r="B851" s="1" t="s">
        <v>1698</v>
      </c>
      <c r="C851" s="4">
        <f>VLOOKUP(B851,StdInfo!B:E,4,FALSE())</f>
        <v>636.40099999999995</v>
      </c>
      <c r="D851" s="1">
        <f>VLOOKUP(B851,StdInfo!B:E,2,FALSE())</f>
        <v>2.5000000000000001E-2</v>
      </c>
      <c r="E851" s="3">
        <f t="shared" si="26"/>
        <v>3.9283407788</v>
      </c>
      <c r="F851" s="1">
        <f>VLOOKUP(B851,StdInfo!B:E,3,FALSE())</f>
        <v>2.5</v>
      </c>
      <c r="G851" s="1" t="b">
        <f t="shared" si="25"/>
        <v>0</v>
      </c>
    </row>
    <row r="852" spans="1:7" x14ac:dyDescent="0.25">
      <c r="A852" s="1" t="s">
        <v>1704</v>
      </c>
      <c r="B852" s="1" t="s">
        <v>1698</v>
      </c>
      <c r="C852" s="4">
        <f>VLOOKUP(B852,StdInfo!B:E,4,FALSE())</f>
        <v>636.40099999999995</v>
      </c>
      <c r="D852" s="1">
        <f>VLOOKUP(B852,StdInfo!B:E,2,FALSE())</f>
        <v>2.5000000000000001E-2</v>
      </c>
      <c r="E852" s="3">
        <f t="shared" si="26"/>
        <v>3.9283407788</v>
      </c>
      <c r="F852" s="1">
        <f>VLOOKUP(B852,StdInfo!B:E,3,FALSE())</f>
        <v>2.5</v>
      </c>
      <c r="G852" s="1" t="b">
        <f t="shared" si="25"/>
        <v>0</v>
      </c>
    </row>
    <row r="853" spans="1:7" x14ac:dyDescent="0.25">
      <c r="A853" s="1" t="s">
        <v>1705</v>
      </c>
      <c r="B853" s="1" t="s">
        <v>1698</v>
      </c>
      <c r="C853" s="4">
        <f>VLOOKUP(B853,StdInfo!B:E,4,FALSE())</f>
        <v>636.40099999999995</v>
      </c>
      <c r="D853" s="1">
        <f>VLOOKUP(B853,StdInfo!B:E,2,FALSE())</f>
        <v>2.5000000000000001E-2</v>
      </c>
      <c r="E853" s="3">
        <f t="shared" si="26"/>
        <v>3.9283407788</v>
      </c>
      <c r="F853" s="1">
        <f>VLOOKUP(B853,StdInfo!B:E,3,FALSE())</f>
        <v>2.5</v>
      </c>
      <c r="G853" s="1" t="b">
        <f t="shared" si="25"/>
        <v>0</v>
      </c>
    </row>
    <row r="854" spans="1:7" x14ac:dyDescent="0.25">
      <c r="A854" s="1" t="s">
        <v>1706</v>
      </c>
      <c r="B854" s="1" t="s">
        <v>1698</v>
      </c>
      <c r="C854" s="4">
        <f>VLOOKUP(B854,StdInfo!B:E,4,FALSE())</f>
        <v>636.40099999999995</v>
      </c>
      <c r="D854" s="1">
        <f>VLOOKUP(B854,StdInfo!B:E,2,FALSE())</f>
        <v>2.5000000000000001E-2</v>
      </c>
      <c r="E854" s="3">
        <f t="shared" si="26"/>
        <v>3.9283407788</v>
      </c>
      <c r="F854" s="1">
        <f>VLOOKUP(B854,StdInfo!B:E,3,FALSE())</f>
        <v>2.5</v>
      </c>
      <c r="G854" s="1" t="b">
        <f t="shared" si="25"/>
        <v>0</v>
      </c>
    </row>
    <row r="855" spans="1:7" x14ac:dyDescent="0.25">
      <c r="A855" s="1" t="s">
        <v>1707</v>
      </c>
      <c r="B855" s="1" t="s">
        <v>1698</v>
      </c>
      <c r="C855" s="4">
        <f>VLOOKUP(B855,StdInfo!B:E,4,FALSE())</f>
        <v>636.40099999999995</v>
      </c>
      <c r="D855" s="1">
        <f>VLOOKUP(B855,StdInfo!B:E,2,FALSE())</f>
        <v>2.5000000000000001E-2</v>
      </c>
      <c r="E855" s="3">
        <f t="shared" si="26"/>
        <v>3.9283407788</v>
      </c>
      <c r="F855" s="1">
        <f>VLOOKUP(B855,StdInfo!B:E,3,FALSE())</f>
        <v>2.5</v>
      </c>
      <c r="G855" s="1" t="b">
        <f t="shared" si="25"/>
        <v>0</v>
      </c>
    </row>
    <row r="856" spans="1:7" x14ac:dyDescent="0.25">
      <c r="A856" s="1" t="s">
        <v>1708</v>
      </c>
      <c r="B856" s="1" t="s">
        <v>1709</v>
      </c>
      <c r="C856" s="4">
        <f>VLOOKUP(B856,StdInfo!B:E,4,FALSE())</f>
        <v>510.27300000000002</v>
      </c>
      <c r="D856" s="1">
        <f>VLOOKUP(B856,StdInfo!B:E,2,FALSE())</f>
        <v>2.5000000000000001E-2</v>
      </c>
      <c r="E856" s="3">
        <f t="shared" si="26"/>
        <v>4.8993381973999997</v>
      </c>
      <c r="F856" s="1">
        <f>VLOOKUP(B856,StdInfo!B:E,3,FALSE())</f>
        <v>2.5</v>
      </c>
      <c r="G856" s="1" t="b">
        <f t="shared" si="25"/>
        <v>0</v>
      </c>
    </row>
    <row r="857" spans="1:7" x14ac:dyDescent="0.25">
      <c r="A857" s="1" t="s">
        <v>1710</v>
      </c>
      <c r="B857" s="1" t="s">
        <v>1709</v>
      </c>
      <c r="C857" s="4">
        <f>VLOOKUP(B857,StdInfo!B:E,4,FALSE())</f>
        <v>510.27300000000002</v>
      </c>
      <c r="D857" s="1">
        <f>VLOOKUP(B857,StdInfo!B:E,2,FALSE())</f>
        <v>2.5000000000000001E-2</v>
      </c>
      <c r="E857" s="3">
        <f t="shared" si="26"/>
        <v>4.8993381973999997</v>
      </c>
      <c r="F857" s="1">
        <f>VLOOKUP(B857,StdInfo!B:E,3,FALSE())</f>
        <v>2.5</v>
      </c>
      <c r="G857" s="1" t="b">
        <f t="shared" si="25"/>
        <v>0</v>
      </c>
    </row>
    <row r="858" spans="1:7" x14ac:dyDescent="0.25">
      <c r="A858" s="5" t="s">
        <v>1711</v>
      </c>
      <c r="B858" s="5" t="s">
        <v>1709</v>
      </c>
      <c r="C858" s="4">
        <f>VLOOKUP(B858,StdInfo!B:E,4,FALSE())</f>
        <v>510.27300000000002</v>
      </c>
      <c r="D858" s="1">
        <f>VLOOKUP(B858,StdInfo!B:E,2,FALSE())</f>
        <v>2.5000000000000001E-2</v>
      </c>
      <c r="E858" s="3">
        <f t="shared" si="26"/>
        <v>4.8993381973999997</v>
      </c>
      <c r="F858" s="1">
        <f>VLOOKUP(B858,StdInfo!B:E,3,FALSE())</f>
        <v>2.5</v>
      </c>
      <c r="G858" s="1" t="b">
        <f t="shared" si="25"/>
        <v>0</v>
      </c>
    </row>
    <row r="859" spans="1:7" x14ac:dyDescent="0.25">
      <c r="A859" s="5" t="s">
        <v>1712</v>
      </c>
      <c r="B859" s="5" t="s">
        <v>1709</v>
      </c>
      <c r="C859" s="4">
        <f>VLOOKUP(B859,StdInfo!B:E,4,FALSE())</f>
        <v>510.27300000000002</v>
      </c>
      <c r="D859" s="1">
        <f>VLOOKUP(B859,StdInfo!B:E,2,FALSE())</f>
        <v>2.5000000000000001E-2</v>
      </c>
      <c r="E859" s="3">
        <f t="shared" si="26"/>
        <v>4.8993381973999997</v>
      </c>
      <c r="F859" s="1">
        <f>VLOOKUP(B859,StdInfo!B:E,3,FALSE())</f>
        <v>2.5</v>
      </c>
      <c r="G859" s="1" t="b">
        <f t="shared" si="25"/>
        <v>0</v>
      </c>
    </row>
    <row r="860" spans="1:7" x14ac:dyDescent="0.25">
      <c r="A860" s="1" t="s">
        <v>1713</v>
      </c>
      <c r="B860" s="1" t="s">
        <v>1714</v>
      </c>
      <c r="C860" s="4">
        <f>VLOOKUP(B860,StdInfo!B:E,4,FALSE())</f>
        <v>538.30430000000001</v>
      </c>
      <c r="D860" s="1">
        <f>VLOOKUP(B860,StdInfo!B:E,2,FALSE())</f>
        <v>0.05</v>
      </c>
      <c r="E860" s="3">
        <f t="shared" si="26"/>
        <v>9.2884266390000008</v>
      </c>
      <c r="F860" s="1">
        <f>VLOOKUP(B860,StdInfo!B:E,3,FALSE())</f>
        <v>2.5</v>
      </c>
      <c r="G860" s="1" t="b">
        <f t="shared" si="25"/>
        <v>0</v>
      </c>
    </row>
    <row r="861" spans="1:7" x14ac:dyDescent="0.25">
      <c r="A861" s="5" t="s">
        <v>1715</v>
      </c>
      <c r="B861" s="5" t="s">
        <v>1714</v>
      </c>
      <c r="C861" s="4">
        <f>VLOOKUP(B861,StdInfo!B:E,4,FALSE())</f>
        <v>538.30430000000001</v>
      </c>
      <c r="D861" s="1">
        <f>VLOOKUP(B861,StdInfo!B:E,2,FALSE())</f>
        <v>0.05</v>
      </c>
      <c r="E861" s="3">
        <f t="shared" si="26"/>
        <v>9.2884266390000008</v>
      </c>
      <c r="F861" s="1">
        <f>VLOOKUP(B861,StdInfo!B:E,3,FALSE())</f>
        <v>2.5</v>
      </c>
      <c r="G861" s="1" t="b">
        <f t="shared" si="25"/>
        <v>0</v>
      </c>
    </row>
    <row r="862" spans="1:7" x14ac:dyDescent="0.25">
      <c r="A862" s="5" t="s">
        <v>1716</v>
      </c>
      <c r="B862" s="5" t="s">
        <v>1714</v>
      </c>
      <c r="C862" s="4">
        <f>VLOOKUP(B862,StdInfo!B:E,4,FALSE())</f>
        <v>538.30430000000001</v>
      </c>
      <c r="D862" s="1">
        <f>VLOOKUP(B862,StdInfo!B:E,2,FALSE())</f>
        <v>0.05</v>
      </c>
      <c r="E862" s="3">
        <f t="shared" si="26"/>
        <v>9.2884266390000008</v>
      </c>
      <c r="F862" s="1">
        <f>VLOOKUP(B862,StdInfo!B:E,3,FALSE())</f>
        <v>2.5</v>
      </c>
      <c r="G862" s="1" t="b">
        <f t="shared" si="25"/>
        <v>0</v>
      </c>
    </row>
    <row r="863" spans="1:7" x14ac:dyDescent="0.25">
      <c r="A863" s="5" t="s">
        <v>1717</v>
      </c>
      <c r="B863" s="5" t="s">
        <v>1714</v>
      </c>
      <c r="C863" s="4">
        <f>VLOOKUP(B863,StdInfo!B:E,4,FALSE())</f>
        <v>538.30430000000001</v>
      </c>
      <c r="D863" s="1">
        <f>VLOOKUP(B863,StdInfo!B:E,2,FALSE())</f>
        <v>0.05</v>
      </c>
      <c r="E863" s="3">
        <f t="shared" si="26"/>
        <v>9.2884266390000008</v>
      </c>
      <c r="F863" s="1">
        <f>VLOOKUP(B863,StdInfo!B:E,3,FALSE())</f>
        <v>2.5</v>
      </c>
      <c r="G863" s="1" t="b">
        <f t="shared" si="25"/>
        <v>0</v>
      </c>
    </row>
    <row r="864" spans="1:7" x14ac:dyDescent="0.25">
      <c r="A864" s="5" t="s">
        <v>1718</v>
      </c>
      <c r="B864" s="5" t="s">
        <v>1714</v>
      </c>
      <c r="C864" s="4">
        <f>VLOOKUP(B864,StdInfo!B:E,4,FALSE())</f>
        <v>538.30430000000001</v>
      </c>
      <c r="D864" s="1">
        <f>VLOOKUP(B864,StdInfo!B:E,2,FALSE())</f>
        <v>0.05</v>
      </c>
      <c r="E864" s="3">
        <f t="shared" si="26"/>
        <v>9.2884266390000008</v>
      </c>
      <c r="F864" s="1">
        <f>VLOOKUP(B864,StdInfo!B:E,3,FALSE())</f>
        <v>2.5</v>
      </c>
      <c r="G864" s="1" t="b">
        <f t="shared" si="25"/>
        <v>0</v>
      </c>
    </row>
    <row r="865" spans="1:7" x14ac:dyDescent="0.25">
      <c r="A865" s="1" t="s">
        <v>1719</v>
      </c>
      <c r="B865" s="1" t="s">
        <v>1720</v>
      </c>
      <c r="C865" s="4">
        <f>VLOOKUP(B865,StdInfo!B:E,4,FALSE())</f>
        <v>566.3356</v>
      </c>
      <c r="D865" s="1">
        <f>VLOOKUP(B865,StdInfo!B:E,2,FALSE())</f>
        <v>2.5000000000000001E-2</v>
      </c>
      <c r="E865" s="3">
        <f t="shared" si="26"/>
        <v>4.4143437212999999</v>
      </c>
      <c r="F865" s="1">
        <f>VLOOKUP(B865,StdInfo!B:E,3,FALSE())</f>
        <v>2.5</v>
      </c>
      <c r="G865" s="1" t="b">
        <f t="shared" si="25"/>
        <v>0</v>
      </c>
    </row>
    <row r="866" spans="1:7" x14ac:dyDescent="0.25">
      <c r="A866" s="1" t="s">
        <v>1721</v>
      </c>
      <c r="B866" s="1" t="s">
        <v>1720</v>
      </c>
      <c r="C866" s="4">
        <f>VLOOKUP(B866,StdInfo!B:E,4,FALSE())</f>
        <v>566.3356</v>
      </c>
      <c r="D866" s="1">
        <f>VLOOKUP(B866,StdInfo!B:E,2,FALSE())</f>
        <v>2.5000000000000001E-2</v>
      </c>
      <c r="E866" s="3">
        <f t="shared" si="26"/>
        <v>4.4143437212999999</v>
      </c>
      <c r="F866" s="1">
        <f>VLOOKUP(B866,StdInfo!B:E,3,FALSE())</f>
        <v>2.5</v>
      </c>
      <c r="G866" s="1" t="b">
        <f t="shared" si="25"/>
        <v>0</v>
      </c>
    </row>
    <row r="867" spans="1:7" x14ac:dyDescent="0.25">
      <c r="A867" s="1" t="s">
        <v>1722</v>
      </c>
      <c r="B867" s="1" t="s">
        <v>1720</v>
      </c>
      <c r="C867" s="4">
        <f>VLOOKUP(B867,StdInfo!B:E,4,FALSE())</f>
        <v>566.3356</v>
      </c>
      <c r="D867" s="1">
        <f>VLOOKUP(B867,StdInfo!B:E,2,FALSE())</f>
        <v>2.5000000000000001E-2</v>
      </c>
      <c r="E867" s="3">
        <f t="shared" si="26"/>
        <v>4.4143437212999999</v>
      </c>
      <c r="F867" s="1">
        <f>VLOOKUP(B867,StdInfo!B:E,3,FALSE())</f>
        <v>2.5</v>
      </c>
      <c r="G867" s="1" t="b">
        <f t="shared" si="25"/>
        <v>0</v>
      </c>
    </row>
    <row r="868" spans="1:7" x14ac:dyDescent="0.25">
      <c r="A868" s="1" t="s">
        <v>1723</v>
      </c>
      <c r="B868" s="1" t="s">
        <v>1720</v>
      </c>
      <c r="C868" s="4">
        <f>VLOOKUP(B868,StdInfo!B:E,4,FALSE())</f>
        <v>566.3356</v>
      </c>
      <c r="D868" s="1">
        <f>VLOOKUP(B868,StdInfo!B:E,2,FALSE())</f>
        <v>2.5000000000000001E-2</v>
      </c>
      <c r="E868" s="3">
        <f t="shared" si="26"/>
        <v>4.4143437212999999</v>
      </c>
      <c r="F868" s="1">
        <f>VLOOKUP(B868,StdInfo!B:E,3,FALSE())</f>
        <v>2.5</v>
      </c>
      <c r="G868" s="1" t="b">
        <f t="shared" si="25"/>
        <v>0</v>
      </c>
    </row>
    <row r="869" spans="1:7" x14ac:dyDescent="0.25">
      <c r="A869" s="1" t="s">
        <v>1724</v>
      </c>
      <c r="B869" s="1" t="s">
        <v>1720</v>
      </c>
      <c r="C869" s="4">
        <f>VLOOKUP(B869,StdInfo!B:E,4,FALSE())</f>
        <v>566.3356</v>
      </c>
      <c r="D869" s="1">
        <f>VLOOKUP(B869,StdInfo!B:E,2,FALSE())</f>
        <v>2.5000000000000001E-2</v>
      </c>
      <c r="E869" s="3">
        <f t="shared" si="26"/>
        <v>4.4143437212999999</v>
      </c>
      <c r="F869" s="1">
        <f>VLOOKUP(B869,StdInfo!B:E,3,FALSE())</f>
        <v>2.5</v>
      </c>
      <c r="G869" s="1" t="b">
        <f t="shared" si="25"/>
        <v>0</v>
      </c>
    </row>
    <row r="870" spans="1:7" x14ac:dyDescent="0.25">
      <c r="A870" s="1" t="s">
        <v>1725</v>
      </c>
      <c r="B870" s="1" t="s">
        <v>1720</v>
      </c>
      <c r="C870" s="4">
        <f>VLOOKUP(B870,StdInfo!B:E,4,FALSE())</f>
        <v>566.3356</v>
      </c>
      <c r="D870" s="1">
        <f>VLOOKUP(B870,StdInfo!B:E,2,FALSE())</f>
        <v>2.5000000000000001E-2</v>
      </c>
      <c r="E870" s="3">
        <f t="shared" si="26"/>
        <v>4.4143437212999999</v>
      </c>
      <c r="F870" s="1">
        <f>VLOOKUP(B870,StdInfo!B:E,3,FALSE())</f>
        <v>2.5</v>
      </c>
      <c r="G870" s="1" t="b">
        <f t="shared" si="25"/>
        <v>0</v>
      </c>
    </row>
    <row r="871" spans="1:7" x14ac:dyDescent="0.25">
      <c r="A871" s="1" t="s">
        <v>1726</v>
      </c>
      <c r="B871" s="1" t="s">
        <v>1720</v>
      </c>
      <c r="C871" s="4">
        <f>VLOOKUP(B871,StdInfo!B:E,4,FALSE())</f>
        <v>566.3356</v>
      </c>
      <c r="D871" s="1">
        <f>VLOOKUP(B871,StdInfo!B:E,2,FALSE())</f>
        <v>2.5000000000000001E-2</v>
      </c>
      <c r="E871" s="3">
        <f t="shared" si="26"/>
        <v>4.4143437212999999</v>
      </c>
      <c r="F871" s="1">
        <f>VLOOKUP(B871,StdInfo!B:E,3,FALSE())</f>
        <v>2.5</v>
      </c>
      <c r="G871" s="1" t="b">
        <f t="shared" si="25"/>
        <v>0</v>
      </c>
    </row>
    <row r="872" spans="1:7" x14ac:dyDescent="0.25">
      <c r="A872" s="1" t="s">
        <v>1727</v>
      </c>
      <c r="B872" s="1" t="s">
        <v>1720</v>
      </c>
      <c r="C872" s="4">
        <f>VLOOKUP(B872,StdInfo!B:E,4,FALSE())</f>
        <v>566.3356</v>
      </c>
      <c r="D872" s="1">
        <f>VLOOKUP(B872,StdInfo!B:E,2,FALSE())</f>
        <v>2.5000000000000001E-2</v>
      </c>
      <c r="E872" s="3">
        <f t="shared" si="26"/>
        <v>4.4143437212999999</v>
      </c>
      <c r="F872" s="1">
        <f>VLOOKUP(B872,StdInfo!B:E,3,FALSE())</f>
        <v>2.5</v>
      </c>
      <c r="G872" s="1" t="b">
        <f t="shared" si="25"/>
        <v>0</v>
      </c>
    </row>
    <row r="873" spans="1:7" x14ac:dyDescent="0.25">
      <c r="A873" s="1" t="s">
        <v>1728</v>
      </c>
      <c r="B873" s="1" t="s">
        <v>1720</v>
      </c>
      <c r="C873" s="4">
        <f>VLOOKUP(B873,StdInfo!B:E,4,FALSE())</f>
        <v>566.3356</v>
      </c>
      <c r="D873" s="1">
        <f>VLOOKUP(B873,StdInfo!B:E,2,FALSE())</f>
        <v>2.5000000000000001E-2</v>
      </c>
      <c r="E873" s="3">
        <f t="shared" si="26"/>
        <v>4.4143437212999999</v>
      </c>
      <c r="F873" s="1">
        <f>VLOOKUP(B873,StdInfo!B:E,3,FALSE())</f>
        <v>2.5</v>
      </c>
      <c r="G873" s="1" t="b">
        <f t="shared" si="25"/>
        <v>0</v>
      </c>
    </row>
    <row r="874" spans="1:7" x14ac:dyDescent="0.25">
      <c r="A874" s="1" t="s">
        <v>1729</v>
      </c>
      <c r="B874" s="1" t="s">
        <v>1720</v>
      </c>
      <c r="C874" s="4">
        <f>VLOOKUP(B874,StdInfo!B:E,4,FALSE())</f>
        <v>566.3356</v>
      </c>
      <c r="D874" s="1">
        <f>VLOOKUP(B874,StdInfo!B:E,2,FALSE())</f>
        <v>2.5000000000000001E-2</v>
      </c>
      <c r="E874" s="3">
        <f t="shared" si="26"/>
        <v>4.4143437212999999</v>
      </c>
      <c r="F874" s="1">
        <f>VLOOKUP(B874,StdInfo!B:E,3,FALSE())</f>
        <v>2.5</v>
      </c>
      <c r="G874" s="1" t="b">
        <f t="shared" si="25"/>
        <v>0</v>
      </c>
    </row>
    <row r="875" spans="1:7" x14ac:dyDescent="0.25">
      <c r="A875" s="13" t="s">
        <v>1607</v>
      </c>
      <c r="B875" s="13" t="s">
        <v>1607</v>
      </c>
      <c r="C875" s="45">
        <f>VLOOKUP(B875,StdInfo!B:E,4,FALSE())</f>
        <v>486.34820000000002</v>
      </c>
      <c r="D875" s="38">
        <f>VLOOKUP(B875,StdInfo!B:E,2,FALSE())</f>
        <v>2.5000000000000001E-2</v>
      </c>
      <c r="E875" s="46">
        <f t="shared" si="26"/>
        <v>5.1403500620000004</v>
      </c>
      <c r="F875" s="38">
        <f>VLOOKUP(B875,StdInfo!B:E,3,FALSE())</f>
        <v>2.5</v>
      </c>
      <c r="G875" s="38" t="b">
        <f t="shared" si="25"/>
        <v>0</v>
      </c>
    </row>
    <row r="876" spans="1:7" x14ac:dyDescent="0.25">
      <c r="A876" s="13" t="s">
        <v>1614</v>
      </c>
      <c r="B876" s="13" t="s">
        <v>1614</v>
      </c>
      <c r="C876" s="45">
        <f>VLOOKUP(B876,StdInfo!B:E,4,FALSE())</f>
        <v>514.37950000000001</v>
      </c>
      <c r="D876" s="38">
        <f>VLOOKUP(B876,StdInfo!B:E,2,FALSE())</f>
        <v>0.05</v>
      </c>
      <c r="E876" s="46">
        <f t="shared" si="26"/>
        <v>9.7204495901999994</v>
      </c>
      <c r="F876" s="38">
        <f>VLOOKUP(B876,StdInfo!B:E,3,FALSE())</f>
        <v>2.5</v>
      </c>
      <c r="G876" s="38" t="b">
        <f t="shared" si="25"/>
        <v>0</v>
      </c>
    </row>
    <row r="877" spans="1:7" x14ac:dyDescent="0.25">
      <c r="A877" s="13" t="s">
        <v>1621</v>
      </c>
      <c r="B877" s="13" t="s">
        <v>1621</v>
      </c>
      <c r="C877" s="45">
        <f>VLOOKUP(B877,StdInfo!B:E,4,FALSE())</f>
        <v>542.41079999999999</v>
      </c>
      <c r="D877" s="38">
        <f>VLOOKUP(B877,StdInfo!B:E,2,FALSE())</f>
        <v>2.5000000000000001E-2</v>
      </c>
      <c r="E877" s="46">
        <f t="shared" si="26"/>
        <v>4.6090527695999999</v>
      </c>
      <c r="F877" s="38">
        <f>VLOOKUP(B877,StdInfo!B:E,3,FALSE())</f>
        <v>2.5</v>
      </c>
      <c r="G877" s="38" t="b">
        <f t="shared" si="25"/>
        <v>0</v>
      </c>
    </row>
    <row r="878" spans="1:7" x14ac:dyDescent="0.25">
      <c r="A878" s="13" t="s">
        <v>1636</v>
      </c>
      <c r="B878" s="13" t="s">
        <v>1636</v>
      </c>
      <c r="C878" s="45">
        <f>VLOOKUP(B878,StdInfo!B:E,4,FALSE())</f>
        <v>444.30130000000003</v>
      </c>
      <c r="D878" s="38">
        <f>VLOOKUP(B878,StdInfo!B:E,2,FALSE())</f>
        <v>2.5000000000000001E-2</v>
      </c>
      <c r="E878" s="46">
        <f t="shared" si="26"/>
        <v>5.6268122556</v>
      </c>
      <c r="F878" s="38">
        <f>VLOOKUP(B878,StdInfo!B:E,3,FALSE())</f>
        <v>2.5</v>
      </c>
      <c r="G878" s="38" t="b">
        <f t="shared" si="25"/>
        <v>0</v>
      </c>
    </row>
    <row r="879" spans="1:7" x14ac:dyDescent="0.25">
      <c r="A879" s="13" t="s">
        <v>1643</v>
      </c>
      <c r="B879" s="13" t="s">
        <v>1643</v>
      </c>
      <c r="C879" s="45">
        <f>VLOOKUP(B879,StdInfo!B:E,4,FALSE())</f>
        <v>472.33260000000001</v>
      </c>
      <c r="D879" s="38">
        <f>VLOOKUP(B879,StdInfo!B:E,2,FALSE())</f>
        <v>0.05</v>
      </c>
      <c r="E879" s="46">
        <f t="shared" si="26"/>
        <v>10.5857609659</v>
      </c>
      <c r="F879" s="38">
        <f>VLOOKUP(B879,StdInfo!B:E,3,FALSE())</f>
        <v>2.5</v>
      </c>
      <c r="G879" s="38" t="b">
        <f t="shared" si="25"/>
        <v>0</v>
      </c>
    </row>
    <row r="880" spans="1:7" x14ac:dyDescent="0.25">
      <c r="A880" s="13" t="s">
        <v>1650</v>
      </c>
      <c r="B880" s="13" t="s">
        <v>1650</v>
      </c>
      <c r="C880" s="45">
        <f>VLOOKUP(B880,StdInfo!B:E,4,FALSE())</f>
        <v>500.3639</v>
      </c>
      <c r="D880" s="38">
        <f>VLOOKUP(B880,StdInfo!B:E,2,FALSE())</f>
        <v>2.5000000000000001E-2</v>
      </c>
      <c r="E880" s="46">
        <f t="shared" si="26"/>
        <v>4.9963636464999999</v>
      </c>
      <c r="F880" s="38">
        <f>VLOOKUP(B880,StdInfo!B:E,3,FALSE())</f>
        <v>2.5</v>
      </c>
      <c r="G880" s="38" t="b">
        <f t="shared" si="25"/>
        <v>0</v>
      </c>
    </row>
    <row r="881" spans="1:7" x14ac:dyDescent="0.25">
      <c r="A881" s="13" t="s">
        <v>1687</v>
      </c>
      <c r="B881" s="13" t="s">
        <v>1687</v>
      </c>
      <c r="C881" s="4">
        <f>VLOOKUP(B881,StdInfo!B:E,4,FALSE())</f>
        <v>580.33839999999998</v>
      </c>
      <c r="D881" s="1">
        <f>VLOOKUP(B881,StdInfo!B:E,2,FALSE())</f>
        <v>2.5000000000000001E-2</v>
      </c>
      <c r="E881" s="3">
        <f t="shared" ref="E881:E911" si="27">ROUND(D881/C881*100000*F881/2.5,10)</f>
        <v>4.3078314308000003</v>
      </c>
      <c r="F881" s="1">
        <f>VLOOKUP(B881,StdInfo!B:E,3,FALSE())</f>
        <v>2.5</v>
      </c>
      <c r="G881" s="11" t="b">
        <f t="shared" si="25"/>
        <v>0</v>
      </c>
    </row>
    <row r="882" spans="1:7" x14ac:dyDescent="0.25">
      <c r="A882" s="13" t="s">
        <v>1692</v>
      </c>
      <c r="B882" s="13" t="s">
        <v>1692</v>
      </c>
      <c r="C882" s="4">
        <f>VLOOKUP(B882,StdInfo!B:E,4,FALSE())</f>
        <v>608.36969999999997</v>
      </c>
      <c r="D882" s="1">
        <f>VLOOKUP(B882,StdInfo!B:E,2,FALSE())</f>
        <v>0.05</v>
      </c>
      <c r="E882" s="3">
        <f t="shared" si="27"/>
        <v>8.2186867623000008</v>
      </c>
      <c r="F882" s="1">
        <f>VLOOKUP(B882,StdInfo!B:E,3,FALSE())</f>
        <v>2.5</v>
      </c>
      <c r="G882" s="11" t="b">
        <f t="shared" si="25"/>
        <v>0</v>
      </c>
    </row>
    <row r="883" spans="1:7" x14ac:dyDescent="0.25">
      <c r="A883" s="13" t="s">
        <v>1698</v>
      </c>
      <c r="B883" s="13" t="s">
        <v>1698</v>
      </c>
      <c r="C883" s="4">
        <f>VLOOKUP(B883,StdInfo!B:E,4,FALSE())</f>
        <v>636.40099999999995</v>
      </c>
      <c r="D883" s="1">
        <f>VLOOKUP(B883,StdInfo!B:E,2,FALSE())</f>
        <v>2.5000000000000001E-2</v>
      </c>
      <c r="E883" s="3">
        <f t="shared" si="27"/>
        <v>3.9283407788</v>
      </c>
      <c r="F883" s="1">
        <f>VLOOKUP(B883,StdInfo!B:E,3,FALSE())</f>
        <v>2.5</v>
      </c>
      <c r="G883" s="11" t="b">
        <f t="shared" si="25"/>
        <v>0</v>
      </c>
    </row>
    <row r="884" spans="1:7" x14ac:dyDescent="0.25">
      <c r="A884" s="13" t="s">
        <v>1709</v>
      </c>
      <c r="B884" s="13" t="s">
        <v>1709</v>
      </c>
      <c r="C884" s="4">
        <f>VLOOKUP(B884,StdInfo!B:E,4,FALSE())</f>
        <v>510.27300000000002</v>
      </c>
      <c r="D884" s="1">
        <f>VLOOKUP(B884,StdInfo!B:E,2,FALSE())</f>
        <v>2.5000000000000001E-2</v>
      </c>
      <c r="E884" s="3">
        <f t="shared" si="27"/>
        <v>4.8993381973999997</v>
      </c>
      <c r="F884" s="1">
        <f>VLOOKUP(B884,StdInfo!B:E,3,FALSE())</f>
        <v>2.5</v>
      </c>
      <c r="G884" s="11" t="b">
        <f t="shared" si="25"/>
        <v>0</v>
      </c>
    </row>
    <row r="885" spans="1:7" x14ac:dyDescent="0.25">
      <c r="A885" s="13" t="s">
        <v>1714</v>
      </c>
      <c r="B885" s="13" t="s">
        <v>1714</v>
      </c>
      <c r="C885" s="4">
        <f>VLOOKUP(B885,StdInfo!B:E,4,FALSE())</f>
        <v>538.30430000000001</v>
      </c>
      <c r="D885" s="1">
        <f>VLOOKUP(B885,StdInfo!B:E,2,FALSE())</f>
        <v>0.05</v>
      </c>
      <c r="E885" s="3">
        <f t="shared" si="27"/>
        <v>9.2884266390000008</v>
      </c>
      <c r="F885" s="1">
        <f>VLOOKUP(B885,StdInfo!B:E,3,FALSE())</f>
        <v>2.5</v>
      </c>
      <c r="G885" s="11" t="b">
        <f t="shared" si="25"/>
        <v>0</v>
      </c>
    </row>
    <row r="886" spans="1:7" x14ac:dyDescent="0.25">
      <c r="A886" s="13" t="s">
        <v>1720</v>
      </c>
      <c r="B886" s="13" t="s">
        <v>1720</v>
      </c>
      <c r="C886" s="4">
        <f>VLOOKUP(B886,StdInfo!B:E,4,FALSE())</f>
        <v>566.3356</v>
      </c>
      <c r="D886" s="1">
        <f>VLOOKUP(B886,StdInfo!B:E,2,FALSE())</f>
        <v>2.5000000000000001E-2</v>
      </c>
      <c r="E886" s="3">
        <f t="shared" si="27"/>
        <v>4.4143437212999999</v>
      </c>
      <c r="F886" s="1">
        <f>VLOOKUP(B886,StdInfo!B:E,3,FALSE())</f>
        <v>2.5</v>
      </c>
      <c r="G886" s="11" t="b">
        <f t="shared" ref="G886:G911" si="28">MID(A886,4,4)=MID(A886,9,4)</f>
        <v>0</v>
      </c>
    </row>
    <row r="887" spans="1:7" x14ac:dyDescent="0.25">
      <c r="A887" s="13" t="s">
        <v>1665</v>
      </c>
      <c r="B887" s="13" t="s">
        <v>1665</v>
      </c>
      <c r="C887" s="4">
        <f>VLOOKUP(B887,StdInfo!B:E,4,FALSE())</f>
        <v>497.27780000000001</v>
      </c>
      <c r="D887" s="1">
        <f>VLOOKUP(B887,StdInfo!B:E,2,FALSE())</f>
        <v>2.5000000000000001E-2</v>
      </c>
      <c r="E887" s="3">
        <f t="shared" si="27"/>
        <v>5.0273710188000003</v>
      </c>
      <c r="F887" s="1">
        <f>VLOOKUP(B887,StdInfo!B:E,3,FALSE())</f>
        <v>2.5</v>
      </c>
      <c r="G887" s="11" t="b">
        <f t="shared" si="28"/>
        <v>0</v>
      </c>
    </row>
    <row r="888" spans="1:7" x14ac:dyDescent="0.25">
      <c r="A888" s="13" t="s">
        <v>1670</v>
      </c>
      <c r="B888" s="13" t="s">
        <v>1670</v>
      </c>
      <c r="C888" s="4">
        <f>VLOOKUP(B888,StdInfo!B:E,4,FALSE())</f>
        <v>525.30909999999994</v>
      </c>
      <c r="D888" s="1">
        <f>VLOOKUP(B888,StdInfo!B:E,2,FALSE())</f>
        <v>0.05</v>
      </c>
      <c r="E888" s="3">
        <f t="shared" si="27"/>
        <v>9.5182055670000008</v>
      </c>
      <c r="F888" s="1">
        <f>VLOOKUP(B888,StdInfo!B:E,3,FALSE())</f>
        <v>2.5</v>
      </c>
      <c r="G888" s="11" t="b">
        <f t="shared" si="28"/>
        <v>0</v>
      </c>
    </row>
    <row r="889" spans="1:7" x14ac:dyDescent="0.25">
      <c r="A889" s="13" t="s">
        <v>1676</v>
      </c>
      <c r="B889" s="13" t="s">
        <v>1676</v>
      </c>
      <c r="C889" s="4">
        <f>VLOOKUP(B889,StdInfo!B:E,4,FALSE())</f>
        <v>553.34040000000005</v>
      </c>
      <c r="D889" s="1">
        <f>VLOOKUP(B889,StdInfo!B:E,2,FALSE())</f>
        <v>2.5000000000000001E-2</v>
      </c>
      <c r="E889" s="3">
        <f t="shared" si="27"/>
        <v>4.5180145891999999</v>
      </c>
      <c r="F889" s="1">
        <f>VLOOKUP(B889,StdInfo!B:E,3,FALSE())</f>
        <v>2.5</v>
      </c>
      <c r="G889" s="11" t="b">
        <f t="shared" si="28"/>
        <v>0</v>
      </c>
    </row>
    <row r="890" spans="1:7" x14ac:dyDescent="0.25">
      <c r="A890" s="1" t="s">
        <v>1730</v>
      </c>
      <c r="B890" s="47" t="s">
        <v>1621</v>
      </c>
      <c r="C890" s="4">
        <f>VLOOKUP(B890,StdInfo!B:E,4,FALSE())</f>
        <v>542.41079999999999</v>
      </c>
      <c r="D890" s="1">
        <f>VLOOKUP(B890,StdInfo!B:E,2,FALSE())</f>
        <v>2.5000000000000001E-2</v>
      </c>
      <c r="E890" s="3">
        <f t="shared" si="27"/>
        <v>4.6090527695999999</v>
      </c>
      <c r="F890" s="1">
        <f>VLOOKUP(B890,StdInfo!B:E,3,FALSE())</f>
        <v>2.5</v>
      </c>
      <c r="G890" s="11" t="b">
        <f t="shared" si="28"/>
        <v>0</v>
      </c>
    </row>
    <row r="891" spans="1:7" x14ac:dyDescent="0.25">
      <c r="A891" s="1" t="s">
        <v>1731</v>
      </c>
      <c r="B891" s="47" t="s">
        <v>1650</v>
      </c>
      <c r="C891" s="4">
        <f>VLOOKUP(B891,StdInfo!B:E,4,FALSE())</f>
        <v>500.3639</v>
      </c>
      <c r="D891" s="1">
        <f>VLOOKUP(B891,StdInfo!B:E,2,FALSE())</f>
        <v>2.5000000000000001E-2</v>
      </c>
      <c r="E891" s="3">
        <f t="shared" si="27"/>
        <v>4.9963636464999999</v>
      </c>
      <c r="F891" s="1">
        <f>VLOOKUP(B891,StdInfo!B:E,3,FALSE())</f>
        <v>2.5</v>
      </c>
      <c r="G891" s="11" t="b">
        <f t="shared" si="28"/>
        <v>0</v>
      </c>
    </row>
    <row r="892" spans="1:7" x14ac:dyDescent="0.25">
      <c r="A892" s="1" t="s">
        <v>1732</v>
      </c>
      <c r="B892" t="s">
        <v>1692</v>
      </c>
      <c r="C892" s="4">
        <f>VLOOKUP(B892,StdInfo!B:E,4,FALSE())</f>
        <v>608.36969999999997</v>
      </c>
      <c r="D892" s="1">
        <f>VLOOKUP(B892,StdInfo!B:E,2,FALSE())</f>
        <v>0.05</v>
      </c>
      <c r="E892" s="3">
        <f t="shared" si="27"/>
        <v>8.2186867623000008</v>
      </c>
      <c r="F892" s="1">
        <f>VLOOKUP(B892,StdInfo!B:E,3,FALSE())</f>
        <v>2.5</v>
      </c>
      <c r="G892" s="11" t="b">
        <f t="shared" si="28"/>
        <v>0</v>
      </c>
    </row>
    <row r="893" spans="1:7" x14ac:dyDescent="0.25">
      <c r="A893" s="1" t="s">
        <v>1733</v>
      </c>
      <c r="B893" t="s">
        <v>1698</v>
      </c>
      <c r="C893" s="4">
        <f>VLOOKUP(B893,StdInfo!B:E,4,FALSE())</f>
        <v>636.40099999999995</v>
      </c>
      <c r="D893" s="1">
        <f>VLOOKUP(B893,StdInfo!B:E,2,FALSE())</f>
        <v>2.5000000000000001E-2</v>
      </c>
      <c r="E893" s="3">
        <f t="shared" si="27"/>
        <v>3.9283407788</v>
      </c>
      <c r="F893" s="1">
        <f>VLOOKUP(B893,StdInfo!B:E,3,FALSE())</f>
        <v>2.5</v>
      </c>
      <c r="G893" s="11" t="b">
        <f t="shared" si="28"/>
        <v>0</v>
      </c>
    </row>
    <row r="894" spans="1:7" x14ac:dyDescent="0.25">
      <c r="A894" s="1" t="s">
        <v>1734</v>
      </c>
      <c r="B894" s="1" t="s">
        <v>1698</v>
      </c>
      <c r="C894" s="4">
        <f>VLOOKUP(B894,StdInfo!B:E,4,FALSE())</f>
        <v>636.40099999999995</v>
      </c>
      <c r="D894" s="1">
        <f>VLOOKUP(B894,StdInfo!B:E,2,FALSE())</f>
        <v>2.5000000000000001E-2</v>
      </c>
      <c r="E894" s="3">
        <f t="shared" si="27"/>
        <v>3.9283407788</v>
      </c>
      <c r="F894" s="1">
        <f>VLOOKUP(B894,StdInfo!B:E,3,FALSE())</f>
        <v>2.5</v>
      </c>
      <c r="G894" s="11" t="b">
        <f t="shared" si="28"/>
        <v>0</v>
      </c>
    </row>
    <row r="895" spans="1:7" x14ac:dyDescent="0.25">
      <c r="A895" s="1" t="s">
        <v>1735</v>
      </c>
      <c r="B895" s="1" t="s">
        <v>1698</v>
      </c>
      <c r="C895" s="4">
        <f>VLOOKUP(B895,StdInfo!B:E,4,FALSE())</f>
        <v>636.40099999999995</v>
      </c>
      <c r="D895" s="1">
        <f>VLOOKUP(B895,StdInfo!B:E,2,FALSE())</f>
        <v>2.5000000000000001E-2</v>
      </c>
      <c r="E895" s="3">
        <f t="shared" si="27"/>
        <v>3.9283407788</v>
      </c>
      <c r="F895" s="1">
        <f>VLOOKUP(B895,StdInfo!B:E,3,FALSE())</f>
        <v>2.5</v>
      </c>
      <c r="G895" s="11" t="b">
        <f t="shared" si="28"/>
        <v>0</v>
      </c>
    </row>
    <row r="896" spans="1:7" x14ac:dyDescent="0.25">
      <c r="A896" s="1" t="s">
        <v>1736</v>
      </c>
      <c r="B896" s="1" t="s">
        <v>1698</v>
      </c>
      <c r="C896" s="4">
        <f>VLOOKUP(B896,StdInfo!B:E,4,FALSE())</f>
        <v>636.40099999999995</v>
      </c>
      <c r="D896" s="1">
        <f>VLOOKUP(B896,StdInfo!B:E,2,FALSE())</f>
        <v>2.5000000000000001E-2</v>
      </c>
      <c r="E896" s="3">
        <f t="shared" si="27"/>
        <v>3.9283407788</v>
      </c>
      <c r="F896" s="1">
        <f>VLOOKUP(B896,StdInfo!B:E,3,FALSE())</f>
        <v>2.5</v>
      </c>
      <c r="G896" s="11" t="b">
        <f t="shared" si="28"/>
        <v>0</v>
      </c>
    </row>
    <row r="897" spans="1:7" x14ac:dyDescent="0.25">
      <c r="A897" s="1" t="s">
        <v>1737</v>
      </c>
      <c r="B897" s="1" t="s">
        <v>1698</v>
      </c>
      <c r="C897" s="4">
        <f>VLOOKUP(B897,StdInfo!B:E,4,FALSE())</f>
        <v>636.40099999999995</v>
      </c>
      <c r="D897" s="1">
        <f>VLOOKUP(B897,StdInfo!B:E,2,FALSE())</f>
        <v>2.5000000000000001E-2</v>
      </c>
      <c r="E897" s="3">
        <f t="shared" si="27"/>
        <v>3.9283407788</v>
      </c>
      <c r="F897" s="1">
        <f>VLOOKUP(B897,StdInfo!B:E,3,FALSE())</f>
        <v>2.5</v>
      </c>
      <c r="G897" s="11" t="b">
        <f t="shared" si="28"/>
        <v>0</v>
      </c>
    </row>
    <row r="898" spans="1:7" x14ac:dyDescent="0.25">
      <c r="A898" s="1" t="s">
        <v>1738</v>
      </c>
      <c r="B898" s="47" t="s">
        <v>1709</v>
      </c>
      <c r="C898" s="4">
        <f>VLOOKUP(B898,StdInfo!B:E,4,FALSE())</f>
        <v>510.27300000000002</v>
      </c>
      <c r="D898" s="1">
        <f>VLOOKUP(B898,StdInfo!B:E,2,FALSE())</f>
        <v>2.5000000000000001E-2</v>
      </c>
      <c r="E898" s="3">
        <f t="shared" si="27"/>
        <v>4.8993381973999997</v>
      </c>
      <c r="F898" s="1">
        <f>VLOOKUP(B898,StdInfo!B:E,3,FALSE())</f>
        <v>2.5</v>
      </c>
      <c r="G898" s="11" t="b">
        <f t="shared" si="28"/>
        <v>0</v>
      </c>
    </row>
    <row r="899" spans="1:7" x14ac:dyDescent="0.25">
      <c r="A899" s="1" t="s">
        <v>1739</v>
      </c>
      <c r="B899" s="47" t="s">
        <v>1714</v>
      </c>
      <c r="C899" s="4">
        <f>VLOOKUP(B899,StdInfo!B:E,4,FALSE())</f>
        <v>538.30430000000001</v>
      </c>
      <c r="D899" s="1">
        <f>VLOOKUP(B899,StdInfo!B:E,2,FALSE())</f>
        <v>0.05</v>
      </c>
      <c r="E899" s="3">
        <f t="shared" si="27"/>
        <v>9.2884266390000008</v>
      </c>
      <c r="F899" s="1">
        <f>VLOOKUP(B899,StdInfo!B:E,3,FALSE())</f>
        <v>2.5</v>
      </c>
      <c r="G899" s="11" t="b">
        <f t="shared" si="28"/>
        <v>0</v>
      </c>
    </row>
    <row r="900" spans="1:7" x14ac:dyDescent="0.25">
      <c r="A900" s="1" t="s">
        <v>1740</v>
      </c>
      <c r="B900" s="47" t="s">
        <v>1720</v>
      </c>
      <c r="C900" s="4">
        <f>VLOOKUP(B900,StdInfo!B:E,4,FALSE())</f>
        <v>566.3356</v>
      </c>
      <c r="D900" s="1">
        <f>VLOOKUP(B900,StdInfo!B:E,2,FALSE())</f>
        <v>2.5000000000000001E-2</v>
      </c>
      <c r="E900" s="3">
        <f t="shared" si="27"/>
        <v>4.4143437212999999</v>
      </c>
      <c r="F900" s="1">
        <f>VLOOKUP(B900,StdInfo!B:E,3,FALSE())</f>
        <v>2.5</v>
      </c>
      <c r="G900" s="11" t="b">
        <f t="shared" si="28"/>
        <v>0</v>
      </c>
    </row>
    <row r="901" spans="1:7" x14ac:dyDescent="0.25">
      <c r="A901" s="1" t="s">
        <v>1741</v>
      </c>
      <c r="B901" s="47" t="s">
        <v>1720</v>
      </c>
      <c r="C901" s="4">
        <f>VLOOKUP(B901,StdInfo!B:E,4,FALSE())</f>
        <v>566.3356</v>
      </c>
      <c r="D901" s="1">
        <f>VLOOKUP(B901,StdInfo!B:E,2,FALSE())</f>
        <v>2.5000000000000001E-2</v>
      </c>
      <c r="E901" s="3">
        <f t="shared" si="27"/>
        <v>4.4143437212999999</v>
      </c>
      <c r="F901" s="1">
        <f>VLOOKUP(B901,StdInfo!B:E,3,FALSE())</f>
        <v>2.5</v>
      </c>
      <c r="G901" s="11" t="b">
        <f t="shared" si="28"/>
        <v>0</v>
      </c>
    </row>
    <row r="902" spans="1:7" x14ac:dyDescent="0.25">
      <c r="A902" s="1" t="s">
        <v>1742</v>
      </c>
      <c r="B902" s="47" t="s">
        <v>1720</v>
      </c>
      <c r="C902" s="4">
        <f>VLOOKUP(B902,StdInfo!B:E,4,FALSE())</f>
        <v>566.3356</v>
      </c>
      <c r="D902" s="1">
        <f>VLOOKUP(B902,StdInfo!B:E,2,FALSE())</f>
        <v>2.5000000000000001E-2</v>
      </c>
      <c r="E902" s="3">
        <f t="shared" si="27"/>
        <v>4.4143437212999999</v>
      </c>
      <c r="F902" s="1">
        <f>VLOOKUP(B902,StdInfo!B:E,3,FALSE())</f>
        <v>2.5</v>
      </c>
      <c r="G902" s="11" t="b">
        <f t="shared" si="28"/>
        <v>0</v>
      </c>
    </row>
    <row r="903" spans="1:7" x14ac:dyDescent="0.25">
      <c r="A903" s="1" t="s">
        <v>1743</v>
      </c>
      <c r="B903" s="47" t="s">
        <v>1720</v>
      </c>
      <c r="C903" s="4">
        <f>VLOOKUP(B903,StdInfo!B:E,4,FALSE())</f>
        <v>566.3356</v>
      </c>
      <c r="D903" s="1">
        <f>VLOOKUP(B903,StdInfo!B:E,2,FALSE())</f>
        <v>2.5000000000000001E-2</v>
      </c>
      <c r="E903" s="3">
        <f t="shared" si="27"/>
        <v>4.4143437212999999</v>
      </c>
      <c r="F903" s="1">
        <f>VLOOKUP(B903,StdInfo!B:E,3,FALSE())</f>
        <v>2.5</v>
      </c>
      <c r="G903" s="11" t="b">
        <f t="shared" si="28"/>
        <v>0</v>
      </c>
    </row>
    <row r="904" spans="1:7" x14ac:dyDescent="0.25">
      <c r="A904" s="1" t="s">
        <v>1744</v>
      </c>
      <c r="B904" s="47" t="s">
        <v>1720</v>
      </c>
      <c r="C904" s="4">
        <f>VLOOKUP(B904,StdInfo!B:E,4,FALSE())</f>
        <v>566.3356</v>
      </c>
      <c r="D904" s="1">
        <f>VLOOKUP(B904,StdInfo!B:E,2,FALSE())</f>
        <v>2.5000000000000001E-2</v>
      </c>
      <c r="E904" s="3">
        <f t="shared" si="27"/>
        <v>4.4143437212999999</v>
      </c>
      <c r="F904" s="1">
        <f>VLOOKUP(B904,StdInfo!B:E,3,FALSE())</f>
        <v>2.5</v>
      </c>
      <c r="G904" s="11" t="b">
        <f t="shared" si="28"/>
        <v>0</v>
      </c>
    </row>
    <row r="905" spans="1:7" x14ac:dyDescent="0.25">
      <c r="A905" s="3" t="s">
        <v>1745</v>
      </c>
      <c r="B905" s="47" t="s">
        <v>1665</v>
      </c>
      <c r="C905" s="4">
        <f>VLOOKUP(B905,StdInfo!B:E,4,FALSE())</f>
        <v>497.27780000000001</v>
      </c>
      <c r="D905" s="1">
        <f>VLOOKUP(B905,StdInfo!B:E,2,FALSE())</f>
        <v>2.5000000000000001E-2</v>
      </c>
      <c r="E905" s="3">
        <f t="shared" si="27"/>
        <v>5.0273710188000003</v>
      </c>
      <c r="F905" s="1">
        <f>VLOOKUP(B905,StdInfo!B:E,3,FALSE())</f>
        <v>2.5</v>
      </c>
      <c r="G905" s="11" t="b">
        <f t="shared" si="28"/>
        <v>0</v>
      </c>
    </row>
    <row r="906" spans="1:7" x14ac:dyDescent="0.25">
      <c r="A906" s="3" t="s">
        <v>1746</v>
      </c>
      <c r="B906" s="47" t="s">
        <v>1670</v>
      </c>
      <c r="C906" s="4">
        <f>VLOOKUP(B906,StdInfo!B:E,4,FALSE())</f>
        <v>525.30909999999994</v>
      </c>
      <c r="D906" s="1">
        <f>VLOOKUP(B906,StdInfo!B:E,2,FALSE())</f>
        <v>0.05</v>
      </c>
      <c r="E906" s="3">
        <f t="shared" si="27"/>
        <v>9.5182055670000008</v>
      </c>
      <c r="F906" s="1">
        <f>VLOOKUP(B906,StdInfo!B:E,3,FALSE())</f>
        <v>2.5</v>
      </c>
      <c r="G906" s="11" t="b">
        <f t="shared" si="28"/>
        <v>0</v>
      </c>
    </row>
    <row r="907" spans="1:7" x14ac:dyDescent="0.25">
      <c r="A907" s="3" t="s">
        <v>1747</v>
      </c>
      <c r="B907" s="47" t="s">
        <v>1676</v>
      </c>
      <c r="C907" s="4">
        <f>VLOOKUP(B907,StdInfo!B:E,4,FALSE())</f>
        <v>553.34040000000005</v>
      </c>
      <c r="D907" s="1">
        <f>VLOOKUP(B907,StdInfo!B:E,2,FALSE())</f>
        <v>2.5000000000000001E-2</v>
      </c>
      <c r="E907" s="3">
        <f t="shared" si="27"/>
        <v>4.5180145891999999</v>
      </c>
      <c r="F907" s="1">
        <f>VLOOKUP(B907,StdInfo!B:E,3,FALSE())</f>
        <v>2.5</v>
      </c>
      <c r="G907" s="11" t="b">
        <f t="shared" si="28"/>
        <v>0</v>
      </c>
    </row>
    <row r="908" spans="1:7" x14ac:dyDescent="0.25">
      <c r="A908" s="3" t="s">
        <v>1748</v>
      </c>
      <c r="B908" s="47" t="s">
        <v>1676</v>
      </c>
      <c r="C908" s="4">
        <f>VLOOKUP(B908,StdInfo!B:E,4,FALSE())</f>
        <v>553.34040000000005</v>
      </c>
      <c r="D908" s="1">
        <f>VLOOKUP(B908,StdInfo!B:E,2,FALSE())</f>
        <v>2.5000000000000001E-2</v>
      </c>
      <c r="E908" s="3">
        <f t="shared" si="27"/>
        <v>4.5180145891999999</v>
      </c>
      <c r="F908" s="1">
        <f>VLOOKUP(B908,StdInfo!B:E,3,FALSE())</f>
        <v>2.5</v>
      </c>
      <c r="G908" s="11" t="b">
        <f t="shared" si="28"/>
        <v>0</v>
      </c>
    </row>
    <row r="909" spans="1:7" x14ac:dyDescent="0.25">
      <c r="A909" s="3" t="s">
        <v>1749</v>
      </c>
      <c r="B909" s="47" t="s">
        <v>1676</v>
      </c>
      <c r="C909" s="4">
        <f>VLOOKUP(B909,StdInfo!B:E,4,FALSE())</f>
        <v>553.34040000000005</v>
      </c>
      <c r="D909" s="1">
        <f>VLOOKUP(B909,StdInfo!B:E,2,FALSE())</f>
        <v>2.5000000000000001E-2</v>
      </c>
      <c r="E909" s="3">
        <f t="shared" si="27"/>
        <v>4.5180145891999999</v>
      </c>
      <c r="F909" s="1">
        <f>VLOOKUP(B909,StdInfo!B:E,3,FALSE())</f>
        <v>2.5</v>
      </c>
      <c r="G909" s="11" t="b">
        <f t="shared" si="28"/>
        <v>0</v>
      </c>
    </row>
    <row r="910" spans="1:7" x14ac:dyDescent="0.25">
      <c r="A910" s="3" t="s">
        <v>1750</v>
      </c>
      <c r="B910" s="47" t="s">
        <v>1676</v>
      </c>
      <c r="C910" s="4">
        <f>VLOOKUP(B910,StdInfo!B:E,4,FALSE())</f>
        <v>553.34040000000005</v>
      </c>
      <c r="D910" s="1">
        <f>VLOOKUP(B910,StdInfo!B:E,2,FALSE())</f>
        <v>2.5000000000000001E-2</v>
      </c>
      <c r="E910" s="3">
        <f t="shared" si="27"/>
        <v>4.5180145891999999</v>
      </c>
      <c r="F910" s="1">
        <f>VLOOKUP(B910,StdInfo!B:E,3,FALSE())</f>
        <v>2.5</v>
      </c>
      <c r="G910" s="11" t="b">
        <f t="shared" si="28"/>
        <v>0</v>
      </c>
    </row>
    <row r="911" spans="1:7" x14ac:dyDescent="0.25">
      <c r="A911" s="3" t="s">
        <v>1751</v>
      </c>
      <c r="B911" s="47" t="s">
        <v>1676</v>
      </c>
      <c r="C911" s="4">
        <f>VLOOKUP(B911,StdInfo!B:E,4,FALSE())</f>
        <v>553.34040000000005</v>
      </c>
      <c r="D911" s="1">
        <f>VLOOKUP(B911,StdInfo!B:E,2,FALSE())</f>
        <v>2.5000000000000001E-2</v>
      </c>
      <c r="E911" s="3">
        <f t="shared" si="27"/>
        <v>4.5180145891999999</v>
      </c>
      <c r="F911" s="1">
        <f>VLOOKUP(B911,StdInfo!B:E,3,FALSE())</f>
        <v>2.5</v>
      </c>
      <c r="G911" s="11" t="b">
        <f t="shared" si="28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8"/>
  <sheetViews>
    <sheetView zoomScaleNormal="100" workbookViewId="0">
      <selection activeCell="E922" sqref="E922"/>
    </sheetView>
  </sheetViews>
  <sheetFormatPr defaultColWidth="8.7109375" defaultRowHeight="15" x14ac:dyDescent="0.25"/>
  <cols>
    <col min="4" max="4" width="16.140625" customWidth="1"/>
    <col min="5" max="5" width="15.28515625" customWidth="1"/>
  </cols>
  <sheetData>
    <row r="1" spans="1:5" x14ac:dyDescent="0.25">
      <c r="A1" s="1" t="s">
        <v>1984</v>
      </c>
      <c r="B1" s="1" t="s">
        <v>1985</v>
      </c>
      <c r="C1" s="1" t="s">
        <v>1986</v>
      </c>
      <c r="D1" s="1" t="s">
        <v>1987</v>
      </c>
      <c r="E1" t="s">
        <v>1987</v>
      </c>
    </row>
    <row r="2" spans="1:5" x14ac:dyDescent="0.25">
      <c r="A2" s="1">
        <v>-700</v>
      </c>
      <c r="B2" s="1">
        <v>200</v>
      </c>
      <c r="C2" s="1" t="b">
        <f>FALSE()</f>
        <v>0</v>
      </c>
      <c r="D2" s="1" t="s">
        <v>836</v>
      </c>
      <c r="E2" t="s">
        <v>836</v>
      </c>
    </row>
    <row r="3" spans="1:5" x14ac:dyDescent="0.25">
      <c r="A3" s="1">
        <v>-706.5</v>
      </c>
      <c r="B3" s="1">
        <v>225.2</v>
      </c>
      <c r="C3" s="1" t="b">
        <f>FALSE()</f>
        <v>0</v>
      </c>
      <c r="D3" s="1" t="s">
        <v>1988</v>
      </c>
      <c r="E3" t="s">
        <v>7</v>
      </c>
    </row>
    <row r="4" spans="1:5" x14ac:dyDescent="0.25">
      <c r="A4" s="1">
        <v>-736.5</v>
      </c>
      <c r="B4" s="1">
        <v>255.2</v>
      </c>
      <c r="C4" s="1" t="b">
        <f>FALSE()</f>
        <v>0</v>
      </c>
      <c r="D4" s="1" t="s">
        <v>1989</v>
      </c>
      <c r="E4" t="s">
        <v>9</v>
      </c>
    </row>
    <row r="5" spans="1:5" x14ac:dyDescent="0.25">
      <c r="A5" s="1">
        <v>-734.5</v>
      </c>
      <c r="B5" s="1">
        <v>253.2</v>
      </c>
      <c r="C5" s="1" t="b">
        <f>FALSE()</f>
        <v>0</v>
      </c>
      <c r="D5" s="1" t="s">
        <v>1990</v>
      </c>
      <c r="E5" t="s">
        <v>11</v>
      </c>
    </row>
    <row r="6" spans="1:5" x14ac:dyDescent="0.25">
      <c r="A6" s="1">
        <v>-764.5</v>
      </c>
      <c r="B6" s="1">
        <v>283.3</v>
      </c>
      <c r="C6" s="1" t="b">
        <f>FALSE()</f>
        <v>0</v>
      </c>
      <c r="D6" s="1" t="s">
        <v>1991</v>
      </c>
      <c r="E6" t="s">
        <v>12</v>
      </c>
    </row>
    <row r="7" spans="1:5" x14ac:dyDescent="0.25">
      <c r="A7" s="1">
        <v>-762.5</v>
      </c>
      <c r="B7" s="1">
        <v>281.2</v>
      </c>
      <c r="C7" s="1" t="b">
        <f>FALSE()</f>
        <v>0</v>
      </c>
      <c r="D7" s="1" t="s">
        <v>1992</v>
      </c>
      <c r="E7" t="s">
        <v>14</v>
      </c>
    </row>
    <row r="8" spans="1:5" x14ac:dyDescent="0.25">
      <c r="A8" s="1">
        <v>-760.5</v>
      </c>
      <c r="B8" s="1">
        <v>279.2</v>
      </c>
      <c r="C8" s="1" t="b">
        <f>FALSE()</f>
        <v>0</v>
      </c>
      <c r="D8" s="1" t="s">
        <v>1993</v>
      </c>
      <c r="E8" t="s">
        <v>15</v>
      </c>
    </row>
    <row r="9" spans="1:5" x14ac:dyDescent="0.25">
      <c r="A9" s="1">
        <v>-758.5</v>
      </c>
      <c r="B9" s="1">
        <v>277.2</v>
      </c>
      <c r="C9" s="1" t="b">
        <f>FALSE()</f>
        <v>0</v>
      </c>
      <c r="D9" s="1" t="s">
        <v>1994</v>
      </c>
      <c r="E9" t="s">
        <v>16</v>
      </c>
    </row>
    <row r="10" spans="1:5" x14ac:dyDescent="0.25">
      <c r="A10" s="1">
        <v>-756.5</v>
      </c>
      <c r="B10" s="1">
        <v>275.2</v>
      </c>
      <c r="C10" s="1" t="b">
        <f>FALSE()</f>
        <v>0</v>
      </c>
      <c r="D10" s="1" t="s">
        <v>1995</v>
      </c>
      <c r="E10" t="s">
        <v>18</v>
      </c>
    </row>
    <row r="11" spans="1:5" x14ac:dyDescent="0.25">
      <c r="A11" s="1">
        <v>-790.6</v>
      </c>
      <c r="B11" s="1">
        <v>309.3</v>
      </c>
      <c r="C11" s="1" t="b">
        <f>FALSE()</f>
        <v>0</v>
      </c>
      <c r="D11" s="1" t="s">
        <v>1996</v>
      </c>
      <c r="E11" t="s">
        <v>19</v>
      </c>
    </row>
    <row r="12" spans="1:5" x14ac:dyDescent="0.25">
      <c r="A12" s="1">
        <v>-788.5</v>
      </c>
      <c r="B12" s="1">
        <v>307.3</v>
      </c>
      <c r="C12" s="1" t="b">
        <f>FALSE()</f>
        <v>0</v>
      </c>
      <c r="D12" s="1" t="s">
        <v>1997</v>
      </c>
      <c r="E12" t="s">
        <v>20</v>
      </c>
    </row>
    <row r="13" spans="1:5" x14ac:dyDescent="0.25">
      <c r="A13" s="1">
        <v>-786.5</v>
      </c>
      <c r="B13" s="1">
        <v>305.2</v>
      </c>
      <c r="C13" s="1" t="b">
        <f>FALSE()</f>
        <v>0</v>
      </c>
      <c r="D13" s="1" t="s">
        <v>1998</v>
      </c>
      <c r="E13" t="s">
        <v>21</v>
      </c>
    </row>
    <row r="14" spans="1:5" x14ac:dyDescent="0.25">
      <c r="A14" s="1">
        <v>-784.5</v>
      </c>
      <c r="B14" s="1">
        <v>303.2</v>
      </c>
      <c r="C14" s="1" t="b">
        <f>FALSE()</f>
        <v>0</v>
      </c>
      <c r="D14" s="1" t="s">
        <v>1999</v>
      </c>
      <c r="E14" t="s">
        <v>22</v>
      </c>
    </row>
    <row r="15" spans="1:5" x14ac:dyDescent="0.25">
      <c r="A15" s="1">
        <v>-782.5</v>
      </c>
      <c r="B15" s="1">
        <v>301.2</v>
      </c>
      <c r="C15" s="1" t="b">
        <f>FALSE()</f>
        <v>0</v>
      </c>
      <c r="D15" s="1" t="s">
        <v>2000</v>
      </c>
      <c r="E15" t="s">
        <v>23</v>
      </c>
    </row>
    <row r="16" spans="1:5" x14ac:dyDescent="0.25">
      <c r="A16" s="1">
        <v>-816.6</v>
      </c>
      <c r="B16" s="1">
        <v>335.3</v>
      </c>
      <c r="C16" s="1" t="b">
        <f>FALSE()</f>
        <v>0</v>
      </c>
      <c r="D16" s="1" t="s">
        <v>2001</v>
      </c>
      <c r="E16" t="s">
        <v>24</v>
      </c>
    </row>
    <row r="17" spans="1:5" x14ac:dyDescent="0.25">
      <c r="A17" s="1">
        <v>-812.5</v>
      </c>
      <c r="B17" s="1">
        <v>331.3</v>
      </c>
      <c r="C17" s="1" t="b">
        <f>FALSE()</f>
        <v>0</v>
      </c>
      <c r="D17" s="1" t="s">
        <v>2002</v>
      </c>
      <c r="E17" t="s">
        <v>25</v>
      </c>
    </row>
    <row r="18" spans="1:5" x14ac:dyDescent="0.25">
      <c r="A18" s="1">
        <v>-810.5</v>
      </c>
      <c r="B18" s="1">
        <v>329.2</v>
      </c>
      <c r="C18" s="1" t="b">
        <f>FALSE()</f>
        <v>0</v>
      </c>
      <c r="D18" s="1" t="s">
        <v>2003</v>
      </c>
      <c r="E18" t="s">
        <v>27</v>
      </c>
    </row>
    <row r="19" spans="1:5" x14ac:dyDescent="0.25">
      <c r="A19" s="1">
        <v>-808.5</v>
      </c>
      <c r="B19" s="1">
        <v>327.2</v>
      </c>
      <c r="C19" s="1" t="b">
        <f>FALSE()</f>
        <v>0</v>
      </c>
      <c r="D19" s="1" t="s">
        <v>2004</v>
      </c>
      <c r="E19" t="s">
        <v>28</v>
      </c>
    </row>
    <row r="20" spans="1:5" x14ac:dyDescent="0.25">
      <c r="A20" s="1">
        <v>-748.5</v>
      </c>
      <c r="B20" s="1">
        <v>241.2</v>
      </c>
      <c r="C20" s="1" t="b">
        <f>FALSE()</f>
        <v>0</v>
      </c>
      <c r="D20" s="1" t="s">
        <v>2005</v>
      </c>
      <c r="E20" t="s">
        <v>29</v>
      </c>
    </row>
    <row r="21" spans="1:5" x14ac:dyDescent="0.25">
      <c r="A21" s="1">
        <v>-776.5</v>
      </c>
      <c r="B21" s="1">
        <v>241.2</v>
      </c>
      <c r="C21" s="1" t="b">
        <f>FALSE()</f>
        <v>0</v>
      </c>
      <c r="D21" s="1" t="s">
        <v>2006</v>
      </c>
      <c r="E21" t="s">
        <v>31</v>
      </c>
    </row>
    <row r="22" spans="1:5" x14ac:dyDescent="0.25">
      <c r="A22" s="1">
        <v>-800.5</v>
      </c>
      <c r="B22" s="1">
        <v>241.2</v>
      </c>
      <c r="C22" s="1" t="b">
        <f>FALSE()</f>
        <v>0</v>
      </c>
      <c r="D22" s="1" t="s">
        <v>2007</v>
      </c>
      <c r="E22" t="s">
        <v>32</v>
      </c>
    </row>
    <row r="23" spans="1:5" x14ac:dyDescent="0.25">
      <c r="A23" s="1">
        <v>-828.6</v>
      </c>
      <c r="B23" s="1">
        <v>241.2</v>
      </c>
      <c r="C23" s="1" t="b">
        <f>FALSE()</f>
        <v>0</v>
      </c>
      <c r="D23" s="1" t="s">
        <v>2008</v>
      </c>
      <c r="E23" t="s">
        <v>34</v>
      </c>
    </row>
    <row r="24" spans="1:5" x14ac:dyDescent="0.25">
      <c r="A24" s="1">
        <v>-826.6</v>
      </c>
      <c r="B24" s="1">
        <v>241.2</v>
      </c>
      <c r="C24" s="1" t="b">
        <f>FALSE()</f>
        <v>0</v>
      </c>
      <c r="D24" s="1" t="s">
        <v>2009</v>
      </c>
      <c r="E24" t="s">
        <v>36</v>
      </c>
    </row>
    <row r="25" spans="1:5" x14ac:dyDescent="0.25">
      <c r="A25" s="1">
        <v>-824.5</v>
      </c>
      <c r="B25" s="1">
        <v>241.2</v>
      </c>
      <c r="C25" s="1" t="b">
        <f>FALSE()</f>
        <v>0</v>
      </c>
      <c r="D25" s="1" t="s">
        <v>2010</v>
      </c>
      <c r="E25" t="s">
        <v>37</v>
      </c>
    </row>
    <row r="26" spans="1:5" x14ac:dyDescent="0.25">
      <c r="A26" s="1">
        <v>-854.6</v>
      </c>
      <c r="B26" s="1">
        <v>241.2</v>
      </c>
      <c r="C26" s="1" t="b">
        <f>FALSE()</f>
        <v>0</v>
      </c>
      <c r="D26" s="1" t="s">
        <v>2011</v>
      </c>
      <c r="E26" t="s">
        <v>38</v>
      </c>
    </row>
    <row r="27" spans="1:5" x14ac:dyDescent="0.25">
      <c r="A27" s="1">
        <v>-852.6</v>
      </c>
      <c r="B27" s="1">
        <v>241.2</v>
      </c>
      <c r="C27" s="1" t="b">
        <f>FALSE()</f>
        <v>0</v>
      </c>
      <c r="D27" s="1" t="s">
        <v>2012</v>
      </c>
      <c r="E27" t="s">
        <v>39</v>
      </c>
    </row>
    <row r="28" spans="1:5" x14ac:dyDescent="0.25">
      <c r="A28" s="1">
        <v>-850.6</v>
      </c>
      <c r="B28" s="1">
        <v>241.2</v>
      </c>
      <c r="C28" s="1" t="b">
        <f>FALSE()</f>
        <v>0</v>
      </c>
      <c r="D28" s="1" t="s">
        <v>2013</v>
      </c>
      <c r="E28" t="s">
        <v>40</v>
      </c>
    </row>
    <row r="29" spans="1:5" x14ac:dyDescent="0.25">
      <c r="A29" s="1">
        <v>-874.7</v>
      </c>
      <c r="B29" s="1">
        <v>337.3</v>
      </c>
      <c r="C29" s="1" t="b">
        <f>FALSE()</f>
        <v>0</v>
      </c>
      <c r="D29" s="1" t="s">
        <v>2014</v>
      </c>
      <c r="E29" t="s">
        <v>41</v>
      </c>
    </row>
    <row r="30" spans="1:5" x14ac:dyDescent="0.25">
      <c r="A30" s="1">
        <v>-776.5</v>
      </c>
      <c r="B30" s="1">
        <v>269.2</v>
      </c>
      <c r="C30" s="1" t="b">
        <f>FALSE()</f>
        <v>0</v>
      </c>
      <c r="D30" s="1" t="s">
        <v>2015</v>
      </c>
      <c r="E30" t="s">
        <v>42</v>
      </c>
    </row>
    <row r="31" spans="1:5" x14ac:dyDescent="0.25">
      <c r="A31" s="1">
        <v>-804.6</v>
      </c>
      <c r="B31" s="1">
        <v>269.2</v>
      </c>
      <c r="C31" s="1" t="b">
        <f>FALSE()</f>
        <v>0</v>
      </c>
      <c r="D31" s="1" t="s">
        <v>2016</v>
      </c>
      <c r="E31" t="s">
        <v>43</v>
      </c>
    </row>
    <row r="32" spans="1:5" x14ac:dyDescent="0.25">
      <c r="A32" s="37">
        <v>-828.5</v>
      </c>
      <c r="B32" s="37">
        <v>269.2</v>
      </c>
      <c r="C32" s="1" t="b">
        <f>FALSE()</f>
        <v>0</v>
      </c>
      <c r="D32" s="37" t="s">
        <v>2017</v>
      </c>
      <c r="E32" t="s">
        <v>44</v>
      </c>
    </row>
    <row r="33" spans="1:5" x14ac:dyDescent="0.25">
      <c r="A33" s="1">
        <v>-856.6</v>
      </c>
      <c r="B33" s="1">
        <v>269.2</v>
      </c>
      <c r="C33" s="1" t="b">
        <f>FALSE()</f>
        <v>0</v>
      </c>
      <c r="D33" s="1" t="s">
        <v>2018</v>
      </c>
      <c r="E33" t="s">
        <v>45</v>
      </c>
    </row>
    <row r="34" spans="1:5" x14ac:dyDescent="0.25">
      <c r="A34" s="1">
        <v>-854.6</v>
      </c>
      <c r="B34" s="1">
        <v>269.2</v>
      </c>
      <c r="C34" s="1" t="b">
        <f>FALSE()</f>
        <v>0</v>
      </c>
      <c r="D34" s="1" t="s">
        <v>2019</v>
      </c>
      <c r="E34" t="s">
        <v>46</v>
      </c>
    </row>
    <row r="35" spans="1:5" x14ac:dyDescent="0.25">
      <c r="A35" s="1">
        <v>-852.6</v>
      </c>
      <c r="B35" s="1">
        <v>269.2</v>
      </c>
      <c r="C35" s="1" t="b">
        <f>FALSE()</f>
        <v>0</v>
      </c>
      <c r="D35" s="1" t="s">
        <v>2020</v>
      </c>
      <c r="E35" t="s">
        <v>47</v>
      </c>
    </row>
    <row r="36" spans="1:5" x14ac:dyDescent="0.25">
      <c r="A36" s="1">
        <v>-882.6</v>
      </c>
      <c r="B36" s="1">
        <v>269.2</v>
      </c>
      <c r="C36" s="1" t="b">
        <f>FALSE()</f>
        <v>0</v>
      </c>
      <c r="D36" s="1" t="s">
        <v>2021</v>
      </c>
      <c r="E36" t="s">
        <v>48</v>
      </c>
    </row>
    <row r="37" spans="1:5" x14ac:dyDescent="0.25">
      <c r="A37" s="1">
        <v>-880.6</v>
      </c>
      <c r="B37" s="1">
        <v>269.2</v>
      </c>
      <c r="C37" s="1" t="b">
        <f>FALSE()</f>
        <v>0</v>
      </c>
      <c r="D37" s="1" t="s">
        <v>2022</v>
      </c>
      <c r="E37" t="s">
        <v>50</v>
      </c>
    </row>
    <row r="38" spans="1:5" x14ac:dyDescent="0.25">
      <c r="A38" s="1">
        <v>-878.6</v>
      </c>
      <c r="B38" s="1">
        <v>269.2</v>
      </c>
      <c r="C38" s="1" t="b">
        <f>FALSE()</f>
        <v>0</v>
      </c>
      <c r="D38" s="1" t="s">
        <v>2023</v>
      </c>
      <c r="E38" t="s">
        <v>51</v>
      </c>
    </row>
    <row r="39" spans="1:5" x14ac:dyDescent="0.25">
      <c r="A39" s="1">
        <v>-818.6</v>
      </c>
      <c r="B39" s="1">
        <v>253.2</v>
      </c>
      <c r="C39" s="1" t="b">
        <f>FALSE()</f>
        <v>0</v>
      </c>
      <c r="D39" s="1" t="s">
        <v>2024</v>
      </c>
      <c r="E39" t="s">
        <v>52</v>
      </c>
    </row>
    <row r="40" spans="1:5" x14ac:dyDescent="0.25">
      <c r="A40" s="1">
        <v>-818.6</v>
      </c>
      <c r="B40" s="1">
        <v>225.2</v>
      </c>
      <c r="C40" s="1" t="b">
        <f>FALSE()</f>
        <v>0</v>
      </c>
      <c r="D40" s="1" t="s">
        <v>2025</v>
      </c>
      <c r="E40" t="s">
        <v>53</v>
      </c>
    </row>
    <row r="41" spans="1:5" x14ac:dyDescent="0.25">
      <c r="A41" s="1">
        <v>-846.6</v>
      </c>
      <c r="B41" s="1">
        <v>253.2</v>
      </c>
      <c r="C41" s="1" t="b">
        <f>FALSE()</f>
        <v>0</v>
      </c>
      <c r="D41" s="1" t="s">
        <v>2026</v>
      </c>
      <c r="E41" t="s">
        <v>54</v>
      </c>
    </row>
    <row r="42" spans="1:5" x14ac:dyDescent="0.25">
      <c r="A42" s="1">
        <v>-876.7</v>
      </c>
      <c r="B42" s="1">
        <v>283.3</v>
      </c>
      <c r="C42" s="1" t="b">
        <f>FALSE()</f>
        <v>0</v>
      </c>
      <c r="D42" s="1" t="s">
        <v>2027</v>
      </c>
      <c r="E42" t="s">
        <v>55</v>
      </c>
    </row>
    <row r="43" spans="1:5" x14ac:dyDescent="0.25">
      <c r="A43" s="1">
        <v>-874.6</v>
      </c>
      <c r="B43" s="1">
        <v>281.2</v>
      </c>
      <c r="C43" s="1" t="b">
        <f>FALSE()</f>
        <v>0</v>
      </c>
      <c r="D43" s="1" t="s">
        <v>2028</v>
      </c>
      <c r="E43" t="s">
        <v>56</v>
      </c>
    </row>
    <row r="44" spans="1:5" x14ac:dyDescent="0.25">
      <c r="A44" s="1">
        <v>-872.6</v>
      </c>
      <c r="B44" s="1">
        <v>279.2</v>
      </c>
      <c r="C44" s="1" t="b">
        <f>FALSE()</f>
        <v>0</v>
      </c>
      <c r="D44" s="1" t="s">
        <v>2029</v>
      </c>
      <c r="E44" t="s">
        <v>57</v>
      </c>
    </row>
    <row r="45" spans="1:5" x14ac:dyDescent="0.25">
      <c r="A45" s="1">
        <v>-870.6</v>
      </c>
      <c r="B45" s="1">
        <v>277.2</v>
      </c>
      <c r="C45" s="1" t="b">
        <f>FALSE()</f>
        <v>0</v>
      </c>
      <c r="D45" s="1" t="s">
        <v>2030</v>
      </c>
      <c r="E45" t="s">
        <v>58</v>
      </c>
    </row>
    <row r="46" spans="1:5" x14ac:dyDescent="0.25">
      <c r="A46" s="1">
        <v>-868.6</v>
      </c>
      <c r="B46" s="1">
        <v>275.2</v>
      </c>
      <c r="C46" s="1" t="b">
        <f>FALSE()</f>
        <v>0</v>
      </c>
      <c r="D46" s="1" t="s">
        <v>2031</v>
      </c>
      <c r="E46" t="s">
        <v>59</v>
      </c>
    </row>
    <row r="47" spans="1:5" x14ac:dyDescent="0.25">
      <c r="A47" s="1">
        <v>-902.7</v>
      </c>
      <c r="B47" s="1">
        <v>309.3</v>
      </c>
      <c r="C47" s="1" t="b">
        <f>FALSE()</f>
        <v>0</v>
      </c>
      <c r="D47" s="1" t="s">
        <v>2032</v>
      </c>
      <c r="E47" t="s">
        <v>60</v>
      </c>
    </row>
    <row r="48" spans="1:5" x14ac:dyDescent="0.25">
      <c r="A48" s="1">
        <v>-900.7</v>
      </c>
      <c r="B48" s="1">
        <v>307.3</v>
      </c>
      <c r="C48" s="1" t="b">
        <f>FALSE()</f>
        <v>0</v>
      </c>
      <c r="D48" s="1" t="s">
        <v>2033</v>
      </c>
      <c r="E48" t="s">
        <v>61</v>
      </c>
    </row>
    <row r="49" spans="1:5" x14ac:dyDescent="0.25">
      <c r="A49" s="1">
        <v>-898.7</v>
      </c>
      <c r="B49" s="1">
        <v>305.2</v>
      </c>
      <c r="C49" s="1" t="b">
        <f>FALSE()</f>
        <v>0</v>
      </c>
      <c r="D49" s="1" t="s">
        <v>2034</v>
      </c>
      <c r="E49" t="s">
        <v>62</v>
      </c>
    </row>
    <row r="50" spans="1:5" x14ac:dyDescent="0.25">
      <c r="A50" s="1">
        <v>-896.6</v>
      </c>
      <c r="B50" s="1">
        <v>303.2</v>
      </c>
      <c r="C50" s="1" t="b">
        <f>FALSE()</f>
        <v>0</v>
      </c>
      <c r="D50" s="1" t="s">
        <v>2035</v>
      </c>
      <c r="E50" t="s">
        <v>63</v>
      </c>
    </row>
    <row r="51" spans="1:5" x14ac:dyDescent="0.25">
      <c r="A51" s="1">
        <v>-894.6</v>
      </c>
      <c r="B51" s="1">
        <v>301.2</v>
      </c>
      <c r="C51" s="1" t="b">
        <f>FALSE()</f>
        <v>0</v>
      </c>
      <c r="D51" s="1" t="s">
        <v>2036</v>
      </c>
      <c r="E51" t="s">
        <v>64</v>
      </c>
    </row>
    <row r="52" spans="1:5" x14ac:dyDescent="0.25">
      <c r="A52" s="1">
        <v>-928.7</v>
      </c>
      <c r="B52" s="1">
        <v>335.3</v>
      </c>
      <c r="C52" s="1" t="b">
        <f>FALSE()</f>
        <v>0</v>
      </c>
      <c r="D52" s="1" t="s">
        <v>2037</v>
      </c>
      <c r="E52" t="s">
        <v>65</v>
      </c>
    </row>
    <row r="53" spans="1:5" x14ac:dyDescent="0.25">
      <c r="A53" s="1">
        <v>-924.7</v>
      </c>
      <c r="B53" s="1">
        <v>331.3</v>
      </c>
      <c r="C53" s="1" t="b">
        <f>FALSE()</f>
        <v>0</v>
      </c>
      <c r="D53" s="1" t="s">
        <v>2038</v>
      </c>
      <c r="E53" t="s">
        <v>66</v>
      </c>
    </row>
    <row r="54" spans="1:5" x14ac:dyDescent="0.25">
      <c r="A54" s="1">
        <v>-922.7</v>
      </c>
      <c r="B54" s="1">
        <v>329.2</v>
      </c>
      <c r="C54" s="1" t="b">
        <f>FALSE()</f>
        <v>0</v>
      </c>
      <c r="D54" s="1" t="s">
        <v>2039</v>
      </c>
      <c r="E54" t="s">
        <v>67</v>
      </c>
    </row>
    <row r="55" spans="1:5" x14ac:dyDescent="0.25">
      <c r="A55" s="1">
        <v>-920.6</v>
      </c>
      <c r="B55" s="1">
        <v>327.2</v>
      </c>
      <c r="C55" s="1" t="b">
        <f>FALSE()</f>
        <v>0</v>
      </c>
      <c r="D55" s="1" t="s">
        <v>2040</v>
      </c>
      <c r="E55" t="s">
        <v>68</v>
      </c>
    </row>
    <row r="56" spans="1:5" x14ac:dyDescent="0.25">
      <c r="A56" s="1">
        <v>-736.5</v>
      </c>
      <c r="B56" s="1">
        <v>227.2</v>
      </c>
      <c r="C56" s="1" t="b">
        <f>FALSE()</f>
        <v>0</v>
      </c>
      <c r="D56" s="1" t="s">
        <v>2041</v>
      </c>
      <c r="E56" t="s">
        <v>69</v>
      </c>
    </row>
    <row r="57" spans="1:5" x14ac:dyDescent="0.25">
      <c r="A57" s="1">
        <v>-734.5</v>
      </c>
      <c r="B57" s="1">
        <v>225.2</v>
      </c>
      <c r="C57" s="1" t="b">
        <f>FALSE()</f>
        <v>0</v>
      </c>
      <c r="D57" s="1" t="s">
        <v>2042</v>
      </c>
      <c r="E57" t="s">
        <v>70</v>
      </c>
    </row>
    <row r="58" spans="1:5" x14ac:dyDescent="0.25">
      <c r="A58" s="1">
        <v>-764.5</v>
      </c>
      <c r="B58" s="1">
        <v>227.2</v>
      </c>
      <c r="C58" s="1" t="b">
        <f>FALSE()</f>
        <v>0</v>
      </c>
      <c r="D58" s="1" t="s">
        <v>2043</v>
      </c>
      <c r="E58" t="s">
        <v>71</v>
      </c>
    </row>
    <row r="59" spans="1:5" x14ac:dyDescent="0.25">
      <c r="A59" s="1">
        <v>-762.5</v>
      </c>
      <c r="B59" s="1">
        <v>253.2</v>
      </c>
      <c r="C59" s="1" t="b">
        <f>FALSE()</f>
        <v>0</v>
      </c>
      <c r="D59" s="1" t="s">
        <v>2044</v>
      </c>
      <c r="E59" t="s">
        <v>72</v>
      </c>
    </row>
    <row r="60" spans="1:5" x14ac:dyDescent="0.25">
      <c r="A60" s="1">
        <v>-792.6</v>
      </c>
      <c r="B60" s="1">
        <v>227.2</v>
      </c>
      <c r="C60" s="1" t="b">
        <f>FALSE()</f>
        <v>0</v>
      </c>
      <c r="D60" s="1" t="s">
        <v>2045</v>
      </c>
      <c r="E60" t="s">
        <v>73</v>
      </c>
    </row>
    <row r="61" spans="1:5" x14ac:dyDescent="0.25">
      <c r="A61" s="1">
        <v>-790.6</v>
      </c>
      <c r="B61" s="1">
        <v>281.2</v>
      </c>
      <c r="C61" s="1" t="b">
        <f>FALSE()</f>
        <v>0</v>
      </c>
      <c r="D61" s="1" t="s">
        <v>2046</v>
      </c>
      <c r="E61" t="s">
        <v>74</v>
      </c>
    </row>
    <row r="62" spans="1:5" x14ac:dyDescent="0.25">
      <c r="A62" s="1">
        <v>-788.5</v>
      </c>
      <c r="B62" s="1">
        <v>279.2</v>
      </c>
      <c r="C62" s="1" t="b">
        <f>FALSE()</f>
        <v>0</v>
      </c>
      <c r="D62" s="1" t="s">
        <v>2047</v>
      </c>
      <c r="E62" t="s">
        <v>75</v>
      </c>
    </row>
    <row r="63" spans="1:5" x14ac:dyDescent="0.25">
      <c r="A63" s="1">
        <v>-786.5</v>
      </c>
      <c r="B63" s="1">
        <v>277.2</v>
      </c>
      <c r="C63" s="1" t="b">
        <f>FALSE()</f>
        <v>0</v>
      </c>
      <c r="D63" s="1" t="s">
        <v>2048</v>
      </c>
      <c r="E63" t="s">
        <v>76</v>
      </c>
    </row>
    <row r="64" spans="1:5" x14ac:dyDescent="0.25">
      <c r="A64" s="1">
        <v>-784.5</v>
      </c>
      <c r="B64" s="1">
        <v>275.2</v>
      </c>
      <c r="C64" s="1" t="b">
        <f>FALSE()</f>
        <v>0</v>
      </c>
      <c r="D64" s="1" t="s">
        <v>2049</v>
      </c>
      <c r="E64" t="s">
        <v>77</v>
      </c>
    </row>
    <row r="65" spans="1:5" x14ac:dyDescent="0.25">
      <c r="A65" s="1">
        <v>-818.6</v>
      </c>
      <c r="B65" s="1">
        <v>309.3</v>
      </c>
      <c r="C65" s="1" t="b">
        <f>FALSE()</f>
        <v>0</v>
      </c>
      <c r="D65" s="1" t="s">
        <v>2050</v>
      </c>
      <c r="E65" t="s">
        <v>78</v>
      </c>
    </row>
    <row r="66" spans="1:5" x14ac:dyDescent="0.25">
      <c r="A66" s="1">
        <v>-816.6</v>
      </c>
      <c r="B66" s="1">
        <v>307.3</v>
      </c>
      <c r="C66" s="1" t="b">
        <f>FALSE()</f>
        <v>0</v>
      </c>
      <c r="D66" s="1" t="s">
        <v>2051</v>
      </c>
      <c r="E66" t="s">
        <v>79</v>
      </c>
    </row>
    <row r="67" spans="1:5" x14ac:dyDescent="0.25">
      <c r="A67" s="1">
        <v>-814.6</v>
      </c>
      <c r="B67" s="1">
        <v>305.2</v>
      </c>
      <c r="C67" s="1" t="b">
        <f>FALSE()</f>
        <v>0</v>
      </c>
      <c r="D67" s="1" t="s">
        <v>2052</v>
      </c>
      <c r="E67" t="s">
        <v>80</v>
      </c>
    </row>
    <row r="68" spans="1:5" x14ac:dyDescent="0.25">
      <c r="A68" s="1">
        <v>-812.5</v>
      </c>
      <c r="B68" s="1">
        <v>303.2</v>
      </c>
      <c r="C68" s="1" t="b">
        <f>FALSE()</f>
        <v>0</v>
      </c>
      <c r="D68" s="1" t="s">
        <v>2053</v>
      </c>
      <c r="E68" t="s">
        <v>81</v>
      </c>
    </row>
    <row r="69" spans="1:5" x14ac:dyDescent="0.25">
      <c r="A69" s="1">
        <v>-810.5</v>
      </c>
      <c r="B69" s="1">
        <v>301.2</v>
      </c>
      <c r="C69" s="1" t="b">
        <f>FALSE()</f>
        <v>0</v>
      </c>
      <c r="D69" s="1" t="s">
        <v>2054</v>
      </c>
      <c r="E69" t="s">
        <v>82</v>
      </c>
    </row>
    <row r="70" spans="1:5" x14ac:dyDescent="0.25">
      <c r="A70" s="1">
        <v>-846.6</v>
      </c>
      <c r="B70" s="1">
        <v>337.3</v>
      </c>
      <c r="C70" s="1" t="b">
        <f>FALSE()</f>
        <v>0</v>
      </c>
      <c r="D70" s="1" t="s">
        <v>2055</v>
      </c>
      <c r="E70" t="s">
        <v>83</v>
      </c>
    </row>
    <row r="71" spans="1:5" x14ac:dyDescent="0.25">
      <c r="A71" s="1">
        <v>-844.6</v>
      </c>
      <c r="B71" s="1">
        <v>335.3</v>
      </c>
      <c r="C71" s="1" t="b">
        <f>FALSE()</f>
        <v>0</v>
      </c>
      <c r="D71" s="1" t="s">
        <v>2056</v>
      </c>
      <c r="E71" t="s">
        <v>84</v>
      </c>
    </row>
    <row r="72" spans="1:5" x14ac:dyDescent="0.25">
      <c r="A72" s="1">
        <v>-840.6</v>
      </c>
      <c r="B72" s="1">
        <v>331.3</v>
      </c>
      <c r="C72" s="1" t="b">
        <f>FALSE()</f>
        <v>0</v>
      </c>
      <c r="D72" s="1" t="s">
        <v>2057</v>
      </c>
      <c r="E72" t="s">
        <v>85</v>
      </c>
    </row>
    <row r="73" spans="1:5" x14ac:dyDescent="0.25">
      <c r="A73" s="1">
        <v>-838.6</v>
      </c>
      <c r="B73" s="1">
        <v>329.2</v>
      </c>
      <c r="C73" s="1" t="b">
        <f>FALSE()</f>
        <v>0</v>
      </c>
      <c r="D73" s="1" t="s">
        <v>2058</v>
      </c>
      <c r="E73" t="s">
        <v>86</v>
      </c>
    </row>
    <row r="74" spans="1:5" x14ac:dyDescent="0.25">
      <c r="A74" s="1">
        <v>-836.5</v>
      </c>
      <c r="B74" s="1">
        <v>327.2</v>
      </c>
      <c r="C74" s="1" t="b">
        <f>FALSE()</f>
        <v>0</v>
      </c>
      <c r="D74" s="1" t="s">
        <v>2059</v>
      </c>
      <c r="E74" t="s">
        <v>87</v>
      </c>
    </row>
    <row r="75" spans="1:5" x14ac:dyDescent="0.25">
      <c r="A75" s="1">
        <v>-762.5</v>
      </c>
      <c r="B75" s="1">
        <v>225.2</v>
      </c>
      <c r="C75" s="1" t="b">
        <f>FALSE()</f>
        <v>0</v>
      </c>
      <c r="D75" s="1" t="s">
        <v>2060</v>
      </c>
      <c r="E75" t="s">
        <v>88</v>
      </c>
    </row>
    <row r="76" spans="1:5" x14ac:dyDescent="0.25">
      <c r="A76" s="1">
        <v>-790.6</v>
      </c>
      <c r="B76" s="1">
        <v>225.2</v>
      </c>
      <c r="C76" s="1" t="b">
        <f>FALSE()</f>
        <v>0</v>
      </c>
      <c r="D76" s="1" t="s">
        <v>2061</v>
      </c>
      <c r="E76" t="s">
        <v>89</v>
      </c>
    </row>
    <row r="77" spans="1:5" x14ac:dyDescent="0.25">
      <c r="A77" s="1">
        <v>-788.5</v>
      </c>
      <c r="B77" s="1">
        <v>225.2</v>
      </c>
      <c r="C77" s="1" t="b">
        <f>FALSE()</f>
        <v>0</v>
      </c>
      <c r="D77" s="1" t="s">
        <v>2062</v>
      </c>
      <c r="E77" t="s">
        <v>90</v>
      </c>
    </row>
    <row r="78" spans="1:5" x14ac:dyDescent="0.25">
      <c r="A78" s="1">
        <v>-786.5</v>
      </c>
      <c r="B78" s="1">
        <v>225.2</v>
      </c>
      <c r="C78" s="1" t="b">
        <f>FALSE()</f>
        <v>0</v>
      </c>
      <c r="D78" s="1" t="s">
        <v>2063</v>
      </c>
      <c r="E78" t="s">
        <v>91</v>
      </c>
    </row>
    <row r="79" spans="1:5" x14ac:dyDescent="0.25">
      <c r="A79" s="1">
        <v>-804.6</v>
      </c>
      <c r="B79" s="1">
        <v>241.2</v>
      </c>
      <c r="C79" s="1" t="b">
        <f>FALSE()</f>
        <v>0</v>
      </c>
      <c r="D79" s="1" t="s">
        <v>2064</v>
      </c>
      <c r="E79" t="s">
        <v>92</v>
      </c>
    </row>
    <row r="80" spans="1:5" x14ac:dyDescent="0.25">
      <c r="A80" s="1">
        <v>-802.6</v>
      </c>
      <c r="B80" s="1">
        <v>241.2</v>
      </c>
      <c r="C80" s="1" t="b">
        <f>FALSE()</f>
        <v>0</v>
      </c>
      <c r="D80" s="1" t="s">
        <v>2065</v>
      </c>
      <c r="E80" t="s">
        <v>93</v>
      </c>
    </row>
    <row r="81" spans="1:5" x14ac:dyDescent="0.25">
      <c r="A81" s="1">
        <v>-792.6</v>
      </c>
      <c r="B81" s="1">
        <v>255.2</v>
      </c>
      <c r="C81" s="1" t="b">
        <f>FALSE()</f>
        <v>0</v>
      </c>
      <c r="D81" s="1" t="s">
        <v>2066</v>
      </c>
      <c r="E81" t="s">
        <v>94</v>
      </c>
    </row>
    <row r="82" spans="1:5" x14ac:dyDescent="0.25">
      <c r="A82" s="1">
        <v>-790.6</v>
      </c>
      <c r="B82" s="1">
        <v>253.2</v>
      </c>
      <c r="C82" s="1" t="b">
        <f>FALSE()</f>
        <v>0</v>
      </c>
      <c r="D82" s="1" t="s">
        <v>2067</v>
      </c>
      <c r="E82" t="s">
        <v>95</v>
      </c>
    </row>
    <row r="83" spans="1:5" x14ac:dyDescent="0.25">
      <c r="A83" s="1">
        <v>-820.6</v>
      </c>
      <c r="B83" s="1">
        <v>283.3</v>
      </c>
      <c r="C83" s="1" t="b">
        <f>FALSE()</f>
        <v>0</v>
      </c>
      <c r="D83" s="1" t="s">
        <v>2068</v>
      </c>
      <c r="E83" t="s">
        <v>96</v>
      </c>
    </row>
    <row r="84" spans="1:5" x14ac:dyDescent="0.25">
      <c r="A84" s="1">
        <v>-818.6</v>
      </c>
      <c r="B84" s="1">
        <v>281.2</v>
      </c>
      <c r="C84" s="1" t="b">
        <f>FALSE()</f>
        <v>0</v>
      </c>
      <c r="D84" s="1" t="s">
        <v>2069</v>
      </c>
      <c r="E84" t="s">
        <v>97</v>
      </c>
    </row>
    <row r="85" spans="1:5" x14ac:dyDescent="0.25">
      <c r="A85" s="1">
        <v>-816.6</v>
      </c>
      <c r="B85" s="1">
        <v>279.2</v>
      </c>
      <c r="C85" s="1" t="b">
        <f>FALSE()</f>
        <v>0</v>
      </c>
      <c r="D85" s="1" t="s">
        <v>2070</v>
      </c>
      <c r="E85" t="s">
        <v>98</v>
      </c>
    </row>
    <row r="86" spans="1:5" x14ac:dyDescent="0.25">
      <c r="A86" s="1">
        <v>-814.6</v>
      </c>
      <c r="B86" s="1">
        <v>277.2</v>
      </c>
      <c r="C86" s="1" t="b">
        <f>FALSE()</f>
        <v>0</v>
      </c>
      <c r="D86" s="1" t="s">
        <v>2071</v>
      </c>
      <c r="E86" t="s">
        <v>99</v>
      </c>
    </row>
    <row r="87" spans="1:5" x14ac:dyDescent="0.25">
      <c r="A87" s="1">
        <v>-812.5</v>
      </c>
      <c r="B87" s="1">
        <v>275.2</v>
      </c>
      <c r="C87" s="1" t="b">
        <f>FALSE()</f>
        <v>0</v>
      </c>
      <c r="D87" s="1" t="s">
        <v>2072</v>
      </c>
      <c r="E87" t="s">
        <v>100</v>
      </c>
    </row>
    <row r="88" spans="1:5" x14ac:dyDescent="0.25">
      <c r="A88" s="1">
        <v>-846.6</v>
      </c>
      <c r="B88" s="1">
        <v>309.3</v>
      </c>
      <c r="C88" s="1" t="b">
        <f>FALSE()</f>
        <v>0</v>
      </c>
      <c r="D88" s="1" t="s">
        <v>2073</v>
      </c>
      <c r="E88" t="s">
        <v>101</v>
      </c>
    </row>
    <row r="89" spans="1:5" x14ac:dyDescent="0.25">
      <c r="A89" s="1">
        <v>-844.6</v>
      </c>
      <c r="B89" s="1">
        <v>307.3</v>
      </c>
      <c r="C89" s="1" t="b">
        <f>FALSE()</f>
        <v>0</v>
      </c>
      <c r="D89" s="1" t="s">
        <v>2074</v>
      </c>
      <c r="E89" t="s">
        <v>102</v>
      </c>
    </row>
    <row r="90" spans="1:5" x14ac:dyDescent="0.25">
      <c r="A90" s="1">
        <v>-842.6</v>
      </c>
      <c r="B90" s="1">
        <v>305.2</v>
      </c>
      <c r="C90" s="1" t="b">
        <f>FALSE()</f>
        <v>0</v>
      </c>
      <c r="D90" s="1" t="s">
        <v>2075</v>
      </c>
      <c r="E90" t="s">
        <v>103</v>
      </c>
    </row>
    <row r="91" spans="1:5" x14ac:dyDescent="0.25">
      <c r="A91" s="1">
        <v>-840.6</v>
      </c>
      <c r="B91" s="1">
        <v>303.2</v>
      </c>
      <c r="C91" s="1" t="b">
        <f>FALSE()</f>
        <v>0</v>
      </c>
      <c r="D91" s="1" t="s">
        <v>2076</v>
      </c>
      <c r="E91" t="s">
        <v>104</v>
      </c>
    </row>
    <row r="92" spans="1:5" x14ac:dyDescent="0.25">
      <c r="A92" s="1">
        <v>-838.6</v>
      </c>
      <c r="B92" s="1">
        <v>301.2</v>
      </c>
      <c r="C92" s="1" t="b">
        <f>FALSE()</f>
        <v>0</v>
      </c>
      <c r="D92" s="1" t="s">
        <v>2077</v>
      </c>
      <c r="E92" t="s">
        <v>105</v>
      </c>
    </row>
    <row r="93" spans="1:5" x14ac:dyDescent="0.25">
      <c r="A93" s="1">
        <v>-872.6</v>
      </c>
      <c r="B93" s="1">
        <v>335.3</v>
      </c>
      <c r="C93" s="1" t="b">
        <f>FALSE()</f>
        <v>0</v>
      </c>
      <c r="D93" s="1" t="s">
        <v>2078</v>
      </c>
      <c r="E93" t="s">
        <v>106</v>
      </c>
    </row>
    <row r="94" spans="1:5" x14ac:dyDescent="0.25">
      <c r="A94" s="1">
        <v>-868.6</v>
      </c>
      <c r="B94" s="1">
        <v>331.3</v>
      </c>
      <c r="C94" s="1" t="b">
        <f>FALSE()</f>
        <v>0</v>
      </c>
      <c r="D94" s="1" t="s">
        <v>2079</v>
      </c>
      <c r="E94" t="s">
        <v>107</v>
      </c>
    </row>
    <row r="95" spans="1:5" x14ac:dyDescent="0.25">
      <c r="A95" s="1">
        <v>-866.6</v>
      </c>
      <c r="B95" s="1">
        <v>329.2</v>
      </c>
      <c r="C95" s="1" t="b">
        <f>FALSE()</f>
        <v>0</v>
      </c>
      <c r="D95" s="1" t="s">
        <v>2080</v>
      </c>
      <c r="E95" t="s">
        <v>108</v>
      </c>
    </row>
    <row r="96" spans="1:5" x14ac:dyDescent="0.25">
      <c r="A96" s="1">
        <v>-864.6</v>
      </c>
      <c r="B96" s="1">
        <v>327.2</v>
      </c>
      <c r="C96" s="1" t="b">
        <f>FALSE()</f>
        <v>0</v>
      </c>
      <c r="D96" s="1" t="s">
        <v>2081</v>
      </c>
      <c r="E96" t="s">
        <v>109</v>
      </c>
    </row>
    <row r="97" spans="1:5" x14ac:dyDescent="0.25">
      <c r="A97" s="1">
        <v>-816.6</v>
      </c>
      <c r="B97" s="1">
        <v>281.2</v>
      </c>
      <c r="C97" s="1" t="b">
        <f>FALSE()</f>
        <v>0</v>
      </c>
      <c r="D97" s="1" t="s">
        <v>2082</v>
      </c>
      <c r="E97" t="s">
        <v>110</v>
      </c>
    </row>
    <row r="98" spans="1:5" x14ac:dyDescent="0.25">
      <c r="A98" s="1">
        <v>-814.6</v>
      </c>
      <c r="B98" s="1">
        <v>279.2</v>
      </c>
      <c r="C98" s="1" t="b">
        <f>FALSE()</f>
        <v>0</v>
      </c>
      <c r="D98" s="1" t="s">
        <v>2083</v>
      </c>
      <c r="E98" t="s">
        <v>111</v>
      </c>
    </row>
    <row r="99" spans="1:5" x14ac:dyDescent="0.25">
      <c r="A99" s="1">
        <v>-832.6</v>
      </c>
      <c r="B99" s="1">
        <v>269.2</v>
      </c>
      <c r="C99" s="1" t="b">
        <f>FALSE()</f>
        <v>0</v>
      </c>
      <c r="D99" s="1" t="s">
        <v>2084</v>
      </c>
      <c r="E99" t="s">
        <v>112</v>
      </c>
    </row>
    <row r="100" spans="1:5" x14ac:dyDescent="0.25">
      <c r="A100" s="1">
        <v>-830.6</v>
      </c>
      <c r="B100" s="1">
        <v>269.2</v>
      </c>
      <c r="C100" s="1" t="b">
        <f>FALSE()</f>
        <v>0</v>
      </c>
      <c r="D100" s="1" t="s">
        <v>2085</v>
      </c>
      <c r="E100" t="s">
        <v>114</v>
      </c>
    </row>
    <row r="101" spans="1:5" x14ac:dyDescent="0.25">
      <c r="A101" s="1">
        <v>-848.6</v>
      </c>
      <c r="B101" s="1">
        <v>283.3</v>
      </c>
      <c r="C101" s="1" t="b">
        <f>FALSE()</f>
        <v>0</v>
      </c>
      <c r="D101" s="1" t="s">
        <v>2086</v>
      </c>
      <c r="E101" t="s">
        <v>115</v>
      </c>
    </row>
    <row r="102" spans="1:5" x14ac:dyDescent="0.25">
      <c r="A102" s="1">
        <v>-846.6</v>
      </c>
      <c r="B102" s="1">
        <v>281.2</v>
      </c>
      <c r="C102" s="1" t="b">
        <f>FALSE()</f>
        <v>0</v>
      </c>
      <c r="D102" s="1" t="s">
        <v>2087</v>
      </c>
      <c r="E102" t="s">
        <v>116</v>
      </c>
    </row>
    <row r="103" spans="1:5" x14ac:dyDescent="0.25">
      <c r="A103" s="1">
        <v>-844.6</v>
      </c>
      <c r="B103" s="1">
        <v>279.2</v>
      </c>
      <c r="C103" s="1" t="b">
        <f>FALSE()</f>
        <v>0</v>
      </c>
      <c r="D103" s="1" t="s">
        <v>2088</v>
      </c>
      <c r="E103" t="s">
        <v>117</v>
      </c>
    </row>
    <row r="104" spans="1:5" x14ac:dyDescent="0.25">
      <c r="A104" s="1">
        <v>-842.6</v>
      </c>
      <c r="B104" s="1">
        <v>277.2</v>
      </c>
      <c r="C104" s="1" t="b">
        <f>FALSE()</f>
        <v>0</v>
      </c>
      <c r="D104" s="1" t="s">
        <v>2089</v>
      </c>
      <c r="E104" t="s">
        <v>118</v>
      </c>
    </row>
    <row r="105" spans="1:5" x14ac:dyDescent="0.25">
      <c r="A105" s="1">
        <v>-840.6</v>
      </c>
      <c r="B105" s="1">
        <v>275.2</v>
      </c>
      <c r="C105" s="1" t="b">
        <f>FALSE()</f>
        <v>0</v>
      </c>
      <c r="D105" s="1" t="s">
        <v>2090</v>
      </c>
      <c r="E105" t="s">
        <v>119</v>
      </c>
    </row>
    <row r="106" spans="1:5" x14ac:dyDescent="0.25">
      <c r="A106" s="1">
        <v>-874.7</v>
      </c>
      <c r="B106" s="1">
        <v>309.3</v>
      </c>
      <c r="C106" s="1" t="b">
        <f>FALSE()</f>
        <v>0</v>
      </c>
      <c r="D106" s="1" t="s">
        <v>2091</v>
      </c>
      <c r="E106" t="s">
        <v>120</v>
      </c>
    </row>
    <row r="107" spans="1:5" x14ac:dyDescent="0.25">
      <c r="A107" s="1">
        <v>-872.6</v>
      </c>
      <c r="B107" s="1">
        <v>307.3</v>
      </c>
      <c r="C107" s="1" t="b">
        <f>FALSE()</f>
        <v>0</v>
      </c>
      <c r="D107" s="1" t="s">
        <v>2092</v>
      </c>
      <c r="E107" t="s">
        <v>121</v>
      </c>
    </row>
    <row r="108" spans="1:5" x14ac:dyDescent="0.25">
      <c r="A108" s="1">
        <v>-870.6</v>
      </c>
      <c r="B108" s="1">
        <v>305.2</v>
      </c>
      <c r="C108" s="1" t="b">
        <f>FALSE()</f>
        <v>0</v>
      </c>
      <c r="D108" s="1" t="s">
        <v>2093</v>
      </c>
      <c r="E108" t="s">
        <v>122</v>
      </c>
    </row>
    <row r="109" spans="1:5" x14ac:dyDescent="0.25">
      <c r="A109" s="1">
        <v>-868.6</v>
      </c>
      <c r="B109" s="1">
        <v>303.2</v>
      </c>
      <c r="C109" s="1" t="b">
        <f>FALSE()</f>
        <v>0</v>
      </c>
      <c r="D109" s="1" t="s">
        <v>2094</v>
      </c>
      <c r="E109" t="s">
        <v>123</v>
      </c>
    </row>
    <row r="110" spans="1:5" x14ac:dyDescent="0.25">
      <c r="A110" s="1">
        <v>-866.6</v>
      </c>
      <c r="B110" s="1">
        <v>301.2</v>
      </c>
      <c r="C110" s="1" t="b">
        <f>FALSE()</f>
        <v>0</v>
      </c>
      <c r="D110" s="1" t="s">
        <v>2095</v>
      </c>
      <c r="E110" t="s">
        <v>124</v>
      </c>
    </row>
    <row r="111" spans="1:5" x14ac:dyDescent="0.25">
      <c r="A111" s="1">
        <v>-902.7</v>
      </c>
      <c r="B111" s="1">
        <v>337.3</v>
      </c>
      <c r="C111" s="1" t="b">
        <f>FALSE()</f>
        <v>0</v>
      </c>
      <c r="D111" s="1" t="s">
        <v>2096</v>
      </c>
      <c r="E111" t="s">
        <v>125</v>
      </c>
    </row>
    <row r="112" spans="1:5" x14ac:dyDescent="0.25">
      <c r="A112" s="1">
        <v>-900.7</v>
      </c>
      <c r="B112" s="1">
        <v>335.3</v>
      </c>
      <c r="C112" s="1" t="b">
        <f>FALSE()</f>
        <v>0</v>
      </c>
      <c r="D112" s="1" t="s">
        <v>2097</v>
      </c>
      <c r="E112" t="s">
        <v>126</v>
      </c>
    </row>
    <row r="113" spans="1:5" x14ac:dyDescent="0.25">
      <c r="A113" s="1">
        <v>-896.6</v>
      </c>
      <c r="B113" s="1">
        <v>331.3</v>
      </c>
      <c r="C113" s="1" t="b">
        <f>FALSE()</f>
        <v>0</v>
      </c>
      <c r="D113" s="1" t="s">
        <v>2098</v>
      </c>
      <c r="E113" t="s">
        <v>127</v>
      </c>
    </row>
    <row r="114" spans="1:5" x14ac:dyDescent="0.25">
      <c r="A114" s="1">
        <v>-894.6</v>
      </c>
      <c r="B114" s="1">
        <v>329.2</v>
      </c>
      <c r="C114" s="1" t="b">
        <f>FALSE()</f>
        <v>0</v>
      </c>
      <c r="D114" s="1" t="s">
        <v>2099</v>
      </c>
      <c r="E114" t="s">
        <v>128</v>
      </c>
    </row>
    <row r="115" spans="1:5" x14ac:dyDescent="0.25">
      <c r="A115" s="1">
        <v>-892.6</v>
      </c>
      <c r="B115" s="1">
        <v>327.2</v>
      </c>
      <c r="C115" s="1" t="b">
        <f>FALSE()</f>
        <v>0</v>
      </c>
      <c r="D115" s="1" t="s">
        <v>2100</v>
      </c>
      <c r="E115" t="s">
        <v>129</v>
      </c>
    </row>
    <row r="116" spans="1:5" x14ac:dyDescent="0.25">
      <c r="A116" s="1">
        <v>-844.6</v>
      </c>
      <c r="B116" s="1">
        <v>281.2</v>
      </c>
      <c r="C116" s="1" t="b">
        <f>FALSE()</f>
        <v>0</v>
      </c>
      <c r="D116" s="1" t="s">
        <v>2101</v>
      </c>
      <c r="E116" t="s">
        <v>130</v>
      </c>
    </row>
    <row r="117" spans="1:5" x14ac:dyDescent="0.25">
      <c r="A117" s="1">
        <v>-842.6</v>
      </c>
      <c r="B117" s="1">
        <v>279.2</v>
      </c>
      <c r="C117" s="1" t="b">
        <f>FALSE()</f>
        <v>0</v>
      </c>
      <c r="D117" s="1" t="s">
        <v>2102</v>
      </c>
      <c r="E117" t="s">
        <v>131</v>
      </c>
    </row>
    <row r="118" spans="1:5" x14ac:dyDescent="0.25">
      <c r="A118" s="1">
        <v>-840.6</v>
      </c>
      <c r="B118" s="1">
        <v>277.2</v>
      </c>
      <c r="C118" s="1" t="b">
        <f>FALSE()</f>
        <v>0</v>
      </c>
      <c r="D118" s="1" t="s">
        <v>2103</v>
      </c>
      <c r="E118" t="s">
        <v>132</v>
      </c>
    </row>
    <row r="119" spans="1:5" x14ac:dyDescent="0.25">
      <c r="A119" s="1">
        <v>-838.6</v>
      </c>
      <c r="B119" s="1">
        <v>275.2</v>
      </c>
      <c r="C119" s="1" t="b">
        <f>FALSE()</f>
        <v>0</v>
      </c>
      <c r="D119" s="1" t="s">
        <v>2104</v>
      </c>
      <c r="E119" t="s">
        <v>133</v>
      </c>
    </row>
    <row r="120" spans="1:5" x14ac:dyDescent="0.25">
      <c r="A120" s="1">
        <v>-872.6</v>
      </c>
      <c r="B120" s="1">
        <v>309.3</v>
      </c>
      <c r="C120" s="1" t="b">
        <f>FALSE()</f>
        <v>0</v>
      </c>
      <c r="D120" s="1" t="s">
        <v>2105</v>
      </c>
      <c r="E120" t="s">
        <v>134</v>
      </c>
    </row>
    <row r="121" spans="1:5" x14ac:dyDescent="0.25">
      <c r="A121" s="1">
        <v>-870.6</v>
      </c>
      <c r="B121" s="1">
        <v>307.3</v>
      </c>
      <c r="C121" s="1" t="b">
        <f>FALSE()</f>
        <v>0</v>
      </c>
      <c r="D121" s="1" t="s">
        <v>2106</v>
      </c>
      <c r="E121" t="s">
        <v>135</v>
      </c>
    </row>
    <row r="122" spans="1:5" x14ac:dyDescent="0.25">
      <c r="A122" s="1">
        <v>-868.6</v>
      </c>
      <c r="B122" s="1">
        <v>305.2</v>
      </c>
      <c r="C122" s="1" t="b">
        <f>FALSE()</f>
        <v>0</v>
      </c>
      <c r="D122" s="1" t="s">
        <v>2107</v>
      </c>
      <c r="E122" t="s">
        <v>136</v>
      </c>
    </row>
    <row r="123" spans="1:5" x14ac:dyDescent="0.25">
      <c r="A123" s="1">
        <v>-866.6</v>
      </c>
      <c r="B123" s="1">
        <v>303.2</v>
      </c>
      <c r="C123" s="1" t="b">
        <f>FALSE()</f>
        <v>0</v>
      </c>
      <c r="D123" s="1" t="s">
        <v>2108</v>
      </c>
      <c r="E123" t="s">
        <v>137</v>
      </c>
    </row>
    <row r="124" spans="1:5" x14ac:dyDescent="0.25">
      <c r="A124" s="1">
        <v>-864.6</v>
      </c>
      <c r="B124" s="1">
        <v>301.2</v>
      </c>
      <c r="C124" s="1" t="b">
        <f>FALSE()</f>
        <v>0</v>
      </c>
      <c r="D124" s="1" t="s">
        <v>2109</v>
      </c>
      <c r="E124" t="s">
        <v>138</v>
      </c>
    </row>
    <row r="125" spans="1:5" x14ac:dyDescent="0.25">
      <c r="A125" s="1">
        <v>-900.7</v>
      </c>
      <c r="B125" s="1">
        <v>337.3</v>
      </c>
      <c r="C125" s="1" t="b">
        <f>FALSE()</f>
        <v>0</v>
      </c>
      <c r="D125" s="1" t="s">
        <v>2110</v>
      </c>
      <c r="E125" t="s">
        <v>139</v>
      </c>
    </row>
    <row r="126" spans="1:5" x14ac:dyDescent="0.25">
      <c r="A126" s="1">
        <v>-898.7</v>
      </c>
      <c r="B126" s="1">
        <v>335.3</v>
      </c>
      <c r="C126" s="1" t="b">
        <f>FALSE()</f>
        <v>0</v>
      </c>
      <c r="D126" s="1" t="s">
        <v>2111</v>
      </c>
      <c r="E126" t="s">
        <v>140</v>
      </c>
    </row>
    <row r="127" spans="1:5" x14ac:dyDescent="0.25">
      <c r="A127" s="1">
        <v>-894.6</v>
      </c>
      <c r="B127" s="1">
        <v>331.3</v>
      </c>
      <c r="C127" s="1" t="b">
        <f>FALSE()</f>
        <v>0</v>
      </c>
      <c r="D127" s="1" t="s">
        <v>2112</v>
      </c>
      <c r="E127" t="s">
        <v>141</v>
      </c>
    </row>
    <row r="128" spans="1:5" x14ac:dyDescent="0.25">
      <c r="A128" s="1">
        <v>-892.6</v>
      </c>
      <c r="B128" s="1">
        <v>329.2</v>
      </c>
      <c r="C128" s="1" t="b">
        <f>FALSE()</f>
        <v>0</v>
      </c>
      <c r="D128" s="1" t="s">
        <v>2113</v>
      </c>
      <c r="E128" t="s">
        <v>142</v>
      </c>
    </row>
    <row r="129" spans="1:5" x14ac:dyDescent="0.25">
      <c r="A129" s="1">
        <v>-890.6</v>
      </c>
      <c r="B129" s="1">
        <v>327.2</v>
      </c>
      <c r="C129" s="1" t="b">
        <f>FALSE()</f>
        <v>0</v>
      </c>
      <c r="D129" s="1" t="s">
        <v>2114</v>
      </c>
      <c r="E129" t="s">
        <v>143</v>
      </c>
    </row>
    <row r="130" spans="1:5" x14ac:dyDescent="0.25">
      <c r="A130" s="1">
        <v>-840.6</v>
      </c>
      <c r="B130" s="1">
        <v>279.2</v>
      </c>
      <c r="C130" s="1" t="b">
        <f>FALSE()</f>
        <v>0</v>
      </c>
      <c r="D130" s="1" t="s">
        <v>2115</v>
      </c>
      <c r="E130" t="s">
        <v>144</v>
      </c>
    </row>
    <row r="131" spans="1:5" x14ac:dyDescent="0.25">
      <c r="A131" s="1">
        <v>-838.6</v>
      </c>
      <c r="B131" s="1">
        <v>277.2</v>
      </c>
      <c r="C131" s="1" t="b">
        <f>FALSE()</f>
        <v>0</v>
      </c>
      <c r="D131" s="1" t="s">
        <v>2116</v>
      </c>
      <c r="E131" t="s">
        <v>145</v>
      </c>
    </row>
    <row r="132" spans="1:5" x14ac:dyDescent="0.25">
      <c r="A132" s="1">
        <v>-836.5</v>
      </c>
      <c r="B132" s="1">
        <v>275.2</v>
      </c>
      <c r="C132" s="1" t="b">
        <f>FALSE()</f>
        <v>0</v>
      </c>
      <c r="D132" s="1" t="s">
        <v>2117</v>
      </c>
      <c r="E132" t="s">
        <v>146</v>
      </c>
    </row>
    <row r="133" spans="1:5" x14ac:dyDescent="0.25">
      <c r="A133" s="1">
        <v>-870.6</v>
      </c>
      <c r="B133" s="1">
        <v>309.3</v>
      </c>
      <c r="C133" s="1" t="b">
        <f>FALSE()</f>
        <v>0</v>
      </c>
      <c r="D133" s="1" t="s">
        <v>2118</v>
      </c>
      <c r="E133" t="s">
        <v>147</v>
      </c>
    </row>
    <row r="134" spans="1:5" x14ac:dyDescent="0.25">
      <c r="A134" s="1">
        <v>-868.6</v>
      </c>
      <c r="B134" s="1">
        <v>307.3</v>
      </c>
      <c r="C134" s="1" t="b">
        <f>FALSE()</f>
        <v>0</v>
      </c>
      <c r="D134" s="1" t="s">
        <v>2119</v>
      </c>
      <c r="E134" t="s">
        <v>148</v>
      </c>
    </row>
    <row r="135" spans="1:5" x14ac:dyDescent="0.25">
      <c r="A135" s="1">
        <v>-866.6</v>
      </c>
      <c r="B135" s="1">
        <v>305.2</v>
      </c>
      <c r="C135" s="1" t="b">
        <f>FALSE()</f>
        <v>0</v>
      </c>
      <c r="D135" s="1" t="s">
        <v>2120</v>
      </c>
      <c r="E135" t="s">
        <v>149</v>
      </c>
    </row>
    <row r="136" spans="1:5" x14ac:dyDescent="0.25">
      <c r="A136" s="1">
        <v>-864.6</v>
      </c>
      <c r="B136" s="1">
        <v>303.2</v>
      </c>
      <c r="C136" s="1" t="b">
        <f>FALSE()</f>
        <v>0</v>
      </c>
      <c r="D136" s="1" t="s">
        <v>2121</v>
      </c>
      <c r="E136" t="s">
        <v>150</v>
      </c>
    </row>
    <row r="137" spans="1:5" x14ac:dyDescent="0.25">
      <c r="A137" s="1">
        <v>-862.6</v>
      </c>
      <c r="B137" s="1">
        <v>301.2</v>
      </c>
      <c r="C137" s="1" t="b">
        <f>FALSE()</f>
        <v>0</v>
      </c>
      <c r="D137" s="1" t="s">
        <v>2122</v>
      </c>
      <c r="E137" t="s">
        <v>151</v>
      </c>
    </row>
    <row r="138" spans="1:5" x14ac:dyDescent="0.25">
      <c r="A138" s="1">
        <v>-898.7</v>
      </c>
      <c r="B138" s="1">
        <v>337.3</v>
      </c>
      <c r="C138" s="1" t="b">
        <f>FALSE()</f>
        <v>0</v>
      </c>
      <c r="D138" s="1" t="s">
        <v>2123</v>
      </c>
      <c r="E138" t="s">
        <v>152</v>
      </c>
    </row>
    <row r="139" spans="1:5" x14ac:dyDescent="0.25">
      <c r="A139" s="1">
        <v>-896.6</v>
      </c>
      <c r="B139" s="1">
        <v>335.3</v>
      </c>
      <c r="C139" s="1" t="b">
        <f>FALSE()</f>
        <v>0</v>
      </c>
      <c r="D139" s="1" t="s">
        <v>2124</v>
      </c>
      <c r="E139" t="s">
        <v>153</v>
      </c>
    </row>
    <row r="140" spans="1:5" x14ac:dyDescent="0.25">
      <c r="A140" s="1">
        <v>-892.6</v>
      </c>
      <c r="B140" s="1">
        <v>331.3</v>
      </c>
      <c r="C140" s="1" t="b">
        <f>FALSE()</f>
        <v>0</v>
      </c>
      <c r="D140" s="1" t="s">
        <v>2125</v>
      </c>
      <c r="E140" t="s">
        <v>154</v>
      </c>
    </row>
    <row r="141" spans="1:5" x14ac:dyDescent="0.25">
      <c r="A141" s="1">
        <v>-890.6</v>
      </c>
      <c r="B141" s="1">
        <v>329.2</v>
      </c>
      <c r="C141" s="1" t="b">
        <f>FALSE()</f>
        <v>0</v>
      </c>
      <c r="D141" s="1" t="s">
        <v>2126</v>
      </c>
      <c r="E141" t="s">
        <v>155</v>
      </c>
    </row>
    <row r="142" spans="1:5" x14ac:dyDescent="0.25">
      <c r="A142" s="1">
        <v>-888.6</v>
      </c>
      <c r="B142" s="1">
        <v>327.2</v>
      </c>
      <c r="C142" s="1" t="b">
        <f>FALSE()</f>
        <v>0</v>
      </c>
      <c r="D142" s="1" t="s">
        <v>2127</v>
      </c>
      <c r="E142" t="s">
        <v>156</v>
      </c>
    </row>
    <row r="143" spans="1:5" x14ac:dyDescent="0.25">
      <c r="A143" s="1">
        <v>-799.7</v>
      </c>
      <c r="B143" s="1">
        <v>253.2</v>
      </c>
      <c r="C143" s="1" t="b">
        <f>FALSE()</f>
        <v>0</v>
      </c>
      <c r="D143" s="1" t="s">
        <v>2128</v>
      </c>
      <c r="E143" t="s">
        <v>1866</v>
      </c>
    </row>
    <row r="144" spans="1:5" x14ac:dyDescent="0.25">
      <c r="A144" s="1">
        <v>-827.6</v>
      </c>
      <c r="B144" s="1">
        <v>281.2</v>
      </c>
      <c r="C144" s="1" t="b">
        <f>FALSE()</f>
        <v>0</v>
      </c>
      <c r="D144" s="1" t="s">
        <v>2129</v>
      </c>
      <c r="E144" t="s">
        <v>1868</v>
      </c>
    </row>
    <row r="145" spans="1:5" x14ac:dyDescent="0.25">
      <c r="A145" s="1">
        <v>-825.6</v>
      </c>
      <c r="B145" s="1">
        <v>279.2</v>
      </c>
      <c r="C145" s="1" t="b">
        <f>FALSE()</f>
        <v>0</v>
      </c>
      <c r="D145" s="1" t="s">
        <v>2130</v>
      </c>
      <c r="E145" t="s">
        <v>1869</v>
      </c>
    </row>
    <row r="146" spans="1:5" x14ac:dyDescent="0.25">
      <c r="A146" s="1">
        <v>-823.6</v>
      </c>
      <c r="B146" s="1">
        <v>277.2</v>
      </c>
      <c r="C146" s="1" t="b">
        <f>FALSE()</f>
        <v>0</v>
      </c>
      <c r="D146" s="1" t="s">
        <v>2131</v>
      </c>
      <c r="E146" t="s">
        <v>1870</v>
      </c>
    </row>
    <row r="147" spans="1:5" x14ac:dyDescent="0.25">
      <c r="A147" s="1">
        <v>-851.6</v>
      </c>
      <c r="B147" s="1">
        <v>305.2</v>
      </c>
      <c r="C147" s="1" t="b">
        <f>FALSE()</f>
        <v>0</v>
      </c>
      <c r="D147" s="1" t="s">
        <v>2132</v>
      </c>
      <c r="E147" t="s">
        <v>1871</v>
      </c>
    </row>
    <row r="148" spans="1:5" x14ac:dyDescent="0.25">
      <c r="A148" s="1">
        <v>-849.6</v>
      </c>
      <c r="B148" s="1">
        <v>303.2</v>
      </c>
      <c r="C148" s="1" t="b">
        <f>FALSE()</f>
        <v>0</v>
      </c>
      <c r="D148" s="1" t="s">
        <v>2133</v>
      </c>
      <c r="E148" t="s">
        <v>1873</v>
      </c>
    </row>
    <row r="149" spans="1:5" x14ac:dyDescent="0.25">
      <c r="A149" s="1">
        <v>-847.6</v>
      </c>
      <c r="B149" s="1">
        <v>301.2</v>
      </c>
      <c r="C149" s="1" t="b">
        <f>FALSE()</f>
        <v>0</v>
      </c>
      <c r="D149" s="1" t="s">
        <v>2134</v>
      </c>
      <c r="E149" t="s">
        <v>1875</v>
      </c>
    </row>
    <row r="150" spans="1:5" x14ac:dyDescent="0.25">
      <c r="A150" s="1">
        <v>-877.6</v>
      </c>
      <c r="B150" s="1">
        <v>331.2</v>
      </c>
      <c r="C150" s="1" t="b">
        <f>FALSE()</f>
        <v>0</v>
      </c>
      <c r="D150" s="1" t="s">
        <v>2135</v>
      </c>
      <c r="E150" t="s">
        <v>1876</v>
      </c>
    </row>
    <row r="151" spans="1:5" x14ac:dyDescent="0.25">
      <c r="A151" s="1">
        <v>-875.6</v>
      </c>
      <c r="B151" s="1">
        <v>329.2</v>
      </c>
      <c r="C151" s="1" t="b">
        <f>FALSE()</f>
        <v>0</v>
      </c>
      <c r="D151" s="1" t="s">
        <v>2136</v>
      </c>
      <c r="E151" t="s">
        <v>1878</v>
      </c>
    </row>
    <row r="152" spans="1:5" x14ac:dyDescent="0.25">
      <c r="A152" s="1">
        <v>-873.6</v>
      </c>
      <c r="B152" s="1">
        <v>327.2</v>
      </c>
      <c r="C152" s="1" t="b">
        <f>FALSE()</f>
        <v>0</v>
      </c>
      <c r="D152" s="1" t="s">
        <v>2137</v>
      </c>
      <c r="E152" t="s">
        <v>1880</v>
      </c>
    </row>
    <row r="153" spans="1:5" x14ac:dyDescent="0.25">
      <c r="A153" s="1">
        <v>-799.7</v>
      </c>
      <c r="B153" s="1">
        <v>264.2</v>
      </c>
      <c r="C153" s="1" t="b">
        <f>FALSE()</f>
        <v>0</v>
      </c>
      <c r="D153" s="16" t="s">
        <v>2138</v>
      </c>
      <c r="E153" t="s">
        <v>1867</v>
      </c>
    </row>
    <row r="154" spans="1:5" x14ac:dyDescent="0.25">
      <c r="A154" s="1">
        <v>-827.6</v>
      </c>
      <c r="B154" s="1">
        <v>264.2</v>
      </c>
      <c r="C154" s="1" t="b">
        <f>FALSE()</f>
        <v>0</v>
      </c>
      <c r="D154" s="16" t="s">
        <v>2139</v>
      </c>
      <c r="E154" t="s">
        <v>1882</v>
      </c>
    </row>
    <row r="155" spans="1:5" x14ac:dyDescent="0.25">
      <c r="A155" s="1">
        <v>-825.6</v>
      </c>
      <c r="B155" s="1">
        <v>264.2</v>
      </c>
      <c r="C155" s="1" t="b">
        <f>FALSE()</f>
        <v>0</v>
      </c>
      <c r="D155" s="16" t="s">
        <v>2140</v>
      </c>
      <c r="E155" t="s">
        <v>1883</v>
      </c>
    </row>
    <row r="156" spans="1:5" x14ac:dyDescent="0.25">
      <c r="A156" s="1">
        <v>-823.6</v>
      </c>
      <c r="B156" s="1">
        <v>264.2</v>
      </c>
      <c r="C156" s="1" t="b">
        <f>FALSE()</f>
        <v>0</v>
      </c>
      <c r="D156" s="16" t="s">
        <v>2141</v>
      </c>
      <c r="E156" t="s">
        <v>1884</v>
      </c>
    </row>
    <row r="157" spans="1:5" x14ac:dyDescent="0.25">
      <c r="A157" s="1">
        <v>-851.6</v>
      </c>
      <c r="B157" s="1">
        <v>264.2</v>
      </c>
      <c r="C157" s="1" t="b">
        <f>FALSE()</f>
        <v>0</v>
      </c>
      <c r="D157" s="16" t="s">
        <v>2142</v>
      </c>
      <c r="E157" t="s">
        <v>1872</v>
      </c>
    </row>
    <row r="158" spans="1:5" x14ac:dyDescent="0.25">
      <c r="A158" s="1">
        <v>-849.6</v>
      </c>
      <c r="B158" s="1">
        <v>264.2</v>
      </c>
      <c r="C158" s="1" t="b">
        <f>FALSE()</f>
        <v>0</v>
      </c>
      <c r="D158" s="16" t="s">
        <v>2143</v>
      </c>
      <c r="E158" t="s">
        <v>1874</v>
      </c>
    </row>
    <row r="159" spans="1:5" x14ac:dyDescent="0.25">
      <c r="A159" s="1">
        <v>-847.6</v>
      </c>
      <c r="B159" s="1">
        <v>264.2</v>
      </c>
      <c r="C159" s="1" t="b">
        <f>FALSE()</f>
        <v>0</v>
      </c>
      <c r="D159" s="16" t="s">
        <v>2144</v>
      </c>
      <c r="E159" t="s">
        <v>1885</v>
      </c>
    </row>
    <row r="160" spans="1:5" x14ac:dyDescent="0.25">
      <c r="A160" s="1">
        <v>-877.6</v>
      </c>
      <c r="B160" s="1">
        <v>264.2</v>
      </c>
      <c r="C160" s="1" t="b">
        <f>FALSE()</f>
        <v>0</v>
      </c>
      <c r="D160" s="16" t="s">
        <v>2145</v>
      </c>
      <c r="E160" t="s">
        <v>1877</v>
      </c>
    </row>
    <row r="161" spans="1:5" x14ac:dyDescent="0.25">
      <c r="A161" s="1">
        <v>-875.6</v>
      </c>
      <c r="B161" s="1">
        <v>264.2</v>
      </c>
      <c r="C161" s="1" t="b">
        <f>FALSE()</f>
        <v>0</v>
      </c>
      <c r="D161" s="16" t="s">
        <v>2146</v>
      </c>
      <c r="E161" t="s">
        <v>1879</v>
      </c>
    </row>
    <row r="162" spans="1:5" x14ac:dyDescent="0.25">
      <c r="A162" s="1">
        <v>-873.6</v>
      </c>
      <c r="B162" s="1">
        <v>264.2</v>
      </c>
      <c r="C162" s="1" t="b">
        <f>FALSE()</f>
        <v>0</v>
      </c>
      <c r="D162" s="16" t="s">
        <v>2147</v>
      </c>
      <c r="E162" t="s">
        <v>1881</v>
      </c>
    </row>
    <row r="163" spans="1:5" x14ac:dyDescent="0.25">
      <c r="A163" s="1">
        <v>-734.5</v>
      </c>
      <c r="B163" s="11">
        <v>227.1</v>
      </c>
      <c r="C163" s="1" t="b">
        <f>FALSE()</f>
        <v>0</v>
      </c>
      <c r="D163" s="38" t="s">
        <v>2148</v>
      </c>
      <c r="E163" t="s">
        <v>166</v>
      </c>
    </row>
    <row r="164" spans="1:5" x14ac:dyDescent="0.25">
      <c r="A164" s="1">
        <v>-762.5</v>
      </c>
      <c r="B164" s="11">
        <v>227.1</v>
      </c>
      <c r="C164" s="1" t="b">
        <f>FALSE()</f>
        <v>0</v>
      </c>
      <c r="D164" s="38" t="s">
        <v>2149</v>
      </c>
      <c r="E164" t="s">
        <v>167</v>
      </c>
    </row>
    <row r="165" spans="1:5" x14ac:dyDescent="0.25">
      <c r="A165" s="1">
        <v>-790.6</v>
      </c>
      <c r="B165" s="11">
        <v>227.2</v>
      </c>
      <c r="C165" s="1" t="b">
        <f>FALSE()</f>
        <v>0</v>
      </c>
      <c r="D165" s="38" t="s">
        <v>2150</v>
      </c>
      <c r="E165" t="s">
        <v>168</v>
      </c>
    </row>
    <row r="166" spans="1:5" x14ac:dyDescent="0.25">
      <c r="A166" s="1">
        <v>-790.6</v>
      </c>
      <c r="B166" s="11">
        <v>255.2</v>
      </c>
      <c r="C166" s="1" t="b">
        <f>FALSE()</f>
        <v>0</v>
      </c>
      <c r="D166" s="38" t="s">
        <v>2151</v>
      </c>
      <c r="E166" t="s">
        <v>171</v>
      </c>
    </row>
    <row r="167" spans="1:5" x14ac:dyDescent="0.25">
      <c r="A167" s="1">
        <v>-818.6</v>
      </c>
      <c r="B167" s="11">
        <v>283.2</v>
      </c>
      <c r="C167" s="1" t="b">
        <f>FALSE()</f>
        <v>0</v>
      </c>
      <c r="D167" s="38" t="s">
        <v>2152</v>
      </c>
      <c r="E167" t="s">
        <v>172</v>
      </c>
    </row>
    <row r="168" spans="1:5" x14ac:dyDescent="0.25">
      <c r="A168" s="1">
        <v>-846.6</v>
      </c>
      <c r="B168" s="11">
        <v>283.2</v>
      </c>
      <c r="C168" s="1" t="b">
        <f>FALSE()</f>
        <v>0</v>
      </c>
      <c r="D168" s="38" t="s">
        <v>2153</v>
      </c>
      <c r="E168" t="s">
        <v>173</v>
      </c>
    </row>
    <row r="169" spans="1:5" x14ac:dyDescent="0.25">
      <c r="A169" s="1">
        <v>-874.7</v>
      </c>
      <c r="B169" s="11">
        <v>283.2</v>
      </c>
      <c r="C169" s="1" t="b">
        <f>FALSE()</f>
        <v>0</v>
      </c>
      <c r="D169" s="38" t="s">
        <v>2154</v>
      </c>
      <c r="E169" t="s">
        <v>163</v>
      </c>
    </row>
    <row r="170" spans="1:5" x14ac:dyDescent="0.25">
      <c r="A170" s="1">
        <v>-788.5</v>
      </c>
      <c r="B170" s="11">
        <v>281.099999999999</v>
      </c>
      <c r="C170" s="1" t="b">
        <f>FALSE()</f>
        <v>0</v>
      </c>
      <c r="D170" s="38" t="s">
        <v>2155</v>
      </c>
      <c r="E170" t="s">
        <v>169</v>
      </c>
    </row>
    <row r="171" spans="1:5" x14ac:dyDescent="0.25">
      <c r="A171" s="1">
        <v>-816.6</v>
      </c>
      <c r="B171" s="11">
        <v>253.2</v>
      </c>
      <c r="C171" s="1" t="b">
        <f>FALSE()</f>
        <v>0</v>
      </c>
      <c r="D171" s="38" t="s">
        <v>2156</v>
      </c>
      <c r="E171" t="s">
        <v>162</v>
      </c>
    </row>
    <row r="172" spans="1:5" x14ac:dyDescent="0.25">
      <c r="A172" s="1">
        <v>-842.6</v>
      </c>
      <c r="B172" s="11">
        <v>281.2</v>
      </c>
      <c r="C172" s="1" t="b">
        <f>FALSE()</f>
        <v>0</v>
      </c>
      <c r="D172" s="38" t="s">
        <v>2157</v>
      </c>
      <c r="E172" t="s">
        <v>174</v>
      </c>
    </row>
    <row r="173" spans="1:5" x14ac:dyDescent="0.25">
      <c r="A173" s="1">
        <v>-872.6</v>
      </c>
      <c r="B173" s="11">
        <v>281.099999999999</v>
      </c>
      <c r="C173" s="1" t="b">
        <f>FALSE()</f>
        <v>0</v>
      </c>
      <c r="D173" s="38" t="s">
        <v>2158</v>
      </c>
      <c r="E173" t="s">
        <v>164</v>
      </c>
    </row>
    <row r="174" spans="1:5" x14ac:dyDescent="0.25">
      <c r="A174" s="1">
        <v>-786.5</v>
      </c>
      <c r="B174" s="11">
        <v>279.099999999999</v>
      </c>
      <c r="C174" s="1" t="b">
        <f>FALSE()</f>
        <v>0</v>
      </c>
      <c r="D174" s="38" t="s">
        <v>2159</v>
      </c>
      <c r="E174" t="s">
        <v>170</v>
      </c>
    </row>
    <row r="175" spans="1:5" x14ac:dyDescent="0.25">
      <c r="A175" s="1">
        <v>-838.6</v>
      </c>
      <c r="B175" s="11">
        <v>279.2</v>
      </c>
      <c r="C175" s="1" t="b">
        <f>FALSE()</f>
        <v>0</v>
      </c>
      <c r="D175" s="38" t="s">
        <v>2160</v>
      </c>
      <c r="E175" t="s">
        <v>175</v>
      </c>
    </row>
    <row r="176" spans="1:5" x14ac:dyDescent="0.25">
      <c r="A176" s="1">
        <v>-870.6</v>
      </c>
      <c r="B176" s="11">
        <v>279.099999999999</v>
      </c>
      <c r="C176" s="1" t="b">
        <f>FALSE()</f>
        <v>0</v>
      </c>
      <c r="D176" s="38" t="s">
        <v>2161</v>
      </c>
      <c r="E176" t="s">
        <v>165</v>
      </c>
    </row>
    <row r="177" spans="1:5" x14ac:dyDescent="0.25">
      <c r="A177" s="1">
        <v>-600</v>
      </c>
      <c r="B177" s="1">
        <v>200</v>
      </c>
      <c r="C177" s="1" t="b">
        <f>FALSE()</f>
        <v>0</v>
      </c>
      <c r="D177" s="1" t="s">
        <v>837</v>
      </c>
      <c r="E177" t="s">
        <v>837</v>
      </c>
    </row>
    <row r="178" spans="1:5" x14ac:dyDescent="0.25">
      <c r="A178" s="1">
        <v>-634.4</v>
      </c>
      <c r="B178" s="1">
        <v>227.2</v>
      </c>
      <c r="C178" s="1" t="b">
        <f>FALSE()</f>
        <v>0</v>
      </c>
      <c r="D178" s="1" t="s">
        <v>2162</v>
      </c>
      <c r="E178" t="s">
        <v>176</v>
      </c>
    </row>
    <row r="179" spans="1:5" x14ac:dyDescent="0.25">
      <c r="A179" s="1">
        <v>-632.4</v>
      </c>
      <c r="B179" s="1">
        <v>225.2</v>
      </c>
      <c r="C179" s="1" t="b">
        <f>FALSE()</f>
        <v>0</v>
      </c>
      <c r="D179" s="1" t="s">
        <v>2163</v>
      </c>
      <c r="E179" t="s">
        <v>178</v>
      </c>
    </row>
    <row r="180" spans="1:5" x14ac:dyDescent="0.25">
      <c r="A180" s="1">
        <v>-662.5</v>
      </c>
      <c r="B180" s="1">
        <v>255.2</v>
      </c>
      <c r="C180" s="1" t="b">
        <f>FALSE()</f>
        <v>0</v>
      </c>
      <c r="D180" s="1" t="s">
        <v>2164</v>
      </c>
      <c r="E180" t="s">
        <v>179</v>
      </c>
    </row>
    <row r="181" spans="1:5" x14ac:dyDescent="0.25">
      <c r="A181" s="1">
        <v>-660.5</v>
      </c>
      <c r="B181" s="1">
        <v>253.2</v>
      </c>
      <c r="C181" s="1" t="b">
        <f>FALSE()</f>
        <v>0</v>
      </c>
      <c r="D181" s="1" t="s">
        <v>2165</v>
      </c>
      <c r="E181" t="s">
        <v>181</v>
      </c>
    </row>
    <row r="182" spans="1:5" x14ac:dyDescent="0.25">
      <c r="A182" s="1">
        <v>-690.5</v>
      </c>
      <c r="B182" s="1">
        <v>283.3</v>
      </c>
      <c r="C182" s="1" t="b">
        <f>FALSE()</f>
        <v>0</v>
      </c>
      <c r="D182" s="1" t="s">
        <v>2166</v>
      </c>
      <c r="E182" t="s">
        <v>182</v>
      </c>
    </row>
    <row r="183" spans="1:5" x14ac:dyDescent="0.25">
      <c r="A183" s="1">
        <v>-688.5</v>
      </c>
      <c r="B183" s="1">
        <v>281.2</v>
      </c>
      <c r="C183" s="1" t="b">
        <f>FALSE()</f>
        <v>0</v>
      </c>
      <c r="D183" s="1" t="s">
        <v>2167</v>
      </c>
      <c r="E183" t="s">
        <v>184</v>
      </c>
    </row>
    <row r="184" spans="1:5" x14ac:dyDescent="0.25">
      <c r="A184" s="1">
        <v>-686.5</v>
      </c>
      <c r="B184" s="1">
        <v>279.2</v>
      </c>
      <c r="C184" s="1" t="b">
        <f>FALSE()</f>
        <v>0</v>
      </c>
      <c r="D184" s="1" t="s">
        <v>2168</v>
      </c>
      <c r="E184" t="s">
        <v>185</v>
      </c>
    </row>
    <row r="185" spans="1:5" x14ac:dyDescent="0.25">
      <c r="A185" s="1">
        <v>-684.5</v>
      </c>
      <c r="B185" s="1">
        <v>277.2</v>
      </c>
      <c r="C185" s="1" t="b">
        <f>FALSE()</f>
        <v>0</v>
      </c>
      <c r="D185" s="1" t="s">
        <v>2169</v>
      </c>
      <c r="E185" t="s">
        <v>186</v>
      </c>
    </row>
    <row r="186" spans="1:5" x14ac:dyDescent="0.25">
      <c r="A186" s="1">
        <v>-682.4</v>
      </c>
      <c r="B186" s="1">
        <v>275.2</v>
      </c>
      <c r="C186" s="1" t="b">
        <f>FALSE()</f>
        <v>0</v>
      </c>
      <c r="D186" s="1" t="s">
        <v>2170</v>
      </c>
      <c r="E186" t="s">
        <v>188</v>
      </c>
    </row>
    <row r="187" spans="1:5" x14ac:dyDescent="0.25">
      <c r="A187" s="1">
        <v>-716.5</v>
      </c>
      <c r="B187" s="1">
        <v>309.3</v>
      </c>
      <c r="C187" s="1" t="b">
        <f>FALSE()</f>
        <v>0</v>
      </c>
      <c r="D187" s="1" t="s">
        <v>2171</v>
      </c>
      <c r="E187" t="s">
        <v>189</v>
      </c>
    </row>
    <row r="188" spans="1:5" x14ac:dyDescent="0.25">
      <c r="A188" s="1">
        <v>-714.5</v>
      </c>
      <c r="B188" s="1">
        <v>307.3</v>
      </c>
      <c r="C188" s="1" t="b">
        <f>FALSE()</f>
        <v>0</v>
      </c>
      <c r="D188" s="1" t="s">
        <v>2172</v>
      </c>
      <c r="E188" t="s">
        <v>190</v>
      </c>
    </row>
    <row r="189" spans="1:5" x14ac:dyDescent="0.25">
      <c r="A189" s="1">
        <v>-712.5</v>
      </c>
      <c r="B189" s="1">
        <v>305.2</v>
      </c>
      <c r="C189" s="1" t="b">
        <f>FALSE()</f>
        <v>0</v>
      </c>
      <c r="D189" s="1" t="s">
        <v>2173</v>
      </c>
      <c r="E189" t="s">
        <v>191</v>
      </c>
    </row>
    <row r="190" spans="1:5" x14ac:dyDescent="0.25">
      <c r="A190" s="1">
        <v>-710.5</v>
      </c>
      <c r="B190" s="1">
        <v>303.2</v>
      </c>
      <c r="C190" s="1" t="b">
        <f>FALSE()</f>
        <v>0</v>
      </c>
      <c r="D190" s="1" t="s">
        <v>2174</v>
      </c>
      <c r="E190" t="s">
        <v>192</v>
      </c>
    </row>
    <row r="191" spans="1:5" x14ac:dyDescent="0.25">
      <c r="A191" s="1">
        <v>-708.5</v>
      </c>
      <c r="B191" s="1">
        <v>301.2</v>
      </c>
      <c r="C191" s="1" t="b">
        <f>FALSE()</f>
        <v>0</v>
      </c>
      <c r="D191" s="1" t="s">
        <v>2175</v>
      </c>
      <c r="E191" t="s">
        <v>193</v>
      </c>
    </row>
    <row r="192" spans="1:5" x14ac:dyDescent="0.25">
      <c r="A192" s="1">
        <v>-744.6</v>
      </c>
      <c r="B192" s="1">
        <v>337.3</v>
      </c>
      <c r="C192" s="1" t="b">
        <f>FALSE()</f>
        <v>0</v>
      </c>
      <c r="D192" s="1" t="s">
        <v>2176</v>
      </c>
      <c r="E192" t="s">
        <v>194</v>
      </c>
    </row>
    <row r="193" spans="1:5" x14ac:dyDescent="0.25">
      <c r="A193" s="1">
        <v>-742.5</v>
      </c>
      <c r="B193" s="1">
        <v>335.3</v>
      </c>
      <c r="C193" s="1" t="b">
        <f>FALSE()</f>
        <v>0</v>
      </c>
      <c r="D193" s="1" t="s">
        <v>2177</v>
      </c>
      <c r="E193" t="s">
        <v>195</v>
      </c>
    </row>
    <row r="194" spans="1:5" x14ac:dyDescent="0.25">
      <c r="A194" s="1">
        <v>-738.5</v>
      </c>
      <c r="B194" s="1">
        <v>331.3</v>
      </c>
      <c r="C194" s="1" t="b">
        <f>FALSE()</f>
        <v>0</v>
      </c>
      <c r="D194" s="1" t="s">
        <v>2178</v>
      </c>
      <c r="E194" t="s">
        <v>196</v>
      </c>
    </row>
    <row r="195" spans="1:5" x14ac:dyDescent="0.25">
      <c r="A195" s="1">
        <v>-736.5</v>
      </c>
      <c r="B195" s="1">
        <v>329.2</v>
      </c>
      <c r="C195" s="1" t="b">
        <f>FALSE()</f>
        <v>0</v>
      </c>
      <c r="D195" s="1" t="s">
        <v>2179</v>
      </c>
      <c r="E195" t="s">
        <v>198</v>
      </c>
    </row>
    <row r="196" spans="1:5" x14ac:dyDescent="0.25">
      <c r="A196" s="1">
        <v>-734.5</v>
      </c>
      <c r="B196" s="1">
        <v>327.2</v>
      </c>
      <c r="C196" s="1" t="b">
        <f>FALSE()</f>
        <v>0</v>
      </c>
      <c r="D196" s="1" t="s">
        <v>2180</v>
      </c>
      <c r="E196" t="s">
        <v>199</v>
      </c>
    </row>
    <row r="197" spans="1:5" x14ac:dyDescent="0.25">
      <c r="A197" s="1">
        <v>-660.5</v>
      </c>
      <c r="B197" s="1">
        <v>225.2</v>
      </c>
      <c r="C197" s="1" t="b">
        <f>FALSE()</f>
        <v>0</v>
      </c>
      <c r="D197" s="1" t="s">
        <v>2181</v>
      </c>
      <c r="E197" t="s">
        <v>200</v>
      </c>
    </row>
    <row r="198" spans="1:5" x14ac:dyDescent="0.25">
      <c r="A198" s="1">
        <v>-686.5</v>
      </c>
      <c r="B198" s="1">
        <v>281.2</v>
      </c>
      <c r="C198" s="1" t="b">
        <f>FALSE()</f>
        <v>0</v>
      </c>
      <c r="D198" s="1" t="s">
        <v>2182</v>
      </c>
      <c r="E198" t="s">
        <v>201</v>
      </c>
    </row>
    <row r="199" spans="1:5" x14ac:dyDescent="0.25">
      <c r="A199" s="1">
        <v>-684.5</v>
      </c>
      <c r="B199" s="1">
        <v>279.2</v>
      </c>
      <c r="C199" s="1" t="b">
        <f>FALSE()</f>
        <v>0</v>
      </c>
      <c r="D199" s="1" t="s">
        <v>2183</v>
      </c>
      <c r="E199" t="s">
        <v>202</v>
      </c>
    </row>
    <row r="200" spans="1:5" x14ac:dyDescent="0.25">
      <c r="A200" s="1">
        <v>-646.4</v>
      </c>
      <c r="B200" s="1">
        <v>241.2</v>
      </c>
      <c r="C200" s="1" t="b">
        <f>FALSE()</f>
        <v>0</v>
      </c>
      <c r="D200" s="1" t="s">
        <v>2184</v>
      </c>
      <c r="E200" t="s">
        <v>203</v>
      </c>
    </row>
    <row r="201" spans="1:5" x14ac:dyDescent="0.25">
      <c r="A201" s="1">
        <v>-676.5</v>
      </c>
      <c r="B201" s="1">
        <v>241.2</v>
      </c>
      <c r="C201" s="1" t="b">
        <f>FALSE()</f>
        <v>0</v>
      </c>
      <c r="D201" s="1" t="s">
        <v>2185</v>
      </c>
      <c r="E201" t="s">
        <v>205</v>
      </c>
    </row>
    <row r="202" spans="1:5" x14ac:dyDescent="0.25">
      <c r="A202" s="1">
        <v>-674.5</v>
      </c>
      <c r="B202" s="1">
        <v>241.2</v>
      </c>
      <c r="C202" s="1" t="b">
        <f>FALSE()</f>
        <v>0</v>
      </c>
      <c r="D202" s="1" t="s">
        <v>2186</v>
      </c>
      <c r="E202" t="s">
        <v>206</v>
      </c>
    </row>
    <row r="203" spans="1:5" x14ac:dyDescent="0.25">
      <c r="A203" s="1">
        <v>-704.5</v>
      </c>
      <c r="B203" s="1">
        <v>241.2</v>
      </c>
      <c r="C203" s="1" t="b">
        <f>FALSE()</f>
        <v>0</v>
      </c>
      <c r="D203" s="1" t="s">
        <v>2187</v>
      </c>
      <c r="E203" t="s">
        <v>207</v>
      </c>
    </row>
    <row r="204" spans="1:5" x14ac:dyDescent="0.25">
      <c r="A204" s="1">
        <v>-702.5</v>
      </c>
      <c r="B204" s="1">
        <v>241.2</v>
      </c>
      <c r="C204" s="1" t="b">
        <f>FALSE()</f>
        <v>0</v>
      </c>
      <c r="D204" s="1" t="s">
        <v>2188</v>
      </c>
      <c r="E204" t="s">
        <v>209</v>
      </c>
    </row>
    <row r="205" spans="1:5" x14ac:dyDescent="0.25">
      <c r="A205" s="1">
        <v>-700.5</v>
      </c>
      <c r="B205" s="1">
        <v>241.2</v>
      </c>
      <c r="C205" s="1" t="b">
        <f>FALSE()</f>
        <v>0</v>
      </c>
      <c r="D205" s="1" t="s">
        <v>2189</v>
      </c>
      <c r="E205" t="s">
        <v>210</v>
      </c>
    </row>
    <row r="206" spans="1:5" x14ac:dyDescent="0.25">
      <c r="A206" s="1">
        <v>-698.5</v>
      </c>
      <c r="B206" s="1">
        <v>241.2</v>
      </c>
      <c r="C206" s="1" t="b">
        <f>FALSE()</f>
        <v>0</v>
      </c>
      <c r="D206" s="1" t="s">
        <v>2190</v>
      </c>
      <c r="E206" t="s">
        <v>211</v>
      </c>
    </row>
    <row r="207" spans="1:5" x14ac:dyDescent="0.25">
      <c r="A207" s="1">
        <v>-696.5</v>
      </c>
      <c r="B207" s="1">
        <v>241.2</v>
      </c>
      <c r="C207" s="1" t="b">
        <f>FALSE()</f>
        <v>0</v>
      </c>
      <c r="D207" s="1" t="s">
        <v>2191</v>
      </c>
      <c r="E207" t="s">
        <v>212</v>
      </c>
    </row>
    <row r="208" spans="1:5" x14ac:dyDescent="0.25">
      <c r="A208" s="1">
        <v>-728.5</v>
      </c>
      <c r="B208" s="1">
        <v>241.2</v>
      </c>
      <c r="C208" s="1" t="b">
        <f>FALSE()</f>
        <v>0</v>
      </c>
      <c r="D208" s="1" t="s">
        <v>2192</v>
      </c>
      <c r="E208" t="s">
        <v>213</v>
      </c>
    </row>
    <row r="209" spans="1:5" x14ac:dyDescent="0.25">
      <c r="A209" s="1">
        <v>-726.5</v>
      </c>
      <c r="B209" s="1">
        <v>241.2</v>
      </c>
      <c r="C209" s="1" t="b">
        <f>FALSE()</f>
        <v>0</v>
      </c>
      <c r="D209" s="1" t="s">
        <v>2193</v>
      </c>
      <c r="E209" t="s">
        <v>215</v>
      </c>
    </row>
    <row r="210" spans="1:5" x14ac:dyDescent="0.25">
      <c r="A210" s="1">
        <v>-724.5</v>
      </c>
      <c r="B210" s="1">
        <v>241.2</v>
      </c>
      <c r="C210" s="1" t="b">
        <f>FALSE()</f>
        <v>0</v>
      </c>
      <c r="D210" s="1" t="s">
        <v>2194</v>
      </c>
      <c r="E210" t="s">
        <v>217</v>
      </c>
    </row>
    <row r="211" spans="1:5" x14ac:dyDescent="0.25">
      <c r="A211" s="1">
        <v>-722.5</v>
      </c>
      <c r="B211" s="1">
        <v>241.2</v>
      </c>
      <c r="C211" s="1" t="b">
        <f>FALSE()</f>
        <v>0</v>
      </c>
      <c r="D211" s="1" t="s">
        <v>2195</v>
      </c>
      <c r="E211" t="s">
        <v>218</v>
      </c>
    </row>
    <row r="212" spans="1:5" x14ac:dyDescent="0.25">
      <c r="A212" s="1">
        <v>-758.6</v>
      </c>
      <c r="B212" s="1">
        <v>241.2</v>
      </c>
      <c r="C212" s="1" t="b">
        <f>FALSE()</f>
        <v>0</v>
      </c>
      <c r="D212" s="1" t="s">
        <v>2196</v>
      </c>
      <c r="E212" t="s">
        <v>219</v>
      </c>
    </row>
    <row r="213" spans="1:5" x14ac:dyDescent="0.25">
      <c r="A213" s="1">
        <v>-756.6</v>
      </c>
      <c r="B213" s="1">
        <v>241.2</v>
      </c>
      <c r="C213" s="1" t="b">
        <f>FALSE()</f>
        <v>0</v>
      </c>
      <c r="D213" s="1" t="s">
        <v>2197</v>
      </c>
      <c r="E213" t="s">
        <v>220</v>
      </c>
    </row>
    <row r="214" spans="1:5" x14ac:dyDescent="0.25">
      <c r="A214" s="1">
        <v>-752.5</v>
      </c>
      <c r="B214" s="1">
        <v>241.2</v>
      </c>
      <c r="C214" s="1" t="b">
        <f>FALSE()</f>
        <v>0</v>
      </c>
      <c r="D214" s="1" t="s">
        <v>2198</v>
      </c>
      <c r="E214" t="s">
        <v>221</v>
      </c>
    </row>
    <row r="215" spans="1:5" x14ac:dyDescent="0.25">
      <c r="A215" s="1">
        <v>-750.5</v>
      </c>
      <c r="B215" s="1">
        <v>241.2</v>
      </c>
      <c r="C215" s="1" t="b">
        <f>FALSE()</f>
        <v>0</v>
      </c>
      <c r="D215" s="1" t="s">
        <v>2199</v>
      </c>
      <c r="E215" t="s">
        <v>222</v>
      </c>
    </row>
    <row r="216" spans="1:5" x14ac:dyDescent="0.25">
      <c r="A216" s="1">
        <v>-748.5</v>
      </c>
      <c r="B216" s="1">
        <v>241.2</v>
      </c>
      <c r="C216" s="1" t="b">
        <f>FALSE()</f>
        <v>0</v>
      </c>
      <c r="D216" s="1" t="s">
        <v>2200</v>
      </c>
      <c r="E216" t="s">
        <v>223</v>
      </c>
    </row>
    <row r="217" spans="1:5" x14ac:dyDescent="0.25">
      <c r="A217" s="1">
        <v>-690.5</v>
      </c>
      <c r="B217" s="1">
        <v>255.2</v>
      </c>
      <c r="C217" s="1" t="b">
        <f>FALSE()</f>
        <v>0</v>
      </c>
      <c r="D217" s="1" t="s">
        <v>2201</v>
      </c>
      <c r="E217" t="s">
        <v>224</v>
      </c>
    </row>
    <row r="218" spans="1:5" x14ac:dyDescent="0.25">
      <c r="A218" s="1">
        <v>-688.5</v>
      </c>
      <c r="B218" s="1">
        <v>253.2</v>
      </c>
      <c r="C218" s="1" t="b">
        <f>FALSE()</f>
        <v>0</v>
      </c>
      <c r="D218" s="1" t="s">
        <v>2202</v>
      </c>
      <c r="E218" t="s">
        <v>225</v>
      </c>
    </row>
    <row r="219" spans="1:5" x14ac:dyDescent="0.25">
      <c r="A219" s="1">
        <v>-718.5</v>
      </c>
      <c r="B219" s="1">
        <v>283.3</v>
      </c>
      <c r="C219" s="1" t="b">
        <f>FALSE()</f>
        <v>0</v>
      </c>
      <c r="D219" s="1" t="s">
        <v>2203</v>
      </c>
      <c r="E219" t="s">
        <v>226</v>
      </c>
    </row>
    <row r="220" spans="1:5" x14ac:dyDescent="0.25">
      <c r="A220" s="1">
        <v>-716.5</v>
      </c>
      <c r="B220" s="1">
        <v>281.2</v>
      </c>
      <c r="C220" s="1" t="b">
        <f>FALSE()</f>
        <v>0</v>
      </c>
      <c r="D220" s="1" t="s">
        <v>2204</v>
      </c>
      <c r="E220" t="s">
        <v>227</v>
      </c>
    </row>
    <row r="221" spans="1:5" x14ac:dyDescent="0.25">
      <c r="A221" s="1">
        <v>-714.5</v>
      </c>
      <c r="B221" s="1">
        <v>279.2</v>
      </c>
      <c r="C221" s="1" t="b">
        <f>FALSE()</f>
        <v>0</v>
      </c>
      <c r="D221" s="1" t="s">
        <v>2205</v>
      </c>
      <c r="E221" t="s">
        <v>228</v>
      </c>
    </row>
    <row r="222" spans="1:5" x14ac:dyDescent="0.25">
      <c r="A222" s="1">
        <v>-712.5</v>
      </c>
      <c r="B222" s="1">
        <v>277.2</v>
      </c>
      <c r="C222" s="1" t="b">
        <f>FALSE()</f>
        <v>0</v>
      </c>
      <c r="D222" s="1" t="s">
        <v>2206</v>
      </c>
      <c r="E222" t="s">
        <v>229</v>
      </c>
    </row>
    <row r="223" spans="1:5" x14ac:dyDescent="0.25">
      <c r="A223" s="1">
        <v>-710.5</v>
      </c>
      <c r="B223" s="1">
        <v>275.2</v>
      </c>
      <c r="C223" s="1" t="b">
        <f>FALSE()</f>
        <v>0</v>
      </c>
      <c r="D223" s="1" t="s">
        <v>2207</v>
      </c>
      <c r="E223" t="s">
        <v>230</v>
      </c>
    </row>
    <row r="224" spans="1:5" x14ac:dyDescent="0.25">
      <c r="A224" s="1">
        <v>-744.6</v>
      </c>
      <c r="B224" s="1">
        <v>309.3</v>
      </c>
      <c r="C224" s="1" t="b">
        <f>FALSE()</f>
        <v>0</v>
      </c>
      <c r="D224" s="1" t="s">
        <v>2208</v>
      </c>
      <c r="E224" t="s">
        <v>231</v>
      </c>
    </row>
    <row r="225" spans="1:5" x14ac:dyDescent="0.25">
      <c r="A225" s="1">
        <v>-742.5</v>
      </c>
      <c r="B225" s="1">
        <v>307.3</v>
      </c>
      <c r="C225" s="1" t="b">
        <f>FALSE()</f>
        <v>0</v>
      </c>
      <c r="D225" s="1" t="s">
        <v>2209</v>
      </c>
      <c r="E225" t="s">
        <v>232</v>
      </c>
    </row>
    <row r="226" spans="1:5" x14ac:dyDescent="0.25">
      <c r="A226" s="1">
        <v>-740.5</v>
      </c>
      <c r="B226" s="1">
        <v>305.2</v>
      </c>
      <c r="C226" s="1" t="b">
        <f>FALSE()</f>
        <v>0</v>
      </c>
      <c r="D226" s="1" t="s">
        <v>2210</v>
      </c>
      <c r="E226" t="s">
        <v>233</v>
      </c>
    </row>
    <row r="227" spans="1:5" x14ac:dyDescent="0.25">
      <c r="A227" s="1">
        <v>-738.5</v>
      </c>
      <c r="B227" s="1">
        <v>303.2</v>
      </c>
      <c r="C227" s="1" t="b">
        <f>FALSE()</f>
        <v>0</v>
      </c>
      <c r="D227" s="1" t="s">
        <v>2211</v>
      </c>
      <c r="E227" t="s">
        <v>234</v>
      </c>
    </row>
    <row r="228" spans="1:5" x14ac:dyDescent="0.25">
      <c r="A228" s="1">
        <v>-736.5</v>
      </c>
      <c r="B228" s="1">
        <v>301.2</v>
      </c>
      <c r="C228" s="1" t="b">
        <f>FALSE()</f>
        <v>0</v>
      </c>
      <c r="D228" s="1" t="s">
        <v>2212</v>
      </c>
      <c r="E228" t="s">
        <v>235</v>
      </c>
    </row>
    <row r="229" spans="1:5" x14ac:dyDescent="0.25">
      <c r="A229" s="1">
        <v>-772.6</v>
      </c>
      <c r="B229" s="1">
        <v>337.3</v>
      </c>
      <c r="C229" s="1" t="b">
        <f>FALSE()</f>
        <v>0</v>
      </c>
      <c r="D229" s="1" t="s">
        <v>2213</v>
      </c>
      <c r="E229" t="s">
        <v>236</v>
      </c>
    </row>
    <row r="230" spans="1:5" x14ac:dyDescent="0.25">
      <c r="A230" s="1">
        <v>-770.6</v>
      </c>
      <c r="B230" s="1">
        <v>335.3</v>
      </c>
      <c r="C230" s="1" t="b">
        <f>FALSE()</f>
        <v>0</v>
      </c>
      <c r="D230" s="1" t="s">
        <v>2214</v>
      </c>
      <c r="E230" t="s">
        <v>237</v>
      </c>
    </row>
    <row r="231" spans="1:5" x14ac:dyDescent="0.25">
      <c r="A231" s="1">
        <v>-766.5</v>
      </c>
      <c r="B231" s="1">
        <v>331.3</v>
      </c>
      <c r="C231" s="1" t="b">
        <f>FALSE()</f>
        <v>0</v>
      </c>
      <c r="D231" s="1" t="s">
        <v>2215</v>
      </c>
      <c r="E231" t="s">
        <v>238</v>
      </c>
    </row>
    <row r="232" spans="1:5" x14ac:dyDescent="0.25">
      <c r="A232" s="1">
        <v>-764.5</v>
      </c>
      <c r="B232" s="1">
        <v>329.2</v>
      </c>
      <c r="C232" s="1" t="b">
        <f>FALSE()</f>
        <v>0</v>
      </c>
      <c r="D232" s="1" t="s">
        <v>2216</v>
      </c>
      <c r="E232" t="s">
        <v>239</v>
      </c>
    </row>
    <row r="233" spans="1:5" x14ac:dyDescent="0.25">
      <c r="A233" s="1">
        <v>-762.5</v>
      </c>
      <c r="B233" s="1">
        <v>327.2</v>
      </c>
      <c r="C233" s="1" t="b">
        <f>FALSE()</f>
        <v>0</v>
      </c>
      <c r="D233" s="1" t="s">
        <v>2217</v>
      </c>
      <c r="E233" t="s">
        <v>240</v>
      </c>
    </row>
    <row r="234" spans="1:5" x14ac:dyDescent="0.25">
      <c r="A234" s="1">
        <v>-716.5</v>
      </c>
      <c r="B234" s="1">
        <v>283.3</v>
      </c>
      <c r="C234" s="1" t="b">
        <f>FALSE()</f>
        <v>0</v>
      </c>
      <c r="D234" s="1" t="s">
        <v>2218</v>
      </c>
      <c r="E234" t="s">
        <v>241</v>
      </c>
    </row>
    <row r="235" spans="1:5" x14ac:dyDescent="0.25">
      <c r="A235" s="1">
        <v>-714.5</v>
      </c>
      <c r="B235" s="1">
        <v>281.2</v>
      </c>
      <c r="C235" s="1" t="b">
        <f>FALSE()</f>
        <v>0</v>
      </c>
      <c r="D235" s="1" t="s">
        <v>2219</v>
      </c>
      <c r="E235" t="s">
        <v>242</v>
      </c>
    </row>
    <row r="236" spans="1:5" x14ac:dyDescent="0.25">
      <c r="A236" s="1">
        <v>-712.5</v>
      </c>
      <c r="B236" s="1">
        <v>279.2</v>
      </c>
      <c r="C236" s="1" t="b">
        <f>FALSE()</f>
        <v>0</v>
      </c>
      <c r="D236" s="1" t="s">
        <v>2220</v>
      </c>
      <c r="E236" t="s">
        <v>243</v>
      </c>
    </row>
    <row r="237" spans="1:5" x14ac:dyDescent="0.25">
      <c r="A237" s="1">
        <v>-674.5</v>
      </c>
      <c r="B237" s="1">
        <v>269.2</v>
      </c>
      <c r="C237" s="1" t="b">
        <f>FALSE()</f>
        <v>0</v>
      </c>
      <c r="D237" s="1" t="s">
        <v>2221</v>
      </c>
      <c r="E237" t="s">
        <v>244</v>
      </c>
    </row>
    <row r="238" spans="1:5" x14ac:dyDescent="0.25">
      <c r="A238" s="1">
        <v>-704.5</v>
      </c>
      <c r="B238" s="1">
        <v>269.2</v>
      </c>
      <c r="C238" s="1" t="b">
        <f>FALSE()</f>
        <v>0</v>
      </c>
      <c r="D238" s="1" t="s">
        <v>2222</v>
      </c>
      <c r="E238" t="s">
        <v>245</v>
      </c>
    </row>
    <row r="239" spans="1:5" x14ac:dyDescent="0.25">
      <c r="A239" s="1">
        <v>-702.5</v>
      </c>
      <c r="B239" s="1">
        <v>269.2</v>
      </c>
      <c r="C239" s="1" t="b">
        <f>FALSE()</f>
        <v>0</v>
      </c>
      <c r="D239" s="1" t="s">
        <v>2223</v>
      </c>
      <c r="E239" t="s">
        <v>246</v>
      </c>
    </row>
    <row r="240" spans="1:5" x14ac:dyDescent="0.25">
      <c r="A240" s="1">
        <v>-732.6</v>
      </c>
      <c r="B240" s="1">
        <v>269.2</v>
      </c>
      <c r="C240" s="1" t="b">
        <f>FALSE()</f>
        <v>0</v>
      </c>
      <c r="D240" s="1" t="s">
        <v>2224</v>
      </c>
      <c r="E240" t="s">
        <v>247</v>
      </c>
    </row>
    <row r="241" spans="1:5" x14ac:dyDescent="0.25">
      <c r="A241" s="1">
        <v>-730.5</v>
      </c>
      <c r="B241" s="1">
        <v>269.2</v>
      </c>
      <c r="C241" s="1" t="b">
        <f>FALSE()</f>
        <v>0</v>
      </c>
      <c r="D241" s="1" t="s">
        <v>2225</v>
      </c>
      <c r="E241" t="s">
        <v>248</v>
      </c>
    </row>
    <row r="242" spans="1:5" x14ac:dyDescent="0.25">
      <c r="A242" s="1">
        <v>-728.5</v>
      </c>
      <c r="B242" s="1">
        <v>269.2</v>
      </c>
      <c r="C242" s="1" t="b">
        <f>FALSE()</f>
        <v>0</v>
      </c>
      <c r="D242" s="1" t="s">
        <v>2226</v>
      </c>
      <c r="E242" t="s">
        <v>249</v>
      </c>
    </row>
    <row r="243" spans="1:5" x14ac:dyDescent="0.25">
      <c r="A243" s="1">
        <v>-726.5</v>
      </c>
      <c r="B243" s="1">
        <v>269.2</v>
      </c>
      <c r="C243" s="1" t="b">
        <f>FALSE()</f>
        <v>0</v>
      </c>
      <c r="D243" s="1" t="s">
        <v>2227</v>
      </c>
      <c r="E243" t="s">
        <v>250</v>
      </c>
    </row>
    <row r="244" spans="1:5" x14ac:dyDescent="0.25">
      <c r="A244" s="1">
        <v>-724.5</v>
      </c>
      <c r="B244" s="1">
        <v>269.2</v>
      </c>
      <c r="C244" s="1" t="b">
        <f>FALSE()</f>
        <v>0</v>
      </c>
      <c r="D244" s="1" t="s">
        <v>2228</v>
      </c>
      <c r="E244" t="s">
        <v>251</v>
      </c>
    </row>
    <row r="245" spans="1:5" x14ac:dyDescent="0.25">
      <c r="A245" s="1">
        <v>-756.6</v>
      </c>
      <c r="B245" s="1">
        <v>269.2</v>
      </c>
      <c r="C245" s="1" t="b">
        <f>FALSE()</f>
        <v>0</v>
      </c>
      <c r="D245" s="1" t="s">
        <v>2229</v>
      </c>
      <c r="E245" t="s">
        <v>252</v>
      </c>
    </row>
    <row r="246" spans="1:5" x14ac:dyDescent="0.25">
      <c r="A246" s="1">
        <v>-754.5</v>
      </c>
      <c r="B246" s="1">
        <v>269.2</v>
      </c>
      <c r="C246" s="1" t="b">
        <f>FALSE()</f>
        <v>0</v>
      </c>
      <c r="D246" s="1" t="s">
        <v>2230</v>
      </c>
      <c r="E246" t="s">
        <v>253</v>
      </c>
    </row>
    <row r="247" spans="1:5" x14ac:dyDescent="0.25">
      <c r="A247" s="1">
        <v>-752.5</v>
      </c>
      <c r="B247" s="1">
        <v>269.2</v>
      </c>
      <c r="C247" s="1" t="b">
        <f>FALSE()</f>
        <v>0</v>
      </c>
      <c r="D247" s="1" t="s">
        <v>2231</v>
      </c>
      <c r="E247" t="s">
        <v>254</v>
      </c>
    </row>
    <row r="248" spans="1:5" x14ac:dyDescent="0.25">
      <c r="A248" s="1">
        <v>-750.5</v>
      </c>
      <c r="B248" s="1">
        <v>269.2</v>
      </c>
      <c r="C248" s="1" t="b">
        <f>FALSE()</f>
        <v>0</v>
      </c>
      <c r="D248" s="1" t="s">
        <v>2232</v>
      </c>
      <c r="E248" t="s">
        <v>255</v>
      </c>
    </row>
    <row r="249" spans="1:5" x14ac:dyDescent="0.25">
      <c r="A249" s="1">
        <v>-786.6</v>
      </c>
      <c r="B249" s="1">
        <v>269.2</v>
      </c>
      <c r="C249" s="1" t="b">
        <f>FALSE()</f>
        <v>0</v>
      </c>
      <c r="D249" s="1" t="s">
        <v>2233</v>
      </c>
      <c r="E249" t="s">
        <v>256</v>
      </c>
    </row>
    <row r="250" spans="1:5" x14ac:dyDescent="0.25">
      <c r="A250" s="1">
        <v>-784.6</v>
      </c>
      <c r="B250" s="1">
        <v>269.2</v>
      </c>
      <c r="C250" s="1" t="b">
        <f>FALSE()</f>
        <v>0</v>
      </c>
      <c r="D250" s="1" t="s">
        <v>2234</v>
      </c>
      <c r="E250" t="s">
        <v>258</v>
      </c>
    </row>
    <row r="251" spans="1:5" x14ac:dyDescent="0.25">
      <c r="A251" s="1">
        <v>-780.6</v>
      </c>
      <c r="B251" s="1">
        <v>269.2</v>
      </c>
      <c r="C251" s="1" t="b">
        <f>FALSE()</f>
        <v>0</v>
      </c>
      <c r="D251" s="1" t="s">
        <v>2235</v>
      </c>
      <c r="E251" t="s">
        <v>259</v>
      </c>
    </row>
    <row r="252" spans="1:5" x14ac:dyDescent="0.25">
      <c r="A252" s="1">
        <v>-778.5</v>
      </c>
      <c r="B252" s="1">
        <v>269.2</v>
      </c>
      <c r="C252" s="1" t="b">
        <f>FALSE()</f>
        <v>0</v>
      </c>
      <c r="D252" s="1" t="s">
        <v>2236</v>
      </c>
      <c r="E252" t="s">
        <v>260</v>
      </c>
    </row>
    <row r="253" spans="1:5" x14ac:dyDescent="0.25">
      <c r="A253" s="1">
        <v>-776.5</v>
      </c>
      <c r="B253" s="1">
        <v>269.2</v>
      </c>
      <c r="C253" s="1" t="b">
        <f>FALSE()</f>
        <v>0</v>
      </c>
      <c r="D253" s="1" t="s">
        <v>2237</v>
      </c>
      <c r="E253" t="s">
        <v>261</v>
      </c>
    </row>
    <row r="254" spans="1:5" x14ac:dyDescent="0.25">
      <c r="A254" s="1">
        <v>-688.5</v>
      </c>
      <c r="B254" s="1">
        <v>225.2</v>
      </c>
      <c r="C254" s="1" t="b">
        <f>FALSE()</f>
        <v>0</v>
      </c>
      <c r="D254" s="1" t="s">
        <v>2238</v>
      </c>
      <c r="E254" t="s">
        <v>262</v>
      </c>
    </row>
    <row r="255" spans="1:5" x14ac:dyDescent="0.25">
      <c r="A255" s="1">
        <v>-746.6</v>
      </c>
      <c r="B255" s="1">
        <v>283.3</v>
      </c>
      <c r="C255" s="1" t="b">
        <f>FALSE()</f>
        <v>0</v>
      </c>
      <c r="D255" s="1" t="s">
        <v>2239</v>
      </c>
      <c r="E255" t="s">
        <v>263</v>
      </c>
    </row>
    <row r="256" spans="1:5" x14ac:dyDescent="0.25">
      <c r="A256" s="1">
        <v>-744.6</v>
      </c>
      <c r="B256" s="1">
        <v>281.2</v>
      </c>
      <c r="C256" s="1" t="b">
        <f>FALSE()</f>
        <v>0</v>
      </c>
      <c r="D256" s="1" t="s">
        <v>2240</v>
      </c>
      <c r="E256" t="s">
        <v>264</v>
      </c>
    </row>
    <row r="257" spans="1:5" x14ac:dyDescent="0.25">
      <c r="A257" s="1">
        <v>-742.5</v>
      </c>
      <c r="B257" s="1">
        <v>279.2</v>
      </c>
      <c r="C257" s="1" t="b">
        <f>FALSE()</f>
        <v>0</v>
      </c>
      <c r="D257" s="1" t="s">
        <v>2241</v>
      </c>
      <c r="E257" t="s">
        <v>265</v>
      </c>
    </row>
    <row r="258" spans="1:5" x14ac:dyDescent="0.25">
      <c r="A258" s="1">
        <v>-740.5</v>
      </c>
      <c r="B258" s="1">
        <v>277.2</v>
      </c>
      <c r="C258" s="1" t="b">
        <f>FALSE()</f>
        <v>0</v>
      </c>
      <c r="D258" s="1" t="s">
        <v>2242</v>
      </c>
      <c r="E258" t="s">
        <v>266</v>
      </c>
    </row>
    <row r="259" spans="1:5" x14ac:dyDescent="0.25">
      <c r="A259" s="1">
        <v>-738.5</v>
      </c>
      <c r="B259" s="1">
        <v>275.2</v>
      </c>
      <c r="C259" s="1" t="b">
        <f>FALSE()</f>
        <v>0</v>
      </c>
      <c r="D259" s="1" t="s">
        <v>2243</v>
      </c>
      <c r="E259" t="s">
        <v>267</v>
      </c>
    </row>
    <row r="260" spans="1:5" x14ac:dyDescent="0.25">
      <c r="A260" s="1">
        <v>-772.6</v>
      </c>
      <c r="B260" s="1">
        <v>309.3</v>
      </c>
      <c r="C260" s="1" t="b">
        <f>FALSE()</f>
        <v>0</v>
      </c>
      <c r="D260" s="1" t="s">
        <v>2244</v>
      </c>
      <c r="E260" t="s">
        <v>268</v>
      </c>
    </row>
    <row r="261" spans="1:5" x14ac:dyDescent="0.25">
      <c r="A261" s="1">
        <v>-770.6</v>
      </c>
      <c r="B261" s="1">
        <v>307.3</v>
      </c>
      <c r="C261" s="1" t="b">
        <f>FALSE()</f>
        <v>0</v>
      </c>
      <c r="D261" s="1" t="s">
        <v>2245</v>
      </c>
      <c r="E261" t="s">
        <v>269</v>
      </c>
    </row>
    <row r="262" spans="1:5" x14ac:dyDescent="0.25">
      <c r="A262" s="1">
        <v>-768.6</v>
      </c>
      <c r="B262" s="1">
        <v>305.2</v>
      </c>
      <c r="C262" s="1" t="b">
        <f>FALSE()</f>
        <v>0</v>
      </c>
      <c r="D262" s="1" t="s">
        <v>2246</v>
      </c>
      <c r="E262" t="s">
        <v>270</v>
      </c>
    </row>
    <row r="263" spans="1:5" x14ac:dyDescent="0.25">
      <c r="A263" s="1">
        <v>-766.5</v>
      </c>
      <c r="B263" s="1">
        <v>303.2</v>
      </c>
      <c r="C263" s="1" t="b">
        <f>FALSE()</f>
        <v>0</v>
      </c>
      <c r="D263" s="1" t="s">
        <v>2247</v>
      </c>
      <c r="E263" t="s">
        <v>271</v>
      </c>
    </row>
    <row r="264" spans="1:5" x14ac:dyDescent="0.25">
      <c r="A264" s="1">
        <v>-764.5</v>
      </c>
      <c r="B264" s="1">
        <v>301.2</v>
      </c>
      <c r="C264" s="1" t="b">
        <f>FALSE()</f>
        <v>0</v>
      </c>
      <c r="D264" s="1" t="s">
        <v>2248</v>
      </c>
      <c r="E264" t="s">
        <v>272</v>
      </c>
    </row>
    <row r="265" spans="1:5" x14ac:dyDescent="0.25">
      <c r="A265" s="1">
        <v>-798.6</v>
      </c>
      <c r="B265" s="1">
        <v>335.3</v>
      </c>
      <c r="C265" s="1" t="b">
        <f>FALSE()</f>
        <v>0</v>
      </c>
      <c r="D265" s="1" t="s">
        <v>2249</v>
      </c>
      <c r="E265" t="s">
        <v>273</v>
      </c>
    </row>
    <row r="266" spans="1:5" x14ac:dyDescent="0.25">
      <c r="A266" s="1">
        <v>-794.6</v>
      </c>
      <c r="B266" s="1">
        <v>331.3</v>
      </c>
      <c r="C266" s="1" t="b">
        <f>FALSE()</f>
        <v>0</v>
      </c>
      <c r="D266" s="1" t="s">
        <v>2250</v>
      </c>
      <c r="E266" t="s">
        <v>274</v>
      </c>
    </row>
    <row r="267" spans="1:5" x14ac:dyDescent="0.25">
      <c r="A267" s="1">
        <v>-792.6</v>
      </c>
      <c r="B267" s="1">
        <v>329.2</v>
      </c>
      <c r="C267" s="1" t="b">
        <f>FALSE()</f>
        <v>0</v>
      </c>
      <c r="D267" s="1" t="s">
        <v>2251</v>
      </c>
      <c r="E267" t="s">
        <v>275</v>
      </c>
    </row>
    <row r="268" spans="1:5" x14ac:dyDescent="0.25">
      <c r="A268" s="1">
        <v>-790.5</v>
      </c>
      <c r="B268" s="1">
        <v>327.2</v>
      </c>
      <c r="C268" s="1" t="b">
        <f>FALSE()</f>
        <v>0</v>
      </c>
      <c r="D268" s="1" t="s">
        <v>2252</v>
      </c>
      <c r="E268" t="s">
        <v>276</v>
      </c>
    </row>
    <row r="269" spans="1:5" x14ac:dyDescent="0.25">
      <c r="A269" s="1">
        <v>-742.5</v>
      </c>
      <c r="B269" s="1">
        <v>281.2</v>
      </c>
      <c r="C269" s="1" t="b">
        <f>FALSE()</f>
        <v>0</v>
      </c>
      <c r="D269" s="1" t="s">
        <v>2253</v>
      </c>
      <c r="E269" t="s">
        <v>277</v>
      </c>
    </row>
    <row r="270" spans="1:5" x14ac:dyDescent="0.25">
      <c r="A270" s="1">
        <v>-740.5</v>
      </c>
      <c r="B270" s="1">
        <v>279.2</v>
      </c>
      <c r="C270" s="1" t="b">
        <f>FALSE()</f>
        <v>0</v>
      </c>
      <c r="D270" s="1" t="s">
        <v>2254</v>
      </c>
      <c r="E270" t="s">
        <v>278</v>
      </c>
    </row>
    <row r="271" spans="1:5" x14ac:dyDescent="0.25">
      <c r="A271" s="1">
        <v>-738.5</v>
      </c>
      <c r="B271" s="1">
        <v>277.2</v>
      </c>
      <c r="C271" s="1" t="b">
        <f>FALSE()</f>
        <v>0</v>
      </c>
      <c r="D271" s="1" t="s">
        <v>2255</v>
      </c>
      <c r="E271" t="s">
        <v>279</v>
      </c>
    </row>
    <row r="272" spans="1:5" x14ac:dyDescent="0.25">
      <c r="A272" s="1">
        <v>-736.5</v>
      </c>
      <c r="B272" s="1">
        <v>275.2</v>
      </c>
      <c r="C272" s="1" t="b">
        <f>FALSE()</f>
        <v>0</v>
      </c>
      <c r="D272" s="1" t="s">
        <v>2256</v>
      </c>
      <c r="E272" t="s">
        <v>280</v>
      </c>
    </row>
    <row r="273" spans="1:5" x14ac:dyDescent="0.25">
      <c r="A273" s="1">
        <v>-770.6</v>
      </c>
      <c r="B273" s="1">
        <v>309.3</v>
      </c>
      <c r="C273" s="1" t="b">
        <f>FALSE()</f>
        <v>0</v>
      </c>
      <c r="D273" s="1" t="s">
        <v>2257</v>
      </c>
      <c r="E273" t="s">
        <v>281</v>
      </c>
    </row>
    <row r="274" spans="1:5" x14ac:dyDescent="0.25">
      <c r="A274" s="1">
        <v>-768.6</v>
      </c>
      <c r="B274" s="1">
        <v>307.3</v>
      </c>
      <c r="C274" s="1" t="b">
        <f>FALSE()</f>
        <v>0</v>
      </c>
      <c r="D274" s="1" t="s">
        <v>2258</v>
      </c>
      <c r="E274" t="s">
        <v>282</v>
      </c>
    </row>
    <row r="275" spans="1:5" x14ac:dyDescent="0.25">
      <c r="A275" s="1">
        <v>-766.5</v>
      </c>
      <c r="B275" s="1">
        <v>305.2</v>
      </c>
      <c r="C275" s="1" t="b">
        <f>FALSE()</f>
        <v>0</v>
      </c>
      <c r="D275" s="1" t="s">
        <v>2259</v>
      </c>
      <c r="E275" t="s">
        <v>283</v>
      </c>
    </row>
    <row r="276" spans="1:5" x14ac:dyDescent="0.25">
      <c r="A276" s="1">
        <v>-764.5</v>
      </c>
      <c r="B276" s="1">
        <v>303.2</v>
      </c>
      <c r="C276" s="1" t="b">
        <f>FALSE()</f>
        <v>0</v>
      </c>
      <c r="D276" s="1" t="s">
        <v>2260</v>
      </c>
      <c r="E276" t="s">
        <v>284</v>
      </c>
    </row>
    <row r="277" spans="1:5" x14ac:dyDescent="0.25">
      <c r="A277" s="1">
        <v>-762.5</v>
      </c>
      <c r="B277" s="1">
        <v>301.2</v>
      </c>
      <c r="C277" s="1" t="b">
        <f>FALSE()</f>
        <v>0</v>
      </c>
      <c r="D277" s="1" t="s">
        <v>2261</v>
      </c>
      <c r="E277" t="s">
        <v>285</v>
      </c>
    </row>
    <row r="278" spans="1:5" x14ac:dyDescent="0.25">
      <c r="A278" s="1">
        <v>-800.6</v>
      </c>
      <c r="B278" s="1">
        <v>281.2</v>
      </c>
      <c r="C278" s="1" t="b">
        <f>FALSE()</f>
        <v>0</v>
      </c>
      <c r="D278" s="1" t="s">
        <v>2262</v>
      </c>
      <c r="E278" t="s">
        <v>286</v>
      </c>
    </row>
    <row r="279" spans="1:5" x14ac:dyDescent="0.25">
      <c r="A279" s="1">
        <v>-798.6</v>
      </c>
      <c r="B279" s="1">
        <v>337.3</v>
      </c>
      <c r="C279" s="1" t="b">
        <f>FALSE()</f>
        <v>0</v>
      </c>
      <c r="D279" s="1" t="s">
        <v>2263</v>
      </c>
      <c r="E279" t="s">
        <v>287</v>
      </c>
    </row>
    <row r="280" spans="1:5" x14ac:dyDescent="0.25">
      <c r="A280" s="1">
        <v>-796.6</v>
      </c>
      <c r="B280" s="1">
        <v>335.3</v>
      </c>
      <c r="C280" s="1" t="b">
        <f>FALSE()</f>
        <v>0</v>
      </c>
      <c r="D280" s="1" t="s">
        <v>2264</v>
      </c>
      <c r="E280" t="s">
        <v>288</v>
      </c>
    </row>
    <row r="281" spans="1:5" x14ac:dyDescent="0.25">
      <c r="A281" s="1">
        <v>-792.6</v>
      </c>
      <c r="B281" s="1">
        <v>331.3</v>
      </c>
      <c r="C281" s="1" t="b">
        <f>FALSE()</f>
        <v>0</v>
      </c>
      <c r="D281" s="1" t="s">
        <v>2265</v>
      </c>
      <c r="E281" t="s">
        <v>289</v>
      </c>
    </row>
    <row r="282" spans="1:5" x14ac:dyDescent="0.25">
      <c r="A282" s="1">
        <v>-790.5</v>
      </c>
      <c r="B282" s="1">
        <v>329.2</v>
      </c>
      <c r="C282" s="1" t="b">
        <f>FALSE()</f>
        <v>0</v>
      </c>
      <c r="D282" s="1" t="s">
        <v>2266</v>
      </c>
      <c r="E282" t="s">
        <v>290</v>
      </c>
    </row>
    <row r="283" spans="1:5" x14ac:dyDescent="0.25">
      <c r="A283" s="1">
        <v>-788.5</v>
      </c>
      <c r="B283" s="1">
        <v>327.2</v>
      </c>
      <c r="C283" s="1" t="b">
        <f>FALSE()</f>
        <v>0</v>
      </c>
      <c r="D283" s="1" t="s">
        <v>2267</v>
      </c>
      <c r="E283" t="s">
        <v>291</v>
      </c>
    </row>
    <row r="284" spans="1:5" x14ac:dyDescent="0.25">
      <c r="A284" s="1">
        <v>-738.5</v>
      </c>
      <c r="B284" s="1">
        <v>279.2</v>
      </c>
      <c r="C284" s="1" t="b">
        <f>FALSE()</f>
        <v>0</v>
      </c>
      <c r="D284" s="1" t="s">
        <v>2268</v>
      </c>
      <c r="E284" t="s">
        <v>292</v>
      </c>
    </row>
    <row r="285" spans="1:5" x14ac:dyDescent="0.25">
      <c r="A285" s="1">
        <v>-736.5</v>
      </c>
      <c r="B285" s="1">
        <v>277.2</v>
      </c>
      <c r="C285" s="1" t="b">
        <f>FALSE()</f>
        <v>0</v>
      </c>
      <c r="D285" s="1" t="s">
        <v>2269</v>
      </c>
      <c r="E285" t="s">
        <v>293</v>
      </c>
    </row>
    <row r="286" spans="1:5" x14ac:dyDescent="0.25">
      <c r="A286" s="1">
        <v>-734.5</v>
      </c>
      <c r="B286" s="1">
        <v>275.2</v>
      </c>
      <c r="C286" s="1" t="b">
        <f>FALSE()</f>
        <v>0</v>
      </c>
      <c r="D286" s="1" t="s">
        <v>2270</v>
      </c>
      <c r="E286" t="s">
        <v>294</v>
      </c>
    </row>
    <row r="287" spans="1:5" x14ac:dyDescent="0.25">
      <c r="A287" s="1">
        <v>-768.6</v>
      </c>
      <c r="B287" s="1">
        <v>309.3</v>
      </c>
      <c r="C287" s="1" t="b">
        <f>FALSE()</f>
        <v>0</v>
      </c>
      <c r="D287" s="1" t="s">
        <v>2271</v>
      </c>
      <c r="E287" t="s">
        <v>295</v>
      </c>
    </row>
    <row r="288" spans="1:5" x14ac:dyDescent="0.25">
      <c r="A288" s="1">
        <v>-766.5</v>
      </c>
      <c r="B288" s="1">
        <v>307.3</v>
      </c>
      <c r="C288" s="1" t="b">
        <f>FALSE()</f>
        <v>0</v>
      </c>
      <c r="D288" s="1" t="s">
        <v>2272</v>
      </c>
      <c r="E288" t="s">
        <v>296</v>
      </c>
    </row>
    <row r="289" spans="1:5" x14ac:dyDescent="0.25">
      <c r="A289" s="1">
        <v>-764.5</v>
      </c>
      <c r="B289" s="1">
        <v>305.2</v>
      </c>
      <c r="C289" s="1" t="b">
        <f>FALSE()</f>
        <v>0</v>
      </c>
      <c r="D289" s="1" t="s">
        <v>2273</v>
      </c>
      <c r="E289" t="s">
        <v>297</v>
      </c>
    </row>
    <row r="290" spans="1:5" x14ac:dyDescent="0.25">
      <c r="A290" s="1">
        <v>-762.5</v>
      </c>
      <c r="B290" s="1">
        <v>303.2</v>
      </c>
      <c r="C290" s="1" t="b">
        <f>FALSE()</f>
        <v>0</v>
      </c>
      <c r="D290" s="1" t="s">
        <v>2274</v>
      </c>
      <c r="E290" t="s">
        <v>298</v>
      </c>
    </row>
    <row r="291" spans="1:5" x14ac:dyDescent="0.25">
      <c r="A291" s="1">
        <v>-760.5</v>
      </c>
      <c r="B291" s="1">
        <v>301.2</v>
      </c>
      <c r="C291" s="1" t="b">
        <f>FALSE()</f>
        <v>0</v>
      </c>
      <c r="D291" s="1" t="s">
        <v>2275</v>
      </c>
      <c r="E291" t="s">
        <v>299</v>
      </c>
    </row>
    <row r="292" spans="1:5" x14ac:dyDescent="0.25">
      <c r="A292" s="1">
        <v>-796.6</v>
      </c>
      <c r="B292" s="1">
        <v>337.3</v>
      </c>
      <c r="C292" s="1" t="b">
        <f>FALSE()</f>
        <v>0</v>
      </c>
      <c r="D292" s="1" t="s">
        <v>2276</v>
      </c>
      <c r="E292" t="s">
        <v>300</v>
      </c>
    </row>
    <row r="293" spans="1:5" x14ac:dyDescent="0.25">
      <c r="A293" s="1">
        <v>-794.6</v>
      </c>
      <c r="B293" s="1">
        <v>335.3</v>
      </c>
      <c r="C293" s="1" t="b">
        <f>FALSE()</f>
        <v>0</v>
      </c>
      <c r="D293" s="1" t="s">
        <v>2277</v>
      </c>
      <c r="E293" t="s">
        <v>301</v>
      </c>
    </row>
    <row r="294" spans="1:5" x14ac:dyDescent="0.25">
      <c r="A294" s="1">
        <v>-790.5</v>
      </c>
      <c r="B294" s="1">
        <v>331.3</v>
      </c>
      <c r="C294" s="1" t="b">
        <f>FALSE()</f>
        <v>0</v>
      </c>
      <c r="D294" s="1" t="s">
        <v>2278</v>
      </c>
      <c r="E294" t="s">
        <v>302</v>
      </c>
    </row>
    <row r="295" spans="1:5" x14ac:dyDescent="0.25">
      <c r="A295" s="1">
        <v>-788.5</v>
      </c>
      <c r="B295" s="1">
        <v>329.2</v>
      </c>
      <c r="C295" s="1" t="b">
        <f>FALSE()</f>
        <v>0</v>
      </c>
      <c r="D295" s="1" t="s">
        <v>2279</v>
      </c>
      <c r="E295" t="s">
        <v>303</v>
      </c>
    </row>
    <row r="296" spans="1:5" x14ac:dyDescent="0.25">
      <c r="A296" s="1">
        <v>-786.5</v>
      </c>
      <c r="B296" s="1">
        <v>327.2</v>
      </c>
      <c r="C296" s="1" t="b">
        <f>FALSE()</f>
        <v>0</v>
      </c>
      <c r="D296" s="1" t="s">
        <v>2280</v>
      </c>
      <c r="E296" t="s">
        <v>304</v>
      </c>
    </row>
    <row r="297" spans="1:5" x14ac:dyDescent="0.25">
      <c r="A297" s="1">
        <v>-646.5</v>
      </c>
      <c r="B297" s="1">
        <v>225.2</v>
      </c>
      <c r="C297" s="1" t="b">
        <f>FALSE()</f>
        <v>0</v>
      </c>
      <c r="D297" s="16" t="s">
        <v>2281</v>
      </c>
      <c r="E297" t="s">
        <v>305</v>
      </c>
    </row>
    <row r="298" spans="1:5" x14ac:dyDescent="0.25">
      <c r="A298" s="1">
        <v>-676.5</v>
      </c>
      <c r="B298" s="1">
        <v>255.2</v>
      </c>
      <c r="C298" s="1" t="b">
        <f>FALSE()</f>
        <v>0</v>
      </c>
      <c r="D298" s="16" t="s">
        <v>2282</v>
      </c>
      <c r="E298" t="s">
        <v>306</v>
      </c>
    </row>
    <row r="299" spans="1:5" x14ac:dyDescent="0.25">
      <c r="A299" s="1">
        <v>-674.5</v>
      </c>
      <c r="B299" s="1">
        <v>253.2</v>
      </c>
      <c r="C299" s="1" t="b">
        <f>FALSE()</f>
        <v>0</v>
      </c>
      <c r="D299" s="16" t="s">
        <v>2283</v>
      </c>
      <c r="E299" t="s">
        <v>307</v>
      </c>
    </row>
    <row r="300" spans="1:5" x14ac:dyDescent="0.25">
      <c r="A300" s="1">
        <v>-704.6</v>
      </c>
      <c r="B300" s="1">
        <v>283.3</v>
      </c>
      <c r="C300" s="1" t="b">
        <f>FALSE()</f>
        <v>0</v>
      </c>
      <c r="D300" s="16" t="s">
        <v>2284</v>
      </c>
      <c r="E300" t="s">
        <v>308</v>
      </c>
    </row>
    <row r="301" spans="1:5" x14ac:dyDescent="0.25">
      <c r="A301" s="1">
        <v>-702.5</v>
      </c>
      <c r="B301" s="1">
        <v>281.2</v>
      </c>
      <c r="C301" s="1" t="b">
        <f>FALSE()</f>
        <v>0</v>
      </c>
      <c r="D301" s="16" t="s">
        <v>2285</v>
      </c>
      <c r="E301" t="s">
        <v>309</v>
      </c>
    </row>
    <row r="302" spans="1:5" x14ac:dyDescent="0.25">
      <c r="A302" s="1">
        <v>-700.5</v>
      </c>
      <c r="B302" s="1">
        <v>279.2</v>
      </c>
      <c r="C302" s="1" t="b">
        <f>FALSE()</f>
        <v>0</v>
      </c>
      <c r="D302" s="16" t="s">
        <v>2286</v>
      </c>
      <c r="E302" t="s">
        <v>310</v>
      </c>
    </row>
    <row r="303" spans="1:5" x14ac:dyDescent="0.25">
      <c r="A303" s="1">
        <v>-698.5</v>
      </c>
      <c r="B303" s="1">
        <v>277.2</v>
      </c>
      <c r="C303" s="1" t="b">
        <f>FALSE()</f>
        <v>0</v>
      </c>
      <c r="D303" s="16" t="s">
        <v>2287</v>
      </c>
      <c r="E303" t="s">
        <v>311</v>
      </c>
    </row>
    <row r="304" spans="1:5" x14ac:dyDescent="0.25">
      <c r="A304" s="1">
        <v>-696.5</v>
      </c>
      <c r="B304" s="1">
        <v>275.2</v>
      </c>
      <c r="C304" s="1" t="b">
        <f>FALSE()</f>
        <v>0</v>
      </c>
      <c r="D304" s="16" t="s">
        <v>2288</v>
      </c>
      <c r="E304" t="s">
        <v>312</v>
      </c>
    </row>
    <row r="305" spans="1:5" x14ac:dyDescent="0.25">
      <c r="A305" s="1">
        <v>-730.6</v>
      </c>
      <c r="B305" s="1">
        <v>309.3</v>
      </c>
      <c r="C305" s="1" t="b">
        <f>FALSE()</f>
        <v>0</v>
      </c>
      <c r="D305" s="16" t="s">
        <v>2289</v>
      </c>
      <c r="E305" t="s">
        <v>313</v>
      </c>
    </row>
    <row r="306" spans="1:5" x14ac:dyDescent="0.25">
      <c r="A306" s="1">
        <v>-728.6</v>
      </c>
      <c r="B306" s="1">
        <v>307.3</v>
      </c>
      <c r="C306" s="1" t="b">
        <f>FALSE()</f>
        <v>0</v>
      </c>
      <c r="D306" s="16" t="s">
        <v>2290</v>
      </c>
      <c r="E306" t="s">
        <v>314</v>
      </c>
    </row>
    <row r="307" spans="1:5" x14ac:dyDescent="0.25">
      <c r="A307" s="1">
        <v>-726.5</v>
      </c>
      <c r="B307" s="1">
        <v>305.2</v>
      </c>
      <c r="C307" s="1" t="b">
        <f>FALSE()</f>
        <v>0</v>
      </c>
      <c r="D307" s="16" t="s">
        <v>2291</v>
      </c>
      <c r="E307" t="s">
        <v>315</v>
      </c>
    </row>
    <row r="308" spans="1:5" x14ac:dyDescent="0.25">
      <c r="A308" s="1">
        <v>-724.5</v>
      </c>
      <c r="B308" s="1">
        <v>303.2</v>
      </c>
      <c r="C308" s="1" t="b">
        <f>FALSE()</f>
        <v>0</v>
      </c>
      <c r="D308" s="16" t="s">
        <v>2292</v>
      </c>
      <c r="E308" t="s">
        <v>316</v>
      </c>
    </row>
    <row r="309" spans="1:5" x14ac:dyDescent="0.25">
      <c r="A309" s="1">
        <v>-722.5</v>
      </c>
      <c r="B309" s="1">
        <v>301.2</v>
      </c>
      <c r="C309" s="1" t="b">
        <f>FALSE()</f>
        <v>0</v>
      </c>
      <c r="D309" s="16" t="s">
        <v>2293</v>
      </c>
      <c r="E309" t="s">
        <v>317</v>
      </c>
    </row>
    <row r="310" spans="1:5" x14ac:dyDescent="0.25">
      <c r="A310" s="1">
        <v>-758.6</v>
      </c>
      <c r="B310" s="1">
        <v>337.3</v>
      </c>
      <c r="C310" s="1" t="b">
        <f>FALSE()</f>
        <v>0</v>
      </c>
      <c r="D310" s="16" t="s">
        <v>2294</v>
      </c>
      <c r="E310" t="s">
        <v>318</v>
      </c>
    </row>
    <row r="311" spans="1:5" x14ac:dyDescent="0.25">
      <c r="A311" s="1">
        <v>-756.6</v>
      </c>
      <c r="B311" s="1">
        <v>335.3</v>
      </c>
      <c r="C311" s="1" t="b">
        <f>FALSE()</f>
        <v>0</v>
      </c>
      <c r="D311" s="16" t="s">
        <v>2295</v>
      </c>
      <c r="E311" t="s">
        <v>319</v>
      </c>
    </row>
    <row r="312" spans="1:5" x14ac:dyDescent="0.25">
      <c r="A312" s="1">
        <v>-752.6</v>
      </c>
      <c r="B312" s="1">
        <v>331.3</v>
      </c>
      <c r="C312" s="1" t="b">
        <f>FALSE()</f>
        <v>0</v>
      </c>
      <c r="D312" s="16" t="s">
        <v>2296</v>
      </c>
      <c r="E312" t="s">
        <v>320</v>
      </c>
    </row>
    <row r="313" spans="1:5" x14ac:dyDescent="0.25">
      <c r="A313" s="1">
        <v>-750.5</v>
      </c>
      <c r="B313" s="1">
        <v>329.2</v>
      </c>
      <c r="C313" s="1" t="b">
        <f>FALSE()</f>
        <v>0</v>
      </c>
      <c r="D313" s="16" t="s">
        <v>2297</v>
      </c>
      <c r="E313" t="s">
        <v>321</v>
      </c>
    </row>
    <row r="314" spans="1:5" x14ac:dyDescent="0.25">
      <c r="A314" s="1">
        <v>-748.5</v>
      </c>
      <c r="B314" s="1">
        <v>327.2</v>
      </c>
      <c r="C314" s="1" t="b">
        <f>FALSE()</f>
        <v>0</v>
      </c>
      <c r="D314" s="16" t="s">
        <v>2298</v>
      </c>
      <c r="E314" t="s">
        <v>322</v>
      </c>
    </row>
    <row r="315" spans="1:5" x14ac:dyDescent="0.25">
      <c r="A315" s="1">
        <v>-674.5</v>
      </c>
      <c r="B315" s="1">
        <v>225.2</v>
      </c>
      <c r="C315" s="1" t="b">
        <f>FALSE()</f>
        <v>0</v>
      </c>
      <c r="D315" s="16" t="s">
        <v>2299</v>
      </c>
      <c r="E315" t="s">
        <v>323</v>
      </c>
    </row>
    <row r="316" spans="1:5" x14ac:dyDescent="0.25">
      <c r="A316" s="1">
        <v>-704.6</v>
      </c>
      <c r="B316" s="1">
        <v>255.2</v>
      </c>
      <c r="C316" s="1" t="b">
        <f>FALSE()</f>
        <v>0</v>
      </c>
      <c r="D316" s="16" t="s">
        <v>2300</v>
      </c>
      <c r="E316" t="s">
        <v>324</v>
      </c>
    </row>
    <row r="317" spans="1:5" x14ac:dyDescent="0.25">
      <c r="A317" s="1">
        <v>-702.5</v>
      </c>
      <c r="B317" s="1">
        <v>253.2</v>
      </c>
      <c r="C317" s="1" t="b">
        <f>FALSE()</f>
        <v>0</v>
      </c>
      <c r="D317" s="16" t="s">
        <v>2301</v>
      </c>
      <c r="E317" t="s">
        <v>325</v>
      </c>
    </row>
    <row r="318" spans="1:5" x14ac:dyDescent="0.25">
      <c r="A318" s="1">
        <v>-732.6</v>
      </c>
      <c r="B318" s="1">
        <v>283.3</v>
      </c>
      <c r="C318" s="1" t="b">
        <f>FALSE()</f>
        <v>0</v>
      </c>
      <c r="D318" s="16" t="s">
        <v>2302</v>
      </c>
      <c r="E318" t="s">
        <v>326</v>
      </c>
    </row>
    <row r="319" spans="1:5" x14ac:dyDescent="0.25">
      <c r="A319" s="1">
        <v>-730.5</v>
      </c>
      <c r="B319" s="1">
        <v>281.2</v>
      </c>
      <c r="C319" s="1" t="b">
        <f>FALSE()</f>
        <v>0</v>
      </c>
      <c r="D319" s="16" t="s">
        <v>2303</v>
      </c>
      <c r="E319" t="s">
        <v>327</v>
      </c>
    </row>
    <row r="320" spans="1:5" x14ac:dyDescent="0.25">
      <c r="A320" s="1">
        <v>-728.6</v>
      </c>
      <c r="B320" s="1">
        <v>279.2</v>
      </c>
      <c r="C320" s="1" t="b">
        <f>FALSE()</f>
        <v>0</v>
      </c>
      <c r="D320" s="16" t="s">
        <v>2304</v>
      </c>
      <c r="E320" t="s">
        <v>328</v>
      </c>
    </row>
    <row r="321" spans="1:5" x14ac:dyDescent="0.25">
      <c r="A321" s="1">
        <v>-726.5</v>
      </c>
      <c r="B321" s="1">
        <v>277.2</v>
      </c>
      <c r="C321" s="1" t="b">
        <f>FALSE()</f>
        <v>0</v>
      </c>
      <c r="D321" s="16" t="s">
        <v>2305</v>
      </c>
      <c r="E321" t="s">
        <v>329</v>
      </c>
    </row>
    <row r="322" spans="1:5" x14ac:dyDescent="0.25">
      <c r="A322" s="1">
        <v>-724.5</v>
      </c>
      <c r="B322" s="1">
        <v>275.2</v>
      </c>
      <c r="C322" s="1" t="b">
        <f>FALSE()</f>
        <v>0</v>
      </c>
      <c r="D322" s="16" t="s">
        <v>2306</v>
      </c>
      <c r="E322" t="s">
        <v>330</v>
      </c>
    </row>
    <row r="323" spans="1:5" x14ac:dyDescent="0.25">
      <c r="A323" s="1">
        <v>-758.6</v>
      </c>
      <c r="B323" s="1">
        <v>309.3</v>
      </c>
      <c r="C323" s="1" t="b">
        <f>FALSE()</f>
        <v>0</v>
      </c>
      <c r="D323" s="16" t="s">
        <v>2307</v>
      </c>
      <c r="E323" t="s">
        <v>331</v>
      </c>
    </row>
    <row r="324" spans="1:5" x14ac:dyDescent="0.25">
      <c r="A324" s="1">
        <v>-756.6</v>
      </c>
      <c r="B324" s="1">
        <v>307.3</v>
      </c>
      <c r="C324" s="1" t="b">
        <f>FALSE()</f>
        <v>0</v>
      </c>
      <c r="D324" s="16" t="s">
        <v>2308</v>
      </c>
      <c r="E324" t="s">
        <v>332</v>
      </c>
    </row>
    <row r="325" spans="1:5" x14ac:dyDescent="0.25">
      <c r="A325" s="1">
        <v>-754.6</v>
      </c>
      <c r="B325" s="1">
        <v>305.2</v>
      </c>
      <c r="C325" s="1" t="b">
        <f>FALSE()</f>
        <v>0</v>
      </c>
      <c r="D325" s="16" t="s">
        <v>2309</v>
      </c>
      <c r="E325" t="s">
        <v>333</v>
      </c>
    </row>
    <row r="326" spans="1:5" x14ac:dyDescent="0.25">
      <c r="A326" s="1">
        <v>-752.6</v>
      </c>
      <c r="B326" s="1">
        <v>303.2</v>
      </c>
      <c r="C326" s="1" t="b">
        <f>FALSE()</f>
        <v>0</v>
      </c>
      <c r="D326" s="16" t="s">
        <v>2310</v>
      </c>
      <c r="E326" t="s">
        <v>334</v>
      </c>
    </row>
    <row r="327" spans="1:5" x14ac:dyDescent="0.25">
      <c r="A327" s="1">
        <v>-750.5</v>
      </c>
      <c r="B327" s="1">
        <v>301.2</v>
      </c>
      <c r="C327" s="1" t="b">
        <f>FALSE()</f>
        <v>0</v>
      </c>
      <c r="D327" s="16" t="s">
        <v>2311</v>
      </c>
      <c r="E327" t="s">
        <v>335</v>
      </c>
    </row>
    <row r="328" spans="1:5" x14ac:dyDescent="0.25">
      <c r="A328" s="1">
        <v>-786.6</v>
      </c>
      <c r="B328" s="1">
        <v>337.3</v>
      </c>
      <c r="C328" s="1" t="b">
        <f>FALSE()</f>
        <v>0</v>
      </c>
      <c r="D328" s="16" t="s">
        <v>2312</v>
      </c>
      <c r="E328" t="s">
        <v>336</v>
      </c>
    </row>
    <row r="329" spans="1:5" x14ac:dyDescent="0.25">
      <c r="A329" s="1">
        <v>-784.6</v>
      </c>
      <c r="B329" s="1">
        <v>335.3</v>
      </c>
      <c r="C329" s="1" t="b">
        <f>FALSE()</f>
        <v>0</v>
      </c>
      <c r="D329" s="16" t="s">
        <v>2313</v>
      </c>
      <c r="E329" t="s">
        <v>337</v>
      </c>
    </row>
    <row r="330" spans="1:5" x14ac:dyDescent="0.25">
      <c r="A330" s="1">
        <v>-780.6</v>
      </c>
      <c r="B330" s="1">
        <v>331.3</v>
      </c>
      <c r="C330" s="1" t="b">
        <f>FALSE()</f>
        <v>0</v>
      </c>
      <c r="D330" s="16" t="s">
        <v>2314</v>
      </c>
      <c r="E330" t="s">
        <v>338</v>
      </c>
    </row>
    <row r="331" spans="1:5" x14ac:dyDescent="0.25">
      <c r="A331" s="1">
        <v>-778.6</v>
      </c>
      <c r="B331" s="1">
        <v>329.2</v>
      </c>
      <c r="C331" s="1" t="b">
        <f>FALSE()</f>
        <v>0</v>
      </c>
      <c r="D331" s="16" t="s">
        <v>2315</v>
      </c>
      <c r="E331" t="s">
        <v>339</v>
      </c>
    </row>
    <row r="332" spans="1:5" x14ac:dyDescent="0.25">
      <c r="A332" s="1">
        <v>-776.6</v>
      </c>
      <c r="B332" s="1">
        <v>327.2</v>
      </c>
      <c r="C332" s="1" t="b">
        <f>FALSE()</f>
        <v>0</v>
      </c>
      <c r="D332" s="16" t="s">
        <v>2316</v>
      </c>
      <c r="E332" t="s">
        <v>340</v>
      </c>
    </row>
    <row r="333" spans="1:5" x14ac:dyDescent="0.25">
      <c r="A333" s="1">
        <v>-674.5</v>
      </c>
      <c r="B333" s="1">
        <v>283.3</v>
      </c>
      <c r="C333" s="1" t="b">
        <f>FALSE()</f>
        <v>0</v>
      </c>
      <c r="D333" s="16" t="s">
        <v>2317</v>
      </c>
      <c r="E333" t="s">
        <v>341</v>
      </c>
    </row>
    <row r="334" spans="1:5" x14ac:dyDescent="0.25">
      <c r="A334" s="1">
        <v>-672.5</v>
      </c>
      <c r="B334" s="1">
        <v>281.2</v>
      </c>
      <c r="C334" s="1" t="b">
        <f>FALSE()</f>
        <v>0</v>
      </c>
      <c r="D334" s="16" t="s">
        <v>2318</v>
      </c>
      <c r="E334" t="s">
        <v>342</v>
      </c>
    </row>
    <row r="335" spans="1:5" x14ac:dyDescent="0.25">
      <c r="A335" s="1">
        <v>-670.5</v>
      </c>
      <c r="B335" s="1">
        <v>281.2</v>
      </c>
      <c r="C335" s="1" t="b">
        <f>FALSE()</f>
        <v>0</v>
      </c>
      <c r="D335" s="16" t="s">
        <v>2319</v>
      </c>
      <c r="E335" t="s">
        <v>343</v>
      </c>
    </row>
    <row r="336" spans="1:5" x14ac:dyDescent="0.25">
      <c r="A336" s="1">
        <v>-644.5</v>
      </c>
      <c r="B336" s="1">
        <v>225.2</v>
      </c>
      <c r="C336" s="1" t="b">
        <f>FALSE()</f>
        <v>0</v>
      </c>
      <c r="D336" s="16" t="s">
        <v>2320</v>
      </c>
      <c r="E336" t="s">
        <v>344</v>
      </c>
    </row>
    <row r="337" spans="1:5" x14ac:dyDescent="0.25">
      <c r="A337" s="1">
        <v>-674.5</v>
      </c>
      <c r="B337" s="1">
        <v>255.2</v>
      </c>
      <c r="C337" s="1" t="b">
        <f>FALSE()</f>
        <v>0</v>
      </c>
      <c r="D337" s="16" t="s">
        <v>2321</v>
      </c>
      <c r="E337" t="s">
        <v>345</v>
      </c>
    </row>
    <row r="338" spans="1:5" x14ac:dyDescent="0.25">
      <c r="A338" s="1">
        <v>-672.5</v>
      </c>
      <c r="B338" s="1">
        <v>253.2</v>
      </c>
      <c r="C338" s="1" t="b">
        <f>FALSE()</f>
        <v>0</v>
      </c>
      <c r="D338" s="16" t="s">
        <v>2322</v>
      </c>
      <c r="E338" t="s">
        <v>346</v>
      </c>
    </row>
    <row r="339" spans="1:5" x14ac:dyDescent="0.25">
      <c r="A339" s="1">
        <v>-702.5</v>
      </c>
      <c r="B339" s="1">
        <v>283.3</v>
      </c>
      <c r="C339" s="1" t="b">
        <f>FALSE()</f>
        <v>0</v>
      </c>
      <c r="D339" s="16" t="s">
        <v>2323</v>
      </c>
      <c r="E339" t="s">
        <v>347</v>
      </c>
    </row>
    <row r="340" spans="1:5" x14ac:dyDescent="0.25">
      <c r="A340" s="1">
        <v>-700.5</v>
      </c>
      <c r="B340" s="1">
        <v>281.2</v>
      </c>
      <c r="C340" s="1" t="b">
        <f>FALSE()</f>
        <v>0</v>
      </c>
      <c r="D340" s="16" t="s">
        <v>2324</v>
      </c>
      <c r="E340" t="s">
        <v>348</v>
      </c>
    </row>
    <row r="341" spans="1:5" x14ac:dyDescent="0.25">
      <c r="A341" s="1">
        <v>-698.5</v>
      </c>
      <c r="B341" s="1">
        <v>279.2</v>
      </c>
      <c r="C341" s="1" t="b">
        <f>FALSE()</f>
        <v>0</v>
      </c>
      <c r="D341" s="16" t="s">
        <v>2325</v>
      </c>
      <c r="E341" t="s">
        <v>349</v>
      </c>
    </row>
    <row r="342" spans="1:5" x14ac:dyDescent="0.25">
      <c r="A342" s="1">
        <v>-696.5</v>
      </c>
      <c r="B342" s="1">
        <v>277.2</v>
      </c>
      <c r="C342" s="1" t="b">
        <f>FALSE()</f>
        <v>0</v>
      </c>
      <c r="D342" s="16" t="s">
        <v>2326</v>
      </c>
      <c r="E342" t="s">
        <v>350</v>
      </c>
    </row>
    <row r="343" spans="1:5" x14ac:dyDescent="0.25">
      <c r="A343" s="1">
        <v>-694.5</v>
      </c>
      <c r="B343" s="1">
        <v>275.2</v>
      </c>
      <c r="C343" s="1" t="b">
        <f>FALSE()</f>
        <v>0</v>
      </c>
      <c r="D343" s="16" t="s">
        <v>2327</v>
      </c>
      <c r="E343" t="s">
        <v>351</v>
      </c>
    </row>
    <row r="344" spans="1:5" x14ac:dyDescent="0.25">
      <c r="A344" s="1">
        <v>-728.6</v>
      </c>
      <c r="B344" s="1">
        <v>309.3</v>
      </c>
      <c r="C344" s="1" t="b">
        <f>FALSE()</f>
        <v>0</v>
      </c>
      <c r="D344" s="16" t="s">
        <v>2328</v>
      </c>
      <c r="E344" t="s">
        <v>352</v>
      </c>
    </row>
    <row r="345" spans="1:5" x14ac:dyDescent="0.25">
      <c r="A345" s="1">
        <v>-726.5</v>
      </c>
      <c r="B345" s="1">
        <v>307.3</v>
      </c>
      <c r="C345" s="1" t="b">
        <f>FALSE()</f>
        <v>0</v>
      </c>
      <c r="D345" s="16" t="s">
        <v>2329</v>
      </c>
      <c r="E345" t="s">
        <v>353</v>
      </c>
    </row>
    <row r="346" spans="1:5" x14ac:dyDescent="0.25">
      <c r="A346" s="1">
        <v>-724.5</v>
      </c>
      <c r="B346" s="1">
        <v>305.2</v>
      </c>
      <c r="C346" s="1" t="b">
        <f>FALSE()</f>
        <v>0</v>
      </c>
      <c r="D346" s="16" t="s">
        <v>2330</v>
      </c>
      <c r="E346" t="s">
        <v>354</v>
      </c>
    </row>
    <row r="347" spans="1:5" x14ac:dyDescent="0.25">
      <c r="A347" s="1">
        <v>-722.5</v>
      </c>
      <c r="B347" s="1">
        <v>303.2</v>
      </c>
      <c r="C347" s="1" t="b">
        <f>FALSE()</f>
        <v>0</v>
      </c>
      <c r="D347" s="16" t="s">
        <v>2331</v>
      </c>
      <c r="E347" t="s">
        <v>355</v>
      </c>
    </row>
    <row r="348" spans="1:5" x14ac:dyDescent="0.25">
      <c r="A348" s="1">
        <v>-720.5</v>
      </c>
      <c r="B348" s="1">
        <v>301.2</v>
      </c>
      <c r="C348" s="1" t="b">
        <f>FALSE()</f>
        <v>0</v>
      </c>
      <c r="D348" s="16" t="s">
        <v>2332</v>
      </c>
      <c r="E348" t="s">
        <v>356</v>
      </c>
    </row>
    <row r="349" spans="1:5" x14ac:dyDescent="0.25">
      <c r="A349" s="1">
        <v>-756.6</v>
      </c>
      <c r="B349" s="1">
        <v>337.3</v>
      </c>
      <c r="C349" s="1" t="b">
        <f>FALSE()</f>
        <v>0</v>
      </c>
      <c r="D349" s="16" t="s">
        <v>2333</v>
      </c>
      <c r="E349" t="s">
        <v>357</v>
      </c>
    </row>
    <row r="350" spans="1:5" x14ac:dyDescent="0.25">
      <c r="A350" s="1">
        <v>-754.6</v>
      </c>
      <c r="B350" s="1">
        <v>335.3</v>
      </c>
      <c r="C350" s="1" t="b">
        <f>FALSE()</f>
        <v>0</v>
      </c>
      <c r="D350" s="16" t="s">
        <v>2334</v>
      </c>
      <c r="E350" t="s">
        <v>358</v>
      </c>
    </row>
    <row r="351" spans="1:5" x14ac:dyDescent="0.25">
      <c r="A351" s="1">
        <v>-750.5</v>
      </c>
      <c r="B351" s="1">
        <v>331.3</v>
      </c>
      <c r="C351" s="1" t="b">
        <f>FALSE()</f>
        <v>0</v>
      </c>
      <c r="D351" s="16" t="s">
        <v>2335</v>
      </c>
      <c r="E351" t="s">
        <v>359</v>
      </c>
    </row>
    <row r="352" spans="1:5" x14ac:dyDescent="0.25">
      <c r="A352" s="1">
        <v>-748.5</v>
      </c>
      <c r="B352" s="1">
        <v>329.2</v>
      </c>
      <c r="C352" s="1" t="b">
        <f>FALSE()</f>
        <v>0</v>
      </c>
      <c r="D352" s="16" t="s">
        <v>2336</v>
      </c>
      <c r="E352" t="s">
        <v>360</v>
      </c>
    </row>
    <row r="353" spans="1:5" x14ac:dyDescent="0.25">
      <c r="A353" s="1">
        <v>-746.5</v>
      </c>
      <c r="B353" s="1">
        <v>327.2</v>
      </c>
      <c r="C353" s="1" t="b">
        <f>FALSE()</f>
        <v>0</v>
      </c>
      <c r="D353" s="16" t="s">
        <v>2337</v>
      </c>
      <c r="E353" t="s">
        <v>361</v>
      </c>
    </row>
    <row r="354" spans="1:5" x14ac:dyDescent="0.25">
      <c r="A354" s="1">
        <v>-698.5</v>
      </c>
      <c r="B354" s="1">
        <v>281.2</v>
      </c>
      <c r="C354" s="1" t="b">
        <f>FALSE()</f>
        <v>0</v>
      </c>
      <c r="D354" s="16" t="s">
        <v>2338</v>
      </c>
      <c r="E354" t="s">
        <v>362</v>
      </c>
    </row>
    <row r="355" spans="1:5" x14ac:dyDescent="0.25">
      <c r="A355" s="1">
        <v>-672.5</v>
      </c>
      <c r="B355" s="1">
        <v>225.2</v>
      </c>
      <c r="C355" s="1" t="b">
        <f>FALSE()</f>
        <v>0</v>
      </c>
      <c r="D355" s="16" t="s">
        <v>2339</v>
      </c>
      <c r="E355" t="s">
        <v>363</v>
      </c>
    </row>
    <row r="356" spans="1:5" x14ac:dyDescent="0.25">
      <c r="A356" s="1">
        <v>-702.5</v>
      </c>
      <c r="B356" s="1">
        <v>255.2</v>
      </c>
      <c r="C356" s="1" t="b">
        <f>FALSE()</f>
        <v>0</v>
      </c>
      <c r="D356" s="16" t="s">
        <v>2340</v>
      </c>
      <c r="E356" t="s">
        <v>364</v>
      </c>
    </row>
    <row r="357" spans="1:5" x14ac:dyDescent="0.25">
      <c r="A357" s="1">
        <v>-700.5</v>
      </c>
      <c r="B357" s="1">
        <v>253.2</v>
      </c>
      <c r="C357" s="1" t="b">
        <f>FALSE()</f>
        <v>0</v>
      </c>
      <c r="D357" s="16" t="s">
        <v>2341</v>
      </c>
      <c r="E357" t="s">
        <v>365</v>
      </c>
    </row>
    <row r="358" spans="1:5" x14ac:dyDescent="0.25">
      <c r="A358" s="1">
        <v>-730.6</v>
      </c>
      <c r="B358" s="1">
        <v>283.3</v>
      </c>
      <c r="C358" s="1" t="b">
        <f>FALSE()</f>
        <v>0</v>
      </c>
      <c r="D358" s="16" t="s">
        <v>2342</v>
      </c>
      <c r="E358" t="s">
        <v>366</v>
      </c>
    </row>
    <row r="359" spans="1:5" x14ac:dyDescent="0.25">
      <c r="A359" s="1">
        <v>-728.6</v>
      </c>
      <c r="B359" s="1">
        <v>281.2</v>
      </c>
      <c r="C359" s="1" t="b">
        <f>FALSE()</f>
        <v>0</v>
      </c>
      <c r="D359" s="16" t="s">
        <v>2343</v>
      </c>
      <c r="E359" t="s">
        <v>367</v>
      </c>
    </row>
    <row r="360" spans="1:5" x14ac:dyDescent="0.25">
      <c r="A360" s="1">
        <v>-726.5</v>
      </c>
      <c r="B360" s="1">
        <v>279.2</v>
      </c>
      <c r="C360" s="1" t="b">
        <f>FALSE()</f>
        <v>0</v>
      </c>
      <c r="D360" s="16" t="s">
        <v>2344</v>
      </c>
      <c r="E360" t="s">
        <v>368</v>
      </c>
    </row>
    <row r="361" spans="1:5" x14ac:dyDescent="0.25">
      <c r="A361" s="1">
        <v>-724.5</v>
      </c>
      <c r="B361" s="1">
        <v>277.2</v>
      </c>
      <c r="C361" s="1" t="b">
        <f>FALSE()</f>
        <v>0</v>
      </c>
      <c r="D361" s="16" t="s">
        <v>2345</v>
      </c>
      <c r="E361" t="s">
        <v>369</v>
      </c>
    </row>
    <row r="362" spans="1:5" x14ac:dyDescent="0.25">
      <c r="A362" s="1">
        <v>-722.5</v>
      </c>
      <c r="B362" s="1">
        <v>275.2</v>
      </c>
      <c r="C362" s="1" t="b">
        <f>FALSE()</f>
        <v>0</v>
      </c>
      <c r="D362" s="16" t="s">
        <v>2346</v>
      </c>
      <c r="E362" t="s">
        <v>370</v>
      </c>
    </row>
    <row r="363" spans="1:5" x14ac:dyDescent="0.25">
      <c r="A363" s="1">
        <v>-756.6</v>
      </c>
      <c r="B363" s="1">
        <v>309.3</v>
      </c>
      <c r="C363" s="1" t="b">
        <f>FALSE()</f>
        <v>0</v>
      </c>
      <c r="D363" s="16" t="s">
        <v>2347</v>
      </c>
      <c r="E363" t="s">
        <v>371</v>
      </c>
    </row>
    <row r="364" spans="1:5" x14ac:dyDescent="0.25">
      <c r="A364" s="1">
        <v>-754.6</v>
      </c>
      <c r="B364" s="1">
        <v>307.3</v>
      </c>
      <c r="C364" s="1" t="b">
        <f>FALSE()</f>
        <v>0</v>
      </c>
      <c r="D364" s="16" t="s">
        <v>2348</v>
      </c>
      <c r="E364" t="s">
        <v>372</v>
      </c>
    </row>
    <row r="365" spans="1:5" x14ac:dyDescent="0.25">
      <c r="A365" s="1">
        <v>-752.6</v>
      </c>
      <c r="B365" s="1">
        <v>305.2</v>
      </c>
      <c r="C365" s="1" t="b">
        <f>FALSE()</f>
        <v>0</v>
      </c>
      <c r="D365" s="16" t="s">
        <v>2349</v>
      </c>
      <c r="E365" t="s">
        <v>373</v>
      </c>
    </row>
    <row r="366" spans="1:5" x14ac:dyDescent="0.25">
      <c r="A366" s="1">
        <v>-750.5</v>
      </c>
      <c r="B366" s="1">
        <v>303.2</v>
      </c>
      <c r="C366" s="1" t="b">
        <f>FALSE()</f>
        <v>0</v>
      </c>
      <c r="D366" s="16" t="s">
        <v>2350</v>
      </c>
      <c r="E366" t="s">
        <v>374</v>
      </c>
    </row>
    <row r="367" spans="1:5" x14ac:dyDescent="0.25">
      <c r="A367" s="1">
        <v>-748.5</v>
      </c>
      <c r="B367" s="1">
        <v>301.2</v>
      </c>
      <c r="C367" s="1" t="b">
        <f>FALSE()</f>
        <v>0</v>
      </c>
      <c r="D367" s="16" t="s">
        <v>2351</v>
      </c>
      <c r="E367" t="s">
        <v>375</v>
      </c>
    </row>
    <row r="368" spans="1:5" x14ac:dyDescent="0.25">
      <c r="A368" s="1">
        <v>-784.6</v>
      </c>
      <c r="B368" s="1">
        <v>337.3</v>
      </c>
      <c r="C368" s="1" t="b">
        <f>FALSE()</f>
        <v>0</v>
      </c>
      <c r="D368" s="16" t="s">
        <v>2352</v>
      </c>
      <c r="E368" t="s">
        <v>376</v>
      </c>
    </row>
    <row r="369" spans="1:5" x14ac:dyDescent="0.25">
      <c r="A369" s="1">
        <v>-782.6</v>
      </c>
      <c r="B369" s="1">
        <v>335.3</v>
      </c>
      <c r="C369" s="1" t="b">
        <f>FALSE()</f>
        <v>0</v>
      </c>
      <c r="D369" s="16" t="s">
        <v>2353</v>
      </c>
      <c r="E369" t="s">
        <v>377</v>
      </c>
    </row>
    <row r="370" spans="1:5" x14ac:dyDescent="0.25">
      <c r="A370" s="1">
        <v>-778.6</v>
      </c>
      <c r="B370" s="1">
        <v>331.3</v>
      </c>
      <c r="C370" s="1" t="b">
        <f>FALSE()</f>
        <v>0</v>
      </c>
      <c r="D370" s="16" t="s">
        <v>2354</v>
      </c>
      <c r="E370" t="s">
        <v>378</v>
      </c>
    </row>
    <row r="371" spans="1:5" x14ac:dyDescent="0.25">
      <c r="A371" s="1">
        <v>-776.6</v>
      </c>
      <c r="B371" s="1">
        <v>329.2</v>
      </c>
      <c r="C371" s="1" t="b">
        <f>FALSE()</f>
        <v>0</v>
      </c>
      <c r="D371" s="16" t="s">
        <v>2355</v>
      </c>
      <c r="E371" t="s">
        <v>379</v>
      </c>
    </row>
    <row r="372" spans="1:5" x14ac:dyDescent="0.25">
      <c r="A372" s="1">
        <v>-774.5</v>
      </c>
      <c r="B372" s="1">
        <v>327.2</v>
      </c>
      <c r="C372" s="1" t="b">
        <f>FALSE()</f>
        <v>0</v>
      </c>
      <c r="D372" s="16" t="s">
        <v>2356</v>
      </c>
      <c r="E372" t="s">
        <v>380</v>
      </c>
    </row>
    <row r="373" spans="1:5" x14ac:dyDescent="0.25">
      <c r="A373" s="1">
        <v>-670.5</v>
      </c>
      <c r="B373" s="1">
        <v>225.2</v>
      </c>
      <c r="C373" s="1" t="b">
        <f>FALSE()</f>
        <v>0</v>
      </c>
      <c r="D373" s="16" t="s">
        <v>2357</v>
      </c>
      <c r="E373" t="s">
        <v>381</v>
      </c>
    </row>
    <row r="374" spans="1:5" x14ac:dyDescent="0.25">
      <c r="A374" s="1">
        <v>-700.5</v>
      </c>
      <c r="B374" s="1">
        <v>255.2</v>
      </c>
      <c r="C374" s="1" t="b">
        <f>FALSE()</f>
        <v>0</v>
      </c>
      <c r="D374" s="16" t="s">
        <v>2358</v>
      </c>
      <c r="E374" t="s">
        <v>382</v>
      </c>
    </row>
    <row r="375" spans="1:5" x14ac:dyDescent="0.25">
      <c r="A375" s="1">
        <v>-698.5</v>
      </c>
      <c r="B375" s="1">
        <v>253.2</v>
      </c>
      <c r="C375" s="1" t="b">
        <f>FALSE()</f>
        <v>0</v>
      </c>
      <c r="D375" s="16" t="s">
        <v>2359</v>
      </c>
      <c r="E375" t="s">
        <v>383</v>
      </c>
    </row>
    <row r="376" spans="1:5" x14ac:dyDescent="0.25">
      <c r="A376" s="1">
        <v>-728.6</v>
      </c>
      <c r="B376" s="1">
        <v>283.2</v>
      </c>
      <c r="C376" s="1" t="b">
        <f>FALSE()</f>
        <v>0</v>
      </c>
      <c r="D376" s="16" t="s">
        <v>2360</v>
      </c>
      <c r="E376" t="s">
        <v>384</v>
      </c>
    </row>
    <row r="377" spans="1:5" x14ac:dyDescent="0.25">
      <c r="A377" s="1">
        <v>-726.5</v>
      </c>
      <c r="B377" s="1">
        <v>281.2</v>
      </c>
      <c r="C377" s="1" t="b">
        <f>FALSE()</f>
        <v>0</v>
      </c>
      <c r="D377" s="16" t="s">
        <v>2361</v>
      </c>
      <c r="E377" t="s">
        <v>385</v>
      </c>
    </row>
    <row r="378" spans="1:5" x14ac:dyDescent="0.25">
      <c r="A378" s="1">
        <v>-724.5</v>
      </c>
      <c r="B378" s="1">
        <v>279.2</v>
      </c>
      <c r="C378" s="1" t="b">
        <f>FALSE()</f>
        <v>0</v>
      </c>
      <c r="D378" s="16" t="s">
        <v>2362</v>
      </c>
      <c r="E378" t="s">
        <v>386</v>
      </c>
    </row>
    <row r="379" spans="1:5" x14ac:dyDescent="0.25">
      <c r="A379" s="1">
        <v>-722.5</v>
      </c>
      <c r="B379" s="1">
        <v>277.2</v>
      </c>
      <c r="C379" s="1" t="b">
        <f>FALSE()</f>
        <v>0</v>
      </c>
      <c r="D379" s="16" t="s">
        <v>2363</v>
      </c>
      <c r="E379" t="s">
        <v>387</v>
      </c>
    </row>
    <row r="380" spans="1:5" x14ac:dyDescent="0.25">
      <c r="A380" s="1">
        <v>-720.5</v>
      </c>
      <c r="B380" s="1">
        <v>275.2</v>
      </c>
      <c r="C380" s="1" t="b">
        <f>FALSE()</f>
        <v>0</v>
      </c>
      <c r="D380" s="16" t="s">
        <v>2364</v>
      </c>
      <c r="E380" t="s">
        <v>388</v>
      </c>
    </row>
    <row r="381" spans="1:5" x14ac:dyDescent="0.25">
      <c r="A381" s="1">
        <v>-754.6</v>
      </c>
      <c r="B381" s="1">
        <v>309.3</v>
      </c>
      <c r="C381" s="1" t="b">
        <f>FALSE()</f>
        <v>0</v>
      </c>
      <c r="D381" s="16" t="s">
        <v>2365</v>
      </c>
      <c r="E381" t="s">
        <v>389</v>
      </c>
    </row>
    <row r="382" spans="1:5" x14ac:dyDescent="0.25">
      <c r="A382" s="1">
        <v>-752.6</v>
      </c>
      <c r="B382" s="1">
        <v>307.3</v>
      </c>
      <c r="C382" s="1" t="b">
        <f>FALSE()</f>
        <v>0</v>
      </c>
      <c r="D382" s="16" t="s">
        <v>2366</v>
      </c>
      <c r="E382" t="s">
        <v>390</v>
      </c>
    </row>
    <row r="383" spans="1:5" x14ac:dyDescent="0.25">
      <c r="A383" s="1">
        <v>-750.5</v>
      </c>
      <c r="B383" s="1">
        <v>305.2</v>
      </c>
      <c r="C383" s="1" t="b">
        <f>FALSE()</f>
        <v>0</v>
      </c>
      <c r="D383" s="16" t="s">
        <v>2367</v>
      </c>
      <c r="E383" t="s">
        <v>391</v>
      </c>
    </row>
    <row r="384" spans="1:5" x14ac:dyDescent="0.25">
      <c r="A384" s="1">
        <v>-748.5</v>
      </c>
      <c r="B384" s="1">
        <v>303.2</v>
      </c>
      <c r="C384" s="1" t="b">
        <f>FALSE()</f>
        <v>0</v>
      </c>
      <c r="D384" s="16" t="s">
        <v>2368</v>
      </c>
      <c r="E384" t="s">
        <v>392</v>
      </c>
    </row>
    <row r="385" spans="1:5" x14ac:dyDescent="0.25">
      <c r="A385" s="1">
        <v>-746.5</v>
      </c>
      <c r="B385" s="1">
        <v>301.2</v>
      </c>
      <c r="C385" s="1" t="b">
        <f>FALSE()</f>
        <v>0</v>
      </c>
      <c r="D385" s="16" t="s">
        <v>2369</v>
      </c>
      <c r="E385" t="s">
        <v>393</v>
      </c>
    </row>
    <row r="386" spans="1:5" x14ac:dyDescent="0.25">
      <c r="A386" s="1">
        <v>-782.6</v>
      </c>
      <c r="B386" s="1">
        <v>337.3</v>
      </c>
      <c r="C386" s="1" t="b">
        <f>FALSE()</f>
        <v>0</v>
      </c>
      <c r="D386" s="16" t="s">
        <v>2370</v>
      </c>
      <c r="E386" t="s">
        <v>394</v>
      </c>
    </row>
    <row r="387" spans="1:5" x14ac:dyDescent="0.25">
      <c r="A387" s="1">
        <v>-780.6</v>
      </c>
      <c r="B387" s="1">
        <v>335.3</v>
      </c>
      <c r="C387" s="1" t="b">
        <f>FALSE()</f>
        <v>0</v>
      </c>
      <c r="D387" s="16" t="s">
        <v>2371</v>
      </c>
      <c r="E387" t="s">
        <v>395</v>
      </c>
    </row>
    <row r="388" spans="1:5" x14ac:dyDescent="0.25">
      <c r="A388" s="1">
        <v>-776.6</v>
      </c>
      <c r="B388" s="1">
        <v>331.3</v>
      </c>
      <c r="C388" s="1" t="b">
        <f>FALSE()</f>
        <v>0</v>
      </c>
      <c r="D388" s="16" t="s">
        <v>2372</v>
      </c>
      <c r="E388" t="s">
        <v>396</v>
      </c>
    </row>
    <row r="389" spans="1:5" x14ac:dyDescent="0.25">
      <c r="A389" s="1">
        <v>-774.5</v>
      </c>
      <c r="B389" s="1">
        <v>329.2</v>
      </c>
      <c r="C389" s="1" t="b">
        <f>FALSE()</f>
        <v>0</v>
      </c>
      <c r="D389" s="16" t="s">
        <v>2373</v>
      </c>
      <c r="E389" t="s">
        <v>397</v>
      </c>
    </row>
    <row r="390" spans="1:5" x14ac:dyDescent="0.25">
      <c r="A390" s="1">
        <v>-772.5</v>
      </c>
      <c r="B390" s="1">
        <v>327.2</v>
      </c>
      <c r="C390" s="1" t="b">
        <f>FALSE()</f>
        <v>0</v>
      </c>
      <c r="D390" s="16" t="s">
        <v>2374</v>
      </c>
      <c r="E390" t="s">
        <v>398</v>
      </c>
    </row>
    <row r="391" spans="1:5" x14ac:dyDescent="0.25">
      <c r="A391" s="1">
        <v>-722.5</v>
      </c>
      <c r="B391" s="1">
        <v>279.2</v>
      </c>
      <c r="C391" s="1" t="b">
        <f>FALSE()</f>
        <v>0</v>
      </c>
      <c r="D391" s="16" t="s">
        <v>2375</v>
      </c>
      <c r="E391" t="s">
        <v>399</v>
      </c>
    </row>
    <row r="392" spans="1:5" x14ac:dyDescent="0.25">
      <c r="A392" s="1">
        <v>-746.5</v>
      </c>
      <c r="B392" s="1">
        <v>303.2</v>
      </c>
      <c r="C392" s="1" t="b">
        <f>FALSE()</f>
        <v>0</v>
      </c>
      <c r="D392" s="16" t="s">
        <v>2376</v>
      </c>
      <c r="E392" t="s">
        <v>400</v>
      </c>
    </row>
    <row r="393" spans="1:5" x14ac:dyDescent="0.25">
      <c r="A393" s="1">
        <v>-770.5</v>
      </c>
      <c r="B393" s="1">
        <v>327.2</v>
      </c>
      <c r="C393" s="1" t="b">
        <f>FALSE()</f>
        <v>0</v>
      </c>
      <c r="D393" s="16" t="s">
        <v>2377</v>
      </c>
      <c r="E393" t="s">
        <v>401</v>
      </c>
    </row>
    <row r="394" spans="1:5" x14ac:dyDescent="0.25">
      <c r="A394" s="1">
        <v>-749.6</v>
      </c>
      <c r="B394" s="1">
        <v>281.2</v>
      </c>
      <c r="C394" s="1" t="b">
        <f>FALSE()</f>
        <v>0</v>
      </c>
      <c r="D394" s="1" t="s">
        <v>2378</v>
      </c>
      <c r="E394" t="s">
        <v>1886</v>
      </c>
    </row>
    <row r="395" spans="1:5" x14ac:dyDescent="0.25">
      <c r="A395" s="1">
        <v>-747.5</v>
      </c>
      <c r="B395" s="1">
        <v>279.2</v>
      </c>
      <c r="C395" s="1" t="b">
        <f>FALSE()</f>
        <v>0</v>
      </c>
      <c r="D395" s="1" t="s">
        <v>2379</v>
      </c>
      <c r="E395" t="s">
        <v>1887</v>
      </c>
    </row>
    <row r="396" spans="1:5" x14ac:dyDescent="0.25">
      <c r="A396" s="1">
        <v>-745.5</v>
      </c>
      <c r="B396" s="1">
        <v>277.2</v>
      </c>
      <c r="C396" s="1" t="b">
        <f>FALSE()</f>
        <v>0</v>
      </c>
      <c r="D396" s="1" t="s">
        <v>2380</v>
      </c>
      <c r="E396" t="s">
        <v>1890</v>
      </c>
    </row>
    <row r="397" spans="1:5" x14ac:dyDescent="0.25">
      <c r="A397" s="1">
        <v>-773.6</v>
      </c>
      <c r="B397" s="1">
        <v>305.2</v>
      </c>
      <c r="C397" s="1" t="b">
        <f>FALSE()</f>
        <v>0</v>
      </c>
      <c r="D397" s="1" t="s">
        <v>2381</v>
      </c>
      <c r="E397" t="s">
        <v>1891</v>
      </c>
    </row>
    <row r="398" spans="1:5" x14ac:dyDescent="0.25">
      <c r="A398" s="1">
        <v>-771.5</v>
      </c>
      <c r="B398" s="1">
        <v>303.2</v>
      </c>
      <c r="C398" s="1" t="b">
        <f>FALSE()</f>
        <v>0</v>
      </c>
      <c r="D398" s="1" t="s">
        <v>2382</v>
      </c>
      <c r="E398" t="s">
        <v>1893</v>
      </c>
    </row>
    <row r="399" spans="1:5" x14ac:dyDescent="0.25">
      <c r="A399" s="1">
        <v>-769.5</v>
      </c>
      <c r="B399" s="1">
        <v>301.2</v>
      </c>
      <c r="C399" s="1" t="b">
        <f>FALSE()</f>
        <v>0</v>
      </c>
      <c r="D399" s="1" t="s">
        <v>2383</v>
      </c>
      <c r="E399" t="s">
        <v>1895</v>
      </c>
    </row>
    <row r="400" spans="1:5" x14ac:dyDescent="0.25">
      <c r="A400" s="1">
        <v>-797.6</v>
      </c>
      <c r="B400" s="1">
        <v>329.2</v>
      </c>
      <c r="C400" s="1" t="b">
        <f>FALSE()</f>
        <v>0</v>
      </c>
      <c r="D400" s="1" t="s">
        <v>2384</v>
      </c>
      <c r="E400" t="s">
        <v>1897</v>
      </c>
    </row>
    <row r="401" spans="1:5" x14ac:dyDescent="0.25">
      <c r="A401" s="1">
        <v>-795.5</v>
      </c>
      <c r="B401" s="1">
        <v>327.2</v>
      </c>
      <c r="C401" s="1" t="b">
        <f>FALSE()</f>
        <v>0</v>
      </c>
      <c r="D401" s="1" t="s">
        <v>2385</v>
      </c>
      <c r="E401" t="s">
        <v>1899</v>
      </c>
    </row>
    <row r="402" spans="1:5" x14ac:dyDescent="0.25">
      <c r="A402" s="1">
        <v>-749.6</v>
      </c>
      <c r="B402" s="1">
        <v>288.2</v>
      </c>
      <c r="C402" s="1" t="b">
        <f>FALSE()</f>
        <v>0</v>
      </c>
      <c r="D402" s="16" t="s">
        <v>2386</v>
      </c>
      <c r="E402" t="s">
        <v>1888</v>
      </c>
    </row>
    <row r="403" spans="1:5" x14ac:dyDescent="0.25">
      <c r="A403" s="1">
        <v>-747.5</v>
      </c>
      <c r="B403" s="1">
        <v>288.2</v>
      </c>
      <c r="C403" s="1" t="b">
        <f>FALSE()</f>
        <v>0</v>
      </c>
      <c r="D403" s="16" t="s">
        <v>2387</v>
      </c>
      <c r="E403" t="s">
        <v>1889</v>
      </c>
    </row>
    <row r="404" spans="1:5" x14ac:dyDescent="0.25">
      <c r="A404" s="1">
        <v>-745.5</v>
      </c>
      <c r="B404" s="1">
        <v>288.2</v>
      </c>
      <c r="C404" s="1" t="b">
        <f>FALSE()</f>
        <v>0</v>
      </c>
      <c r="D404" s="16" t="s">
        <v>2388</v>
      </c>
      <c r="E404" t="s">
        <v>1901</v>
      </c>
    </row>
    <row r="405" spans="1:5" x14ac:dyDescent="0.25">
      <c r="A405" s="1">
        <v>-773.6</v>
      </c>
      <c r="B405" s="1">
        <v>288.2</v>
      </c>
      <c r="C405" s="1" t="b">
        <f>FALSE()</f>
        <v>0</v>
      </c>
      <c r="D405" s="16" t="s">
        <v>2389</v>
      </c>
      <c r="E405" t="s">
        <v>1892</v>
      </c>
    </row>
    <row r="406" spans="1:5" x14ac:dyDescent="0.25">
      <c r="A406" s="1">
        <v>-771.5</v>
      </c>
      <c r="B406" s="1">
        <v>288.2</v>
      </c>
      <c r="C406" s="1" t="b">
        <f>FALSE()</f>
        <v>0</v>
      </c>
      <c r="D406" s="16" t="s">
        <v>2390</v>
      </c>
      <c r="E406" t="s">
        <v>1894</v>
      </c>
    </row>
    <row r="407" spans="1:5" x14ac:dyDescent="0.25">
      <c r="A407" s="1">
        <v>-769.5</v>
      </c>
      <c r="B407" s="1">
        <v>288.2</v>
      </c>
      <c r="C407" s="1" t="b">
        <f>FALSE()</f>
        <v>0</v>
      </c>
      <c r="D407" s="16" t="s">
        <v>2391</v>
      </c>
      <c r="E407" t="s">
        <v>1896</v>
      </c>
    </row>
    <row r="408" spans="1:5" x14ac:dyDescent="0.25">
      <c r="A408" s="1">
        <v>-797.6</v>
      </c>
      <c r="B408" s="1">
        <v>288.2</v>
      </c>
      <c r="C408" s="1" t="b">
        <f>FALSE()</f>
        <v>0</v>
      </c>
      <c r="D408" s="16" t="s">
        <v>2392</v>
      </c>
      <c r="E408" t="s">
        <v>1898</v>
      </c>
    </row>
    <row r="409" spans="1:5" x14ac:dyDescent="0.25">
      <c r="A409" s="1">
        <v>-795.5</v>
      </c>
      <c r="B409" s="1">
        <v>288.2</v>
      </c>
      <c r="C409" s="1" t="b">
        <f>FALSE()</f>
        <v>0</v>
      </c>
      <c r="D409" s="16" t="s">
        <v>2393</v>
      </c>
      <c r="E409" t="s">
        <v>1900</v>
      </c>
    </row>
    <row r="410" spans="1:5" x14ac:dyDescent="0.25">
      <c r="A410" s="1">
        <v>-632.4</v>
      </c>
      <c r="B410" s="11">
        <v>227.2</v>
      </c>
      <c r="C410" s="1" t="b">
        <f>FALSE()</f>
        <v>0</v>
      </c>
      <c r="D410" s="38" t="s">
        <v>2394</v>
      </c>
      <c r="E410" t="s">
        <v>404</v>
      </c>
    </row>
    <row r="411" spans="1:5" x14ac:dyDescent="0.25">
      <c r="A411" s="1">
        <v>-660.5</v>
      </c>
      <c r="B411" s="11">
        <v>255.3</v>
      </c>
      <c r="C411" s="1" t="b">
        <f>FALSE()</f>
        <v>0</v>
      </c>
      <c r="D411" s="38" t="s">
        <v>2395</v>
      </c>
      <c r="E411" t="s">
        <v>405</v>
      </c>
    </row>
    <row r="412" spans="1:5" x14ac:dyDescent="0.25">
      <c r="A412" s="1">
        <v>-688.5</v>
      </c>
      <c r="B412" s="11">
        <v>255.3</v>
      </c>
      <c r="C412" s="1" t="b">
        <f>FALSE()</f>
        <v>0</v>
      </c>
      <c r="D412" s="38" t="s">
        <v>2396</v>
      </c>
      <c r="E412" t="s">
        <v>406</v>
      </c>
    </row>
    <row r="413" spans="1:5" x14ac:dyDescent="0.25">
      <c r="A413" s="1">
        <v>-688.5</v>
      </c>
      <c r="B413" s="11">
        <v>283.3</v>
      </c>
      <c r="C413" s="1" t="b">
        <f>FALSE()</f>
        <v>0</v>
      </c>
      <c r="D413" s="38" t="s">
        <v>2397</v>
      </c>
      <c r="E413" t="s">
        <v>407</v>
      </c>
    </row>
    <row r="414" spans="1:5" x14ac:dyDescent="0.25">
      <c r="A414" s="1">
        <v>-744.6</v>
      </c>
      <c r="B414" s="11">
        <v>283.39999999999998</v>
      </c>
      <c r="C414" s="1" t="b">
        <f>FALSE()</f>
        <v>0</v>
      </c>
      <c r="D414" s="38" t="s">
        <v>2398</v>
      </c>
      <c r="E414" t="s">
        <v>408</v>
      </c>
    </row>
    <row r="415" spans="1:5" x14ac:dyDescent="0.25">
      <c r="A415" s="1">
        <v>-686.5</v>
      </c>
      <c r="B415" s="11">
        <v>225.3</v>
      </c>
      <c r="C415" s="1" t="b">
        <f>FALSE()</f>
        <v>0</v>
      </c>
      <c r="D415" s="38" t="s">
        <v>2399</v>
      </c>
      <c r="E415" t="s">
        <v>409</v>
      </c>
    </row>
    <row r="416" spans="1:5" x14ac:dyDescent="0.25">
      <c r="A416" s="1">
        <v>-740.5</v>
      </c>
      <c r="B416" s="11">
        <v>281.3</v>
      </c>
      <c r="C416" s="1" t="b">
        <f>FALSE()</f>
        <v>0</v>
      </c>
      <c r="D416" s="38" t="s">
        <v>2400</v>
      </c>
      <c r="E416" t="s">
        <v>410</v>
      </c>
    </row>
    <row r="417" spans="1:5" x14ac:dyDescent="0.25">
      <c r="A417" s="1">
        <v>-798.6</v>
      </c>
      <c r="B417" s="11">
        <v>281.3</v>
      </c>
      <c r="C417" s="1" t="b">
        <f>FALSE()</f>
        <v>0</v>
      </c>
      <c r="D417" s="38" t="s">
        <v>2401</v>
      </c>
      <c r="E417" t="s">
        <v>411</v>
      </c>
    </row>
    <row r="418" spans="1:5" x14ac:dyDescent="0.25">
      <c r="A418" s="1">
        <v>-736.5</v>
      </c>
      <c r="B418" s="11">
        <v>279.3</v>
      </c>
      <c r="C418" s="1" t="b">
        <f>FALSE()</f>
        <v>0</v>
      </c>
      <c r="D418" s="38" t="s">
        <v>2402</v>
      </c>
      <c r="E418" t="s">
        <v>412</v>
      </c>
    </row>
    <row r="419" spans="1:5" x14ac:dyDescent="0.25">
      <c r="A419" s="84">
        <v>-674.5</v>
      </c>
      <c r="B419" s="128">
        <v>253.3</v>
      </c>
      <c r="C419" s="1" t="b">
        <f>FALSE()</f>
        <v>0</v>
      </c>
      <c r="D419" s="96" t="s">
        <v>2403</v>
      </c>
      <c r="E419" t="s">
        <v>1902</v>
      </c>
    </row>
    <row r="420" spans="1:5" x14ac:dyDescent="0.25">
      <c r="A420" s="85">
        <v>-702.5</v>
      </c>
      <c r="B420" s="3">
        <v>281.3</v>
      </c>
      <c r="C420" s="1" t="b">
        <f>FALSE()</f>
        <v>0</v>
      </c>
      <c r="D420" s="97" t="s">
        <v>2404</v>
      </c>
      <c r="E420" t="s">
        <v>1903</v>
      </c>
    </row>
    <row r="421" spans="1:5" x14ac:dyDescent="0.25">
      <c r="A421" s="85">
        <v>-700.5</v>
      </c>
      <c r="B421" s="3">
        <v>279.3</v>
      </c>
      <c r="C421" s="1" t="b">
        <f>FALSE()</f>
        <v>0</v>
      </c>
      <c r="D421" s="97" t="s">
        <v>2405</v>
      </c>
      <c r="E421" t="s">
        <v>1904</v>
      </c>
    </row>
    <row r="422" spans="1:5" x14ac:dyDescent="0.25">
      <c r="A422" s="85">
        <v>-698.5</v>
      </c>
      <c r="B422" s="3">
        <v>277.3</v>
      </c>
      <c r="C422" s="1" t="b">
        <f>FALSE()</f>
        <v>0</v>
      </c>
      <c r="D422" s="97" t="s">
        <v>2406</v>
      </c>
      <c r="E422" t="s">
        <v>1905</v>
      </c>
    </row>
    <row r="423" spans="1:5" x14ac:dyDescent="0.25">
      <c r="A423" s="85">
        <v>-696.5</v>
      </c>
      <c r="B423" s="3">
        <v>275.3</v>
      </c>
      <c r="C423" s="1" t="b">
        <f>FALSE()</f>
        <v>0</v>
      </c>
      <c r="D423" s="97" t="s">
        <v>2407</v>
      </c>
      <c r="E423" t="s">
        <v>1906</v>
      </c>
    </row>
    <row r="424" spans="1:5" x14ac:dyDescent="0.25">
      <c r="A424" s="85">
        <v>-728.5</v>
      </c>
      <c r="B424" s="3">
        <v>307.3</v>
      </c>
      <c r="C424" s="1" t="b">
        <f>FALSE()</f>
        <v>0</v>
      </c>
      <c r="D424" s="97" t="s">
        <v>2408</v>
      </c>
      <c r="E424" t="s">
        <v>1907</v>
      </c>
    </row>
    <row r="425" spans="1:5" x14ac:dyDescent="0.25">
      <c r="A425" s="85">
        <v>-726.5</v>
      </c>
      <c r="B425" s="3">
        <v>305.3</v>
      </c>
      <c r="C425" s="1" t="b">
        <f>FALSE()</f>
        <v>0</v>
      </c>
      <c r="D425" s="97" t="s">
        <v>2409</v>
      </c>
      <c r="E425" t="s">
        <v>1908</v>
      </c>
    </row>
    <row r="426" spans="1:5" x14ac:dyDescent="0.25">
      <c r="A426" s="85">
        <v>-724.5</v>
      </c>
      <c r="B426" s="3">
        <v>303.3</v>
      </c>
      <c r="C426" s="1" t="b">
        <f>FALSE()</f>
        <v>0</v>
      </c>
      <c r="D426" s="97" t="s">
        <v>2410</v>
      </c>
      <c r="E426" t="s">
        <v>1909</v>
      </c>
    </row>
    <row r="427" spans="1:5" x14ac:dyDescent="0.25">
      <c r="A427" s="85">
        <v>-722.5</v>
      </c>
      <c r="B427" s="3">
        <v>301.3</v>
      </c>
      <c r="C427" s="1" t="b">
        <f>FALSE()</f>
        <v>0</v>
      </c>
      <c r="D427" s="97" t="s">
        <v>2411</v>
      </c>
      <c r="E427" t="s">
        <v>1910</v>
      </c>
    </row>
    <row r="428" spans="1:5" x14ac:dyDescent="0.25">
      <c r="A428" s="85">
        <v>-756.6</v>
      </c>
      <c r="B428" s="3">
        <v>335.4</v>
      </c>
      <c r="C428" s="1" t="b">
        <f>FALSE()</f>
        <v>0</v>
      </c>
      <c r="D428" s="97" t="s">
        <v>2412</v>
      </c>
      <c r="E428" t="s">
        <v>1911</v>
      </c>
    </row>
    <row r="429" spans="1:5" x14ac:dyDescent="0.25">
      <c r="A429" s="85">
        <v>-750.5</v>
      </c>
      <c r="B429" s="3">
        <v>329.3</v>
      </c>
      <c r="C429" s="1" t="b">
        <f>FALSE()</f>
        <v>0</v>
      </c>
      <c r="D429" s="97" t="s">
        <v>2413</v>
      </c>
      <c r="E429" t="s">
        <v>1912</v>
      </c>
    </row>
    <row r="430" spans="1:5" x14ac:dyDescent="0.25">
      <c r="A430" s="85">
        <v>-748.5</v>
      </c>
      <c r="B430" s="3">
        <v>327.3</v>
      </c>
      <c r="C430" s="1" t="b">
        <f>FALSE()</f>
        <v>0</v>
      </c>
      <c r="D430" s="97" t="s">
        <v>2414</v>
      </c>
      <c r="E430" t="s">
        <v>1913</v>
      </c>
    </row>
    <row r="431" spans="1:5" x14ac:dyDescent="0.25">
      <c r="A431" s="85">
        <v>-702.5</v>
      </c>
      <c r="B431" s="3">
        <v>253.3</v>
      </c>
      <c r="C431" s="1" t="b">
        <f>FALSE()</f>
        <v>0</v>
      </c>
      <c r="D431" s="97" t="s">
        <v>2415</v>
      </c>
      <c r="E431" t="s">
        <v>1914</v>
      </c>
    </row>
    <row r="432" spans="1:5" x14ac:dyDescent="0.25">
      <c r="A432" s="85">
        <v>-730.5</v>
      </c>
      <c r="B432" s="3">
        <v>281.3</v>
      </c>
      <c r="C432" s="1" t="b">
        <f>FALSE()</f>
        <v>0</v>
      </c>
      <c r="D432" s="97" t="s">
        <v>2416</v>
      </c>
      <c r="E432" t="s">
        <v>1915</v>
      </c>
    </row>
    <row r="433" spans="1:5" x14ac:dyDescent="0.25">
      <c r="A433" s="85">
        <v>-728.5</v>
      </c>
      <c r="B433" s="3">
        <v>279.3</v>
      </c>
      <c r="C433" s="1" t="b">
        <f>FALSE()</f>
        <v>0</v>
      </c>
      <c r="D433" s="97" t="s">
        <v>2417</v>
      </c>
      <c r="E433" t="s">
        <v>1916</v>
      </c>
    </row>
    <row r="434" spans="1:5" x14ac:dyDescent="0.25">
      <c r="A434" s="85">
        <v>-726.5</v>
      </c>
      <c r="B434" s="3">
        <v>277.3</v>
      </c>
      <c r="C434" s="1" t="b">
        <f>FALSE()</f>
        <v>0</v>
      </c>
      <c r="D434" s="97" t="s">
        <v>2418</v>
      </c>
      <c r="E434" t="s">
        <v>1917</v>
      </c>
    </row>
    <row r="435" spans="1:5" x14ac:dyDescent="0.25">
      <c r="A435" s="85">
        <v>-724.5</v>
      </c>
      <c r="B435" s="3">
        <v>275.3</v>
      </c>
      <c r="C435" s="1" t="b">
        <f>FALSE()</f>
        <v>0</v>
      </c>
      <c r="D435" s="97" t="s">
        <v>2419</v>
      </c>
      <c r="E435" t="s">
        <v>1918</v>
      </c>
    </row>
    <row r="436" spans="1:5" x14ac:dyDescent="0.25">
      <c r="A436" s="85">
        <v>-756.6</v>
      </c>
      <c r="B436" s="3">
        <v>307.39999999999998</v>
      </c>
      <c r="C436" s="1" t="b">
        <f>FALSE()</f>
        <v>0</v>
      </c>
      <c r="D436" s="97" t="s">
        <v>2420</v>
      </c>
      <c r="E436" t="s">
        <v>1919</v>
      </c>
    </row>
    <row r="437" spans="1:5" x14ac:dyDescent="0.25">
      <c r="A437" s="85">
        <v>-754.5</v>
      </c>
      <c r="B437" s="3">
        <v>305.3</v>
      </c>
      <c r="C437" s="1" t="b">
        <f>FALSE()</f>
        <v>0</v>
      </c>
      <c r="D437" s="97" t="s">
        <v>2421</v>
      </c>
      <c r="E437" t="s">
        <v>1920</v>
      </c>
    </row>
    <row r="438" spans="1:5" x14ac:dyDescent="0.25">
      <c r="A438" s="85">
        <v>-752.5</v>
      </c>
      <c r="B438" s="3">
        <v>303.3</v>
      </c>
      <c r="C438" s="1" t="b">
        <f>FALSE()</f>
        <v>0</v>
      </c>
      <c r="D438" s="97" t="s">
        <v>2422</v>
      </c>
      <c r="E438" t="s">
        <v>1921</v>
      </c>
    </row>
    <row r="439" spans="1:5" x14ac:dyDescent="0.25">
      <c r="A439" s="85">
        <v>-750.5</v>
      </c>
      <c r="B439" s="3">
        <v>301.3</v>
      </c>
      <c r="C439" s="1" t="b">
        <f>FALSE()</f>
        <v>0</v>
      </c>
      <c r="D439" s="97" t="s">
        <v>2423</v>
      </c>
      <c r="E439" t="s">
        <v>1922</v>
      </c>
    </row>
    <row r="440" spans="1:5" x14ac:dyDescent="0.25">
      <c r="A440" s="85">
        <v>-784.6</v>
      </c>
      <c r="B440" s="3">
        <v>335.4</v>
      </c>
      <c r="C440" s="1" t="b">
        <f>FALSE()</f>
        <v>0</v>
      </c>
      <c r="D440" s="97" t="s">
        <v>2424</v>
      </c>
      <c r="E440" t="s">
        <v>1923</v>
      </c>
    </row>
    <row r="441" spans="1:5" x14ac:dyDescent="0.25">
      <c r="A441" s="85">
        <v>-778.5</v>
      </c>
      <c r="B441" s="3">
        <v>329.3</v>
      </c>
      <c r="C441" s="1" t="b">
        <f>FALSE()</f>
        <v>0</v>
      </c>
      <c r="D441" s="97" t="s">
        <v>2425</v>
      </c>
      <c r="E441" t="s">
        <v>1924</v>
      </c>
    </row>
    <row r="442" spans="1:5" x14ac:dyDescent="0.25">
      <c r="A442" s="86">
        <v>-776.5</v>
      </c>
      <c r="B442" s="129">
        <v>327.3</v>
      </c>
      <c r="C442" s="1" t="b">
        <f>FALSE()</f>
        <v>0</v>
      </c>
      <c r="D442" s="98" t="s">
        <v>2426</v>
      </c>
      <c r="E442" t="s">
        <v>1925</v>
      </c>
    </row>
    <row r="443" spans="1:5" x14ac:dyDescent="0.25">
      <c r="A443" s="1">
        <v>-500</v>
      </c>
      <c r="B443" s="1">
        <v>250</v>
      </c>
      <c r="C443" s="1" t="b">
        <f>FALSE()</f>
        <v>0</v>
      </c>
      <c r="D443" s="1" t="s">
        <v>1942</v>
      </c>
      <c r="E443" t="s">
        <v>1942</v>
      </c>
    </row>
    <row r="444" spans="1:5" x14ac:dyDescent="0.25">
      <c r="A444" s="1">
        <v>-498.3</v>
      </c>
      <c r="B444" s="1">
        <v>199.2</v>
      </c>
      <c r="C444" s="1" t="b">
        <f>FALSE()</f>
        <v>0</v>
      </c>
      <c r="D444" s="1" t="s">
        <v>2427</v>
      </c>
      <c r="E444" t="s">
        <v>1606</v>
      </c>
    </row>
    <row r="445" spans="1:5" x14ac:dyDescent="0.25">
      <c r="A445" s="1">
        <v>-526.29999999999995</v>
      </c>
      <c r="B445" s="1">
        <v>227.2</v>
      </c>
      <c r="C445" s="1" t="b">
        <f>FALSE()</f>
        <v>0</v>
      </c>
      <c r="D445" s="1" t="s">
        <v>2428</v>
      </c>
      <c r="E445" t="s">
        <v>1608</v>
      </c>
    </row>
    <row r="446" spans="1:5" x14ac:dyDescent="0.25">
      <c r="A446" s="1">
        <v>-524.29999999999995</v>
      </c>
      <c r="B446" s="1">
        <v>225.2</v>
      </c>
      <c r="C446" s="1" t="b">
        <f>FALSE()</f>
        <v>0</v>
      </c>
      <c r="D446" s="1" t="s">
        <v>2429</v>
      </c>
      <c r="E446" t="s">
        <v>1609</v>
      </c>
    </row>
    <row r="447" spans="1:5" x14ac:dyDescent="0.25">
      <c r="A447" s="1">
        <v>-540.29999999999995</v>
      </c>
      <c r="B447" s="1">
        <v>241.2</v>
      </c>
      <c r="C447" s="1" t="b">
        <f>FALSE()</f>
        <v>0</v>
      </c>
      <c r="D447" s="1" t="s">
        <v>2430</v>
      </c>
      <c r="E447" t="s">
        <v>1610</v>
      </c>
    </row>
    <row r="448" spans="1:5" x14ac:dyDescent="0.25">
      <c r="A448" s="1">
        <v>-554.29999999999995</v>
      </c>
      <c r="B448" s="1">
        <v>255.2</v>
      </c>
      <c r="C448" s="1" t="b">
        <f>FALSE()</f>
        <v>0</v>
      </c>
      <c r="D448" s="1" t="s">
        <v>2431</v>
      </c>
      <c r="E448" t="s">
        <v>1611</v>
      </c>
    </row>
    <row r="449" spans="1:5" x14ac:dyDescent="0.25">
      <c r="A449" s="1">
        <v>-552.29999999999995</v>
      </c>
      <c r="B449" s="1">
        <v>253.2</v>
      </c>
      <c r="C449" s="1" t="b">
        <f>FALSE()</f>
        <v>0</v>
      </c>
      <c r="D449" s="1" t="s">
        <v>2432</v>
      </c>
      <c r="E449" t="s">
        <v>1612</v>
      </c>
    </row>
    <row r="450" spans="1:5" x14ac:dyDescent="0.25">
      <c r="A450" s="1">
        <v>-563.20000000000005</v>
      </c>
      <c r="B450" s="1">
        <v>264.2</v>
      </c>
      <c r="C450" s="1" t="b">
        <f>FALSE()</f>
        <v>0</v>
      </c>
      <c r="D450" s="1" t="s">
        <v>2433</v>
      </c>
      <c r="E450" t="s">
        <v>1864</v>
      </c>
    </row>
    <row r="451" spans="1:5" x14ac:dyDescent="0.25">
      <c r="A451" s="1">
        <v>-500.1</v>
      </c>
      <c r="B451" s="1">
        <v>250.1</v>
      </c>
      <c r="C451" s="1" t="b">
        <f>FALSE()</f>
        <v>0</v>
      </c>
      <c r="D451" s="1" t="s">
        <v>1943</v>
      </c>
      <c r="E451" t="s">
        <v>1943</v>
      </c>
    </row>
    <row r="452" spans="1:5" x14ac:dyDescent="0.25">
      <c r="A452" s="1">
        <v>-568.29999999999995</v>
      </c>
      <c r="B452" s="1">
        <v>269.2</v>
      </c>
      <c r="C452" s="1" t="b">
        <f>FALSE()</f>
        <v>0</v>
      </c>
      <c r="D452" s="1" t="s">
        <v>2434</v>
      </c>
      <c r="E452" t="s">
        <v>1613</v>
      </c>
    </row>
    <row r="453" spans="1:5" x14ac:dyDescent="0.25">
      <c r="A453" s="1">
        <v>-582.4</v>
      </c>
      <c r="B453" s="1">
        <v>283.3</v>
      </c>
      <c r="C453" s="1" t="b">
        <f>FALSE()</f>
        <v>0</v>
      </c>
      <c r="D453" s="1" t="s">
        <v>2435</v>
      </c>
      <c r="E453" t="s">
        <v>1615</v>
      </c>
    </row>
    <row r="454" spans="1:5" x14ac:dyDescent="0.25">
      <c r="A454" s="1">
        <v>-580.4</v>
      </c>
      <c r="B454" s="1">
        <v>281.2</v>
      </c>
      <c r="C454" s="1" t="b">
        <f>FALSE()</f>
        <v>0</v>
      </c>
      <c r="D454" s="1" t="s">
        <v>2436</v>
      </c>
      <c r="E454" t="s">
        <v>1616</v>
      </c>
    </row>
    <row r="455" spans="1:5" x14ac:dyDescent="0.25">
      <c r="A455" s="1">
        <v>-578.29999999999995</v>
      </c>
      <c r="B455" s="1">
        <v>279.2</v>
      </c>
      <c r="C455" s="1" t="b">
        <f>FALSE()</f>
        <v>0</v>
      </c>
      <c r="D455" s="1" t="s">
        <v>2437</v>
      </c>
      <c r="E455" t="s">
        <v>1617</v>
      </c>
    </row>
    <row r="456" spans="1:5" x14ac:dyDescent="0.25">
      <c r="A456" s="1">
        <v>-576.29999999999995</v>
      </c>
      <c r="B456" s="1">
        <v>277.2</v>
      </c>
      <c r="C456" s="1" t="b">
        <f>FALSE()</f>
        <v>0</v>
      </c>
      <c r="D456" s="1" t="s">
        <v>2438</v>
      </c>
      <c r="E456" t="s">
        <v>1618</v>
      </c>
    </row>
    <row r="457" spans="1:5" x14ac:dyDescent="0.25">
      <c r="A457" s="1">
        <v>-574.29999999999995</v>
      </c>
      <c r="B457" s="1">
        <v>275.2</v>
      </c>
      <c r="C457" s="1" t="b">
        <f>FALSE()</f>
        <v>0</v>
      </c>
      <c r="D457" s="1" t="s">
        <v>2439</v>
      </c>
      <c r="E457" t="s">
        <v>1619</v>
      </c>
    </row>
    <row r="458" spans="1:5" x14ac:dyDescent="0.25">
      <c r="A458" s="1">
        <v>-610.4</v>
      </c>
      <c r="B458" s="1">
        <v>311.3</v>
      </c>
      <c r="C458" s="1" t="b">
        <f>FALSE()</f>
        <v>0</v>
      </c>
      <c r="D458" s="1" t="s">
        <v>2440</v>
      </c>
      <c r="E458" t="s">
        <v>1620</v>
      </c>
    </row>
    <row r="459" spans="1:5" x14ac:dyDescent="0.25">
      <c r="A459" s="1">
        <v>-608.4</v>
      </c>
      <c r="B459" s="1">
        <v>309.3</v>
      </c>
      <c r="C459" s="1" t="b">
        <f>FALSE()</f>
        <v>0</v>
      </c>
      <c r="D459" s="1" t="s">
        <v>2441</v>
      </c>
      <c r="E459" t="s">
        <v>1622</v>
      </c>
    </row>
    <row r="460" spans="1:5" x14ac:dyDescent="0.25">
      <c r="A460" s="1">
        <v>-606.4</v>
      </c>
      <c r="B460" s="1">
        <v>307.3</v>
      </c>
      <c r="C460" s="1" t="b">
        <f>FALSE()</f>
        <v>0</v>
      </c>
      <c r="D460" s="1" t="s">
        <v>2442</v>
      </c>
      <c r="E460" t="s">
        <v>1623</v>
      </c>
    </row>
    <row r="461" spans="1:5" x14ac:dyDescent="0.25">
      <c r="A461" s="1">
        <v>-604.4</v>
      </c>
      <c r="B461" s="1">
        <v>305.2</v>
      </c>
      <c r="C461" s="1" t="b">
        <f>FALSE()</f>
        <v>0</v>
      </c>
      <c r="D461" s="1" t="s">
        <v>2443</v>
      </c>
      <c r="E461" t="s">
        <v>1624</v>
      </c>
    </row>
    <row r="462" spans="1:5" x14ac:dyDescent="0.25">
      <c r="A462" s="1">
        <v>-602.4</v>
      </c>
      <c r="B462" s="1">
        <v>303.2</v>
      </c>
      <c r="C462" s="1" t="b">
        <f>FALSE()</f>
        <v>0</v>
      </c>
      <c r="D462" s="1" t="s">
        <v>2444</v>
      </c>
      <c r="E462" t="s">
        <v>1625</v>
      </c>
    </row>
    <row r="463" spans="1:5" x14ac:dyDescent="0.25">
      <c r="A463" s="1">
        <v>-600.29999999999995</v>
      </c>
      <c r="B463" s="1">
        <v>301.2</v>
      </c>
      <c r="C463" s="1" t="b">
        <f>FALSE()</f>
        <v>0</v>
      </c>
      <c r="D463" s="1" t="s">
        <v>2445</v>
      </c>
      <c r="E463" t="s">
        <v>1626</v>
      </c>
    </row>
    <row r="464" spans="1:5" x14ac:dyDescent="0.25">
      <c r="A464" s="1">
        <v>-638.4</v>
      </c>
      <c r="B464" s="1">
        <v>339.3</v>
      </c>
      <c r="C464" s="1" t="b">
        <f>FALSE()</f>
        <v>0</v>
      </c>
      <c r="D464" s="1" t="s">
        <v>2446</v>
      </c>
      <c r="E464" t="s">
        <v>1627</v>
      </c>
    </row>
    <row r="465" spans="1:5" x14ac:dyDescent="0.25">
      <c r="A465" s="1">
        <v>-636.4</v>
      </c>
      <c r="B465" s="1">
        <v>337.3</v>
      </c>
      <c r="C465" s="1" t="b">
        <f>FALSE()</f>
        <v>0</v>
      </c>
      <c r="D465" s="1" t="s">
        <v>2447</v>
      </c>
      <c r="E465" t="s">
        <v>1628</v>
      </c>
    </row>
    <row r="466" spans="1:5" x14ac:dyDescent="0.25">
      <c r="A466" s="1">
        <v>-634.4</v>
      </c>
      <c r="B466" s="1">
        <v>335.3</v>
      </c>
      <c r="C466" s="1" t="b">
        <f>FALSE()</f>
        <v>0</v>
      </c>
      <c r="D466" s="1" t="s">
        <v>2448</v>
      </c>
      <c r="E466" t="s">
        <v>1629</v>
      </c>
    </row>
    <row r="467" spans="1:5" x14ac:dyDescent="0.25">
      <c r="A467" s="1">
        <v>-630.4</v>
      </c>
      <c r="B467" s="1">
        <v>331.3</v>
      </c>
      <c r="C467" s="1" t="b">
        <f>FALSE()</f>
        <v>0</v>
      </c>
      <c r="D467" s="1" t="s">
        <v>2449</v>
      </c>
      <c r="E467" t="s">
        <v>1630</v>
      </c>
    </row>
    <row r="468" spans="1:5" x14ac:dyDescent="0.25">
      <c r="A468" s="1">
        <v>-628.4</v>
      </c>
      <c r="B468" s="1">
        <v>329.2</v>
      </c>
      <c r="C468" s="1" t="b">
        <f>FALSE()</f>
        <v>0</v>
      </c>
      <c r="D468" s="1" t="s">
        <v>2450</v>
      </c>
      <c r="E468" t="s">
        <v>1631</v>
      </c>
    </row>
    <row r="469" spans="1:5" x14ac:dyDescent="0.25">
      <c r="A469" s="1">
        <v>-626.29999999999995</v>
      </c>
      <c r="B469" s="1">
        <v>327.2</v>
      </c>
      <c r="C469" s="1" t="b">
        <f>FALSE()</f>
        <v>0</v>
      </c>
      <c r="D469" s="1" t="s">
        <v>2451</v>
      </c>
      <c r="E469" t="s">
        <v>1632</v>
      </c>
    </row>
    <row r="470" spans="1:5" x14ac:dyDescent="0.25">
      <c r="A470" s="1">
        <v>-666.5</v>
      </c>
      <c r="B470" s="1">
        <v>367.4</v>
      </c>
      <c r="C470" s="1" t="b">
        <f>FALSE()</f>
        <v>0</v>
      </c>
      <c r="D470" s="1" t="s">
        <v>2452</v>
      </c>
      <c r="E470" t="s">
        <v>1633</v>
      </c>
    </row>
    <row r="471" spans="1:5" x14ac:dyDescent="0.25">
      <c r="A471" s="1">
        <v>-664.5</v>
      </c>
      <c r="B471" s="1">
        <v>365.3</v>
      </c>
      <c r="C471" s="1" t="b">
        <f>FALSE()</f>
        <v>0</v>
      </c>
      <c r="D471" s="1" t="s">
        <v>2453</v>
      </c>
      <c r="E471" t="s">
        <v>1634</v>
      </c>
    </row>
    <row r="472" spans="1:5" x14ac:dyDescent="0.25">
      <c r="A472" s="1">
        <v>-350</v>
      </c>
      <c r="B472" s="1">
        <v>200</v>
      </c>
      <c r="C472" s="1" t="b">
        <f>FALSE()</f>
        <v>0</v>
      </c>
      <c r="D472" s="1" t="s">
        <v>1944</v>
      </c>
      <c r="E472" t="s">
        <v>1944</v>
      </c>
    </row>
    <row r="473" spans="1:5" x14ac:dyDescent="0.25">
      <c r="A473" s="1">
        <v>-396.2</v>
      </c>
      <c r="B473" s="1">
        <v>199.2</v>
      </c>
      <c r="C473" s="1" t="b">
        <f>FALSE()</f>
        <v>0</v>
      </c>
      <c r="D473" s="1" t="s">
        <v>2454</v>
      </c>
      <c r="E473" t="s">
        <v>1635</v>
      </c>
    </row>
    <row r="474" spans="1:5" x14ac:dyDescent="0.25">
      <c r="A474" s="1">
        <v>-424.2</v>
      </c>
      <c r="B474" s="1">
        <v>227.2</v>
      </c>
      <c r="C474" s="1" t="b">
        <f>FALSE()</f>
        <v>0</v>
      </c>
      <c r="D474" s="1" t="s">
        <v>2455</v>
      </c>
      <c r="E474" t="s">
        <v>1637</v>
      </c>
    </row>
    <row r="475" spans="1:5" x14ac:dyDescent="0.25">
      <c r="A475" s="1">
        <v>-422.2</v>
      </c>
      <c r="B475" s="1">
        <v>225.2</v>
      </c>
      <c r="C475" s="1" t="b">
        <f>FALSE()</f>
        <v>0</v>
      </c>
      <c r="D475" s="1" t="s">
        <v>2456</v>
      </c>
      <c r="E475" t="s">
        <v>1638</v>
      </c>
    </row>
    <row r="476" spans="1:5" x14ac:dyDescent="0.25">
      <c r="A476" s="1">
        <v>-438.3</v>
      </c>
      <c r="B476" s="1">
        <v>241.2</v>
      </c>
      <c r="C476" s="1" t="b">
        <f>FALSE()</f>
        <v>0</v>
      </c>
      <c r="D476" s="1" t="s">
        <v>2457</v>
      </c>
      <c r="E476" t="s">
        <v>1639</v>
      </c>
    </row>
    <row r="477" spans="1:5" x14ac:dyDescent="0.25">
      <c r="A477" s="1">
        <v>-452.3</v>
      </c>
      <c r="B477" s="1">
        <v>255.2</v>
      </c>
      <c r="C477" s="1" t="b">
        <f>FALSE()</f>
        <v>0</v>
      </c>
      <c r="D477" s="1" t="s">
        <v>2458</v>
      </c>
      <c r="E477" t="s">
        <v>1640</v>
      </c>
    </row>
    <row r="478" spans="1:5" x14ac:dyDescent="0.25">
      <c r="A478" s="1">
        <v>-450.3</v>
      </c>
      <c r="B478" s="1">
        <v>253.2</v>
      </c>
      <c r="C478" s="1" t="b">
        <f>FALSE()</f>
        <v>0</v>
      </c>
      <c r="D478" s="1" t="s">
        <v>2459</v>
      </c>
      <c r="E478" t="s">
        <v>1641</v>
      </c>
    </row>
    <row r="479" spans="1:5" x14ac:dyDescent="0.25">
      <c r="A479" s="1">
        <v>-350.1</v>
      </c>
      <c r="B479" s="1">
        <v>200.1</v>
      </c>
      <c r="C479" s="1" t="b">
        <f>FALSE()</f>
        <v>0</v>
      </c>
      <c r="D479" s="1" t="s">
        <v>1945</v>
      </c>
      <c r="E479" t="s">
        <v>1945</v>
      </c>
    </row>
    <row r="480" spans="1:5" x14ac:dyDescent="0.25">
      <c r="A480" s="1">
        <v>-466.3</v>
      </c>
      <c r="B480" s="1">
        <v>269.2</v>
      </c>
      <c r="C480" s="1" t="b">
        <f>FALSE()</f>
        <v>0</v>
      </c>
      <c r="D480" s="1" t="s">
        <v>2460</v>
      </c>
      <c r="E480" t="s">
        <v>1642</v>
      </c>
    </row>
    <row r="481" spans="1:5" x14ac:dyDescent="0.25">
      <c r="A481" s="1">
        <v>-480.3</v>
      </c>
      <c r="B481" s="1">
        <v>283.3</v>
      </c>
      <c r="C481" s="1" t="b">
        <f>FALSE()</f>
        <v>0</v>
      </c>
      <c r="D481" s="1" t="s">
        <v>2461</v>
      </c>
      <c r="E481" t="s">
        <v>1644</v>
      </c>
    </row>
    <row r="482" spans="1:5" x14ac:dyDescent="0.25">
      <c r="A482" s="1">
        <v>-478.3</v>
      </c>
      <c r="B482" s="1">
        <v>281.2</v>
      </c>
      <c r="C482" s="1" t="b">
        <f>FALSE()</f>
        <v>0</v>
      </c>
      <c r="D482" s="1" t="s">
        <v>2462</v>
      </c>
      <c r="E482" t="s">
        <v>1645</v>
      </c>
    </row>
    <row r="483" spans="1:5" x14ac:dyDescent="0.25">
      <c r="A483" s="1">
        <v>-476.3</v>
      </c>
      <c r="B483" s="1">
        <v>279.2</v>
      </c>
      <c r="C483" s="1" t="b">
        <f>FALSE()</f>
        <v>0</v>
      </c>
      <c r="D483" s="1" t="s">
        <v>2463</v>
      </c>
      <c r="E483" t="s">
        <v>1646</v>
      </c>
    </row>
    <row r="484" spans="1:5" x14ac:dyDescent="0.25">
      <c r="A484" s="1">
        <v>-474.3</v>
      </c>
      <c r="B484" s="1">
        <v>277.2</v>
      </c>
      <c r="C484" s="1" t="b">
        <f>FALSE()</f>
        <v>0</v>
      </c>
      <c r="D484" s="1" t="s">
        <v>2464</v>
      </c>
      <c r="E484" t="s">
        <v>1647</v>
      </c>
    </row>
    <row r="485" spans="1:5" x14ac:dyDescent="0.25">
      <c r="A485" s="1">
        <v>-472.2</v>
      </c>
      <c r="B485" s="1">
        <v>275.2</v>
      </c>
      <c r="C485" s="1" t="b">
        <f>FALSE()</f>
        <v>0</v>
      </c>
      <c r="D485" s="1" t="s">
        <v>2465</v>
      </c>
      <c r="E485" t="s">
        <v>1648</v>
      </c>
    </row>
    <row r="486" spans="1:5" x14ac:dyDescent="0.25">
      <c r="A486" s="1">
        <v>-508.3</v>
      </c>
      <c r="B486" s="1">
        <v>311.3</v>
      </c>
      <c r="C486" s="1" t="b">
        <f>FALSE()</f>
        <v>0</v>
      </c>
      <c r="D486" s="1" t="s">
        <v>2466</v>
      </c>
      <c r="E486" t="s">
        <v>1649</v>
      </c>
    </row>
    <row r="487" spans="1:5" x14ac:dyDescent="0.25">
      <c r="A487" s="1">
        <v>-506.3</v>
      </c>
      <c r="B487" s="1">
        <v>309.3</v>
      </c>
      <c r="C487" s="1" t="b">
        <f>FALSE()</f>
        <v>0</v>
      </c>
      <c r="D487" s="1" t="s">
        <v>2467</v>
      </c>
      <c r="E487" t="s">
        <v>1651</v>
      </c>
    </row>
    <row r="488" spans="1:5" x14ac:dyDescent="0.25">
      <c r="A488" s="1">
        <v>-504.3</v>
      </c>
      <c r="B488" s="1">
        <v>307.3</v>
      </c>
      <c r="C488" s="1" t="b">
        <f>FALSE()</f>
        <v>0</v>
      </c>
      <c r="D488" s="1" t="s">
        <v>2468</v>
      </c>
      <c r="E488" t="s">
        <v>1652</v>
      </c>
    </row>
    <row r="489" spans="1:5" x14ac:dyDescent="0.25">
      <c r="A489" s="1">
        <v>-502.3</v>
      </c>
      <c r="B489" s="1">
        <v>305.2</v>
      </c>
      <c r="C489" s="1" t="b">
        <f>FALSE()</f>
        <v>0</v>
      </c>
      <c r="D489" s="1" t="s">
        <v>2469</v>
      </c>
      <c r="E489" t="s">
        <v>1653</v>
      </c>
    </row>
    <row r="490" spans="1:5" x14ac:dyDescent="0.25">
      <c r="A490" s="1">
        <v>-500.3</v>
      </c>
      <c r="B490" s="1">
        <v>303.2</v>
      </c>
      <c r="C490" s="1" t="b">
        <f>FALSE()</f>
        <v>0</v>
      </c>
      <c r="D490" s="1" t="s">
        <v>2470</v>
      </c>
      <c r="E490" t="s">
        <v>1654</v>
      </c>
    </row>
    <row r="491" spans="1:5" x14ac:dyDescent="0.25">
      <c r="A491" s="1">
        <v>-498.3</v>
      </c>
      <c r="B491" s="1">
        <v>301.2</v>
      </c>
      <c r="C491" s="1" t="b">
        <f>FALSE()</f>
        <v>0</v>
      </c>
      <c r="D491" s="1" t="s">
        <v>2471</v>
      </c>
      <c r="E491" t="s">
        <v>1655</v>
      </c>
    </row>
    <row r="492" spans="1:5" x14ac:dyDescent="0.25">
      <c r="A492" s="1">
        <v>-536.4</v>
      </c>
      <c r="B492" s="1">
        <v>339.3</v>
      </c>
      <c r="C492" s="1" t="b">
        <f>FALSE()</f>
        <v>0</v>
      </c>
      <c r="D492" s="1" t="s">
        <v>2472</v>
      </c>
      <c r="E492" t="s">
        <v>1656</v>
      </c>
    </row>
    <row r="493" spans="1:5" x14ac:dyDescent="0.25">
      <c r="A493" s="1">
        <v>-534.4</v>
      </c>
      <c r="B493" s="1">
        <v>337.3</v>
      </c>
      <c r="C493" s="1" t="b">
        <f>FALSE()</f>
        <v>0</v>
      </c>
      <c r="D493" s="1" t="s">
        <v>2473</v>
      </c>
      <c r="E493" t="s">
        <v>1657</v>
      </c>
    </row>
    <row r="494" spans="1:5" x14ac:dyDescent="0.25">
      <c r="A494" s="1">
        <v>-532.29999999999995</v>
      </c>
      <c r="B494" s="1">
        <v>335.3</v>
      </c>
      <c r="C494" s="1" t="b">
        <f>FALSE()</f>
        <v>0</v>
      </c>
      <c r="D494" s="1" t="s">
        <v>2474</v>
      </c>
      <c r="E494" t="s">
        <v>1658</v>
      </c>
    </row>
    <row r="495" spans="1:5" x14ac:dyDescent="0.25">
      <c r="A495" s="1">
        <v>-528.29999999999995</v>
      </c>
      <c r="B495" s="1">
        <v>331.3</v>
      </c>
      <c r="C495" s="1" t="b">
        <f>FALSE()</f>
        <v>0</v>
      </c>
      <c r="D495" s="1" t="s">
        <v>2475</v>
      </c>
      <c r="E495" t="s">
        <v>1659</v>
      </c>
    </row>
    <row r="496" spans="1:5" x14ac:dyDescent="0.25">
      <c r="A496" s="1">
        <v>-526.29999999999995</v>
      </c>
      <c r="B496" s="1">
        <v>329.2</v>
      </c>
      <c r="C496" s="1" t="b">
        <f>FALSE()</f>
        <v>0</v>
      </c>
      <c r="D496" s="1" t="s">
        <v>2476</v>
      </c>
      <c r="E496" t="s">
        <v>1660</v>
      </c>
    </row>
    <row r="497" spans="1:5" x14ac:dyDescent="0.25">
      <c r="A497" s="1">
        <v>-524.29999999999995</v>
      </c>
      <c r="B497" s="1">
        <v>327.2</v>
      </c>
      <c r="C497" s="1" t="b">
        <f>FALSE()</f>
        <v>0</v>
      </c>
      <c r="D497" s="1" t="s">
        <v>2477</v>
      </c>
      <c r="E497" t="s">
        <v>1661</v>
      </c>
    </row>
    <row r="498" spans="1:5" x14ac:dyDescent="0.25">
      <c r="A498" s="1">
        <v>-564.4</v>
      </c>
      <c r="B498" s="1">
        <v>367.4</v>
      </c>
      <c r="C498" s="1" t="b">
        <f>FALSE()</f>
        <v>0</v>
      </c>
      <c r="D498" s="1" t="s">
        <v>2478</v>
      </c>
      <c r="E498" t="s">
        <v>1662</v>
      </c>
    </row>
    <row r="499" spans="1:5" x14ac:dyDescent="0.25">
      <c r="A499" s="1">
        <v>-562.4</v>
      </c>
      <c r="B499" s="1">
        <v>365.3</v>
      </c>
      <c r="C499" s="1" t="b">
        <f>FALSE()</f>
        <v>0</v>
      </c>
      <c r="D499" s="1" t="s">
        <v>2479</v>
      </c>
      <c r="E499" t="s">
        <v>1663</v>
      </c>
    </row>
    <row r="500" spans="1:5" x14ac:dyDescent="0.25">
      <c r="A500" s="1">
        <v>-485.3</v>
      </c>
      <c r="B500" s="1">
        <v>288.3</v>
      </c>
      <c r="C500" s="1" t="b">
        <f>FALSE()</f>
        <v>0</v>
      </c>
      <c r="D500" s="1" t="s">
        <v>2480</v>
      </c>
      <c r="E500" t="s">
        <v>1865</v>
      </c>
    </row>
    <row r="501" spans="1:5" x14ac:dyDescent="0.25">
      <c r="A501" s="1">
        <v>-660</v>
      </c>
      <c r="B501" s="1">
        <v>220</v>
      </c>
      <c r="C501" s="1" t="b">
        <f>FALSE()</f>
        <v>0</v>
      </c>
      <c r="D501" s="130" t="s">
        <v>839</v>
      </c>
      <c r="E501" s="130" t="s">
        <v>839</v>
      </c>
    </row>
    <row r="502" spans="1:5" x14ac:dyDescent="0.25">
      <c r="A502" s="1">
        <v>-665.4</v>
      </c>
      <c r="B502" s="1">
        <v>227.2</v>
      </c>
      <c r="C502" s="1" t="b">
        <f>FALSE()</f>
        <v>0</v>
      </c>
      <c r="D502" s="130" t="s">
        <v>2481</v>
      </c>
      <c r="E502" t="s">
        <v>413</v>
      </c>
    </row>
    <row r="503" spans="1:5" x14ac:dyDescent="0.25">
      <c r="A503" s="1">
        <v>-719.5</v>
      </c>
      <c r="B503" s="1">
        <v>281.2</v>
      </c>
      <c r="C503" s="1" t="b">
        <f>FALSE()</f>
        <v>0</v>
      </c>
      <c r="D503" s="130" t="s">
        <v>2482</v>
      </c>
      <c r="E503" t="s">
        <v>415</v>
      </c>
    </row>
    <row r="504" spans="1:5" x14ac:dyDescent="0.25">
      <c r="A504" s="1">
        <v>-717.5</v>
      </c>
      <c r="B504" s="1">
        <v>279.2</v>
      </c>
      <c r="C504" s="1" t="b">
        <f>FALSE()</f>
        <v>0</v>
      </c>
      <c r="D504" s="130" t="s">
        <v>2483</v>
      </c>
      <c r="E504" t="s">
        <v>417</v>
      </c>
    </row>
    <row r="505" spans="1:5" x14ac:dyDescent="0.25">
      <c r="A505" s="1">
        <v>-715.5</v>
      </c>
      <c r="B505" s="1">
        <v>277.2</v>
      </c>
      <c r="C505" s="1" t="b">
        <f>FALSE()</f>
        <v>0</v>
      </c>
      <c r="D505" s="130" t="s">
        <v>2484</v>
      </c>
      <c r="E505" t="s">
        <v>418</v>
      </c>
    </row>
    <row r="506" spans="1:5" x14ac:dyDescent="0.25">
      <c r="A506" s="1">
        <v>-747.5</v>
      </c>
      <c r="B506" s="1">
        <v>309.3</v>
      </c>
      <c r="C506" s="1" t="b">
        <f>FALSE()</f>
        <v>0</v>
      </c>
      <c r="D506" s="130" t="s">
        <v>2485</v>
      </c>
      <c r="E506" t="s">
        <v>420</v>
      </c>
    </row>
    <row r="507" spans="1:5" x14ac:dyDescent="0.25">
      <c r="A507" s="1">
        <v>-745.5</v>
      </c>
      <c r="B507" s="1">
        <v>307.3</v>
      </c>
      <c r="C507" s="1" t="b">
        <f>FALSE()</f>
        <v>0</v>
      </c>
      <c r="D507" s="130" t="s">
        <v>2486</v>
      </c>
      <c r="E507" t="s">
        <v>421</v>
      </c>
    </row>
    <row r="508" spans="1:5" x14ac:dyDescent="0.25">
      <c r="A508" s="1">
        <v>-743.5</v>
      </c>
      <c r="B508" s="1">
        <v>305.2</v>
      </c>
      <c r="C508" s="1" t="b">
        <f>FALSE()</f>
        <v>0</v>
      </c>
      <c r="D508" s="130" t="s">
        <v>2487</v>
      </c>
      <c r="E508" t="s">
        <v>422</v>
      </c>
    </row>
    <row r="509" spans="1:5" x14ac:dyDescent="0.25">
      <c r="A509" s="1">
        <v>-741.5</v>
      </c>
      <c r="B509" s="1">
        <v>303.2</v>
      </c>
      <c r="C509" s="1" t="b">
        <f>FALSE()</f>
        <v>0</v>
      </c>
      <c r="D509" s="130" t="s">
        <v>2488</v>
      </c>
      <c r="E509" t="s">
        <v>423</v>
      </c>
    </row>
    <row r="510" spans="1:5" x14ac:dyDescent="0.25">
      <c r="A510" s="1">
        <v>-739.5</v>
      </c>
      <c r="B510" s="1">
        <v>301.2</v>
      </c>
      <c r="C510" s="1" t="b">
        <f>FALSE()</f>
        <v>0</v>
      </c>
      <c r="D510" s="130" t="s">
        <v>2489</v>
      </c>
      <c r="E510" t="s">
        <v>424</v>
      </c>
    </row>
    <row r="511" spans="1:5" x14ac:dyDescent="0.25">
      <c r="A511" s="1">
        <v>-769.5</v>
      </c>
      <c r="B511" s="1">
        <v>331.3</v>
      </c>
      <c r="C511" s="1" t="b">
        <f>FALSE()</f>
        <v>0</v>
      </c>
      <c r="D511" s="130" t="s">
        <v>2490</v>
      </c>
      <c r="E511" t="s">
        <v>425</v>
      </c>
    </row>
    <row r="512" spans="1:5" x14ac:dyDescent="0.25">
      <c r="A512" s="1">
        <v>-767.5</v>
      </c>
      <c r="B512" s="1">
        <v>329.2</v>
      </c>
      <c r="C512" s="1" t="b">
        <f>FALSE()</f>
        <v>0</v>
      </c>
      <c r="D512" s="130" t="s">
        <v>2491</v>
      </c>
      <c r="E512" t="s">
        <v>427</v>
      </c>
    </row>
    <row r="513" spans="1:5" x14ac:dyDescent="0.25">
      <c r="A513" s="1">
        <v>-765.5</v>
      </c>
      <c r="B513" s="1">
        <v>327.2</v>
      </c>
      <c r="C513" s="1" t="b">
        <f>FALSE()</f>
        <v>0</v>
      </c>
      <c r="D513" s="130" t="s">
        <v>2492</v>
      </c>
      <c r="E513" t="s">
        <v>428</v>
      </c>
    </row>
    <row r="514" spans="1:5" x14ac:dyDescent="0.25">
      <c r="A514" s="1">
        <v>-661.4</v>
      </c>
      <c r="B514" s="1">
        <v>225.2</v>
      </c>
      <c r="C514" s="1" t="b">
        <f>FALSE()</f>
        <v>0</v>
      </c>
      <c r="D514" s="130" t="s">
        <v>2493</v>
      </c>
      <c r="E514" t="s">
        <v>429</v>
      </c>
    </row>
    <row r="515" spans="1:5" x14ac:dyDescent="0.25">
      <c r="A515" s="1">
        <v>-693.5</v>
      </c>
      <c r="B515" s="1">
        <v>227.2</v>
      </c>
      <c r="C515" s="1" t="b">
        <f>FALSE()</f>
        <v>0</v>
      </c>
      <c r="D515" s="130" t="s">
        <v>2494</v>
      </c>
      <c r="E515" t="s">
        <v>430</v>
      </c>
    </row>
    <row r="516" spans="1:5" x14ac:dyDescent="0.25">
      <c r="A516" s="1">
        <v>-721.5</v>
      </c>
      <c r="B516" s="1">
        <v>255.2</v>
      </c>
      <c r="C516" s="1" t="b">
        <f>FALSE()</f>
        <v>0</v>
      </c>
      <c r="D516" s="130" t="s">
        <v>2495</v>
      </c>
      <c r="E516" t="s">
        <v>431</v>
      </c>
    </row>
    <row r="517" spans="1:5" x14ac:dyDescent="0.25">
      <c r="A517" s="1">
        <v>-719.5</v>
      </c>
      <c r="B517" s="1">
        <v>253.2</v>
      </c>
      <c r="C517" s="1" t="b">
        <f>FALSE()</f>
        <v>0</v>
      </c>
      <c r="D517" s="130" t="s">
        <v>2496</v>
      </c>
      <c r="E517" t="s">
        <v>433</v>
      </c>
    </row>
    <row r="518" spans="1:5" x14ac:dyDescent="0.25">
      <c r="A518" s="1">
        <v>-749.5</v>
      </c>
      <c r="B518" s="1">
        <v>283.3</v>
      </c>
      <c r="C518" s="1" t="b">
        <f>FALSE()</f>
        <v>0</v>
      </c>
      <c r="D518" s="130" t="s">
        <v>2497</v>
      </c>
      <c r="E518" t="s">
        <v>434</v>
      </c>
    </row>
    <row r="519" spans="1:5" x14ac:dyDescent="0.25">
      <c r="A519" s="1">
        <v>-747.5</v>
      </c>
      <c r="B519" s="1">
        <v>281.2</v>
      </c>
      <c r="C519" s="1" t="b">
        <f>FALSE()</f>
        <v>0</v>
      </c>
      <c r="D519" s="130" t="s">
        <v>2498</v>
      </c>
      <c r="E519" t="s">
        <v>435</v>
      </c>
    </row>
    <row r="520" spans="1:5" x14ac:dyDescent="0.25">
      <c r="A520" s="1">
        <v>-745.5</v>
      </c>
      <c r="B520" s="1">
        <v>279.2</v>
      </c>
      <c r="C520" s="1" t="b">
        <f>FALSE()</f>
        <v>0</v>
      </c>
      <c r="D520" s="130" t="s">
        <v>2499</v>
      </c>
      <c r="E520" t="s">
        <v>436</v>
      </c>
    </row>
    <row r="521" spans="1:5" x14ac:dyDescent="0.25">
      <c r="A521" s="1">
        <v>-743.5</v>
      </c>
      <c r="B521" s="1">
        <v>277.2</v>
      </c>
      <c r="C521" s="1" t="b">
        <f>FALSE()</f>
        <v>0</v>
      </c>
      <c r="D521" s="130" t="s">
        <v>2500</v>
      </c>
      <c r="E521" t="s">
        <v>437</v>
      </c>
    </row>
    <row r="522" spans="1:5" x14ac:dyDescent="0.25">
      <c r="A522" s="1">
        <v>-775.5</v>
      </c>
      <c r="B522" s="1">
        <v>309.3</v>
      </c>
      <c r="C522" s="1" t="b">
        <f>FALSE()</f>
        <v>0</v>
      </c>
      <c r="D522" s="130" t="s">
        <v>2501</v>
      </c>
      <c r="E522" t="s">
        <v>438</v>
      </c>
    </row>
    <row r="523" spans="1:5" x14ac:dyDescent="0.25">
      <c r="A523" s="1">
        <v>-773.5</v>
      </c>
      <c r="B523" s="1">
        <v>307.3</v>
      </c>
      <c r="C523" s="1" t="b">
        <f>FALSE()</f>
        <v>0</v>
      </c>
      <c r="D523" s="130" t="s">
        <v>2502</v>
      </c>
      <c r="E523" t="s">
        <v>439</v>
      </c>
    </row>
    <row r="524" spans="1:5" x14ac:dyDescent="0.25">
      <c r="A524" s="1">
        <v>-771.5</v>
      </c>
      <c r="B524" s="1">
        <v>305.2</v>
      </c>
      <c r="C524" s="1" t="b">
        <f>FALSE()</f>
        <v>0</v>
      </c>
      <c r="D524" s="130" t="s">
        <v>2503</v>
      </c>
      <c r="E524" t="s">
        <v>440</v>
      </c>
    </row>
    <row r="525" spans="1:5" x14ac:dyDescent="0.25">
      <c r="A525" s="1">
        <v>-769.5</v>
      </c>
      <c r="B525" s="1">
        <v>303.2</v>
      </c>
      <c r="C525" s="1" t="b">
        <f>FALSE()</f>
        <v>0</v>
      </c>
      <c r="D525" s="130" t="s">
        <v>2504</v>
      </c>
      <c r="E525" t="s">
        <v>441</v>
      </c>
    </row>
    <row r="526" spans="1:5" x14ac:dyDescent="0.25">
      <c r="A526" s="1">
        <v>-767.5</v>
      </c>
      <c r="B526" s="1">
        <v>301.2</v>
      </c>
      <c r="C526" s="1" t="b">
        <f>FALSE()</f>
        <v>0</v>
      </c>
      <c r="D526" s="130" t="s">
        <v>2505</v>
      </c>
      <c r="E526" t="s">
        <v>442</v>
      </c>
    </row>
    <row r="527" spans="1:5" x14ac:dyDescent="0.25">
      <c r="A527" s="1">
        <v>-797.5</v>
      </c>
      <c r="B527" s="1">
        <v>331.3</v>
      </c>
      <c r="C527" s="1" t="b">
        <f>FALSE()</f>
        <v>0</v>
      </c>
      <c r="D527" s="130" t="s">
        <v>2506</v>
      </c>
      <c r="E527" t="s">
        <v>443</v>
      </c>
    </row>
    <row r="528" spans="1:5" x14ac:dyDescent="0.25">
      <c r="A528" s="1">
        <v>-795.5</v>
      </c>
      <c r="B528" s="1">
        <v>329.2</v>
      </c>
      <c r="C528" s="1" t="b">
        <f>FALSE()</f>
        <v>0</v>
      </c>
      <c r="D528" s="130" t="s">
        <v>2507</v>
      </c>
      <c r="E528" t="s">
        <v>444</v>
      </c>
    </row>
    <row r="529" spans="1:5" x14ac:dyDescent="0.25">
      <c r="A529" s="1">
        <v>-793.5</v>
      </c>
      <c r="B529" s="1">
        <v>327.2</v>
      </c>
      <c r="C529" s="1" t="b">
        <f>FALSE()</f>
        <v>0</v>
      </c>
      <c r="D529" s="130" t="s">
        <v>2508</v>
      </c>
      <c r="E529" t="s">
        <v>445</v>
      </c>
    </row>
    <row r="530" spans="1:5" x14ac:dyDescent="0.25">
      <c r="A530" s="1">
        <v>-721.5</v>
      </c>
      <c r="B530" s="1">
        <v>227.2</v>
      </c>
      <c r="C530" s="1" t="b">
        <f>FALSE()</f>
        <v>0</v>
      </c>
      <c r="D530" s="130" t="s">
        <v>2509</v>
      </c>
      <c r="E530" t="s">
        <v>446</v>
      </c>
    </row>
    <row r="531" spans="1:5" x14ac:dyDescent="0.25">
      <c r="A531" s="1">
        <v>-747.5</v>
      </c>
      <c r="B531" s="1">
        <v>253.2</v>
      </c>
      <c r="C531" s="1" t="b">
        <f>FALSE()</f>
        <v>0</v>
      </c>
      <c r="D531" s="130" t="s">
        <v>2510</v>
      </c>
      <c r="E531" t="s">
        <v>447</v>
      </c>
    </row>
    <row r="532" spans="1:5" x14ac:dyDescent="0.25">
      <c r="A532" s="1">
        <v>-777.6</v>
      </c>
      <c r="B532" s="1">
        <v>283.3</v>
      </c>
      <c r="C532" s="1" t="b">
        <f>FALSE()</f>
        <v>0</v>
      </c>
      <c r="D532" s="130" t="s">
        <v>2511</v>
      </c>
      <c r="E532" t="s">
        <v>448</v>
      </c>
    </row>
    <row r="533" spans="1:5" x14ac:dyDescent="0.25">
      <c r="A533" s="1">
        <v>-775.5</v>
      </c>
      <c r="B533" s="1">
        <v>281.2</v>
      </c>
      <c r="C533" s="1" t="b">
        <f>FALSE()</f>
        <v>0</v>
      </c>
      <c r="D533" s="130" t="s">
        <v>2512</v>
      </c>
      <c r="E533" t="s">
        <v>449</v>
      </c>
    </row>
    <row r="534" spans="1:5" x14ac:dyDescent="0.25">
      <c r="A534" s="1">
        <v>-773.5</v>
      </c>
      <c r="B534" s="1">
        <v>279.2</v>
      </c>
      <c r="C534" s="1" t="b">
        <f>FALSE()</f>
        <v>0</v>
      </c>
      <c r="D534" s="130" t="s">
        <v>2513</v>
      </c>
      <c r="E534" t="s">
        <v>450</v>
      </c>
    </row>
    <row r="535" spans="1:5" x14ac:dyDescent="0.25">
      <c r="A535" s="1">
        <v>-771.5</v>
      </c>
      <c r="B535" s="1">
        <v>277.2</v>
      </c>
      <c r="C535" s="1" t="b">
        <f>FALSE()</f>
        <v>0</v>
      </c>
      <c r="D535" s="130" t="s">
        <v>2514</v>
      </c>
      <c r="E535" t="s">
        <v>451</v>
      </c>
    </row>
    <row r="536" spans="1:5" x14ac:dyDescent="0.25">
      <c r="A536" s="62">
        <v>-805.6</v>
      </c>
      <c r="B536" s="62">
        <v>283.3</v>
      </c>
      <c r="C536" s="1" t="b">
        <f>FALSE()</f>
        <v>0</v>
      </c>
      <c r="D536" s="39" t="s">
        <v>2515</v>
      </c>
      <c r="E536" t="s">
        <v>452</v>
      </c>
    </row>
    <row r="537" spans="1:5" x14ac:dyDescent="0.25">
      <c r="A537" s="1">
        <v>-803.6</v>
      </c>
      <c r="B537" s="1">
        <v>309.3</v>
      </c>
      <c r="C537" s="1" t="b">
        <f>FALSE()</f>
        <v>0</v>
      </c>
      <c r="D537" s="130" t="s">
        <v>2516</v>
      </c>
      <c r="E537" t="s">
        <v>453</v>
      </c>
    </row>
    <row r="538" spans="1:5" x14ac:dyDescent="0.25">
      <c r="A538" s="1">
        <v>-801.6</v>
      </c>
      <c r="B538" s="1">
        <v>307.3</v>
      </c>
      <c r="C538" s="1" t="b">
        <f>FALSE()</f>
        <v>0</v>
      </c>
      <c r="D538" s="130" t="s">
        <v>2517</v>
      </c>
      <c r="E538" t="s">
        <v>454</v>
      </c>
    </row>
    <row r="539" spans="1:5" x14ac:dyDescent="0.25">
      <c r="A539" s="1">
        <v>-799.5</v>
      </c>
      <c r="B539" s="1">
        <v>305.2</v>
      </c>
      <c r="C539" s="1" t="b">
        <f>FALSE()</f>
        <v>0</v>
      </c>
      <c r="D539" s="130" t="s">
        <v>2518</v>
      </c>
      <c r="E539" t="s">
        <v>455</v>
      </c>
    </row>
    <row r="540" spans="1:5" x14ac:dyDescent="0.25">
      <c r="A540" s="1">
        <v>-797.5</v>
      </c>
      <c r="B540" s="1">
        <v>303.2</v>
      </c>
      <c r="C540" s="1" t="b">
        <f>FALSE()</f>
        <v>0</v>
      </c>
      <c r="D540" s="130" t="s">
        <v>2519</v>
      </c>
      <c r="E540" t="s">
        <v>456</v>
      </c>
    </row>
    <row r="541" spans="1:5" x14ac:dyDescent="0.25">
      <c r="A541" s="1">
        <v>-795.5</v>
      </c>
      <c r="B541" s="1">
        <v>301.2</v>
      </c>
      <c r="C541" s="1" t="b">
        <f>FALSE()</f>
        <v>0</v>
      </c>
      <c r="D541" s="130" t="s">
        <v>2520</v>
      </c>
      <c r="E541" t="s">
        <v>457</v>
      </c>
    </row>
    <row r="542" spans="1:5" x14ac:dyDescent="0.25">
      <c r="A542" s="1">
        <v>-825.6</v>
      </c>
      <c r="B542" s="1">
        <v>331.3</v>
      </c>
      <c r="C542" s="1" t="b">
        <f>FALSE()</f>
        <v>0</v>
      </c>
      <c r="D542" s="130" t="s">
        <v>2521</v>
      </c>
      <c r="E542" t="s">
        <v>458</v>
      </c>
    </row>
    <row r="543" spans="1:5" x14ac:dyDescent="0.25">
      <c r="A543" s="1">
        <v>-823.5</v>
      </c>
      <c r="B543" s="1">
        <v>329.2</v>
      </c>
      <c r="C543" s="1" t="b">
        <f>FALSE()</f>
        <v>0</v>
      </c>
      <c r="D543" s="130" t="s">
        <v>2522</v>
      </c>
      <c r="E543" t="s">
        <v>459</v>
      </c>
    </row>
    <row r="544" spans="1:5" x14ac:dyDescent="0.25">
      <c r="A544" s="1">
        <v>-821.5</v>
      </c>
      <c r="B544" s="1">
        <v>327.2</v>
      </c>
      <c r="C544" s="1" t="b">
        <f>FALSE()</f>
        <v>0</v>
      </c>
      <c r="D544" s="130" t="s">
        <v>2523</v>
      </c>
      <c r="E544" t="s">
        <v>460</v>
      </c>
    </row>
    <row r="545" spans="1:5" x14ac:dyDescent="0.25">
      <c r="A545" s="62">
        <v>-745.5</v>
      </c>
      <c r="B545" s="62">
        <v>281.2</v>
      </c>
      <c r="C545" s="1" t="b">
        <f>FALSE()</f>
        <v>0</v>
      </c>
      <c r="D545" s="39" t="s">
        <v>2524</v>
      </c>
      <c r="E545" t="s">
        <v>461</v>
      </c>
    </row>
    <row r="546" spans="1:5" x14ac:dyDescent="0.25">
      <c r="A546" s="1">
        <v>-773.5</v>
      </c>
      <c r="B546" s="1">
        <v>281.2</v>
      </c>
      <c r="C546" s="1" t="b">
        <f>FALSE()</f>
        <v>0</v>
      </c>
      <c r="D546" s="130" t="s">
        <v>2525</v>
      </c>
      <c r="E546" t="s">
        <v>462</v>
      </c>
    </row>
    <row r="547" spans="1:5" x14ac:dyDescent="0.25">
      <c r="A547" s="1">
        <v>-771.5</v>
      </c>
      <c r="B547" s="1">
        <v>279.2</v>
      </c>
      <c r="C547" s="1" t="b">
        <f>FALSE()</f>
        <v>0</v>
      </c>
      <c r="D547" s="130" t="s">
        <v>2526</v>
      </c>
      <c r="E547" t="s">
        <v>463</v>
      </c>
    </row>
    <row r="548" spans="1:5" x14ac:dyDescent="0.25">
      <c r="A548" s="1">
        <v>-769.5</v>
      </c>
      <c r="B548" s="1">
        <v>277.2</v>
      </c>
      <c r="C548" s="1" t="b">
        <f>FALSE()</f>
        <v>0</v>
      </c>
      <c r="D548" s="130" t="s">
        <v>2527</v>
      </c>
      <c r="E548" t="s">
        <v>464</v>
      </c>
    </row>
    <row r="549" spans="1:5" x14ac:dyDescent="0.25">
      <c r="A549" s="1">
        <v>-801.6</v>
      </c>
      <c r="B549" s="1">
        <v>309.3</v>
      </c>
      <c r="C549" s="1" t="b">
        <f>FALSE()</f>
        <v>0</v>
      </c>
      <c r="D549" s="130" t="s">
        <v>2528</v>
      </c>
      <c r="E549" t="s">
        <v>465</v>
      </c>
    </row>
    <row r="550" spans="1:5" x14ac:dyDescent="0.25">
      <c r="A550" s="1">
        <v>-799.5</v>
      </c>
      <c r="B550" s="1">
        <v>307.3</v>
      </c>
      <c r="C550" s="1" t="b">
        <f>FALSE()</f>
        <v>0</v>
      </c>
      <c r="D550" s="130" t="s">
        <v>2529</v>
      </c>
      <c r="E550" t="s">
        <v>466</v>
      </c>
    </row>
    <row r="551" spans="1:5" x14ac:dyDescent="0.25">
      <c r="A551" s="1">
        <v>-797.5</v>
      </c>
      <c r="B551" s="1">
        <v>305.2</v>
      </c>
      <c r="C551" s="1" t="b">
        <f>FALSE()</f>
        <v>0</v>
      </c>
      <c r="D551" s="130" t="s">
        <v>2530</v>
      </c>
      <c r="E551" t="s">
        <v>467</v>
      </c>
    </row>
    <row r="552" spans="1:5" x14ac:dyDescent="0.25">
      <c r="A552" s="1">
        <v>-795.5</v>
      </c>
      <c r="B552" s="1">
        <v>303.2</v>
      </c>
      <c r="C552" s="1" t="b">
        <f>FALSE()</f>
        <v>0</v>
      </c>
      <c r="D552" s="130" t="s">
        <v>2531</v>
      </c>
      <c r="E552" t="s">
        <v>468</v>
      </c>
    </row>
    <row r="553" spans="1:5" x14ac:dyDescent="0.25">
      <c r="A553" s="1">
        <v>-793.5</v>
      </c>
      <c r="B553" s="1">
        <v>301.2</v>
      </c>
      <c r="C553" s="1" t="b">
        <f>FALSE()</f>
        <v>0</v>
      </c>
      <c r="D553" s="130" t="s">
        <v>2532</v>
      </c>
      <c r="E553" t="s">
        <v>469</v>
      </c>
    </row>
    <row r="554" spans="1:5" x14ac:dyDescent="0.25">
      <c r="A554" s="1">
        <v>-823.5</v>
      </c>
      <c r="B554" s="1">
        <v>331.3</v>
      </c>
      <c r="C554" s="1" t="b">
        <f>FALSE()</f>
        <v>0</v>
      </c>
      <c r="D554" s="130" t="s">
        <v>2533</v>
      </c>
      <c r="E554" t="s">
        <v>470</v>
      </c>
    </row>
    <row r="555" spans="1:5" x14ac:dyDescent="0.25">
      <c r="A555" s="1">
        <v>-821.5</v>
      </c>
      <c r="B555" s="1">
        <v>329.2</v>
      </c>
      <c r="C555" s="1" t="b">
        <f>FALSE()</f>
        <v>0</v>
      </c>
      <c r="D555" s="130" t="s">
        <v>2534</v>
      </c>
      <c r="E555" t="s">
        <v>471</v>
      </c>
    </row>
    <row r="556" spans="1:5" x14ac:dyDescent="0.25">
      <c r="A556" s="1">
        <v>-819.5</v>
      </c>
      <c r="B556" s="1">
        <v>327.2</v>
      </c>
      <c r="C556" s="1" t="b">
        <f>FALSE()</f>
        <v>0</v>
      </c>
      <c r="D556" s="130" t="s">
        <v>2535</v>
      </c>
      <c r="E556" t="s">
        <v>472</v>
      </c>
    </row>
    <row r="557" spans="1:5" x14ac:dyDescent="0.25">
      <c r="A557" s="62">
        <v>-743.5</v>
      </c>
      <c r="B557" s="62">
        <v>279.2</v>
      </c>
      <c r="C557" s="1" t="b">
        <f>FALSE()</f>
        <v>0</v>
      </c>
      <c r="D557" s="39" t="s">
        <v>2536</v>
      </c>
      <c r="E557" t="s">
        <v>473</v>
      </c>
    </row>
    <row r="558" spans="1:5" x14ac:dyDescent="0.25">
      <c r="A558" s="1">
        <v>-769.5</v>
      </c>
      <c r="B558" s="1">
        <v>279.2</v>
      </c>
      <c r="C558" s="1" t="b">
        <f>FALSE()</f>
        <v>0</v>
      </c>
      <c r="D558" s="130" t="s">
        <v>2537</v>
      </c>
      <c r="E558" t="s">
        <v>474</v>
      </c>
    </row>
    <row r="559" spans="1:5" x14ac:dyDescent="0.25">
      <c r="A559" s="1">
        <v>-767.5</v>
      </c>
      <c r="B559" s="1">
        <v>277.2</v>
      </c>
      <c r="C559" s="1" t="b">
        <f>FALSE()</f>
        <v>0</v>
      </c>
      <c r="D559" s="130" t="s">
        <v>2538</v>
      </c>
      <c r="E559" t="s">
        <v>475</v>
      </c>
    </row>
    <row r="560" spans="1:5" x14ac:dyDescent="0.25">
      <c r="A560" s="1">
        <v>-799.5</v>
      </c>
      <c r="B560" s="1">
        <v>309.3</v>
      </c>
      <c r="C560" s="1" t="b">
        <f>FALSE()</f>
        <v>0</v>
      </c>
      <c r="D560" s="130" t="s">
        <v>2539</v>
      </c>
      <c r="E560" t="s">
        <v>476</v>
      </c>
    </row>
    <row r="561" spans="1:5" x14ac:dyDescent="0.25">
      <c r="A561" s="1">
        <v>-797.5</v>
      </c>
      <c r="B561" s="1">
        <v>307.3</v>
      </c>
      <c r="C561" s="1" t="b">
        <f>FALSE()</f>
        <v>0</v>
      </c>
      <c r="D561" s="130" t="s">
        <v>2540</v>
      </c>
      <c r="E561" t="s">
        <v>477</v>
      </c>
    </row>
    <row r="562" spans="1:5" x14ac:dyDescent="0.25">
      <c r="A562" s="1">
        <v>-795.5</v>
      </c>
      <c r="B562" s="1">
        <v>305.2</v>
      </c>
      <c r="C562" s="1" t="b">
        <f>FALSE()</f>
        <v>0</v>
      </c>
      <c r="D562" s="130" t="s">
        <v>2541</v>
      </c>
      <c r="E562" t="s">
        <v>478</v>
      </c>
    </row>
    <row r="563" spans="1:5" x14ac:dyDescent="0.25">
      <c r="A563" s="1">
        <v>-793.5</v>
      </c>
      <c r="B563" s="1">
        <v>303.2</v>
      </c>
      <c r="C563" s="1" t="b">
        <f>FALSE()</f>
        <v>0</v>
      </c>
      <c r="D563" s="130" t="s">
        <v>2542</v>
      </c>
      <c r="E563" t="s">
        <v>479</v>
      </c>
    </row>
    <row r="564" spans="1:5" x14ac:dyDescent="0.25">
      <c r="A564" s="1">
        <v>-791.5</v>
      </c>
      <c r="B564" s="1">
        <v>301.2</v>
      </c>
      <c r="C564" s="1" t="b">
        <f>FALSE()</f>
        <v>0</v>
      </c>
      <c r="D564" s="130" t="s">
        <v>2543</v>
      </c>
      <c r="E564" t="s">
        <v>480</v>
      </c>
    </row>
    <row r="565" spans="1:5" x14ac:dyDescent="0.25">
      <c r="A565" s="1">
        <v>-821.5</v>
      </c>
      <c r="B565" s="1">
        <v>331.3</v>
      </c>
      <c r="C565" s="1" t="b">
        <f>FALSE()</f>
        <v>0</v>
      </c>
      <c r="D565" s="130" t="s">
        <v>2544</v>
      </c>
      <c r="E565" t="s">
        <v>481</v>
      </c>
    </row>
    <row r="566" spans="1:5" x14ac:dyDescent="0.25">
      <c r="A566" s="1">
        <v>-819.5</v>
      </c>
      <c r="B566" s="1">
        <v>329.2</v>
      </c>
      <c r="C566" s="1" t="b">
        <f>FALSE()</f>
        <v>0</v>
      </c>
      <c r="D566" s="130" t="s">
        <v>2545</v>
      </c>
      <c r="E566" t="s">
        <v>482</v>
      </c>
    </row>
    <row r="567" spans="1:5" x14ac:dyDescent="0.25">
      <c r="A567" s="1">
        <v>-817.5</v>
      </c>
      <c r="B567" s="1">
        <v>327.2</v>
      </c>
      <c r="C567" s="1" t="b">
        <f>FALSE()</f>
        <v>0</v>
      </c>
      <c r="D567" s="130" t="s">
        <v>2546</v>
      </c>
      <c r="E567" t="s">
        <v>483</v>
      </c>
    </row>
    <row r="568" spans="1:5" x14ac:dyDescent="0.25">
      <c r="A568" s="1">
        <v>-775.5</v>
      </c>
      <c r="B568" s="1">
        <v>253.2</v>
      </c>
      <c r="C568" s="1" t="b">
        <f>FALSE()</f>
        <v>0</v>
      </c>
      <c r="D568" s="130" t="s">
        <v>2547</v>
      </c>
      <c r="E568" t="s">
        <v>484</v>
      </c>
    </row>
    <row r="569" spans="1:5" x14ac:dyDescent="0.25">
      <c r="A569" s="1">
        <v>-803.6</v>
      </c>
      <c r="B569" s="1">
        <v>281.2</v>
      </c>
      <c r="C569" s="1" t="b">
        <f>FALSE()</f>
        <v>0</v>
      </c>
      <c r="D569" s="130" t="s">
        <v>2548</v>
      </c>
      <c r="E569" t="s">
        <v>485</v>
      </c>
    </row>
    <row r="570" spans="1:5" x14ac:dyDescent="0.25">
      <c r="A570" s="1">
        <v>-801.6</v>
      </c>
      <c r="B570" s="1">
        <v>279.2</v>
      </c>
      <c r="C570" s="1" t="b">
        <f>FALSE()</f>
        <v>0</v>
      </c>
      <c r="D570" s="130" t="s">
        <v>2549</v>
      </c>
      <c r="E570" t="s">
        <v>486</v>
      </c>
    </row>
    <row r="571" spans="1:5" x14ac:dyDescent="0.25">
      <c r="A571" s="1">
        <v>-799.5</v>
      </c>
      <c r="B571" s="1">
        <v>277.2</v>
      </c>
      <c r="C571" s="1" t="b">
        <f>FALSE()</f>
        <v>0</v>
      </c>
      <c r="D571" s="130" t="s">
        <v>2550</v>
      </c>
      <c r="E571" t="s">
        <v>487</v>
      </c>
    </row>
    <row r="572" spans="1:5" x14ac:dyDescent="0.25">
      <c r="A572" s="1">
        <v>-831.6</v>
      </c>
      <c r="B572" s="1">
        <v>309.3</v>
      </c>
      <c r="C572" s="1" t="b">
        <f>FALSE()</f>
        <v>0</v>
      </c>
      <c r="D572" s="130" t="s">
        <v>2551</v>
      </c>
      <c r="E572" t="s">
        <v>488</v>
      </c>
    </row>
    <row r="573" spans="1:5" x14ac:dyDescent="0.25">
      <c r="A573" s="1">
        <v>-829.6</v>
      </c>
      <c r="B573" s="1">
        <v>307.3</v>
      </c>
      <c r="C573" s="1" t="b">
        <f>FALSE()</f>
        <v>0</v>
      </c>
      <c r="D573" s="130" t="s">
        <v>2552</v>
      </c>
      <c r="E573" t="s">
        <v>489</v>
      </c>
    </row>
    <row r="574" spans="1:5" x14ac:dyDescent="0.25">
      <c r="A574" s="1">
        <v>-827.6</v>
      </c>
      <c r="B574" s="1">
        <v>305.2</v>
      </c>
      <c r="C574" s="1" t="b">
        <f>FALSE()</f>
        <v>0</v>
      </c>
      <c r="D574" s="130" t="s">
        <v>2553</v>
      </c>
      <c r="E574" t="s">
        <v>490</v>
      </c>
    </row>
    <row r="575" spans="1:5" x14ac:dyDescent="0.25">
      <c r="A575" s="1">
        <v>-825.6</v>
      </c>
      <c r="B575" s="1">
        <v>303.2</v>
      </c>
      <c r="C575" s="1" t="b">
        <f>FALSE()</f>
        <v>0</v>
      </c>
      <c r="D575" s="130" t="s">
        <v>2554</v>
      </c>
      <c r="E575" t="s">
        <v>491</v>
      </c>
    </row>
    <row r="576" spans="1:5" x14ac:dyDescent="0.25">
      <c r="A576" s="1">
        <v>-823.5</v>
      </c>
      <c r="B576" s="1">
        <v>301.2</v>
      </c>
      <c r="C576" s="1" t="b">
        <f>FALSE()</f>
        <v>0</v>
      </c>
      <c r="D576" s="130" t="s">
        <v>2555</v>
      </c>
      <c r="E576" t="s">
        <v>492</v>
      </c>
    </row>
    <row r="577" spans="1:5" x14ac:dyDescent="0.25">
      <c r="A577" s="1">
        <v>-853.6</v>
      </c>
      <c r="B577" s="1">
        <v>331.3</v>
      </c>
      <c r="C577" s="1" t="b">
        <f>FALSE()</f>
        <v>0</v>
      </c>
      <c r="D577" s="130" t="s">
        <v>2556</v>
      </c>
      <c r="E577" t="s">
        <v>493</v>
      </c>
    </row>
    <row r="578" spans="1:5" x14ac:dyDescent="0.25">
      <c r="A578" s="1">
        <v>-851.6</v>
      </c>
      <c r="B578" s="1">
        <v>329.2</v>
      </c>
      <c r="C578" s="1" t="b">
        <f>FALSE()</f>
        <v>0</v>
      </c>
      <c r="D578" s="130" t="s">
        <v>2557</v>
      </c>
      <c r="E578" t="s">
        <v>494</v>
      </c>
    </row>
    <row r="579" spans="1:5" x14ac:dyDescent="0.25">
      <c r="A579" s="1">
        <v>-849.6</v>
      </c>
      <c r="B579" s="1">
        <v>327.2</v>
      </c>
      <c r="C579" s="1" t="b">
        <f>FALSE()</f>
        <v>0</v>
      </c>
      <c r="D579" s="130" t="s">
        <v>2558</v>
      </c>
      <c r="E579" t="s">
        <v>495</v>
      </c>
    </row>
    <row r="580" spans="1:5" x14ac:dyDescent="0.25">
      <c r="A580" s="62">
        <v>-710.5</v>
      </c>
      <c r="B580" s="62">
        <v>225.2</v>
      </c>
      <c r="C580" s="1" t="b">
        <f>FALSE()</f>
        <v>0</v>
      </c>
      <c r="D580" s="131" t="s">
        <v>2559</v>
      </c>
      <c r="E580" t="s">
        <v>1928</v>
      </c>
    </row>
    <row r="581" spans="1:5" x14ac:dyDescent="0.25">
      <c r="A581" s="62">
        <v>-710.5</v>
      </c>
      <c r="B581" s="74">
        <v>269.2</v>
      </c>
      <c r="C581" s="1" t="b">
        <f>FALSE()</f>
        <v>0</v>
      </c>
      <c r="D581" s="131" t="s">
        <v>2560</v>
      </c>
      <c r="E581" t="s">
        <v>1931</v>
      </c>
    </row>
    <row r="582" spans="1:5" x14ac:dyDescent="0.25">
      <c r="A582" s="62">
        <v>-738.5</v>
      </c>
      <c r="B582" s="62">
        <v>253.2</v>
      </c>
      <c r="C582" s="1" t="b">
        <f>FALSE()</f>
        <v>0</v>
      </c>
      <c r="D582" s="131" t="s">
        <v>2561</v>
      </c>
      <c r="E582" t="s">
        <v>1930</v>
      </c>
    </row>
    <row r="583" spans="1:5" x14ac:dyDescent="0.25">
      <c r="A583" s="62">
        <v>-738.5</v>
      </c>
      <c r="B583" s="74">
        <v>269.2</v>
      </c>
      <c r="C583" s="1" t="b">
        <f>FALSE()</f>
        <v>0</v>
      </c>
      <c r="D583" s="131" t="s">
        <v>2562</v>
      </c>
      <c r="E583" t="s">
        <v>1929</v>
      </c>
    </row>
    <row r="584" spans="1:5" x14ac:dyDescent="0.25">
      <c r="A584" s="62">
        <v>-766.5</v>
      </c>
      <c r="B584" s="62">
        <v>281.2</v>
      </c>
      <c r="C584" s="1" t="b">
        <f>FALSE()</f>
        <v>0</v>
      </c>
      <c r="D584" s="131" t="s">
        <v>2563</v>
      </c>
      <c r="E584" t="s">
        <v>416</v>
      </c>
    </row>
    <row r="585" spans="1:5" x14ac:dyDescent="0.25">
      <c r="A585" s="62">
        <v>-766.5</v>
      </c>
      <c r="B585" s="74">
        <v>269.2</v>
      </c>
      <c r="C585" s="1" t="b">
        <f>FALSE()</f>
        <v>0</v>
      </c>
      <c r="D585" s="131" t="s">
        <v>2564</v>
      </c>
      <c r="E585" t="s">
        <v>505</v>
      </c>
    </row>
    <row r="586" spans="1:5" x14ac:dyDescent="0.25">
      <c r="A586" s="62">
        <v>-790.5</v>
      </c>
      <c r="B586" s="62">
        <v>305.2</v>
      </c>
      <c r="C586" s="1" t="b">
        <f>FALSE()</f>
        <v>0</v>
      </c>
      <c r="D586" s="131" t="s">
        <v>2565</v>
      </c>
      <c r="E586" t="s">
        <v>419</v>
      </c>
    </row>
    <row r="587" spans="1:5" x14ac:dyDescent="0.25">
      <c r="A587" s="62">
        <v>-790.5</v>
      </c>
      <c r="B587" s="74">
        <v>269.2</v>
      </c>
      <c r="C587" s="1" t="b">
        <f>FALSE()</f>
        <v>0</v>
      </c>
      <c r="D587" s="131" t="s">
        <v>2566</v>
      </c>
      <c r="E587" t="s">
        <v>509</v>
      </c>
    </row>
    <row r="588" spans="1:5" x14ac:dyDescent="0.25">
      <c r="A588" s="62">
        <v>-816.5</v>
      </c>
      <c r="B588" s="62">
        <v>331.3</v>
      </c>
      <c r="C588" s="1" t="b">
        <f>FALSE()</f>
        <v>0</v>
      </c>
      <c r="D588" s="131" t="s">
        <v>2567</v>
      </c>
      <c r="E588" t="s">
        <v>426</v>
      </c>
    </row>
    <row r="589" spans="1:5" x14ac:dyDescent="0.25">
      <c r="A589" s="62">
        <v>-816.5</v>
      </c>
      <c r="B589" s="74">
        <v>269.2</v>
      </c>
      <c r="C589" s="1" t="b">
        <f>FALSE()</f>
        <v>0</v>
      </c>
      <c r="D589" s="131" t="s">
        <v>2568</v>
      </c>
      <c r="E589" t="s">
        <v>529</v>
      </c>
    </row>
    <row r="590" spans="1:5" x14ac:dyDescent="0.25">
      <c r="A590" s="132">
        <v>-679.4</v>
      </c>
      <c r="B590" s="133">
        <v>241.22</v>
      </c>
      <c r="C590" s="1" t="b">
        <f>FALSE()</f>
        <v>0</v>
      </c>
      <c r="D590" s="134" t="s">
        <v>2569</v>
      </c>
      <c r="E590" t="s">
        <v>496</v>
      </c>
    </row>
    <row r="591" spans="1:5" x14ac:dyDescent="0.25">
      <c r="A591" s="135">
        <v>-707.5</v>
      </c>
      <c r="B591" s="3">
        <v>241.22</v>
      </c>
      <c r="C591" s="1" t="b">
        <f>FALSE()</f>
        <v>0</v>
      </c>
      <c r="D591" s="136" t="s">
        <v>2570</v>
      </c>
      <c r="E591" t="s">
        <v>498</v>
      </c>
    </row>
    <row r="592" spans="1:5" x14ac:dyDescent="0.25">
      <c r="A592" s="135">
        <v>-705.5</v>
      </c>
      <c r="B592" s="3">
        <v>241.22</v>
      </c>
      <c r="C592" s="1" t="b">
        <f>FALSE()</f>
        <v>0</v>
      </c>
      <c r="D592" s="136" t="s">
        <v>2571</v>
      </c>
      <c r="E592" t="s">
        <v>499</v>
      </c>
    </row>
    <row r="593" spans="1:5" x14ac:dyDescent="0.25">
      <c r="A593" s="135">
        <v>-735.5</v>
      </c>
      <c r="B593" s="3">
        <v>241.22</v>
      </c>
      <c r="C593" s="1" t="b">
        <f>FALSE()</f>
        <v>0</v>
      </c>
      <c r="D593" s="136" t="s">
        <v>2572</v>
      </c>
      <c r="E593" t="s">
        <v>500</v>
      </c>
    </row>
    <row r="594" spans="1:5" x14ac:dyDescent="0.25">
      <c r="A594" s="135">
        <v>-733.5</v>
      </c>
      <c r="B594" s="3">
        <v>241.22</v>
      </c>
      <c r="C594" s="1" t="b">
        <f>FALSE()</f>
        <v>0</v>
      </c>
      <c r="D594" s="136" t="s">
        <v>2573</v>
      </c>
      <c r="E594" t="s">
        <v>502</v>
      </c>
    </row>
    <row r="595" spans="1:5" x14ac:dyDescent="0.25">
      <c r="A595" s="135">
        <v>-731.5</v>
      </c>
      <c r="B595" s="3">
        <v>241.22</v>
      </c>
      <c r="C595" s="1" t="b">
        <f>FALSE()</f>
        <v>0</v>
      </c>
      <c r="D595" s="136" t="s">
        <v>2574</v>
      </c>
      <c r="E595" t="s">
        <v>503</v>
      </c>
    </row>
    <row r="596" spans="1:5" x14ac:dyDescent="0.25">
      <c r="A596" s="135">
        <v>-763.5</v>
      </c>
      <c r="B596" s="3">
        <v>241.22</v>
      </c>
      <c r="C596" s="1" t="b">
        <f>FALSE()</f>
        <v>0</v>
      </c>
      <c r="D596" s="136" t="s">
        <v>2575</v>
      </c>
      <c r="E596" t="s">
        <v>504</v>
      </c>
    </row>
    <row r="597" spans="1:5" x14ac:dyDescent="0.25">
      <c r="A597" s="135">
        <v>-761.5</v>
      </c>
      <c r="B597" s="3">
        <v>241.22</v>
      </c>
      <c r="C597" s="1" t="b">
        <f>FALSE()</f>
        <v>0</v>
      </c>
      <c r="D597" s="136" t="s">
        <v>2576</v>
      </c>
      <c r="E597" t="s">
        <v>506</v>
      </c>
    </row>
    <row r="598" spans="1:5" x14ac:dyDescent="0.25">
      <c r="A598" s="135">
        <v>-759.5</v>
      </c>
      <c r="B598" s="3">
        <v>241.22</v>
      </c>
      <c r="C598" s="1" t="b">
        <f>FALSE()</f>
        <v>0</v>
      </c>
      <c r="D598" s="136" t="s">
        <v>2577</v>
      </c>
      <c r="E598" t="s">
        <v>507</v>
      </c>
    </row>
    <row r="599" spans="1:5" x14ac:dyDescent="0.25">
      <c r="A599" s="135">
        <v>-757.5</v>
      </c>
      <c r="B599" s="3">
        <v>241.22</v>
      </c>
      <c r="C599" s="1" t="b">
        <f>FALSE()</f>
        <v>0</v>
      </c>
      <c r="D599" s="136" t="s">
        <v>2578</v>
      </c>
      <c r="E599" t="s">
        <v>508</v>
      </c>
    </row>
    <row r="600" spans="1:5" x14ac:dyDescent="0.25">
      <c r="A600" s="135">
        <v>-755.5</v>
      </c>
      <c r="B600" s="3">
        <v>241.22</v>
      </c>
      <c r="C600" s="1" t="b">
        <f>FALSE()</f>
        <v>0</v>
      </c>
      <c r="D600" s="136" t="s">
        <v>2579</v>
      </c>
      <c r="E600" t="s">
        <v>510</v>
      </c>
    </row>
    <row r="601" spans="1:5" x14ac:dyDescent="0.25">
      <c r="A601" s="135">
        <v>-791.6</v>
      </c>
      <c r="B601" s="3">
        <v>241.22</v>
      </c>
      <c r="C601" s="1" t="b">
        <f>FALSE()</f>
        <v>0</v>
      </c>
      <c r="D601" s="136" t="s">
        <v>2580</v>
      </c>
      <c r="E601" t="s">
        <v>511</v>
      </c>
    </row>
    <row r="602" spans="1:5" x14ac:dyDescent="0.25">
      <c r="A602" s="135">
        <v>-789.6</v>
      </c>
      <c r="B602" s="3">
        <v>241.22</v>
      </c>
      <c r="C602" s="1" t="b">
        <f>FALSE()</f>
        <v>0</v>
      </c>
      <c r="D602" s="136" t="s">
        <v>2581</v>
      </c>
      <c r="E602" t="s">
        <v>512</v>
      </c>
    </row>
    <row r="603" spans="1:5" x14ac:dyDescent="0.25">
      <c r="A603" s="135">
        <v>-787.5</v>
      </c>
      <c r="B603" s="3">
        <v>241.22</v>
      </c>
      <c r="C603" s="1" t="b">
        <f>FALSE()</f>
        <v>0</v>
      </c>
      <c r="D603" s="136" t="s">
        <v>2582</v>
      </c>
      <c r="E603" t="s">
        <v>513</v>
      </c>
    </row>
    <row r="604" spans="1:5" x14ac:dyDescent="0.25">
      <c r="A604" s="135">
        <v>-783.5</v>
      </c>
      <c r="B604" s="3">
        <v>241.22</v>
      </c>
      <c r="C604" s="1" t="b">
        <f>FALSE()</f>
        <v>0</v>
      </c>
      <c r="D604" s="136" t="s">
        <v>2583</v>
      </c>
      <c r="E604" t="s">
        <v>514</v>
      </c>
    </row>
    <row r="605" spans="1:5" x14ac:dyDescent="0.25">
      <c r="A605" s="135">
        <v>-781.5</v>
      </c>
      <c r="B605" s="3">
        <v>241.22</v>
      </c>
      <c r="C605" s="1" t="b">
        <f>FALSE()</f>
        <v>0</v>
      </c>
      <c r="D605" s="136" t="s">
        <v>2584</v>
      </c>
      <c r="E605" t="s">
        <v>515</v>
      </c>
    </row>
    <row r="606" spans="1:5" x14ac:dyDescent="0.25">
      <c r="A606" s="135">
        <v>-779.5</v>
      </c>
      <c r="B606" s="3">
        <v>241.22</v>
      </c>
      <c r="C606" s="1" t="b">
        <f>FALSE()</f>
        <v>0</v>
      </c>
      <c r="D606" s="136" t="s">
        <v>2585</v>
      </c>
      <c r="E606" t="s">
        <v>516</v>
      </c>
    </row>
    <row r="607" spans="1:5" x14ac:dyDescent="0.25">
      <c r="A607" s="135">
        <v>-707.5</v>
      </c>
      <c r="B607" s="3">
        <v>269.25</v>
      </c>
      <c r="C607" s="1" t="b">
        <f>FALSE()</f>
        <v>0</v>
      </c>
      <c r="D607" s="136" t="s">
        <v>2586</v>
      </c>
      <c r="E607" t="s">
        <v>517</v>
      </c>
    </row>
    <row r="608" spans="1:5" x14ac:dyDescent="0.25">
      <c r="A608" s="135">
        <v>-735.5</v>
      </c>
      <c r="B608" s="3">
        <v>269.25</v>
      </c>
      <c r="C608" s="1" t="b">
        <f>FALSE()</f>
        <v>0</v>
      </c>
      <c r="D608" s="136" t="s">
        <v>2587</v>
      </c>
      <c r="E608" t="s">
        <v>518</v>
      </c>
    </row>
    <row r="609" spans="1:5" x14ac:dyDescent="0.25">
      <c r="A609" s="135">
        <v>-733.5</v>
      </c>
      <c r="B609" s="3">
        <v>269.25</v>
      </c>
      <c r="C609" s="1" t="b">
        <f>FALSE()</f>
        <v>0</v>
      </c>
      <c r="D609" s="136" t="s">
        <v>2588</v>
      </c>
      <c r="E609" t="s">
        <v>519</v>
      </c>
    </row>
    <row r="610" spans="1:5" x14ac:dyDescent="0.25">
      <c r="A610" s="135">
        <v>-763.5</v>
      </c>
      <c r="B610" s="3">
        <v>269.25</v>
      </c>
      <c r="C610" s="1" t="b">
        <f>FALSE()</f>
        <v>0</v>
      </c>
      <c r="D610" s="136" t="s">
        <v>2589</v>
      </c>
      <c r="E610" t="s">
        <v>520</v>
      </c>
    </row>
    <row r="611" spans="1:5" x14ac:dyDescent="0.25">
      <c r="A611" s="135">
        <v>-761.5</v>
      </c>
      <c r="B611" s="3">
        <v>269.25</v>
      </c>
      <c r="C611" s="1" t="b">
        <f>FALSE()</f>
        <v>0</v>
      </c>
      <c r="D611" s="136" t="s">
        <v>2590</v>
      </c>
      <c r="E611" t="s">
        <v>521</v>
      </c>
    </row>
    <row r="612" spans="1:5" x14ac:dyDescent="0.25">
      <c r="A612" s="135">
        <v>-759.5</v>
      </c>
      <c r="B612" s="3">
        <v>269.25</v>
      </c>
      <c r="C612" s="1" t="b">
        <f>FALSE()</f>
        <v>0</v>
      </c>
      <c r="D612" s="136" t="s">
        <v>2591</v>
      </c>
      <c r="E612" t="s">
        <v>522</v>
      </c>
    </row>
    <row r="613" spans="1:5" x14ac:dyDescent="0.25">
      <c r="A613" s="135">
        <v>-791.6</v>
      </c>
      <c r="B613" s="3">
        <v>269.25</v>
      </c>
      <c r="C613" s="1" t="b">
        <f>FALSE()</f>
        <v>0</v>
      </c>
      <c r="D613" s="136" t="s">
        <v>2592</v>
      </c>
      <c r="E613" t="s">
        <v>523</v>
      </c>
    </row>
    <row r="614" spans="1:5" x14ac:dyDescent="0.25">
      <c r="A614" s="135">
        <v>-789.6</v>
      </c>
      <c r="B614" s="3">
        <v>269.25</v>
      </c>
      <c r="C614" s="1" t="b">
        <f>FALSE()</f>
        <v>0</v>
      </c>
      <c r="D614" s="136" t="s">
        <v>2593</v>
      </c>
      <c r="E614" t="s">
        <v>524</v>
      </c>
    </row>
    <row r="615" spans="1:5" x14ac:dyDescent="0.25">
      <c r="A615" s="135">
        <v>-787.5</v>
      </c>
      <c r="B615" s="3">
        <v>269.25</v>
      </c>
      <c r="C615" s="1" t="b">
        <f>FALSE()</f>
        <v>0</v>
      </c>
      <c r="D615" s="136" t="s">
        <v>2594</v>
      </c>
      <c r="E615" t="s">
        <v>525</v>
      </c>
    </row>
    <row r="616" spans="1:5" x14ac:dyDescent="0.25">
      <c r="A616" s="135">
        <v>-785.5</v>
      </c>
      <c r="B616" s="3">
        <v>269.25</v>
      </c>
      <c r="C616" s="1" t="b">
        <f>FALSE()</f>
        <v>0</v>
      </c>
      <c r="D616" s="136" t="s">
        <v>2595</v>
      </c>
      <c r="E616" t="s">
        <v>526</v>
      </c>
    </row>
    <row r="617" spans="1:5" x14ac:dyDescent="0.25">
      <c r="A617" s="135">
        <v>-783.5</v>
      </c>
      <c r="B617" s="3">
        <v>269.25</v>
      </c>
      <c r="C617" s="1" t="b">
        <f>FALSE()</f>
        <v>0</v>
      </c>
      <c r="D617" s="136" t="s">
        <v>2596</v>
      </c>
      <c r="E617" t="s">
        <v>527</v>
      </c>
    </row>
    <row r="618" spans="1:5" x14ac:dyDescent="0.25">
      <c r="A618" s="135">
        <v>-819.6</v>
      </c>
      <c r="B618" s="3">
        <v>269.25</v>
      </c>
      <c r="C618" s="1" t="b">
        <f>FALSE()</f>
        <v>0</v>
      </c>
      <c r="D618" s="136" t="s">
        <v>2597</v>
      </c>
      <c r="E618" t="s">
        <v>528</v>
      </c>
    </row>
    <row r="619" spans="1:5" x14ac:dyDescent="0.25">
      <c r="A619" s="135">
        <v>-817.6</v>
      </c>
      <c r="B619" s="3">
        <v>269.25</v>
      </c>
      <c r="C619" s="1" t="b">
        <f>FALSE()</f>
        <v>0</v>
      </c>
      <c r="D619" s="136" t="s">
        <v>2598</v>
      </c>
      <c r="E619" t="s">
        <v>530</v>
      </c>
    </row>
    <row r="620" spans="1:5" x14ac:dyDescent="0.25">
      <c r="A620" s="135">
        <v>-815.6</v>
      </c>
      <c r="B620" s="3">
        <v>269.25</v>
      </c>
      <c r="C620" s="1" t="b">
        <f>FALSE()</f>
        <v>0</v>
      </c>
      <c r="D620" s="136" t="s">
        <v>2599</v>
      </c>
      <c r="E620" t="s">
        <v>531</v>
      </c>
    </row>
    <row r="621" spans="1:5" x14ac:dyDescent="0.25">
      <c r="A621" s="135">
        <v>-811.5</v>
      </c>
      <c r="B621" s="3">
        <v>269.25</v>
      </c>
      <c r="C621" s="1" t="b">
        <f>FALSE()</f>
        <v>0</v>
      </c>
      <c r="D621" s="136" t="s">
        <v>2600</v>
      </c>
      <c r="E621" t="s">
        <v>532</v>
      </c>
    </row>
    <row r="622" spans="1:5" x14ac:dyDescent="0.25">
      <c r="A622" s="135">
        <v>-809.5</v>
      </c>
      <c r="B622" s="3">
        <v>269.25</v>
      </c>
      <c r="C622" s="1" t="b">
        <f>FALSE()</f>
        <v>0</v>
      </c>
      <c r="D622" s="136" t="s">
        <v>2601</v>
      </c>
      <c r="E622" t="s">
        <v>533</v>
      </c>
    </row>
    <row r="623" spans="1:5" x14ac:dyDescent="0.25">
      <c r="A623" s="137">
        <v>-807.5</v>
      </c>
      <c r="B623" s="138">
        <v>269.25</v>
      </c>
      <c r="C623" s="1" t="b">
        <f>FALSE()</f>
        <v>0</v>
      </c>
      <c r="D623" s="139" t="s">
        <v>2602</v>
      </c>
      <c r="E623" t="s">
        <v>534</v>
      </c>
    </row>
    <row r="624" spans="1:5" x14ac:dyDescent="0.25">
      <c r="A624" s="1">
        <v>-719.5</v>
      </c>
      <c r="B624" s="11">
        <v>227.3</v>
      </c>
      <c r="C624" s="1" t="b">
        <f>FALSE()</f>
        <v>0</v>
      </c>
      <c r="D624" s="38" t="s">
        <v>2603</v>
      </c>
      <c r="E624" t="s">
        <v>535</v>
      </c>
    </row>
    <row r="625" spans="1:5" x14ac:dyDescent="0.25">
      <c r="A625" s="1">
        <v>-719.5</v>
      </c>
      <c r="B625" s="11">
        <v>255.3</v>
      </c>
      <c r="C625" s="1" t="b">
        <f>FALSE()</f>
        <v>0</v>
      </c>
      <c r="D625" s="38" t="s">
        <v>2604</v>
      </c>
      <c r="E625" t="s">
        <v>536</v>
      </c>
    </row>
    <row r="626" spans="1:5" x14ac:dyDescent="0.25">
      <c r="A626" s="1">
        <v>-747.5</v>
      </c>
      <c r="B626" s="11">
        <v>283.3</v>
      </c>
      <c r="C626" s="1" t="b">
        <f>FALSE()</f>
        <v>0</v>
      </c>
      <c r="D626" s="38" t="s">
        <v>2605</v>
      </c>
      <c r="E626" t="s">
        <v>537</v>
      </c>
    </row>
    <row r="627" spans="1:5" x14ac:dyDescent="0.25">
      <c r="A627" s="1">
        <v>-775.5</v>
      </c>
      <c r="B627" s="11">
        <v>283.3</v>
      </c>
      <c r="C627" s="1" t="b">
        <f>FALSE()</f>
        <v>0</v>
      </c>
      <c r="D627" s="38" t="s">
        <v>2606</v>
      </c>
      <c r="E627" t="s">
        <v>538</v>
      </c>
    </row>
    <row r="628" spans="1:5" x14ac:dyDescent="0.25">
      <c r="A628" s="1">
        <v>-803.6</v>
      </c>
      <c r="B628" s="11">
        <v>283.3</v>
      </c>
      <c r="C628" s="1" t="b">
        <f>FALSE()</f>
        <v>0</v>
      </c>
      <c r="D628" s="38" t="s">
        <v>2607</v>
      </c>
      <c r="E628" t="s">
        <v>539</v>
      </c>
    </row>
    <row r="629" spans="1:5" x14ac:dyDescent="0.25">
      <c r="A629" s="1">
        <v>-745.5</v>
      </c>
      <c r="B629" s="11">
        <v>253.3</v>
      </c>
      <c r="C629" s="1" t="b">
        <f>FALSE()</f>
        <v>0</v>
      </c>
      <c r="D629" s="38" t="s">
        <v>2608</v>
      </c>
      <c r="E629" t="s">
        <v>540</v>
      </c>
    </row>
    <row r="630" spans="1:5" x14ac:dyDescent="0.25">
      <c r="A630" s="1">
        <v>-771.5</v>
      </c>
      <c r="B630" s="11">
        <v>281.3</v>
      </c>
      <c r="C630" s="1" t="b">
        <f>FALSE()</f>
        <v>0</v>
      </c>
      <c r="D630" s="38" t="s">
        <v>2609</v>
      </c>
      <c r="E630" t="s">
        <v>541</v>
      </c>
    </row>
    <row r="631" spans="1:5" x14ac:dyDescent="0.25">
      <c r="A631" s="1">
        <v>-801.6</v>
      </c>
      <c r="B631" s="11">
        <v>281.3</v>
      </c>
      <c r="C631" s="1" t="b">
        <f>FALSE()</f>
        <v>0</v>
      </c>
      <c r="D631" s="38" t="s">
        <v>2610</v>
      </c>
      <c r="E631" t="s">
        <v>542</v>
      </c>
    </row>
    <row r="632" spans="1:5" x14ac:dyDescent="0.25">
      <c r="A632" s="1">
        <v>-767.5</v>
      </c>
      <c r="B632" s="11">
        <v>279.3</v>
      </c>
      <c r="C632" s="1" t="b">
        <f>FALSE()</f>
        <v>0</v>
      </c>
      <c r="D632" s="38" t="s">
        <v>2611</v>
      </c>
      <c r="E632" t="s">
        <v>543</v>
      </c>
    </row>
    <row r="633" spans="1:5" x14ac:dyDescent="0.25">
      <c r="A633" s="1">
        <v>-799.5</v>
      </c>
      <c r="B633" s="11">
        <v>279.2</v>
      </c>
      <c r="C633" s="1" t="b">
        <f>FALSE()</f>
        <v>0</v>
      </c>
      <c r="D633" s="38" t="s">
        <v>2612</v>
      </c>
      <c r="E633" t="s">
        <v>544</v>
      </c>
    </row>
    <row r="634" spans="1:5" x14ac:dyDescent="0.25">
      <c r="A634" s="1">
        <v>-750</v>
      </c>
      <c r="B634" s="11">
        <v>220</v>
      </c>
      <c r="C634" s="1" t="b">
        <f>FALSE()</f>
        <v>0</v>
      </c>
      <c r="D634" s="16" t="s">
        <v>840</v>
      </c>
      <c r="E634" s="16" t="s">
        <v>840</v>
      </c>
    </row>
    <row r="635" spans="1:5" x14ac:dyDescent="0.25">
      <c r="A635" s="1">
        <v>-753.5</v>
      </c>
      <c r="B635" s="1">
        <v>227.2</v>
      </c>
      <c r="C635" s="1" t="b">
        <f>FALSE()</f>
        <v>0</v>
      </c>
      <c r="D635" s="16" t="s">
        <v>2613</v>
      </c>
      <c r="E635" t="s">
        <v>545</v>
      </c>
    </row>
    <row r="636" spans="1:5" x14ac:dyDescent="0.25">
      <c r="A636" s="1">
        <v>-807.5</v>
      </c>
      <c r="B636" s="1">
        <v>281.2</v>
      </c>
      <c r="C636" s="1" t="b">
        <f>FALSE()</f>
        <v>0</v>
      </c>
      <c r="D636" s="16" t="s">
        <v>2614</v>
      </c>
      <c r="E636" t="s">
        <v>547</v>
      </c>
    </row>
    <row r="637" spans="1:5" x14ac:dyDescent="0.25">
      <c r="A637" s="1">
        <v>-805.5</v>
      </c>
      <c r="B637" s="1">
        <v>279.2</v>
      </c>
      <c r="C637" s="1" t="b">
        <f>FALSE()</f>
        <v>0</v>
      </c>
      <c r="D637" s="16" t="s">
        <v>2615</v>
      </c>
      <c r="E637" t="s">
        <v>549</v>
      </c>
    </row>
    <row r="638" spans="1:5" x14ac:dyDescent="0.25">
      <c r="A638" s="1">
        <v>-803.5</v>
      </c>
      <c r="B638" s="1">
        <v>277.2</v>
      </c>
      <c r="C638" s="1" t="b">
        <f>FALSE()</f>
        <v>0</v>
      </c>
      <c r="D638" s="16" t="s">
        <v>2616</v>
      </c>
      <c r="E638" t="s">
        <v>550</v>
      </c>
    </row>
    <row r="639" spans="1:5" x14ac:dyDescent="0.25">
      <c r="A639" s="1">
        <v>-835.5</v>
      </c>
      <c r="B639" s="1">
        <v>309.3</v>
      </c>
      <c r="C639" s="1" t="b">
        <f>FALSE()</f>
        <v>0</v>
      </c>
      <c r="D639" s="16" t="s">
        <v>2617</v>
      </c>
      <c r="E639" t="s">
        <v>552</v>
      </c>
    </row>
    <row r="640" spans="1:5" x14ac:dyDescent="0.25">
      <c r="A640" s="1">
        <v>-833.5</v>
      </c>
      <c r="B640" s="1">
        <v>307.3</v>
      </c>
      <c r="C640" s="1" t="b">
        <f>FALSE()</f>
        <v>0</v>
      </c>
      <c r="D640" s="16" t="s">
        <v>2618</v>
      </c>
      <c r="E640" t="s">
        <v>553</v>
      </c>
    </row>
    <row r="641" spans="1:5" x14ac:dyDescent="0.25">
      <c r="A641" s="1">
        <v>-831.5</v>
      </c>
      <c r="B641" s="1">
        <v>305.2</v>
      </c>
      <c r="C641" s="1" t="b">
        <f>FALSE()</f>
        <v>0</v>
      </c>
      <c r="D641" s="16" t="s">
        <v>2619</v>
      </c>
      <c r="E641" t="s">
        <v>554</v>
      </c>
    </row>
    <row r="642" spans="1:5" x14ac:dyDescent="0.25">
      <c r="A642" s="1">
        <v>-829.5</v>
      </c>
      <c r="B642" s="1">
        <v>303.2</v>
      </c>
      <c r="C642" s="1" t="b">
        <f>FALSE()</f>
        <v>0</v>
      </c>
      <c r="D642" s="16" t="s">
        <v>2620</v>
      </c>
      <c r="E642" t="s">
        <v>555</v>
      </c>
    </row>
    <row r="643" spans="1:5" x14ac:dyDescent="0.25">
      <c r="A643" s="1">
        <v>-827.5</v>
      </c>
      <c r="B643" s="1">
        <v>301.2</v>
      </c>
      <c r="C643" s="1" t="b">
        <f>FALSE()</f>
        <v>0</v>
      </c>
      <c r="D643" s="16" t="s">
        <v>2621</v>
      </c>
      <c r="E643" t="s">
        <v>556</v>
      </c>
    </row>
    <row r="644" spans="1:5" x14ac:dyDescent="0.25">
      <c r="A644" s="1">
        <v>-857.5</v>
      </c>
      <c r="B644" s="1">
        <v>331.3</v>
      </c>
      <c r="C644" s="1" t="b">
        <f>FALSE()</f>
        <v>0</v>
      </c>
      <c r="D644" s="16" t="s">
        <v>2622</v>
      </c>
      <c r="E644" t="s">
        <v>557</v>
      </c>
    </row>
    <row r="645" spans="1:5" x14ac:dyDescent="0.25">
      <c r="A645" s="1">
        <v>-855.5</v>
      </c>
      <c r="B645" s="1">
        <v>329.2</v>
      </c>
      <c r="C645" s="1" t="b">
        <f>FALSE()</f>
        <v>0</v>
      </c>
      <c r="D645" s="16" t="s">
        <v>2623</v>
      </c>
      <c r="E645" t="s">
        <v>559</v>
      </c>
    </row>
    <row r="646" spans="1:5" x14ac:dyDescent="0.25">
      <c r="A646" s="1">
        <v>-853.5</v>
      </c>
      <c r="B646" s="1">
        <v>327.2</v>
      </c>
      <c r="C646" s="1" t="b">
        <f>FALSE()</f>
        <v>0</v>
      </c>
      <c r="D646" s="16" t="s">
        <v>2624</v>
      </c>
      <c r="E646" t="s">
        <v>560</v>
      </c>
    </row>
    <row r="647" spans="1:5" x14ac:dyDescent="0.25">
      <c r="A647" s="1">
        <v>-749.4</v>
      </c>
      <c r="B647" s="1">
        <v>225.2</v>
      </c>
      <c r="C647" s="1" t="b">
        <f>FALSE()</f>
        <v>0</v>
      </c>
      <c r="D647" s="16" t="s">
        <v>2625</v>
      </c>
      <c r="E647" t="s">
        <v>561</v>
      </c>
    </row>
    <row r="648" spans="1:5" x14ac:dyDescent="0.25">
      <c r="A648" s="1">
        <v>-781.5</v>
      </c>
      <c r="B648" s="1">
        <v>227.2</v>
      </c>
      <c r="C648" s="1" t="b">
        <f>FALSE()</f>
        <v>0</v>
      </c>
      <c r="D648" s="16" t="s">
        <v>2626</v>
      </c>
      <c r="E648" t="s">
        <v>562</v>
      </c>
    </row>
    <row r="649" spans="1:5" x14ac:dyDescent="0.25">
      <c r="A649" s="1">
        <v>-809.5</v>
      </c>
      <c r="B649" s="1">
        <v>255.2</v>
      </c>
      <c r="C649" s="1" t="b">
        <f>FALSE()</f>
        <v>0</v>
      </c>
      <c r="D649" s="16" t="s">
        <v>2627</v>
      </c>
      <c r="E649" t="s">
        <v>563</v>
      </c>
    </row>
    <row r="650" spans="1:5" x14ac:dyDescent="0.25">
      <c r="A650" s="1">
        <v>-807.5</v>
      </c>
      <c r="B650" s="1">
        <v>253.2</v>
      </c>
      <c r="C650" s="1" t="b">
        <f>FALSE()</f>
        <v>0</v>
      </c>
      <c r="D650" s="16" t="s">
        <v>2628</v>
      </c>
      <c r="E650" t="s">
        <v>565</v>
      </c>
    </row>
    <row r="651" spans="1:5" x14ac:dyDescent="0.25">
      <c r="A651" s="1">
        <v>-837.6</v>
      </c>
      <c r="B651" s="1">
        <v>283.3</v>
      </c>
      <c r="C651" s="1" t="b">
        <f>FALSE()</f>
        <v>0</v>
      </c>
      <c r="D651" s="16" t="s">
        <v>2629</v>
      </c>
      <c r="E651" t="s">
        <v>566</v>
      </c>
    </row>
    <row r="652" spans="1:5" x14ac:dyDescent="0.25">
      <c r="A652" s="1">
        <v>-835.5</v>
      </c>
      <c r="B652" s="1">
        <v>281.2</v>
      </c>
      <c r="C652" s="1" t="b">
        <f>FALSE()</f>
        <v>0</v>
      </c>
      <c r="D652" s="16" t="s">
        <v>2630</v>
      </c>
      <c r="E652" t="s">
        <v>567</v>
      </c>
    </row>
    <row r="653" spans="1:5" x14ac:dyDescent="0.25">
      <c r="A653" s="1">
        <v>-833.5</v>
      </c>
      <c r="B653" s="1">
        <v>279.2</v>
      </c>
      <c r="C653" s="1" t="b">
        <f>FALSE()</f>
        <v>0</v>
      </c>
      <c r="D653" s="16" t="s">
        <v>2631</v>
      </c>
      <c r="E653" t="s">
        <v>568</v>
      </c>
    </row>
    <row r="654" spans="1:5" x14ac:dyDescent="0.25">
      <c r="A654" s="37">
        <v>-831.5</v>
      </c>
      <c r="B654" s="37">
        <v>277.2</v>
      </c>
      <c r="C654" s="1" t="b">
        <f>FALSE()</f>
        <v>0</v>
      </c>
      <c r="D654" s="37" t="s">
        <v>2632</v>
      </c>
      <c r="E654" t="s">
        <v>569</v>
      </c>
    </row>
    <row r="655" spans="1:5" x14ac:dyDescent="0.25">
      <c r="A655" s="1">
        <v>-863.6</v>
      </c>
      <c r="B655" s="1">
        <v>309.3</v>
      </c>
      <c r="C655" s="1" t="b">
        <f>FALSE()</f>
        <v>0</v>
      </c>
      <c r="D655" s="16" t="s">
        <v>2633</v>
      </c>
      <c r="E655" t="s">
        <v>570</v>
      </c>
    </row>
    <row r="656" spans="1:5" x14ac:dyDescent="0.25">
      <c r="A656" s="1">
        <v>-861.6</v>
      </c>
      <c r="B656" s="1">
        <v>307.3</v>
      </c>
      <c r="C656" s="1" t="b">
        <f>FALSE()</f>
        <v>0</v>
      </c>
      <c r="D656" s="16" t="s">
        <v>2634</v>
      </c>
      <c r="E656" t="s">
        <v>571</v>
      </c>
    </row>
    <row r="657" spans="1:5" x14ac:dyDescent="0.25">
      <c r="A657" s="1">
        <v>-859.5</v>
      </c>
      <c r="B657" s="1">
        <v>305.2</v>
      </c>
      <c r="C657" s="1" t="b">
        <f>FALSE()</f>
        <v>0</v>
      </c>
      <c r="D657" s="16" t="s">
        <v>2635</v>
      </c>
      <c r="E657" t="s">
        <v>572</v>
      </c>
    </row>
    <row r="658" spans="1:5" x14ac:dyDescent="0.25">
      <c r="A658" s="1">
        <v>-857.5</v>
      </c>
      <c r="B658" s="1">
        <v>303.2</v>
      </c>
      <c r="C658" s="1" t="b">
        <f>FALSE()</f>
        <v>0</v>
      </c>
      <c r="D658" s="16" t="s">
        <v>2636</v>
      </c>
      <c r="E658" t="s">
        <v>573</v>
      </c>
    </row>
    <row r="659" spans="1:5" x14ac:dyDescent="0.25">
      <c r="A659" s="1">
        <v>-855.5</v>
      </c>
      <c r="B659" s="1">
        <v>301.2</v>
      </c>
      <c r="C659" s="1" t="b">
        <f>FALSE()</f>
        <v>0</v>
      </c>
      <c r="D659" s="16" t="s">
        <v>2637</v>
      </c>
      <c r="E659" t="s">
        <v>574</v>
      </c>
    </row>
    <row r="660" spans="1:5" x14ac:dyDescent="0.25">
      <c r="A660" s="1">
        <v>-885.6</v>
      </c>
      <c r="B660" s="1">
        <v>331.3</v>
      </c>
      <c r="C660" s="1" t="b">
        <f>FALSE()</f>
        <v>0</v>
      </c>
      <c r="D660" s="16" t="s">
        <v>2638</v>
      </c>
      <c r="E660" t="s">
        <v>575</v>
      </c>
    </row>
    <row r="661" spans="1:5" x14ac:dyDescent="0.25">
      <c r="A661" s="1">
        <v>-883.5</v>
      </c>
      <c r="B661" s="1">
        <v>329.2</v>
      </c>
      <c r="C661" s="1" t="b">
        <f>FALSE()</f>
        <v>0</v>
      </c>
      <c r="D661" s="16" t="s">
        <v>2639</v>
      </c>
      <c r="E661" t="s">
        <v>576</v>
      </c>
    </row>
    <row r="662" spans="1:5" x14ac:dyDescent="0.25">
      <c r="A662" s="1">
        <v>-881.5</v>
      </c>
      <c r="B662" s="1">
        <v>327.2</v>
      </c>
      <c r="C662" s="1" t="b">
        <f>FALSE()</f>
        <v>0</v>
      </c>
      <c r="D662" s="16" t="s">
        <v>2640</v>
      </c>
      <c r="E662" t="s">
        <v>577</v>
      </c>
    </row>
    <row r="663" spans="1:5" x14ac:dyDescent="0.25">
      <c r="A663" s="1">
        <v>-809.5</v>
      </c>
      <c r="B663" s="1">
        <v>227.2</v>
      </c>
      <c r="C663" s="1" t="b">
        <f>FALSE()</f>
        <v>0</v>
      </c>
      <c r="D663" s="16" t="s">
        <v>2641</v>
      </c>
      <c r="E663" t="s">
        <v>578</v>
      </c>
    </row>
    <row r="664" spans="1:5" x14ac:dyDescent="0.25">
      <c r="A664" s="1">
        <v>-835.5</v>
      </c>
      <c r="B664" s="1">
        <v>253.2</v>
      </c>
      <c r="C664" s="1" t="b">
        <f>FALSE()</f>
        <v>0</v>
      </c>
      <c r="D664" s="16" t="s">
        <v>2642</v>
      </c>
      <c r="E664" t="s">
        <v>579</v>
      </c>
    </row>
    <row r="665" spans="1:5" x14ac:dyDescent="0.25">
      <c r="A665" s="1">
        <v>-865.6</v>
      </c>
      <c r="B665" s="1">
        <v>283.3</v>
      </c>
      <c r="C665" s="1" t="b">
        <f>FALSE()</f>
        <v>0</v>
      </c>
      <c r="D665" s="16" t="s">
        <v>2643</v>
      </c>
      <c r="E665" t="s">
        <v>580</v>
      </c>
    </row>
    <row r="666" spans="1:5" x14ac:dyDescent="0.25">
      <c r="A666" s="1">
        <v>-863.6</v>
      </c>
      <c r="B666" s="1">
        <v>281.2</v>
      </c>
      <c r="C666" s="1" t="b">
        <f>FALSE()</f>
        <v>0</v>
      </c>
      <c r="D666" s="16" t="s">
        <v>2644</v>
      </c>
      <c r="E666" t="s">
        <v>581</v>
      </c>
    </row>
    <row r="667" spans="1:5" x14ac:dyDescent="0.25">
      <c r="A667" s="1">
        <v>-861.6</v>
      </c>
      <c r="B667" s="1">
        <v>279.2</v>
      </c>
      <c r="C667" s="1" t="b">
        <f>FALSE()</f>
        <v>0</v>
      </c>
      <c r="D667" s="16" t="s">
        <v>2645</v>
      </c>
      <c r="E667" t="s">
        <v>582</v>
      </c>
    </row>
    <row r="668" spans="1:5" x14ac:dyDescent="0.25">
      <c r="A668" s="1">
        <v>-859.5</v>
      </c>
      <c r="B668" s="1">
        <v>277.2</v>
      </c>
      <c r="C668" s="1" t="b">
        <f>FALSE()</f>
        <v>0</v>
      </c>
      <c r="D668" s="16" t="s">
        <v>2646</v>
      </c>
      <c r="E668" t="s">
        <v>583</v>
      </c>
    </row>
    <row r="669" spans="1:5" x14ac:dyDescent="0.25">
      <c r="A669" s="62">
        <v>-893.6</v>
      </c>
      <c r="B669" s="62">
        <v>283.3</v>
      </c>
      <c r="C669" s="1" t="b">
        <f>FALSE()</f>
        <v>0</v>
      </c>
      <c r="D669" s="107" t="s">
        <v>2647</v>
      </c>
      <c r="E669" t="s">
        <v>584</v>
      </c>
    </row>
    <row r="670" spans="1:5" x14ac:dyDescent="0.25">
      <c r="A670" s="1">
        <v>-891.6</v>
      </c>
      <c r="B670" s="1">
        <v>309.3</v>
      </c>
      <c r="C670" s="1" t="b">
        <f>FALSE()</f>
        <v>0</v>
      </c>
      <c r="D670" s="16" t="s">
        <v>2648</v>
      </c>
      <c r="E670" t="s">
        <v>585</v>
      </c>
    </row>
    <row r="671" spans="1:5" x14ac:dyDescent="0.25">
      <c r="A671" s="1">
        <v>-889.6</v>
      </c>
      <c r="B671" s="1">
        <v>307.3</v>
      </c>
      <c r="C671" s="1" t="b">
        <f>FALSE()</f>
        <v>0</v>
      </c>
      <c r="D671" s="16" t="s">
        <v>2649</v>
      </c>
      <c r="E671" t="s">
        <v>586</v>
      </c>
    </row>
    <row r="672" spans="1:5" x14ac:dyDescent="0.25">
      <c r="A672" s="1">
        <v>-887.6</v>
      </c>
      <c r="B672" s="1">
        <v>305.2</v>
      </c>
      <c r="C672" s="1" t="b">
        <f>FALSE()</f>
        <v>0</v>
      </c>
      <c r="D672" s="16" t="s">
        <v>2650</v>
      </c>
      <c r="E672" t="s">
        <v>587</v>
      </c>
    </row>
    <row r="673" spans="1:5" x14ac:dyDescent="0.25">
      <c r="A673" s="62">
        <v>-885.6</v>
      </c>
      <c r="B673" s="62">
        <v>283.3</v>
      </c>
      <c r="C673" s="1" t="b">
        <f>FALSE()</f>
        <v>0</v>
      </c>
      <c r="D673" s="107" t="s">
        <v>2651</v>
      </c>
      <c r="E673" t="s">
        <v>588</v>
      </c>
    </row>
    <row r="674" spans="1:5" x14ac:dyDescent="0.25">
      <c r="A674" s="1">
        <v>-883.5</v>
      </c>
      <c r="B674" s="1">
        <v>301.2</v>
      </c>
      <c r="C674" s="1" t="b">
        <f>FALSE()</f>
        <v>0</v>
      </c>
      <c r="D674" s="16" t="s">
        <v>2652</v>
      </c>
      <c r="E674" t="s">
        <v>589</v>
      </c>
    </row>
    <row r="675" spans="1:5" x14ac:dyDescent="0.25">
      <c r="A675" s="1">
        <v>-913.6</v>
      </c>
      <c r="B675" s="1">
        <v>331.3</v>
      </c>
      <c r="C675" s="1" t="b">
        <f>FALSE()</f>
        <v>0</v>
      </c>
      <c r="D675" s="16" t="s">
        <v>2653</v>
      </c>
      <c r="E675" t="s">
        <v>590</v>
      </c>
    </row>
    <row r="676" spans="1:5" x14ac:dyDescent="0.25">
      <c r="A676" s="1">
        <v>-911.6</v>
      </c>
      <c r="B676" s="1">
        <v>329.2</v>
      </c>
      <c r="C676" s="1" t="b">
        <f>FALSE()</f>
        <v>0</v>
      </c>
      <c r="D676" s="16" t="s">
        <v>2654</v>
      </c>
      <c r="E676" t="s">
        <v>591</v>
      </c>
    </row>
    <row r="677" spans="1:5" x14ac:dyDescent="0.25">
      <c r="A677" s="1">
        <v>-909.6</v>
      </c>
      <c r="B677" s="1">
        <v>327.2</v>
      </c>
      <c r="C677" s="1" t="b">
        <f>FALSE()</f>
        <v>0</v>
      </c>
      <c r="D677" s="16" t="s">
        <v>2655</v>
      </c>
      <c r="E677" t="s">
        <v>592</v>
      </c>
    </row>
    <row r="678" spans="1:5" x14ac:dyDescent="0.25">
      <c r="A678" s="62">
        <v>-833.5</v>
      </c>
      <c r="B678" s="62">
        <v>281.2</v>
      </c>
      <c r="C678" s="1" t="b">
        <f>FALSE()</f>
        <v>0</v>
      </c>
      <c r="D678" s="107" t="s">
        <v>2656</v>
      </c>
      <c r="E678" t="s">
        <v>593</v>
      </c>
    </row>
    <row r="679" spans="1:5" x14ac:dyDescent="0.25">
      <c r="A679" s="1">
        <v>-861.6</v>
      </c>
      <c r="B679" s="1">
        <v>281.2</v>
      </c>
      <c r="C679" s="1" t="b">
        <f>FALSE()</f>
        <v>0</v>
      </c>
      <c r="D679" s="16" t="s">
        <v>2657</v>
      </c>
      <c r="E679" t="s">
        <v>594</v>
      </c>
    </row>
    <row r="680" spans="1:5" x14ac:dyDescent="0.25">
      <c r="A680" s="1">
        <v>-859.5</v>
      </c>
      <c r="B680" s="1">
        <v>279.2</v>
      </c>
      <c r="C680" s="1" t="b">
        <f>FALSE()</f>
        <v>0</v>
      </c>
      <c r="D680" s="16" t="s">
        <v>2658</v>
      </c>
      <c r="E680" t="s">
        <v>595</v>
      </c>
    </row>
    <row r="681" spans="1:5" x14ac:dyDescent="0.25">
      <c r="A681" s="1">
        <v>-857.5</v>
      </c>
      <c r="B681" s="1">
        <v>277.2</v>
      </c>
      <c r="C681" s="1" t="b">
        <f>FALSE()</f>
        <v>0</v>
      </c>
      <c r="D681" s="16" t="s">
        <v>2659</v>
      </c>
      <c r="E681" t="s">
        <v>596</v>
      </c>
    </row>
    <row r="682" spans="1:5" x14ac:dyDescent="0.25">
      <c r="A682" s="1">
        <v>-889.6</v>
      </c>
      <c r="B682" s="1">
        <v>309.3</v>
      </c>
      <c r="C682" s="1" t="b">
        <f>FALSE()</f>
        <v>0</v>
      </c>
      <c r="D682" s="16" t="s">
        <v>2660</v>
      </c>
      <c r="E682" t="s">
        <v>597</v>
      </c>
    </row>
    <row r="683" spans="1:5" x14ac:dyDescent="0.25">
      <c r="A683" s="1">
        <v>-887.6</v>
      </c>
      <c r="B683" s="1">
        <v>307.3</v>
      </c>
      <c r="C683" s="1" t="b">
        <f>FALSE()</f>
        <v>0</v>
      </c>
      <c r="D683" s="16" t="s">
        <v>2661</v>
      </c>
      <c r="E683" t="s">
        <v>598</v>
      </c>
    </row>
    <row r="684" spans="1:5" x14ac:dyDescent="0.25">
      <c r="A684" s="1">
        <v>-885.6</v>
      </c>
      <c r="B684" s="1">
        <v>305.2</v>
      </c>
      <c r="C684" s="1" t="b">
        <f>FALSE()</f>
        <v>0</v>
      </c>
      <c r="D684" s="16" t="s">
        <v>2662</v>
      </c>
      <c r="E684" t="s">
        <v>599</v>
      </c>
    </row>
    <row r="685" spans="1:5" x14ac:dyDescent="0.25">
      <c r="A685" s="1">
        <v>-883.5</v>
      </c>
      <c r="B685" s="1">
        <v>303.2</v>
      </c>
      <c r="C685" s="1" t="b">
        <f>FALSE()</f>
        <v>0</v>
      </c>
      <c r="D685" s="16" t="s">
        <v>2663</v>
      </c>
      <c r="E685" t="s">
        <v>600</v>
      </c>
    </row>
    <row r="686" spans="1:5" x14ac:dyDescent="0.25">
      <c r="A686" s="1">
        <v>-881.5</v>
      </c>
      <c r="B686" s="1">
        <v>301.2</v>
      </c>
      <c r="C686" s="1" t="b">
        <f>FALSE()</f>
        <v>0</v>
      </c>
      <c r="D686" s="16" t="s">
        <v>2664</v>
      </c>
      <c r="E686" t="s">
        <v>601</v>
      </c>
    </row>
    <row r="687" spans="1:5" x14ac:dyDescent="0.25">
      <c r="A687" s="1">
        <v>-911.6</v>
      </c>
      <c r="B687" s="1">
        <v>331.3</v>
      </c>
      <c r="C687" s="1" t="b">
        <f>FALSE()</f>
        <v>0</v>
      </c>
      <c r="D687" s="16" t="s">
        <v>2665</v>
      </c>
      <c r="E687" t="s">
        <v>602</v>
      </c>
    </row>
    <row r="688" spans="1:5" x14ac:dyDescent="0.25">
      <c r="A688" s="1">
        <v>-909.6</v>
      </c>
      <c r="B688" s="1">
        <v>329.2</v>
      </c>
      <c r="C688" s="1" t="b">
        <f>FALSE()</f>
        <v>0</v>
      </c>
      <c r="D688" s="16" t="s">
        <v>2666</v>
      </c>
      <c r="E688" t="s">
        <v>603</v>
      </c>
    </row>
    <row r="689" spans="1:5" x14ac:dyDescent="0.25">
      <c r="A689" s="1">
        <v>-907.5</v>
      </c>
      <c r="B689" s="1">
        <v>327.2</v>
      </c>
      <c r="C689" s="1" t="b">
        <f>FALSE()</f>
        <v>0</v>
      </c>
      <c r="D689" s="16" t="s">
        <v>2667</v>
      </c>
      <c r="E689" t="s">
        <v>604</v>
      </c>
    </row>
    <row r="690" spans="1:5" x14ac:dyDescent="0.25">
      <c r="A690" s="62">
        <v>-831.5</v>
      </c>
      <c r="B690" s="62">
        <v>279.2</v>
      </c>
      <c r="C690" s="1" t="b">
        <f>FALSE()</f>
        <v>0</v>
      </c>
      <c r="D690" s="107" t="s">
        <v>2668</v>
      </c>
      <c r="E690" t="s">
        <v>605</v>
      </c>
    </row>
    <row r="691" spans="1:5" x14ac:dyDescent="0.25">
      <c r="A691" s="1">
        <v>-857.5</v>
      </c>
      <c r="B691" s="1">
        <v>279.2</v>
      </c>
      <c r="C691" s="1" t="b">
        <f>FALSE()</f>
        <v>0</v>
      </c>
      <c r="D691" s="16" t="s">
        <v>2669</v>
      </c>
      <c r="E691" t="s">
        <v>606</v>
      </c>
    </row>
    <row r="692" spans="1:5" x14ac:dyDescent="0.25">
      <c r="A692" s="1">
        <v>-855.5</v>
      </c>
      <c r="B692" s="1">
        <v>277.2</v>
      </c>
      <c r="C692" s="1" t="b">
        <f>FALSE()</f>
        <v>0</v>
      </c>
      <c r="D692" s="16" t="s">
        <v>2670</v>
      </c>
      <c r="E692" t="s">
        <v>607</v>
      </c>
    </row>
    <row r="693" spans="1:5" x14ac:dyDescent="0.25">
      <c r="A693" s="1">
        <v>-887.6</v>
      </c>
      <c r="B693" s="1">
        <v>309.3</v>
      </c>
      <c r="C693" s="1" t="b">
        <f>FALSE()</f>
        <v>0</v>
      </c>
      <c r="D693" s="16" t="s">
        <v>2671</v>
      </c>
      <c r="E693" t="s">
        <v>608</v>
      </c>
    </row>
    <row r="694" spans="1:5" x14ac:dyDescent="0.25">
      <c r="A694" s="1">
        <v>-885.6</v>
      </c>
      <c r="B694" s="1">
        <v>307.3</v>
      </c>
      <c r="C694" s="1" t="b">
        <f>FALSE()</f>
        <v>0</v>
      </c>
      <c r="D694" s="16" t="s">
        <v>2672</v>
      </c>
      <c r="E694" t="s">
        <v>609</v>
      </c>
    </row>
    <row r="695" spans="1:5" x14ac:dyDescent="0.25">
      <c r="A695" s="1">
        <v>-883.5</v>
      </c>
      <c r="B695" s="1">
        <v>305.2</v>
      </c>
      <c r="C695" s="1" t="b">
        <f>FALSE()</f>
        <v>0</v>
      </c>
      <c r="D695" s="16" t="s">
        <v>2673</v>
      </c>
      <c r="E695" t="s">
        <v>610</v>
      </c>
    </row>
    <row r="696" spans="1:5" x14ac:dyDescent="0.25">
      <c r="A696" s="1">
        <v>-881.5</v>
      </c>
      <c r="B696" s="1">
        <v>303.2</v>
      </c>
      <c r="C696" s="1" t="b">
        <f>FALSE()</f>
        <v>0</v>
      </c>
      <c r="D696" s="16" t="s">
        <v>2674</v>
      </c>
      <c r="E696" t="s">
        <v>611</v>
      </c>
    </row>
    <row r="697" spans="1:5" x14ac:dyDescent="0.25">
      <c r="A697" s="1">
        <v>-879.5</v>
      </c>
      <c r="B697" s="1">
        <v>301.2</v>
      </c>
      <c r="C697" s="1" t="b">
        <f>FALSE()</f>
        <v>0</v>
      </c>
      <c r="D697" s="16" t="s">
        <v>2675</v>
      </c>
      <c r="E697" t="s">
        <v>612</v>
      </c>
    </row>
    <row r="698" spans="1:5" x14ac:dyDescent="0.25">
      <c r="A698" s="1">
        <v>-909.6</v>
      </c>
      <c r="B698" s="1">
        <v>331.3</v>
      </c>
      <c r="C698" s="1" t="b">
        <f>FALSE()</f>
        <v>0</v>
      </c>
      <c r="D698" s="16" t="s">
        <v>2676</v>
      </c>
      <c r="E698" t="s">
        <v>613</v>
      </c>
    </row>
    <row r="699" spans="1:5" x14ac:dyDescent="0.25">
      <c r="A699" s="1">
        <v>-907.5</v>
      </c>
      <c r="B699" s="1">
        <v>329.2</v>
      </c>
      <c r="C699" s="1" t="b">
        <f>FALSE()</f>
        <v>0</v>
      </c>
      <c r="D699" s="16" t="s">
        <v>2677</v>
      </c>
      <c r="E699" t="s">
        <v>614</v>
      </c>
    </row>
    <row r="700" spans="1:5" x14ac:dyDescent="0.25">
      <c r="A700" s="1">
        <v>-905.5</v>
      </c>
      <c r="B700" s="1">
        <v>327.2</v>
      </c>
      <c r="C700" s="1" t="b">
        <f>FALSE()</f>
        <v>0</v>
      </c>
      <c r="D700" s="16" t="s">
        <v>2678</v>
      </c>
      <c r="E700" t="s">
        <v>615</v>
      </c>
    </row>
    <row r="701" spans="1:5" x14ac:dyDescent="0.25">
      <c r="A701" s="1">
        <v>-863.6</v>
      </c>
      <c r="B701" s="1">
        <v>253.2</v>
      </c>
      <c r="C701" s="1" t="b">
        <f>FALSE()</f>
        <v>0</v>
      </c>
      <c r="D701" s="16" t="s">
        <v>2679</v>
      </c>
      <c r="E701" t="s">
        <v>616</v>
      </c>
    </row>
    <row r="702" spans="1:5" x14ac:dyDescent="0.25">
      <c r="A702" s="1">
        <v>-891.6</v>
      </c>
      <c r="B702" s="1">
        <v>281.2</v>
      </c>
      <c r="C702" s="1" t="b">
        <f>FALSE()</f>
        <v>0</v>
      </c>
      <c r="D702" s="16" t="s">
        <v>2680</v>
      </c>
      <c r="E702" t="s">
        <v>617</v>
      </c>
    </row>
    <row r="703" spans="1:5" x14ac:dyDescent="0.25">
      <c r="A703" s="1">
        <v>-889.6</v>
      </c>
      <c r="B703" s="1">
        <v>279.2</v>
      </c>
      <c r="C703" s="1" t="b">
        <f>FALSE()</f>
        <v>0</v>
      </c>
      <c r="D703" s="16" t="s">
        <v>2681</v>
      </c>
      <c r="E703" t="s">
        <v>618</v>
      </c>
    </row>
    <row r="704" spans="1:5" x14ac:dyDescent="0.25">
      <c r="A704" s="1">
        <v>-887.6</v>
      </c>
      <c r="B704" s="1">
        <v>277.2</v>
      </c>
      <c r="C704" s="1" t="b">
        <f>FALSE()</f>
        <v>0</v>
      </c>
      <c r="D704" s="16" t="s">
        <v>2682</v>
      </c>
      <c r="E704" t="s">
        <v>619</v>
      </c>
    </row>
    <row r="705" spans="1:5" x14ac:dyDescent="0.25">
      <c r="A705" s="1">
        <v>-919.6</v>
      </c>
      <c r="B705" s="1">
        <v>309.3</v>
      </c>
      <c r="C705" s="1" t="b">
        <f>FALSE()</f>
        <v>0</v>
      </c>
      <c r="D705" s="16" t="s">
        <v>2683</v>
      </c>
      <c r="E705" t="s">
        <v>620</v>
      </c>
    </row>
    <row r="706" spans="1:5" x14ac:dyDescent="0.25">
      <c r="A706" s="1">
        <v>-917.6</v>
      </c>
      <c r="B706" s="1">
        <v>307.3</v>
      </c>
      <c r="C706" s="1" t="b">
        <f>FALSE()</f>
        <v>0</v>
      </c>
      <c r="D706" s="16" t="s">
        <v>2684</v>
      </c>
      <c r="E706" t="s">
        <v>621</v>
      </c>
    </row>
    <row r="707" spans="1:5" x14ac:dyDescent="0.25">
      <c r="A707" s="1">
        <v>-915.6</v>
      </c>
      <c r="B707" s="1">
        <v>305.2</v>
      </c>
      <c r="C707" s="1" t="b">
        <f>FALSE()</f>
        <v>0</v>
      </c>
      <c r="D707" s="16" t="s">
        <v>2685</v>
      </c>
      <c r="E707" t="s">
        <v>622</v>
      </c>
    </row>
    <row r="708" spans="1:5" x14ac:dyDescent="0.25">
      <c r="A708" s="1">
        <v>-913.6</v>
      </c>
      <c r="B708" s="1">
        <v>303.2</v>
      </c>
      <c r="C708" s="1" t="b">
        <f>FALSE()</f>
        <v>0</v>
      </c>
      <c r="D708" s="16" t="s">
        <v>2686</v>
      </c>
      <c r="E708" t="s">
        <v>623</v>
      </c>
    </row>
    <row r="709" spans="1:5" x14ac:dyDescent="0.25">
      <c r="A709" s="1">
        <v>-911.6</v>
      </c>
      <c r="B709" s="1">
        <v>301.2</v>
      </c>
      <c r="C709" s="1" t="b">
        <f>FALSE()</f>
        <v>0</v>
      </c>
      <c r="D709" s="16" t="s">
        <v>2687</v>
      </c>
      <c r="E709" t="s">
        <v>624</v>
      </c>
    </row>
    <row r="710" spans="1:5" x14ac:dyDescent="0.25">
      <c r="A710" s="1">
        <v>-939.6</v>
      </c>
      <c r="B710" s="1">
        <v>329.2</v>
      </c>
      <c r="C710" s="1" t="b">
        <f>FALSE()</f>
        <v>0</v>
      </c>
      <c r="D710" s="16" t="s">
        <v>2688</v>
      </c>
      <c r="E710" t="s">
        <v>625</v>
      </c>
    </row>
    <row r="711" spans="1:5" x14ac:dyDescent="0.25">
      <c r="A711" s="1">
        <v>-937.6</v>
      </c>
      <c r="B711" s="1">
        <v>327.2</v>
      </c>
      <c r="C711" s="1" t="b">
        <f>FALSE()</f>
        <v>0</v>
      </c>
      <c r="D711" s="16" t="s">
        <v>2689</v>
      </c>
      <c r="E711" t="s">
        <v>626</v>
      </c>
    </row>
    <row r="712" spans="1:5" x14ac:dyDescent="0.25">
      <c r="A712" s="62">
        <v>-798.5</v>
      </c>
      <c r="B712" s="62">
        <v>225.2</v>
      </c>
      <c r="C712" s="1" t="b">
        <f>FALSE()</f>
        <v>0</v>
      </c>
      <c r="D712" s="140" t="s">
        <v>2690</v>
      </c>
      <c r="E712" t="s">
        <v>1932</v>
      </c>
    </row>
    <row r="713" spans="1:5" x14ac:dyDescent="0.25">
      <c r="A713" s="62">
        <v>-798.5</v>
      </c>
      <c r="B713" s="74">
        <v>269.2</v>
      </c>
      <c r="C713" s="1" t="b">
        <f>FALSE()</f>
        <v>0</v>
      </c>
      <c r="D713" s="140" t="s">
        <v>2691</v>
      </c>
      <c r="E713" t="s">
        <v>1935</v>
      </c>
    </row>
    <row r="714" spans="1:5" x14ac:dyDescent="0.25">
      <c r="A714" s="62">
        <v>-826.5</v>
      </c>
      <c r="B714" s="62">
        <v>253.2</v>
      </c>
      <c r="C714" s="1" t="b">
        <f>FALSE()</f>
        <v>0</v>
      </c>
      <c r="D714" s="140" t="s">
        <v>2692</v>
      </c>
      <c r="E714" t="s">
        <v>1934</v>
      </c>
    </row>
    <row r="715" spans="1:5" x14ac:dyDescent="0.25">
      <c r="A715" s="62">
        <v>-826.5</v>
      </c>
      <c r="B715" s="74">
        <v>269.2</v>
      </c>
      <c r="C715" s="1" t="b">
        <f>FALSE()</f>
        <v>0</v>
      </c>
      <c r="D715" s="140" t="s">
        <v>2693</v>
      </c>
      <c r="E715" t="s">
        <v>1933</v>
      </c>
    </row>
    <row r="716" spans="1:5" x14ac:dyDescent="0.25">
      <c r="A716" s="62">
        <v>-854.5</v>
      </c>
      <c r="B716" s="62">
        <v>281.2</v>
      </c>
      <c r="C716" s="1" t="b">
        <f>FALSE()</f>
        <v>0</v>
      </c>
      <c r="D716" s="140" t="s">
        <v>2694</v>
      </c>
      <c r="E716" t="s">
        <v>548</v>
      </c>
    </row>
    <row r="717" spans="1:5" x14ac:dyDescent="0.25">
      <c r="A717" s="62">
        <v>-854.5</v>
      </c>
      <c r="B717" s="74">
        <v>269.2</v>
      </c>
      <c r="C717" s="1" t="b">
        <f>FALSE()</f>
        <v>0</v>
      </c>
      <c r="D717" s="140" t="s">
        <v>2695</v>
      </c>
      <c r="E717" t="s">
        <v>636</v>
      </c>
    </row>
    <row r="718" spans="1:5" x14ac:dyDescent="0.25">
      <c r="A718" s="62">
        <v>-878.5</v>
      </c>
      <c r="B718" s="62">
        <v>305.2</v>
      </c>
      <c r="C718" s="1" t="b">
        <f>FALSE()</f>
        <v>0</v>
      </c>
      <c r="D718" s="140" t="s">
        <v>2696</v>
      </c>
      <c r="E718" t="s">
        <v>551</v>
      </c>
    </row>
    <row r="719" spans="1:5" x14ac:dyDescent="0.25">
      <c r="A719" s="62">
        <v>-878.5</v>
      </c>
      <c r="B719" s="74">
        <v>269.2</v>
      </c>
      <c r="C719" s="1" t="b">
        <f>FALSE()</f>
        <v>0</v>
      </c>
      <c r="D719" s="140" t="s">
        <v>2697</v>
      </c>
      <c r="E719" t="s">
        <v>640</v>
      </c>
    </row>
    <row r="720" spans="1:5" x14ac:dyDescent="0.25">
      <c r="A720" s="62">
        <v>-904.6</v>
      </c>
      <c r="B720" s="62">
        <v>331.3</v>
      </c>
      <c r="C720" s="1" t="b">
        <f>FALSE()</f>
        <v>0</v>
      </c>
      <c r="D720" s="140" t="s">
        <v>2698</v>
      </c>
      <c r="E720" t="s">
        <v>558</v>
      </c>
    </row>
    <row r="721" spans="1:5" x14ac:dyDescent="0.25">
      <c r="A721" s="62">
        <v>-904.6</v>
      </c>
      <c r="B721" s="74">
        <v>269.2</v>
      </c>
      <c r="C721" s="1" t="b">
        <f>FALSE()</f>
        <v>0</v>
      </c>
      <c r="D721" s="140" t="s">
        <v>2699</v>
      </c>
      <c r="E721" t="s">
        <v>660</v>
      </c>
    </row>
    <row r="722" spans="1:5" x14ac:dyDescent="0.25">
      <c r="A722" s="132">
        <v>-767.5</v>
      </c>
      <c r="B722" s="133">
        <v>241.22</v>
      </c>
      <c r="C722" s="1" t="b">
        <f>FALSE()</f>
        <v>0</v>
      </c>
      <c r="D722" s="141" t="s">
        <v>2700</v>
      </c>
      <c r="E722" t="s">
        <v>627</v>
      </c>
    </row>
    <row r="723" spans="1:5" x14ac:dyDescent="0.25">
      <c r="A723" s="135">
        <v>-795.5</v>
      </c>
      <c r="B723" s="3">
        <v>241.22</v>
      </c>
      <c r="C723" s="1" t="b">
        <f>FALSE()</f>
        <v>0</v>
      </c>
      <c r="D723" s="136" t="s">
        <v>2701</v>
      </c>
      <c r="E723" t="s">
        <v>629</v>
      </c>
    </row>
    <row r="724" spans="1:5" x14ac:dyDescent="0.25">
      <c r="A724" s="135">
        <v>-793.5</v>
      </c>
      <c r="B724" s="3">
        <v>241.22</v>
      </c>
      <c r="C724" s="1" t="b">
        <f>FALSE()</f>
        <v>0</v>
      </c>
      <c r="D724" s="136" t="s">
        <v>2702</v>
      </c>
      <c r="E724" t="s">
        <v>630</v>
      </c>
    </row>
    <row r="725" spans="1:5" x14ac:dyDescent="0.25">
      <c r="A725" s="135">
        <v>-823.5</v>
      </c>
      <c r="B725" s="3">
        <v>241.22</v>
      </c>
      <c r="C725" s="1" t="b">
        <f>FALSE()</f>
        <v>0</v>
      </c>
      <c r="D725" s="136" t="s">
        <v>2703</v>
      </c>
      <c r="E725" t="s">
        <v>631</v>
      </c>
    </row>
    <row r="726" spans="1:5" x14ac:dyDescent="0.25">
      <c r="A726" s="135">
        <v>-821.5</v>
      </c>
      <c r="B726" s="3">
        <v>241.22</v>
      </c>
      <c r="C726" s="1" t="b">
        <f>FALSE()</f>
        <v>0</v>
      </c>
      <c r="D726" s="136" t="s">
        <v>2704</v>
      </c>
      <c r="E726" t="s">
        <v>633</v>
      </c>
    </row>
    <row r="727" spans="1:5" x14ac:dyDescent="0.25">
      <c r="A727" s="135">
        <v>-819.5</v>
      </c>
      <c r="B727" s="3">
        <v>241.22</v>
      </c>
      <c r="C727" s="1" t="b">
        <f>FALSE()</f>
        <v>0</v>
      </c>
      <c r="D727" s="136" t="s">
        <v>2705</v>
      </c>
      <c r="E727" t="s">
        <v>634</v>
      </c>
    </row>
    <row r="728" spans="1:5" x14ac:dyDescent="0.25">
      <c r="A728" s="135">
        <v>-851.6</v>
      </c>
      <c r="B728" s="3">
        <v>241.22</v>
      </c>
      <c r="C728" s="1" t="b">
        <f>FALSE()</f>
        <v>0</v>
      </c>
      <c r="D728" s="136" t="s">
        <v>2706</v>
      </c>
      <c r="E728" t="s">
        <v>635</v>
      </c>
    </row>
    <row r="729" spans="1:5" x14ac:dyDescent="0.25">
      <c r="A729" s="135">
        <v>-849.5</v>
      </c>
      <c r="B729" s="3">
        <v>241.22</v>
      </c>
      <c r="C729" s="1" t="b">
        <f>FALSE()</f>
        <v>0</v>
      </c>
      <c r="D729" s="136" t="s">
        <v>2707</v>
      </c>
      <c r="E729" t="s">
        <v>637</v>
      </c>
    </row>
    <row r="730" spans="1:5" x14ac:dyDescent="0.25">
      <c r="A730" s="135">
        <v>-847.5</v>
      </c>
      <c r="B730" s="3">
        <v>241.22</v>
      </c>
      <c r="C730" s="1" t="b">
        <f>FALSE()</f>
        <v>0</v>
      </c>
      <c r="D730" s="136" t="s">
        <v>2708</v>
      </c>
      <c r="E730" t="s">
        <v>638</v>
      </c>
    </row>
    <row r="731" spans="1:5" x14ac:dyDescent="0.25">
      <c r="A731" s="135">
        <v>-845.5</v>
      </c>
      <c r="B731" s="3">
        <v>241.22</v>
      </c>
      <c r="C731" s="1" t="b">
        <f>FALSE()</f>
        <v>0</v>
      </c>
      <c r="D731" s="136" t="s">
        <v>2709</v>
      </c>
      <c r="E731" t="s">
        <v>639</v>
      </c>
    </row>
    <row r="732" spans="1:5" x14ac:dyDescent="0.25">
      <c r="A732" s="135">
        <v>-843.5</v>
      </c>
      <c r="B732" s="3">
        <v>241.22</v>
      </c>
      <c r="C732" s="1" t="b">
        <f>FALSE()</f>
        <v>0</v>
      </c>
      <c r="D732" s="136" t="s">
        <v>2710</v>
      </c>
      <c r="E732" t="s">
        <v>641</v>
      </c>
    </row>
    <row r="733" spans="1:5" x14ac:dyDescent="0.25">
      <c r="A733" s="135">
        <v>-879.6</v>
      </c>
      <c r="B733" s="3">
        <v>241.22</v>
      </c>
      <c r="C733" s="1" t="b">
        <f>FALSE()</f>
        <v>0</v>
      </c>
      <c r="D733" s="136" t="s">
        <v>2711</v>
      </c>
      <c r="E733" t="s">
        <v>642</v>
      </c>
    </row>
    <row r="734" spans="1:5" x14ac:dyDescent="0.25">
      <c r="A734" s="135">
        <v>-877.6</v>
      </c>
      <c r="B734" s="3">
        <v>241.22</v>
      </c>
      <c r="C734" s="1" t="b">
        <f>FALSE()</f>
        <v>0</v>
      </c>
      <c r="D734" s="136" t="s">
        <v>2712</v>
      </c>
      <c r="E734" t="s">
        <v>643</v>
      </c>
    </row>
    <row r="735" spans="1:5" x14ac:dyDescent="0.25">
      <c r="A735" s="135">
        <v>-875.6</v>
      </c>
      <c r="B735" s="3">
        <v>241.22</v>
      </c>
      <c r="C735" s="1" t="b">
        <f>FALSE()</f>
        <v>0</v>
      </c>
      <c r="D735" s="136" t="s">
        <v>2713</v>
      </c>
      <c r="E735" t="s">
        <v>644</v>
      </c>
    </row>
    <row r="736" spans="1:5" x14ac:dyDescent="0.25">
      <c r="A736" s="135">
        <v>-871.5</v>
      </c>
      <c r="B736" s="3">
        <v>241.22</v>
      </c>
      <c r="C736" s="1" t="b">
        <f>FALSE()</f>
        <v>0</v>
      </c>
      <c r="D736" s="136" t="s">
        <v>2714</v>
      </c>
      <c r="E736" t="s">
        <v>645</v>
      </c>
    </row>
    <row r="737" spans="1:5" x14ac:dyDescent="0.25">
      <c r="A737" s="135">
        <v>-869.5</v>
      </c>
      <c r="B737" s="3">
        <v>241.22</v>
      </c>
      <c r="C737" s="1" t="b">
        <f>FALSE()</f>
        <v>0</v>
      </c>
      <c r="D737" s="136" t="s">
        <v>2715</v>
      </c>
      <c r="E737" t="s">
        <v>646</v>
      </c>
    </row>
    <row r="738" spans="1:5" x14ac:dyDescent="0.25">
      <c r="A738" s="135">
        <v>-867.5</v>
      </c>
      <c r="B738" s="3">
        <v>241.22</v>
      </c>
      <c r="C738" s="1" t="b">
        <f>FALSE()</f>
        <v>0</v>
      </c>
      <c r="D738" s="136" t="s">
        <v>2716</v>
      </c>
      <c r="E738" t="s">
        <v>647</v>
      </c>
    </row>
    <row r="739" spans="1:5" x14ac:dyDescent="0.25">
      <c r="A739" s="135">
        <v>-795.5</v>
      </c>
      <c r="B739" s="3">
        <v>269.25</v>
      </c>
      <c r="C739" s="1" t="b">
        <f>FALSE()</f>
        <v>0</v>
      </c>
      <c r="D739" s="142" t="s">
        <v>2717</v>
      </c>
      <c r="E739" t="s">
        <v>648</v>
      </c>
    </row>
    <row r="740" spans="1:5" x14ac:dyDescent="0.25">
      <c r="A740" s="135">
        <v>-823.5</v>
      </c>
      <c r="B740" s="3">
        <v>269.25</v>
      </c>
      <c r="C740" s="1" t="b">
        <f>FALSE()</f>
        <v>0</v>
      </c>
      <c r="D740" s="136" t="s">
        <v>2718</v>
      </c>
      <c r="E740" t="s">
        <v>649</v>
      </c>
    </row>
    <row r="741" spans="1:5" x14ac:dyDescent="0.25">
      <c r="A741" s="135">
        <v>-821.5</v>
      </c>
      <c r="B741" s="3">
        <v>269.25</v>
      </c>
      <c r="C741" s="1" t="b">
        <f>FALSE()</f>
        <v>0</v>
      </c>
      <c r="D741" s="136" t="s">
        <v>2719</v>
      </c>
      <c r="E741" t="s">
        <v>650</v>
      </c>
    </row>
    <row r="742" spans="1:5" x14ac:dyDescent="0.25">
      <c r="A742" s="135">
        <v>-851.6</v>
      </c>
      <c r="B742" s="3">
        <v>269.25</v>
      </c>
      <c r="C742" s="1" t="b">
        <f>FALSE()</f>
        <v>0</v>
      </c>
      <c r="D742" s="136" t="s">
        <v>2720</v>
      </c>
      <c r="E742" t="s">
        <v>651</v>
      </c>
    </row>
    <row r="743" spans="1:5" x14ac:dyDescent="0.25">
      <c r="A743" s="135">
        <v>-849.5</v>
      </c>
      <c r="B743" s="3">
        <v>269.25</v>
      </c>
      <c r="C743" s="1" t="b">
        <f>FALSE()</f>
        <v>0</v>
      </c>
      <c r="D743" s="136" t="s">
        <v>2721</v>
      </c>
      <c r="E743" t="s">
        <v>652</v>
      </c>
    </row>
    <row r="744" spans="1:5" x14ac:dyDescent="0.25">
      <c r="A744" s="135">
        <v>-847.5</v>
      </c>
      <c r="B744" s="3">
        <v>269.25</v>
      </c>
      <c r="C744" s="1" t="b">
        <f>FALSE()</f>
        <v>0</v>
      </c>
      <c r="D744" s="136" t="s">
        <v>2722</v>
      </c>
      <c r="E744" t="s">
        <v>653</v>
      </c>
    </row>
    <row r="745" spans="1:5" x14ac:dyDescent="0.25">
      <c r="A745" s="135">
        <v>-879.6</v>
      </c>
      <c r="B745" s="3">
        <v>269.25</v>
      </c>
      <c r="C745" s="1" t="b">
        <f>FALSE()</f>
        <v>0</v>
      </c>
      <c r="D745" s="136" t="s">
        <v>2723</v>
      </c>
      <c r="E745" t="s">
        <v>654</v>
      </c>
    </row>
    <row r="746" spans="1:5" x14ac:dyDescent="0.25">
      <c r="A746" s="135">
        <v>-877.6</v>
      </c>
      <c r="B746" s="3">
        <v>269.25</v>
      </c>
      <c r="C746" s="1" t="b">
        <f>FALSE()</f>
        <v>0</v>
      </c>
      <c r="D746" s="136" t="s">
        <v>2724</v>
      </c>
      <c r="E746" t="s">
        <v>655</v>
      </c>
    </row>
    <row r="747" spans="1:5" x14ac:dyDescent="0.25">
      <c r="A747" s="135">
        <v>-875.6</v>
      </c>
      <c r="B747" s="3">
        <v>269.25</v>
      </c>
      <c r="C747" s="1" t="b">
        <f>FALSE()</f>
        <v>0</v>
      </c>
      <c r="D747" s="136" t="s">
        <v>2725</v>
      </c>
      <c r="E747" t="s">
        <v>656</v>
      </c>
    </row>
    <row r="748" spans="1:5" x14ac:dyDescent="0.25">
      <c r="A748" s="135">
        <v>-873.5</v>
      </c>
      <c r="B748" s="3">
        <v>269.25</v>
      </c>
      <c r="C748" s="1" t="b">
        <f>FALSE()</f>
        <v>0</v>
      </c>
      <c r="D748" s="136" t="s">
        <v>2726</v>
      </c>
      <c r="E748" t="s">
        <v>657</v>
      </c>
    </row>
    <row r="749" spans="1:5" x14ac:dyDescent="0.25">
      <c r="A749" s="135">
        <v>-871.5</v>
      </c>
      <c r="B749" s="3">
        <v>269.25</v>
      </c>
      <c r="C749" s="1" t="b">
        <f>FALSE()</f>
        <v>0</v>
      </c>
      <c r="D749" s="136" t="s">
        <v>2727</v>
      </c>
      <c r="E749" t="s">
        <v>658</v>
      </c>
    </row>
    <row r="750" spans="1:5" x14ac:dyDescent="0.25">
      <c r="A750" s="135">
        <v>-907.6</v>
      </c>
      <c r="B750" s="3">
        <v>269.25</v>
      </c>
      <c r="C750" s="1" t="b">
        <f>FALSE()</f>
        <v>0</v>
      </c>
      <c r="D750" s="136" t="s">
        <v>2728</v>
      </c>
      <c r="E750" t="s">
        <v>659</v>
      </c>
    </row>
    <row r="751" spans="1:5" x14ac:dyDescent="0.25">
      <c r="A751" s="135">
        <v>-905.6</v>
      </c>
      <c r="B751" s="3">
        <v>269.25</v>
      </c>
      <c r="C751" s="1" t="b">
        <f>FALSE()</f>
        <v>0</v>
      </c>
      <c r="D751" s="136" t="s">
        <v>2729</v>
      </c>
      <c r="E751" t="s">
        <v>661</v>
      </c>
    </row>
    <row r="752" spans="1:5" x14ac:dyDescent="0.25">
      <c r="A752" s="135">
        <v>-903.6</v>
      </c>
      <c r="B752" s="3">
        <v>269.25</v>
      </c>
      <c r="C752" s="1" t="b">
        <f>FALSE()</f>
        <v>0</v>
      </c>
      <c r="D752" s="136" t="s">
        <v>2730</v>
      </c>
      <c r="E752" t="s">
        <v>662</v>
      </c>
    </row>
    <row r="753" spans="1:5" x14ac:dyDescent="0.25">
      <c r="A753" s="135">
        <v>-899.6</v>
      </c>
      <c r="B753" s="3">
        <v>269.25</v>
      </c>
      <c r="C753" s="1" t="b">
        <f>FALSE()</f>
        <v>0</v>
      </c>
      <c r="D753" s="136" t="s">
        <v>2731</v>
      </c>
      <c r="E753" t="s">
        <v>663</v>
      </c>
    </row>
    <row r="754" spans="1:5" x14ac:dyDescent="0.25">
      <c r="A754" s="135">
        <v>-897.5</v>
      </c>
      <c r="B754" s="3">
        <v>269.25</v>
      </c>
      <c r="C754" s="1" t="b">
        <f>FALSE()</f>
        <v>0</v>
      </c>
      <c r="D754" s="136" t="s">
        <v>2732</v>
      </c>
      <c r="E754" t="s">
        <v>664</v>
      </c>
    </row>
    <row r="755" spans="1:5" x14ac:dyDescent="0.25">
      <c r="A755" s="137">
        <v>-895.5</v>
      </c>
      <c r="B755" s="138">
        <v>269.25</v>
      </c>
      <c r="C755" s="1" t="b">
        <f>FALSE()</f>
        <v>0</v>
      </c>
      <c r="D755" s="139" t="s">
        <v>2733</v>
      </c>
      <c r="E755" t="s">
        <v>665</v>
      </c>
    </row>
    <row r="756" spans="1:5" x14ac:dyDescent="0.25">
      <c r="A756" s="1">
        <v>-807.5</v>
      </c>
      <c r="B756" s="11">
        <v>227.19999999999899</v>
      </c>
      <c r="C756" s="1" t="b">
        <f>FALSE()</f>
        <v>0</v>
      </c>
      <c r="D756" s="38" t="s">
        <v>2734</v>
      </c>
      <c r="E756" t="s">
        <v>666</v>
      </c>
    </row>
    <row r="757" spans="1:5" x14ac:dyDescent="0.25">
      <c r="A757" s="1">
        <v>-807.5</v>
      </c>
      <c r="B757" s="11">
        <v>255.19999999999899</v>
      </c>
      <c r="C757" s="1" t="b">
        <f>FALSE()</f>
        <v>0</v>
      </c>
      <c r="D757" s="38" t="s">
        <v>2735</v>
      </c>
      <c r="E757" t="s">
        <v>667</v>
      </c>
    </row>
    <row r="758" spans="1:5" x14ac:dyDescent="0.25">
      <c r="A758" s="1">
        <v>-835.5</v>
      </c>
      <c r="B758" s="11">
        <v>283.19999999999902</v>
      </c>
      <c r="C758" s="1" t="b">
        <f>FALSE()</f>
        <v>0</v>
      </c>
      <c r="D758" s="38" t="s">
        <v>2736</v>
      </c>
      <c r="E758" t="s">
        <v>668</v>
      </c>
    </row>
    <row r="759" spans="1:5" x14ac:dyDescent="0.25">
      <c r="A759" s="1">
        <v>-863.6</v>
      </c>
      <c r="B759" s="11">
        <v>283.3</v>
      </c>
      <c r="C759" s="1" t="b">
        <f>FALSE()</f>
        <v>0</v>
      </c>
      <c r="D759" s="38" t="s">
        <v>2737</v>
      </c>
      <c r="E759" t="s">
        <v>669</v>
      </c>
    </row>
    <row r="760" spans="1:5" x14ac:dyDescent="0.25">
      <c r="A760" s="1">
        <v>-891.6</v>
      </c>
      <c r="B760" s="11">
        <v>283.19999999999902</v>
      </c>
      <c r="C760" s="1" t="b">
        <f>FALSE()</f>
        <v>0</v>
      </c>
      <c r="D760" s="38" t="s">
        <v>2738</v>
      </c>
      <c r="E760" t="s">
        <v>670</v>
      </c>
    </row>
    <row r="761" spans="1:5" x14ac:dyDescent="0.25">
      <c r="A761" s="1">
        <v>-885.6</v>
      </c>
      <c r="B761" s="11">
        <v>303.19999999999902</v>
      </c>
      <c r="C761" s="1" t="b">
        <f>FALSE()</f>
        <v>0</v>
      </c>
      <c r="D761" s="38" t="s">
        <v>2739</v>
      </c>
      <c r="E761" t="s">
        <v>671</v>
      </c>
    </row>
    <row r="762" spans="1:5" x14ac:dyDescent="0.25">
      <c r="A762" s="1">
        <v>-883.5</v>
      </c>
      <c r="B762" s="11">
        <v>283.19999999999902</v>
      </c>
      <c r="C762" s="1" t="b">
        <f>FALSE()</f>
        <v>0</v>
      </c>
      <c r="D762" s="38" t="s">
        <v>2740</v>
      </c>
      <c r="E762" t="s">
        <v>672</v>
      </c>
    </row>
    <row r="763" spans="1:5" x14ac:dyDescent="0.25">
      <c r="A763" s="1">
        <v>-833.5</v>
      </c>
      <c r="B763" s="11">
        <v>253.19999999999899</v>
      </c>
      <c r="C763" s="1" t="b">
        <f>FALSE()</f>
        <v>0</v>
      </c>
      <c r="D763" s="38" t="s">
        <v>2741</v>
      </c>
      <c r="E763" t="s">
        <v>673</v>
      </c>
    </row>
    <row r="764" spans="1:5" x14ac:dyDescent="0.25">
      <c r="A764" s="1">
        <v>-859.5</v>
      </c>
      <c r="B764" s="11">
        <v>281.19999999999902</v>
      </c>
      <c r="C764" s="1" t="b">
        <f>FALSE()</f>
        <v>0</v>
      </c>
      <c r="D764" s="38" t="s">
        <v>2742</v>
      </c>
      <c r="E764" t="s">
        <v>674</v>
      </c>
    </row>
    <row r="765" spans="1:5" x14ac:dyDescent="0.25">
      <c r="A765" s="1">
        <v>-889.6</v>
      </c>
      <c r="B765" s="11">
        <v>281.19999999999902</v>
      </c>
      <c r="C765" s="1" t="b">
        <f>FALSE()</f>
        <v>0</v>
      </c>
      <c r="D765" s="38" t="s">
        <v>2743</v>
      </c>
      <c r="E765" t="s">
        <v>675</v>
      </c>
    </row>
    <row r="766" spans="1:5" x14ac:dyDescent="0.25">
      <c r="A766" s="1">
        <v>-883.5</v>
      </c>
      <c r="B766" s="11">
        <v>281.19999999999902</v>
      </c>
      <c r="C766" s="1" t="b">
        <f>FALSE()</f>
        <v>0</v>
      </c>
      <c r="D766" s="38" t="s">
        <v>2744</v>
      </c>
      <c r="E766" t="s">
        <v>676</v>
      </c>
    </row>
    <row r="767" spans="1:5" x14ac:dyDescent="0.25">
      <c r="A767" s="1">
        <v>-855.5</v>
      </c>
      <c r="B767" s="11">
        <v>279.19999999999902</v>
      </c>
      <c r="C767" s="1" t="b">
        <f>FALSE()</f>
        <v>0</v>
      </c>
      <c r="D767" s="38" t="s">
        <v>2745</v>
      </c>
      <c r="E767" t="s">
        <v>677</v>
      </c>
    </row>
    <row r="768" spans="1:5" x14ac:dyDescent="0.25">
      <c r="A768" s="1">
        <v>-887.6</v>
      </c>
      <c r="B768" s="11">
        <v>279.19999999999902</v>
      </c>
      <c r="C768" s="1" t="b">
        <f>FALSE()</f>
        <v>0</v>
      </c>
      <c r="D768" s="38" t="s">
        <v>2746</v>
      </c>
      <c r="E768" t="s">
        <v>678</v>
      </c>
    </row>
    <row r="769" spans="1:5" x14ac:dyDescent="0.25">
      <c r="A769" s="143">
        <v>-700</v>
      </c>
      <c r="B769" s="143">
        <v>220</v>
      </c>
      <c r="C769" s="1" t="b">
        <f>FALSE()</f>
        <v>0</v>
      </c>
      <c r="D769" s="110" t="s">
        <v>841</v>
      </c>
      <c r="E769" s="110" t="s">
        <v>841</v>
      </c>
    </row>
    <row r="770" spans="1:5" x14ac:dyDescent="0.25">
      <c r="A770" s="110">
        <v>-678.4</v>
      </c>
      <c r="B770" s="110">
        <v>227.2</v>
      </c>
      <c r="C770" s="1" t="b">
        <f>FALSE()</f>
        <v>0</v>
      </c>
      <c r="D770" s="110" t="s">
        <v>2747</v>
      </c>
      <c r="E770" t="s">
        <v>679</v>
      </c>
    </row>
    <row r="771" spans="1:5" x14ac:dyDescent="0.25">
      <c r="A771" s="110">
        <v>-732.5</v>
      </c>
      <c r="B771" s="110">
        <v>281.2</v>
      </c>
      <c r="C771" s="1" t="b">
        <f>FALSE()</f>
        <v>0</v>
      </c>
      <c r="D771" s="110" t="s">
        <v>2748</v>
      </c>
      <c r="E771" t="s">
        <v>681</v>
      </c>
    </row>
    <row r="772" spans="1:5" x14ac:dyDescent="0.25">
      <c r="A772" s="110">
        <v>-730.5</v>
      </c>
      <c r="B772" s="110">
        <v>279.2</v>
      </c>
      <c r="C772" s="1" t="b">
        <f>FALSE()</f>
        <v>0</v>
      </c>
      <c r="D772" s="110" t="s">
        <v>2749</v>
      </c>
      <c r="E772" t="s">
        <v>683</v>
      </c>
    </row>
    <row r="773" spans="1:5" x14ac:dyDescent="0.25">
      <c r="A773" s="110">
        <v>-728.5</v>
      </c>
      <c r="B773" s="110">
        <v>277.2</v>
      </c>
      <c r="C773" s="1" t="b">
        <f>FALSE()</f>
        <v>0</v>
      </c>
      <c r="D773" s="110" t="s">
        <v>2750</v>
      </c>
      <c r="E773" t="s">
        <v>684</v>
      </c>
    </row>
    <row r="774" spans="1:5" x14ac:dyDescent="0.25">
      <c r="A774" s="110">
        <v>-760.5</v>
      </c>
      <c r="B774" s="110">
        <v>309.3</v>
      </c>
      <c r="C774" s="1" t="b">
        <f>FALSE()</f>
        <v>0</v>
      </c>
      <c r="D774" s="110" t="s">
        <v>2751</v>
      </c>
      <c r="E774" t="s">
        <v>686</v>
      </c>
    </row>
    <row r="775" spans="1:5" x14ac:dyDescent="0.25">
      <c r="A775" s="110">
        <v>-758.5</v>
      </c>
      <c r="B775" s="110">
        <v>307.3</v>
      </c>
      <c r="C775" s="1" t="b">
        <f>FALSE()</f>
        <v>0</v>
      </c>
      <c r="D775" s="110" t="s">
        <v>2752</v>
      </c>
      <c r="E775" t="s">
        <v>687</v>
      </c>
    </row>
    <row r="776" spans="1:5" x14ac:dyDescent="0.25">
      <c r="A776" s="110">
        <v>-756.5</v>
      </c>
      <c r="B776" s="110">
        <v>305.2</v>
      </c>
      <c r="C776" s="1" t="b">
        <f>FALSE()</f>
        <v>0</v>
      </c>
      <c r="D776" s="110" t="s">
        <v>2753</v>
      </c>
      <c r="E776" t="s">
        <v>688</v>
      </c>
    </row>
    <row r="777" spans="1:5" x14ac:dyDescent="0.25">
      <c r="A777" s="110">
        <v>-754.5</v>
      </c>
      <c r="B777" s="110">
        <v>303.2</v>
      </c>
      <c r="C777" s="1" t="b">
        <f>FALSE()</f>
        <v>0</v>
      </c>
      <c r="D777" s="110" t="s">
        <v>2754</v>
      </c>
      <c r="E777" t="s">
        <v>689</v>
      </c>
    </row>
    <row r="778" spans="1:5" x14ac:dyDescent="0.25">
      <c r="A778" s="110">
        <v>-752.5</v>
      </c>
      <c r="B778" s="110">
        <v>301.2</v>
      </c>
      <c r="C778" s="1" t="b">
        <f>FALSE()</f>
        <v>0</v>
      </c>
      <c r="D778" s="110" t="s">
        <v>2755</v>
      </c>
      <c r="E778" t="s">
        <v>690</v>
      </c>
    </row>
    <row r="779" spans="1:5" x14ac:dyDescent="0.25">
      <c r="A779" s="110">
        <v>-782.5</v>
      </c>
      <c r="B779" s="110">
        <v>331.3</v>
      </c>
      <c r="C779" s="1" t="b">
        <f>FALSE()</f>
        <v>0</v>
      </c>
      <c r="D779" s="110" t="s">
        <v>2756</v>
      </c>
      <c r="E779" t="s">
        <v>691</v>
      </c>
    </row>
    <row r="780" spans="1:5" x14ac:dyDescent="0.25">
      <c r="A780" s="110">
        <v>-780.5</v>
      </c>
      <c r="B780" s="110">
        <v>329.2</v>
      </c>
      <c r="C780" s="1" t="b">
        <f>FALSE()</f>
        <v>0</v>
      </c>
      <c r="D780" s="110" t="s">
        <v>2757</v>
      </c>
      <c r="E780" t="s">
        <v>693</v>
      </c>
    </row>
    <row r="781" spans="1:5" x14ac:dyDescent="0.25">
      <c r="A781" s="110">
        <v>-778.5</v>
      </c>
      <c r="B781" s="110">
        <v>327.2</v>
      </c>
      <c r="C781" s="1" t="b">
        <f>FALSE()</f>
        <v>0</v>
      </c>
      <c r="D781" s="110" t="s">
        <v>2758</v>
      </c>
      <c r="E781" t="s">
        <v>694</v>
      </c>
    </row>
    <row r="782" spans="1:5" x14ac:dyDescent="0.25">
      <c r="A782" s="110">
        <v>-674.4</v>
      </c>
      <c r="B782" s="110">
        <v>225.2</v>
      </c>
      <c r="C782" s="1" t="b">
        <f>FALSE()</f>
        <v>0</v>
      </c>
      <c r="D782" s="110" t="s">
        <v>2759</v>
      </c>
      <c r="E782" t="s">
        <v>695</v>
      </c>
    </row>
    <row r="783" spans="1:5" x14ac:dyDescent="0.25">
      <c r="A783" s="110">
        <v>-706.5</v>
      </c>
      <c r="B783" s="110">
        <v>227.2</v>
      </c>
      <c r="C783" s="1" t="b">
        <f>FALSE()</f>
        <v>0</v>
      </c>
      <c r="D783" s="110" t="s">
        <v>2760</v>
      </c>
      <c r="E783" t="s">
        <v>696</v>
      </c>
    </row>
    <row r="784" spans="1:5" x14ac:dyDescent="0.25">
      <c r="A784" s="110">
        <v>-734.5</v>
      </c>
      <c r="B784" s="110">
        <v>255.2</v>
      </c>
      <c r="C784" s="1" t="b">
        <f>FALSE()</f>
        <v>0</v>
      </c>
      <c r="D784" s="110" t="s">
        <v>2761</v>
      </c>
      <c r="E784" t="s">
        <v>697</v>
      </c>
    </row>
    <row r="785" spans="1:5" x14ac:dyDescent="0.25">
      <c r="A785" s="110">
        <v>-732.5</v>
      </c>
      <c r="B785" s="110">
        <v>253.2</v>
      </c>
      <c r="C785" s="1" t="b">
        <f>FALSE()</f>
        <v>0</v>
      </c>
      <c r="D785" s="110" t="s">
        <v>2762</v>
      </c>
      <c r="E785" t="s">
        <v>699</v>
      </c>
    </row>
    <row r="786" spans="1:5" x14ac:dyDescent="0.25">
      <c r="A786" s="144">
        <v>-762.5</v>
      </c>
      <c r="B786" s="144">
        <v>283.3</v>
      </c>
      <c r="C786" s="1" t="b">
        <f>FALSE()</f>
        <v>0</v>
      </c>
      <c r="D786" s="144" t="s">
        <v>2763</v>
      </c>
      <c r="E786" t="s">
        <v>700</v>
      </c>
    </row>
    <row r="787" spans="1:5" x14ac:dyDescent="0.25">
      <c r="A787" s="110">
        <v>-760.5</v>
      </c>
      <c r="B787" s="110">
        <v>281.2</v>
      </c>
      <c r="C787" s="1" t="b">
        <f>FALSE()</f>
        <v>0</v>
      </c>
      <c r="D787" s="110" t="s">
        <v>2764</v>
      </c>
      <c r="E787" t="s">
        <v>701</v>
      </c>
    </row>
    <row r="788" spans="1:5" x14ac:dyDescent="0.25">
      <c r="A788" s="110">
        <v>-758.5</v>
      </c>
      <c r="B788" s="110">
        <v>279.2</v>
      </c>
      <c r="C788" s="1" t="b">
        <f>FALSE()</f>
        <v>0</v>
      </c>
      <c r="D788" s="110" t="s">
        <v>2765</v>
      </c>
      <c r="E788" t="s">
        <v>702</v>
      </c>
    </row>
    <row r="789" spans="1:5" x14ac:dyDescent="0.25">
      <c r="A789" s="110">
        <v>-756.5</v>
      </c>
      <c r="B789" s="110">
        <v>277.2</v>
      </c>
      <c r="C789" s="1" t="b">
        <f>FALSE()</f>
        <v>0</v>
      </c>
      <c r="D789" s="110" t="s">
        <v>2766</v>
      </c>
      <c r="E789" t="s">
        <v>703</v>
      </c>
    </row>
    <row r="790" spans="1:5" x14ac:dyDescent="0.25">
      <c r="A790" s="110">
        <v>-788.5</v>
      </c>
      <c r="B790" s="110">
        <v>309.3</v>
      </c>
      <c r="C790" s="1" t="b">
        <f>FALSE()</f>
        <v>0</v>
      </c>
      <c r="D790" s="110" t="s">
        <v>2767</v>
      </c>
      <c r="E790" t="s">
        <v>704</v>
      </c>
    </row>
    <row r="791" spans="1:5" x14ac:dyDescent="0.25">
      <c r="A791" s="110">
        <v>-786.5</v>
      </c>
      <c r="B791" s="110">
        <v>307.3</v>
      </c>
      <c r="C791" s="1" t="b">
        <f>FALSE()</f>
        <v>0</v>
      </c>
      <c r="D791" s="110" t="s">
        <v>2768</v>
      </c>
      <c r="E791" t="s">
        <v>705</v>
      </c>
    </row>
    <row r="792" spans="1:5" x14ac:dyDescent="0.25">
      <c r="A792" s="110">
        <v>-784.5</v>
      </c>
      <c r="B792" s="110">
        <v>305.2</v>
      </c>
      <c r="C792" s="1" t="b">
        <f>FALSE()</f>
        <v>0</v>
      </c>
      <c r="D792" s="110" t="s">
        <v>2769</v>
      </c>
      <c r="E792" t="s">
        <v>706</v>
      </c>
    </row>
    <row r="793" spans="1:5" x14ac:dyDescent="0.25">
      <c r="A793" s="110">
        <v>-782.5</v>
      </c>
      <c r="B793" s="110">
        <v>303.2</v>
      </c>
      <c r="C793" s="1" t="b">
        <f>FALSE()</f>
        <v>0</v>
      </c>
      <c r="D793" s="110" t="s">
        <v>2770</v>
      </c>
      <c r="E793" t="s">
        <v>707</v>
      </c>
    </row>
    <row r="794" spans="1:5" x14ac:dyDescent="0.25">
      <c r="A794" s="110">
        <v>-780.5</v>
      </c>
      <c r="B794" s="110">
        <v>301.2</v>
      </c>
      <c r="C794" s="1" t="b">
        <f>FALSE()</f>
        <v>0</v>
      </c>
      <c r="D794" s="110" t="s">
        <v>2771</v>
      </c>
      <c r="E794" t="s">
        <v>708</v>
      </c>
    </row>
    <row r="795" spans="1:5" x14ac:dyDescent="0.25">
      <c r="A795" s="110">
        <v>-810.5</v>
      </c>
      <c r="B795" s="110">
        <v>331.3</v>
      </c>
      <c r="C795" s="1" t="b">
        <f>FALSE()</f>
        <v>0</v>
      </c>
      <c r="D795" s="110" t="s">
        <v>2772</v>
      </c>
      <c r="E795" t="s">
        <v>709</v>
      </c>
    </row>
    <row r="796" spans="1:5" x14ac:dyDescent="0.25">
      <c r="A796" s="110">
        <v>-808.5</v>
      </c>
      <c r="B796" s="110">
        <v>329.2</v>
      </c>
      <c r="C796" s="1" t="b">
        <f>FALSE()</f>
        <v>0</v>
      </c>
      <c r="D796" s="110" t="s">
        <v>2773</v>
      </c>
      <c r="E796" t="s">
        <v>710</v>
      </c>
    </row>
    <row r="797" spans="1:5" x14ac:dyDescent="0.25">
      <c r="A797" s="110">
        <v>-806.5</v>
      </c>
      <c r="B797" s="110">
        <v>327.2</v>
      </c>
      <c r="C797" s="1" t="b">
        <f>FALSE()</f>
        <v>0</v>
      </c>
      <c r="D797" s="110" t="s">
        <v>2774</v>
      </c>
      <c r="E797" t="s">
        <v>711</v>
      </c>
    </row>
    <row r="798" spans="1:5" x14ac:dyDescent="0.25">
      <c r="A798" s="110">
        <v>-734.5</v>
      </c>
      <c r="B798" s="110">
        <v>227.2</v>
      </c>
      <c r="C798" s="1" t="b">
        <f>FALSE()</f>
        <v>0</v>
      </c>
      <c r="D798" s="110" t="s">
        <v>2775</v>
      </c>
      <c r="E798" t="s">
        <v>712</v>
      </c>
    </row>
    <row r="799" spans="1:5" x14ac:dyDescent="0.25">
      <c r="A799" s="110">
        <v>-760.5</v>
      </c>
      <c r="B799" s="110">
        <v>253.2</v>
      </c>
      <c r="C799" s="1" t="b">
        <f>FALSE()</f>
        <v>0</v>
      </c>
      <c r="D799" s="110" t="s">
        <v>2776</v>
      </c>
      <c r="E799" t="s">
        <v>713</v>
      </c>
    </row>
    <row r="800" spans="1:5" x14ac:dyDescent="0.25">
      <c r="A800" s="110">
        <v>-790.6</v>
      </c>
      <c r="B800" s="110">
        <v>283.3</v>
      </c>
      <c r="C800" s="1" t="b">
        <f>FALSE()</f>
        <v>0</v>
      </c>
      <c r="D800" s="110" t="s">
        <v>2777</v>
      </c>
      <c r="E800" t="s">
        <v>714</v>
      </c>
    </row>
    <row r="801" spans="1:5" x14ac:dyDescent="0.25">
      <c r="A801" s="110">
        <v>-788.5</v>
      </c>
      <c r="B801" s="110">
        <v>281.2</v>
      </c>
      <c r="C801" s="1" t="b">
        <f>FALSE()</f>
        <v>0</v>
      </c>
      <c r="D801" s="110" t="s">
        <v>2778</v>
      </c>
      <c r="E801" t="s">
        <v>715</v>
      </c>
    </row>
    <row r="802" spans="1:5" x14ac:dyDescent="0.25">
      <c r="A802" s="110">
        <v>-786.5</v>
      </c>
      <c r="B802" s="110">
        <v>279.2</v>
      </c>
      <c r="C802" s="1" t="b">
        <f>FALSE()</f>
        <v>0</v>
      </c>
      <c r="D802" s="110" t="s">
        <v>2779</v>
      </c>
      <c r="E802" t="s">
        <v>716</v>
      </c>
    </row>
    <row r="803" spans="1:5" x14ac:dyDescent="0.25">
      <c r="A803" s="110">
        <v>-784.5</v>
      </c>
      <c r="B803" s="110">
        <v>277.2</v>
      </c>
      <c r="C803" s="1" t="b">
        <f>FALSE()</f>
        <v>0</v>
      </c>
      <c r="D803" s="110" t="s">
        <v>2780</v>
      </c>
      <c r="E803" t="s">
        <v>717</v>
      </c>
    </row>
    <row r="804" spans="1:5" x14ac:dyDescent="0.25">
      <c r="A804" s="110">
        <v>-818.6</v>
      </c>
      <c r="B804" s="110">
        <v>283.3</v>
      </c>
      <c r="C804" s="1" t="b">
        <f>FALSE()</f>
        <v>0</v>
      </c>
      <c r="D804" s="111" t="s">
        <v>2781</v>
      </c>
      <c r="E804" t="s">
        <v>718</v>
      </c>
    </row>
    <row r="805" spans="1:5" x14ac:dyDescent="0.25">
      <c r="A805" s="110">
        <v>-816.6</v>
      </c>
      <c r="B805" s="110">
        <v>309.3</v>
      </c>
      <c r="C805" s="1" t="b">
        <f>FALSE()</f>
        <v>0</v>
      </c>
      <c r="D805" s="110" t="s">
        <v>2782</v>
      </c>
      <c r="E805" t="s">
        <v>719</v>
      </c>
    </row>
    <row r="806" spans="1:5" x14ac:dyDescent="0.25">
      <c r="A806" s="110">
        <v>-814.6</v>
      </c>
      <c r="B806" s="110">
        <v>307.3</v>
      </c>
      <c r="C806" s="1" t="b">
        <f>FALSE()</f>
        <v>0</v>
      </c>
      <c r="D806" s="110" t="s">
        <v>2783</v>
      </c>
      <c r="E806" t="s">
        <v>720</v>
      </c>
    </row>
    <row r="807" spans="1:5" x14ac:dyDescent="0.25">
      <c r="A807" s="110">
        <v>-812.5</v>
      </c>
      <c r="B807" s="110">
        <v>305.2</v>
      </c>
      <c r="C807" s="1" t="b">
        <f>FALSE()</f>
        <v>0</v>
      </c>
      <c r="D807" s="110" t="s">
        <v>2784</v>
      </c>
      <c r="E807" t="s">
        <v>721</v>
      </c>
    </row>
    <row r="808" spans="1:5" x14ac:dyDescent="0.25">
      <c r="A808" s="110">
        <v>-810.5</v>
      </c>
      <c r="B808" s="110">
        <v>303.2</v>
      </c>
      <c r="C808" s="1" t="b">
        <f>FALSE()</f>
        <v>0</v>
      </c>
      <c r="D808" s="110" t="s">
        <v>2785</v>
      </c>
      <c r="E808" t="s">
        <v>722</v>
      </c>
    </row>
    <row r="809" spans="1:5" x14ac:dyDescent="0.25">
      <c r="A809" s="110">
        <v>-808.5</v>
      </c>
      <c r="B809" s="110">
        <v>301.2</v>
      </c>
      <c r="C809" s="1" t="b">
        <f>FALSE()</f>
        <v>0</v>
      </c>
      <c r="D809" s="110" t="s">
        <v>2786</v>
      </c>
      <c r="E809" t="s">
        <v>723</v>
      </c>
    </row>
    <row r="810" spans="1:5" x14ac:dyDescent="0.25">
      <c r="A810" s="110">
        <v>-838.6</v>
      </c>
      <c r="B810" s="110">
        <v>331.3</v>
      </c>
      <c r="C810" s="1" t="b">
        <f>FALSE()</f>
        <v>0</v>
      </c>
      <c r="D810" s="110" t="s">
        <v>2787</v>
      </c>
      <c r="E810" t="s">
        <v>724</v>
      </c>
    </row>
    <row r="811" spans="1:5" x14ac:dyDescent="0.25">
      <c r="A811" s="110">
        <v>-836.5</v>
      </c>
      <c r="B811" s="110">
        <v>329.2</v>
      </c>
      <c r="C811" s="1" t="b">
        <f>FALSE()</f>
        <v>0</v>
      </c>
      <c r="D811" s="110" t="s">
        <v>2788</v>
      </c>
      <c r="E811" t="s">
        <v>725</v>
      </c>
    </row>
    <row r="812" spans="1:5" x14ac:dyDescent="0.25">
      <c r="A812" s="110">
        <v>-834.5</v>
      </c>
      <c r="B812" s="110">
        <v>327.2</v>
      </c>
      <c r="C812" s="1" t="b">
        <f>FALSE()</f>
        <v>0</v>
      </c>
      <c r="D812" s="110" t="s">
        <v>2789</v>
      </c>
      <c r="E812" t="s">
        <v>726</v>
      </c>
    </row>
    <row r="813" spans="1:5" x14ac:dyDescent="0.25">
      <c r="A813" s="110">
        <v>-758.5</v>
      </c>
      <c r="B813" s="110">
        <v>281.2</v>
      </c>
      <c r="C813" s="1" t="b">
        <f>FALSE()</f>
        <v>0</v>
      </c>
      <c r="D813" s="111" t="s">
        <v>2790</v>
      </c>
      <c r="E813" t="s">
        <v>727</v>
      </c>
    </row>
    <row r="814" spans="1:5" x14ac:dyDescent="0.25">
      <c r="A814" s="110">
        <v>-786.5</v>
      </c>
      <c r="B814" s="110">
        <v>281.2</v>
      </c>
      <c r="C814" s="1" t="b">
        <f>FALSE()</f>
        <v>0</v>
      </c>
      <c r="D814" s="110" t="s">
        <v>2791</v>
      </c>
      <c r="E814" t="s">
        <v>728</v>
      </c>
    </row>
    <row r="815" spans="1:5" x14ac:dyDescent="0.25">
      <c r="A815" s="110">
        <v>-784.5</v>
      </c>
      <c r="B815" s="110">
        <v>279.2</v>
      </c>
      <c r="C815" s="1" t="b">
        <f>FALSE()</f>
        <v>0</v>
      </c>
      <c r="D815" s="110" t="s">
        <v>2792</v>
      </c>
      <c r="E815" t="s">
        <v>729</v>
      </c>
    </row>
    <row r="816" spans="1:5" x14ac:dyDescent="0.25">
      <c r="A816" s="110">
        <v>-782.5</v>
      </c>
      <c r="B816" s="110">
        <v>277.2</v>
      </c>
      <c r="C816" s="1" t="b">
        <f>FALSE()</f>
        <v>0</v>
      </c>
      <c r="D816" s="110" t="s">
        <v>2793</v>
      </c>
      <c r="E816" t="s">
        <v>730</v>
      </c>
    </row>
    <row r="817" spans="1:5" x14ac:dyDescent="0.25">
      <c r="A817" s="110">
        <v>-814.6</v>
      </c>
      <c r="B817" s="110">
        <v>309.3</v>
      </c>
      <c r="C817" s="1" t="b">
        <f>FALSE()</f>
        <v>0</v>
      </c>
      <c r="D817" s="110" t="s">
        <v>2794</v>
      </c>
      <c r="E817" t="s">
        <v>731</v>
      </c>
    </row>
    <row r="818" spans="1:5" x14ac:dyDescent="0.25">
      <c r="A818" s="110">
        <v>-812.5</v>
      </c>
      <c r="B818" s="110">
        <v>307.3</v>
      </c>
      <c r="C818" s="1" t="b">
        <f>FALSE()</f>
        <v>0</v>
      </c>
      <c r="D818" s="110" t="s">
        <v>2795</v>
      </c>
      <c r="E818" t="s">
        <v>732</v>
      </c>
    </row>
    <row r="819" spans="1:5" x14ac:dyDescent="0.25">
      <c r="A819" s="110">
        <v>-810.5</v>
      </c>
      <c r="B819" s="110">
        <v>305.2</v>
      </c>
      <c r="C819" s="1" t="b">
        <f>FALSE()</f>
        <v>0</v>
      </c>
      <c r="D819" s="110" t="s">
        <v>2796</v>
      </c>
      <c r="E819" t="s">
        <v>733</v>
      </c>
    </row>
    <row r="820" spans="1:5" x14ac:dyDescent="0.25">
      <c r="A820" s="110">
        <v>-808.5</v>
      </c>
      <c r="B820" s="110">
        <v>303.2</v>
      </c>
      <c r="C820" s="1" t="b">
        <f>FALSE()</f>
        <v>0</v>
      </c>
      <c r="D820" s="110" t="s">
        <v>2797</v>
      </c>
      <c r="E820" t="s">
        <v>734</v>
      </c>
    </row>
    <row r="821" spans="1:5" x14ac:dyDescent="0.25">
      <c r="A821" s="110">
        <v>-806.5</v>
      </c>
      <c r="B821" s="110">
        <v>301.2</v>
      </c>
      <c r="C821" s="1" t="b">
        <f>FALSE()</f>
        <v>0</v>
      </c>
      <c r="D821" s="110" t="s">
        <v>2798</v>
      </c>
      <c r="E821" t="s">
        <v>735</v>
      </c>
    </row>
    <row r="822" spans="1:5" x14ac:dyDescent="0.25">
      <c r="A822" s="110">
        <v>-836.5</v>
      </c>
      <c r="B822" s="110">
        <v>331.3</v>
      </c>
      <c r="C822" s="1" t="b">
        <f>FALSE()</f>
        <v>0</v>
      </c>
      <c r="D822" s="110" t="s">
        <v>2799</v>
      </c>
      <c r="E822" t="s">
        <v>736</v>
      </c>
    </row>
    <row r="823" spans="1:5" x14ac:dyDescent="0.25">
      <c r="A823" s="110">
        <v>-834.5</v>
      </c>
      <c r="B823" s="110">
        <v>329.2</v>
      </c>
      <c r="C823" s="1" t="b">
        <f>FALSE()</f>
        <v>0</v>
      </c>
      <c r="D823" s="110" t="s">
        <v>2800</v>
      </c>
      <c r="E823" t="s">
        <v>737</v>
      </c>
    </row>
    <row r="824" spans="1:5" x14ac:dyDescent="0.25">
      <c r="A824" s="110">
        <v>-832.5</v>
      </c>
      <c r="B824" s="110">
        <v>327.2</v>
      </c>
      <c r="C824" s="1" t="b">
        <f>FALSE()</f>
        <v>0</v>
      </c>
      <c r="D824" s="110" t="s">
        <v>2801</v>
      </c>
      <c r="E824" t="s">
        <v>738</v>
      </c>
    </row>
    <row r="825" spans="1:5" x14ac:dyDescent="0.25">
      <c r="A825" s="110">
        <v>-756.5</v>
      </c>
      <c r="B825" s="110">
        <v>279.2</v>
      </c>
      <c r="C825" s="1" t="b">
        <f>FALSE()</f>
        <v>0</v>
      </c>
      <c r="D825" s="111" t="s">
        <v>2802</v>
      </c>
      <c r="E825" t="s">
        <v>739</v>
      </c>
    </row>
    <row r="826" spans="1:5" x14ac:dyDescent="0.25">
      <c r="A826" s="110">
        <v>-782.5</v>
      </c>
      <c r="B826" s="110">
        <v>279.2</v>
      </c>
      <c r="C826" s="1" t="b">
        <f>FALSE()</f>
        <v>0</v>
      </c>
      <c r="D826" s="110" t="s">
        <v>2803</v>
      </c>
      <c r="E826" t="s">
        <v>740</v>
      </c>
    </row>
    <row r="827" spans="1:5" x14ac:dyDescent="0.25">
      <c r="A827" s="110">
        <v>-780.5</v>
      </c>
      <c r="B827" s="110">
        <v>277.2</v>
      </c>
      <c r="C827" s="1" t="b">
        <f>FALSE()</f>
        <v>0</v>
      </c>
      <c r="D827" s="110" t="s">
        <v>2804</v>
      </c>
      <c r="E827" t="s">
        <v>741</v>
      </c>
    </row>
    <row r="828" spans="1:5" x14ac:dyDescent="0.25">
      <c r="A828" s="110">
        <v>-812.5</v>
      </c>
      <c r="B828" s="110">
        <v>309.3</v>
      </c>
      <c r="C828" s="1" t="b">
        <f>FALSE()</f>
        <v>0</v>
      </c>
      <c r="D828" s="110" t="s">
        <v>2805</v>
      </c>
      <c r="E828" t="s">
        <v>742</v>
      </c>
    </row>
    <row r="829" spans="1:5" x14ac:dyDescent="0.25">
      <c r="A829" s="110">
        <v>-810.5</v>
      </c>
      <c r="B829" s="110">
        <v>307.3</v>
      </c>
      <c r="C829" s="1" t="b">
        <f>FALSE()</f>
        <v>0</v>
      </c>
      <c r="D829" s="110" t="s">
        <v>2806</v>
      </c>
      <c r="E829" t="s">
        <v>743</v>
      </c>
    </row>
    <row r="830" spans="1:5" x14ac:dyDescent="0.25">
      <c r="A830" s="110">
        <v>-808.5</v>
      </c>
      <c r="B830" s="110">
        <v>305.2</v>
      </c>
      <c r="C830" s="1" t="b">
        <f>FALSE()</f>
        <v>0</v>
      </c>
      <c r="D830" s="110" t="s">
        <v>2807</v>
      </c>
      <c r="E830" t="s">
        <v>744</v>
      </c>
    </row>
    <row r="831" spans="1:5" x14ac:dyDescent="0.25">
      <c r="A831" s="110">
        <v>-806.5</v>
      </c>
      <c r="B831" s="110">
        <v>303.2</v>
      </c>
      <c r="C831" s="1" t="b">
        <f>FALSE()</f>
        <v>0</v>
      </c>
      <c r="D831" s="110" t="s">
        <v>2808</v>
      </c>
      <c r="E831" t="s">
        <v>745</v>
      </c>
    </row>
    <row r="832" spans="1:5" x14ac:dyDescent="0.25">
      <c r="A832" s="110">
        <v>-804.5</v>
      </c>
      <c r="B832" s="110">
        <v>301.2</v>
      </c>
      <c r="C832" s="1" t="b">
        <f>FALSE()</f>
        <v>0</v>
      </c>
      <c r="D832" s="110" t="s">
        <v>2809</v>
      </c>
      <c r="E832" t="s">
        <v>746</v>
      </c>
    </row>
    <row r="833" spans="1:5" x14ac:dyDescent="0.25">
      <c r="A833" s="110">
        <v>-834.5</v>
      </c>
      <c r="B833" s="110">
        <v>331.3</v>
      </c>
      <c r="C833" s="1" t="b">
        <f>FALSE()</f>
        <v>0</v>
      </c>
      <c r="D833" s="110" t="s">
        <v>2810</v>
      </c>
      <c r="E833" t="s">
        <v>747</v>
      </c>
    </row>
    <row r="834" spans="1:5" x14ac:dyDescent="0.25">
      <c r="A834" s="110">
        <v>-832.5</v>
      </c>
      <c r="B834" s="110">
        <v>329.2</v>
      </c>
      <c r="C834" s="1" t="b">
        <f>FALSE()</f>
        <v>0</v>
      </c>
      <c r="D834" s="110" t="s">
        <v>2811</v>
      </c>
      <c r="E834" t="s">
        <v>748</v>
      </c>
    </row>
    <row r="835" spans="1:5" x14ac:dyDescent="0.25">
      <c r="A835" s="110">
        <v>-830.5</v>
      </c>
      <c r="B835" s="110">
        <v>327.2</v>
      </c>
      <c r="C835" s="1" t="b">
        <f>FALSE()</f>
        <v>0</v>
      </c>
      <c r="D835" s="110" t="s">
        <v>2812</v>
      </c>
      <c r="E835" t="s">
        <v>749</v>
      </c>
    </row>
    <row r="836" spans="1:5" x14ac:dyDescent="0.25">
      <c r="A836" s="110">
        <v>-788.5</v>
      </c>
      <c r="B836" s="110">
        <v>253.2</v>
      </c>
      <c r="C836" s="1" t="b">
        <f>FALSE()</f>
        <v>0</v>
      </c>
      <c r="D836" s="110" t="s">
        <v>2813</v>
      </c>
      <c r="E836" t="s">
        <v>750</v>
      </c>
    </row>
    <row r="837" spans="1:5" x14ac:dyDescent="0.25">
      <c r="A837" s="144">
        <v>-816.6</v>
      </c>
      <c r="B837" s="144">
        <v>281.2</v>
      </c>
      <c r="C837" s="1" t="b">
        <f>FALSE()</f>
        <v>0</v>
      </c>
      <c r="D837" s="144" t="s">
        <v>2814</v>
      </c>
      <c r="E837" t="s">
        <v>751</v>
      </c>
    </row>
    <row r="838" spans="1:5" x14ac:dyDescent="0.25">
      <c r="A838" s="110">
        <v>-814.6</v>
      </c>
      <c r="B838" s="110">
        <v>279.2</v>
      </c>
      <c r="C838" s="1" t="b">
        <f>FALSE()</f>
        <v>0</v>
      </c>
      <c r="D838" s="110" t="s">
        <v>2815</v>
      </c>
      <c r="E838" t="s">
        <v>752</v>
      </c>
    </row>
    <row r="839" spans="1:5" x14ac:dyDescent="0.25">
      <c r="A839" s="110">
        <v>-812.5</v>
      </c>
      <c r="B839" s="110">
        <v>277.2</v>
      </c>
      <c r="C839" s="1" t="b">
        <f>FALSE()</f>
        <v>0</v>
      </c>
      <c r="D839" s="110" t="s">
        <v>2816</v>
      </c>
      <c r="E839" t="s">
        <v>753</v>
      </c>
    </row>
    <row r="840" spans="1:5" x14ac:dyDescent="0.25">
      <c r="A840" s="110">
        <v>-844.6</v>
      </c>
      <c r="B840" s="110">
        <v>309.3</v>
      </c>
      <c r="C840" s="1" t="b">
        <f>FALSE()</f>
        <v>0</v>
      </c>
      <c r="D840" s="110" t="s">
        <v>2817</v>
      </c>
      <c r="E840" t="s">
        <v>754</v>
      </c>
    </row>
    <row r="841" spans="1:5" x14ac:dyDescent="0.25">
      <c r="A841" s="110">
        <v>-842.6</v>
      </c>
      <c r="B841" s="110">
        <v>307.3</v>
      </c>
      <c r="C841" s="1" t="b">
        <f>FALSE()</f>
        <v>0</v>
      </c>
      <c r="D841" s="110" t="s">
        <v>2818</v>
      </c>
      <c r="E841" t="s">
        <v>755</v>
      </c>
    </row>
    <row r="842" spans="1:5" x14ac:dyDescent="0.25">
      <c r="A842" s="110">
        <v>-840.6</v>
      </c>
      <c r="B842" s="110">
        <v>305.2</v>
      </c>
      <c r="C842" s="1" t="b">
        <f>FALSE()</f>
        <v>0</v>
      </c>
      <c r="D842" s="110" t="s">
        <v>2819</v>
      </c>
      <c r="E842" t="s">
        <v>756</v>
      </c>
    </row>
    <row r="843" spans="1:5" x14ac:dyDescent="0.25">
      <c r="A843" s="110">
        <v>-838.6</v>
      </c>
      <c r="B843" s="110">
        <v>303.2</v>
      </c>
      <c r="C843" s="1" t="b">
        <f>FALSE()</f>
        <v>0</v>
      </c>
      <c r="D843" s="110" t="s">
        <v>2820</v>
      </c>
      <c r="E843" t="s">
        <v>757</v>
      </c>
    </row>
    <row r="844" spans="1:5" x14ac:dyDescent="0.25">
      <c r="A844" s="110">
        <v>-836.5</v>
      </c>
      <c r="B844" s="110">
        <v>301.2</v>
      </c>
      <c r="C844" s="1" t="b">
        <f>FALSE()</f>
        <v>0</v>
      </c>
      <c r="D844" s="110" t="s">
        <v>2821</v>
      </c>
      <c r="E844" t="s">
        <v>758</v>
      </c>
    </row>
    <row r="845" spans="1:5" x14ac:dyDescent="0.25">
      <c r="A845" s="110">
        <v>-866.6</v>
      </c>
      <c r="B845" s="110">
        <v>331.3</v>
      </c>
      <c r="C845" s="1" t="b">
        <f>FALSE()</f>
        <v>0</v>
      </c>
      <c r="D845" s="110" t="s">
        <v>2822</v>
      </c>
      <c r="E845" t="s">
        <v>759</v>
      </c>
    </row>
    <row r="846" spans="1:5" x14ac:dyDescent="0.25">
      <c r="A846" s="110">
        <v>-864.6</v>
      </c>
      <c r="B846" s="110">
        <v>329.2</v>
      </c>
      <c r="C846" s="1" t="b">
        <f>FALSE()</f>
        <v>0</v>
      </c>
      <c r="D846" s="110" t="s">
        <v>2823</v>
      </c>
      <c r="E846" t="s">
        <v>760</v>
      </c>
    </row>
    <row r="847" spans="1:5" x14ac:dyDescent="0.25">
      <c r="A847" s="110">
        <v>-862.6</v>
      </c>
      <c r="B847" s="110">
        <v>327.2</v>
      </c>
      <c r="C847" s="1" t="b">
        <f>FALSE()</f>
        <v>0</v>
      </c>
      <c r="D847" s="110" t="s">
        <v>2824</v>
      </c>
      <c r="E847" t="s">
        <v>761</v>
      </c>
    </row>
    <row r="848" spans="1:5" x14ac:dyDescent="0.25">
      <c r="A848" s="111">
        <v>-723.5</v>
      </c>
      <c r="B848" s="111">
        <v>225.2</v>
      </c>
      <c r="C848" s="1" t="b">
        <f>FALSE()</f>
        <v>0</v>
      </c>
      <c r="D848" s="145" t="s">
        <v>2825</v>
      </c>
      <c r="E848" t="s">
        <v>1936</v>
      </c>
    </row>
    <row r="849" spans="1:5" x14ac:dyDescent="0.25">
      <c r="A849" s="111">
        <v>-723.5</v>
      </c>
      <c r="B849" s="111">
        <v>269.2</v>
      </c>
      <c r="C849" s="1" t="b">
        <f>FALSE()</f>
        <v>0</v>
      </c>
      <c r="D849" s="145" t="s">
        <v>2826</v>
      </c>
      <c r="E849" t="s">
        <v>1939</v>
      </c>
    </row>
    <row r="850" spans="1:5" x14ac:dyDescent="0.25">
      <c r="A850" s="111">
        <v>-751.5</v>
      </c>
      <c r="B850" s="111">
        <v>253.2</v>
      </c>
      <c r="C850" s="1" t="b">
        <f>FALSE()</f>
        <v>0</v>
      </c>
      <c r="D850" s="145" t="s">
        <v>2827</v>
      </c>
      <c r="E850" t="s">
        <v>1938</v>
      </c>
    </row>
    <row r="851" spans="1:5" x14ac:dyDescent="0.25">
      <c r="A851" s="111">
        <v>-751.5</v>
      </c>
      <c r="B851" s="111">
        <v>269.2</v>
      </c>
      <c r="C851" s="1" t="b">
        <f>FALSE()</f>
        <v>0</v>
      </c>
      <c r="D851" s="145" t="s">
        <v>2828</v>
      </c>
      <c r="E851" t="s">
        <v>1937</v>
      </c>
    </row>
    <row r="852" spans="1:5" x14ac:dyDescent="0.25">
      <c r="A852" s="111">
        <v>-779.5</v>
      </c>
      <c r="B852" s="111">
        <v>281.2</v>
      </c>
      <c r="C852" s="1" t="b">
        <f>FALSE()</f>
        <v>0</v>
      </c>
      <c r="D852" s="145" t="s">
        <v>2829</v>
      </c>
      <c r="E852" t="s">
        <v>682</v>
      </c>
    </row>
    <row r="853" spans="1:5" x14ac:dyDescent="0.25">
      <c r="A853" s="111">
        <v>-779.5</v>
      </c>
      <c r="B853" s="111">
        <v>269.2</v>
      </c>
      <c r="C853" s="1" t="b">
        <f>FALSE()</f>
        <v>0</v>
      </c>
      <c r="D853" s="145" t="s">
        <v>2830</v>
      </c>
      <c r="E853" t="s">
        <v>771</v>
      </c>
    </row>
    <row r="854" spans="1:5" x14ac:dyDescent="0.25">
      <c r="A854" s="111">
        <v>-803.5</v>
      </c>
      <c r="B854" s="111">
        <v>305.2</v>
      </c>
      <c r="C854" s="1" t="b">
        <f>FALSE()</f>
        <v>0</v>
      </c>
      <c r="D854" s="145" t="s">
        <v>2831</v>
      </c>
      <c r="E854" t="s">
        <v>685</v>
      </c>
    </row>
    <row r="855" spans="1:5" x14ac:dyDescent="0.25">
      <c r="A855" s="111">
        <v>-803.5</v>
      </c>
      <c r="B855" s="111">
        <v>269.2</v>
      </c>
      <c r="C855" s="1" t="b">
        <f>FALSE()</f>
        <v>0</v>
      </c>
      <c r="D855" s="145" t="s">
        <v>2832</v>
      </c>
      <c r="E855" t="s">
        <v>775</v>
      </c>
    </row>
    <row r="856" spans="1:5" x14ac:dyDescent="0.25">
      <c r="A856" s="111">
        <v>-829.5</v>
      </c>
      <c r="B856" s="111">
        <v>331.3</v>
      </c>
      <c r="C856" s="1" t="b">
        <f>FALSE()</f>
        <v>0</v>
      </c>
      <c r="D856" s="145" t="s">
        <v>2833</v>
      </c>
      <c r="E856" t="s">
        <v>692</v>
      </c>
    </row>
    <row r="857" spans="1:5" x14ac:dyDescent="0.25">
      <c r="A857" s="111">
        <v>-829.5</v>
      </c>
      <c r="B857" s="111">
        <v>269.2</v>
      </c>
      <c r="C857" s="1" t="b">
        <f>FALSE()</f>
        <v>0</v>
      </c>
      <c r="D857" s="145" t="s">
        <v>2834</v>
      </c>
      <c r="E857" t="s">
        <v>795</v>
      </c>
    </row>
    <row r="858" spans="1:5" x14ac:dyDescent="0.25">
      <c r="A858" s="132">
        <v>-692.4</v>
      </c>
      <c r="B858" s="133">
        <v>241.22</v>
      </c>
      <c r="C858" s="1" t="b">
        <f>FALSE()</f>
        <v>0</v>
      </c>
      <c r="D858" s="134" t="s">
        <v>2835</v>
      </c>
      <c r="E858" t="s">
        <v>762</v>
      </c>
    </row>
    <row r="859" spans="1:5" x14ac:dyDescent="0.25">
      <c r="A859" s="135">
        <v>-720.5</v>
      </c>
      <c r="B859" s="3">
        <v>241.22</v>
      </c>
      <c r="C859" s="1" t="b">
        <f>FALSE()</f>
        <v>0</v>
      </c>
      <c r="D859" s="136" t="s">
        <v>2836</v>
      </c>
      <c r="E859" t="s">
        <v>764</v>
      </c>
    </row>
    <row r="860" spans="1:5" x14ac:dyDescent="0.25">
      <c r="A860" s="135">
        <v>-718.5</v>
      </c>
      <c r="B860" s="3">
        <v>241.22</v>
      </c>
      <c r="C860" s="1" t="b">
        <f>FALSE()</f>
        <v>0</v>
      </c>
      <c r="D860" s="136" t="s">
        <v>2837</v>
      </c>
      <c r="E860" t="s">
        <v>765</v>
      </c>
    </row>
    <row r="861" spans="1:5" x14ac:dyDescent="0.25">
      <c r="A861" s="135">
        <v>-748.5</v>
      </c>
      <c r="B861" s="3">
        <v>241.22</v>
      </c>
      <c r="C861" s="1" t="b">
        <f>FALSE()</f>
        <v>0</v>
      </c>
      <c r="D861" s="136" t="s">
        <v>2838</v>
      </c>
      <c r="E861" t="s">
        <v>766</v>
      </c>
    </row>
    <row r="862" spans="1:5" x14ac:dyDescent="0.25">
      <c r="A862" s="135">
        <v>-746.5</v>
      </c>
      <c r="B862" s="3">
        <v>241.22</v>
      </c>
      <c r="C862" s="1" t="b">
        <f>FALSE()</f>
        <v>0</v>
      </c>
      <c r="D862" s="136" t="s">
        <v>2839</v>
      </c>
      <c r="E862" t="s">
        <v>768</v>
      </c>
    </row>
    <row r="863" spans="1:5" x14ac:dyDescent="0.25">
      <c r="A863" s="135">
        <v>-744.5</v>
      </c>
      <c r="B863" s="3">
        <v>241.22</v>
      </c>
      <c r="C863" s="1" t="b">
        <f>FALSE()</f>
        <v>0</v>
      </c>
      <c r="D863" s="136" t="s">
        <v>2840</v>
      </c>
      <c r="E863" t="s">
        <v>769</v>
      </c>
    </row>
    <row r="864" spans="1:5" x14ac:dyDescent="0.25">
      <c r="A864" s="135">
        <v>-776.5</v>
      </c>
      <c r="B864" s="3">
        <v>241.22</v>
      </c>
      <c r="C864" s="1" t="b">
        <f>FALSE()</f>
        <v>0</v>
      </c>
      <c r="D864" s="136" t="s">
        <v>2841</v>
      </c>
      <c r="E864" t="s">
        <v>770</v>
      </c>
    </row>
    <row r="865" spans="1:5" x14ac:dyDescent="0.25">
      <c r="A865" s="135">
        <v>-774.5</v>
      </c>
      <c r="B865" s="3">
        <v>241.22</v>
      </c>
      <c r="C865" s="1" t="b">
        <f>FALSE()</f>
        <v>0</v>
      </c>
      <c r="D865" s="136" t="s">
        <v>2842</v>
      </c>
      <c r="E865" t="s">
        <v>772</v>
      </c>
    </row>
    <row r="866" spans="1:5" x14ac:dyDescent="0.25">
      <c r="A866" s="135">
        <v>-772.5</v>
      </c>
      <c r="B866" s="3">
        <v>241.22</v>
      </c>
      <c r="C866" s="1" t="b">
        <f>FALSE()</f>
        <v>0</v>
      </c>
      <c r="D866" s="136" t="s">
        <v>2843</v>
      </c>
      <c r="E866" t="s">
        <v>773</v>
      </c>
    </row>
    <row r="867" spans="1:5" x14ac:dyDescent="0.25">
      <c r="A867" s="135">
        <v>-770.5</v>
      </c>
      <c r="B867" s="3">
        <v>241.22</v>
      </c>
      <c r="C867" s="1" t="b">
        <f>FALSE()</f>
        <v>0</v>
      </c>
      <c r="D867" s="136" t="s">
        <v>2844</v>
      </c>
      <c r="E867" t="s">
        <v>774</v>
      </c>
    </row>
    <row r="868" spans="1:5" x14ac:dyDescent="0.25">
      <c r="A868" s="135">
        <v>-768.5</v>
      </c>
      <c r="B868" s="3">
        <v>241.22</v>
      </c>
      <c r="C868" s="1" t="b">
        <f>FALSE()</f>
        <v>0</v>
      </c>
      <c r="D868" s="136" t="s">
        <v>2845</v>
      </c>
      <c r="E868" t="s">
        <v>776</v>
      </c>
    </row>
    <row r="869" spans="1:5" x14ac:dyDescent="0.25">
      <c r="A869" s="135">
        <v>-804.6</v>
      </c>
      <c r="B869" s="3">
        <v>241.22</v>
      </c>
      <c r="C869" s="1" t="b">
        <f>FALSE()</f>
        <v>0</v>
      </c>
      <c r="D869" s="136" t="s">
        <v>2846</v>
      </c>
      <c r="E869" t="s">
        <v>777</v>
      </c>
    </row>
    <row r="870" spans="1:5" x14ac:dyDescent="0.25">
      <c r="A870" s="135">
        <v>-802.6</v>
      </c>
      <c r="B870" s="3">
        <v>241.22</v>
      </c>
      <c r="C870" s="1" t="b">
        <f>FALSE()</f>
        <v>0</v>
      </c>
      <c r="D870" s="136" t="s">
        <v>2847</v>
      </c>
      <c r="E870" t="s">
        <v>778</v>
      </c>
    </row>
    <row r="871" spans="1:5" x14ac:dyDescent="0.25">
      <c r="A871" s="135">
        <v>-800.5</v>
      </c>
      <c r="B871" s="3">
        <v>241.22</v>
      </c>
      <c r="C871" s="1" t="b">
        <f>FALSE()</f>
        <v>0</v>
      </c>
      <c r="D871" s="136" t="s">
        <v>2848</v>
      </c>
      <c r="E871" t="s">
        <v>779</v>
      </c>
    </row>
    <row r="872" spans="1:5" x14ac:dyDescent="0.25">
      <c r="A872" s="135">
        <v>-796.5</v>
      </c>
      <c r="B872" s="3">
        <v>241.22</v>
      </c>
      <c r="C872" s="1" t="b">
        <f>FALSE()</f>
        <v>0</v>
      </c>
      <c r="D872" s="136" t="s">
        <v>2849</v>
      </c>
      <c r="E872" t="s">
        <v>780</v>
      </c>
    </row>
    <row r="873" spans="1:5" x14ac:dyDescent="0.25">
      <c r="A873" s="135">
        <v>-794.5</v>
      </c>
      <c r="B873" s="3">
        <v>241.22</v>
      </c>
      <c r="C873" s="1" t="b">
        <f>FALSE()</f>
        <v>0</v>
      </c>
      <c r="D873" s="136" t="s">
        <v>2850</v>
      </c>
      <c r="E873" t="s">
        <v>781</v>
      </c>
    </row>
    <row r="874" spans="1:5" x14ac:dyDescent="0.25">
      <c r="A874" s="135">
        <v>-792.5</v>
      </c>
      <c r="B874" s="3">
        <v>241.22</v>
      </c>
      <c r="C874" s="1" t="b">
        <f>FALSE()</f>
        <v>0</v>
      </c>
      <c r="D874" s="136" t="s">
        <v>2851</v>
      </c>
      <c r="E874" t="s">
        <v>782</v>
      </c>
    </row>
    <row r="875" spans="1:5" x14ac:dyDescent="0.25">
      <c r="A875" s="135">
        <v>-720.5</v>
      </c>
      <c r="B875" s="3">
        <v>269.25</v>
      </c>
      <c r="C875" s="1" t="b">
        <f>FALSE()</f>
        <v>0</v>
      </c>
      <c r="D875" s="136" t="s">
        <v>2852</v>
      </c>
      <c r="E875" t="s">
        <v>783</v>
      </c>
    </row>
    <row r="876" spans="1:5" x14ac:dyDescent="0.25">
      <c r="A876" s="135">
        <v>-748.5</v>
      </c>
      <c r="B876" s="3">
        <v>269.25</v>
      </c>
      <c r="C876" s="1" t="b">
        <f>FALSE()</f>
        <v>0</v>
      </c>
      <c r="D876" s="136" t="s">
        <v>2853</v>
      </c>
      <c r="E876" t="s">
        <v>784</v>
      </c>
    </row>
    <row r="877" spans="1:5" x14ac:dyDescent="0.25">
      <c r="A877" s="135">
        <v>-746.5</v>
      </c>
      <c r="B877" s="3">
        <v>269.25</v>
      </c>
      <c r="C877" s="1" t="b">
        <f>FALSE()</f>
        <v>0</v>
      </c>
      <c r="D877" s="136" t="s">
        <v>2854</v>
      </c>
      <c r="E877" t="s">
        <v>785</v>
      </c>
    </row>
    <row r="878" spans="1:5" x14ac:dyDescent="0.25">
      <c r="A878" s="135">
        <v>-776.5</v>
      </c>
      <c r="B878" s="3">
        <v>269.25</v>
      </c>
      <c r="C878" s="1" t="b">
        <f>FALSE()</f>
        <v>0</v>
      </c>
      <c r="D878" s="136" t="s">
        <v>2855</v>
      </c>
      <c r="E878" t="s">
        <v>786</v>
      </c>
    </row>
    <row r="879" spans="1:5" x14ac:dyDescent="0.25">
      <c r="A879" s="135">
        <v>-774.5</v>
      </c>
      <c r="B879" s="3">
        <v>269.25</v>
      </c>
      <c r="C879" s="1" t="b">
        <f>FALSE()</f>
        <v>0</v>
      </c>
      <c r="D879" s="136" t="s">
        <v>2856</v>
      </c>
      <c r="E879" t="s">
        <v>787</v>
      </c>
    </row>
    <row r="880" spans="1:5" x14ac:dyDescent="0.25">
      <c r="A880" s="135">
        <v>-772.5</v>
      </c>
      <c r="B880" s="3">
        <v>269.25</v>
      </c>
      <c r="C880" s="1" t="b">
        <f>FALSE()</f>
        <v>0</v>
      </c>
      <c r="D880" s="136" t="s">
        <v>2857</v>
      </c>
      <c r="E880" t="s">
        <v>788</v>
      </c>
    </row>
    <row r="881" spans="1:5" x14ac:dyDescent="0.25">
      <c r="A881" s="135">
        <v>-804.6</v>
      </c>
      <c r="B881" s="3">
        <v>269.25</v>
      </c>
      <c r="C881" s="1" t="b">
        <f>FALSE()</f>
        <v>0</v>
      </c>
      <c r="D881" s="136" t="s">
        <v>2858</v>
      </c>
      <c r="E881" t="s">
        <v>789</v>
      </c>
    </row>
    <row r="882" spans="1:5" x14ac:dyDescent="0.25">
      <c r="A882" s="135">
        <v>-802.6</v>
      </c>
      <c r="B882" s="3">
        <v>269.25</v>
      </c>
      <c r="C882" s="1" t="b">
        <f>FALSE()</f>
        <v>0</v>
      </c>
      <c r="D882" s="136" t="s">
        <v>2859</v>
      </c>
      <c r="E882" t="s">
        <v>790</v>
      </c>
    </row>
    <row r="883" spans="1:5" x14ac:dyDescent="0.25">
      <c r="A883" s="135">
        <v>-800.5</v>
      </c>
      <c r="B883" s="3">
        <v>269.25</v>
      </c>
      <c r="C883" s="1" t="b">
        <f>FALSE()</f>
        <v>0</v>
      </c>
      <c r="D883" s="136" t="s">
        <v>2860</v>
      </c>
      <c r="E883" t="s">
        <v>791</v>
      </c>
    </row>
    <row r="884" spans="1:5" x14ac:dyDescent="0.25">
      <c r="A884" s="135">
        <v>-798.5</v>
      </c>
      <c r="B884" s="3">
        <v>269.25</v>
      </c>
      <c r="C884" s="1" t="b">
        <f>FALSE()</f>
        <v>0</v>
      </c>
      <c r="D884" s="136" t="s">
        <v>2861</v>
      </c>
      <c r="E884" t="s">
        <v>792</v>
      </c>
    </row>
    <row r="885" spans="1:5" x14ac:dyDescent="0.25">
      <c r="A885" s="135">
        <v>-796.5</v>
      </c>
      <c r="B885" s="3">
        <v>269.25</v>
      </c>
      <c r="C885" s="1" t="b">
        <f>FALSE()</f>
        <v>0</v>
      </c>
      <c r="D885" s="136" t="s">
        <v>2862</v>
      </c>
      <c r="E885" t="s">
        <v>793</v>
      </c>
    </row>
    <row r="886" spans="1:5" x14ac:dyDescent="0.25">
      <c r="A886" s="135">
        <v>-832.6</v>
      </c>
      <c r="B886" s="3">
        <v>269.25</v>
      </c>
      <c r="C886" s="1" t="b">
        <f>FALSE()</f>
        <v>0</v>
      </c>
      <c r="D886" s="136" t="s">
        <v>2863</v>
      </c>
      <c r="E886" t="s">
        <v>794</v>
      </c>
    </row>
    <row r="887" spans="1:5" x14ac:dyDescent="0.25">
      <c r="A887" s="135">
        <v>-830.6</v>
      </c>
      <c r="B887" s="3">
        <v>269.25</v>
      </c>
      <c r="C887" s="1" t="b">
        <f>FALSE()</f>
        <v>0</v>
      </c>
      <c r="D887" s="136" t="s">
        <v>2864</v>
      </c>
      <c r="E887" t="s">
        <v>796</v>
      </c>
    </row>
    <row r="888" spans="1:5" x14ac:dyDescent="0.25">
      <c r="A888" s="135">
        <v>-828.6</v>
      </c>
      <c r="B888" s="3">
        <v>269.25</v>
      </c>
      <c r="C888" s="1" t="b">
        <f>FALSE()</f>
        <v>0</v>
      </c>
      <c r="D888" s="136" t="s">
        <v>2865</v>
      </c>
      <c r="E888" t="s">
        <v>797</v>
      </c>
    </row>
    <row r="889" spans="1:5" x14ac:dyDescent="0.25">
      <c r="A889" s="135">
        <v>-824.5</v>
      </c>
      <c r="B889" s="3">
        <v>269.25</v>
      </c>
      <c r="C889" s="1" t="b">
        <f>FALSE()</f>
        <v>0</v>
      </c>
      <c r="D889" s="136" t="s">
        <v>2866</v>
      </c>
      <c r="E889" t="s">
        <v>798</v>
      </c>
    </row>
    <row r="890" spans="1:5" x14ac:dyDescent="0.25">
      <c r="A890" s="135">
        <v>-822.5</v>
      </c>
      <c r="B890" s="3">
        <v>269.25</v>
      </c>
      <c r="C890" s="1" t="b">
        <f>FALSE()</f>
        <v>0</v>
      </c>
      <c r="D890" s="136" t="s">
        <v>2867</v>
      </c>
      <c r="E890" t="s">
        <v>799</v>
      </c>
    </row>
    <row r="891" spans="1:5" x14ac:dyDescent="0.25">
      <c r="A891" s="137">
        <v>-820.5</v>
      </c>
      <c r="B891" s="138">
        <v>269.25</v>
      </c>
      <c r="C891" s="1" t="b">
        <f>FALSE()</f>
        <v>0</v>
      </c>
      <c r="D891" s="139" t="s">
        <v>2868</v>
      </c>
      <c r="E891" t="s">
        <v>800</v>
      </c>
    </row>
    <row r="892" spans="1:5" x14ac:dyDescent="0.25">
      <c r="A892" s="38">
        <v>-732.5</v>
      </c>
      <c r="B892" s="38">
        <v>255.3</v>
      </c>
      <c r="C892" s="1" t="b">
        <f>FALSE()</f>
        <v>0</v>
      </c>
      <c r="D892" s="38" t="s">
        <v>2869</v>
      </c>
      <c r="E892" t="s">
        <v>801</v>
      </c>
    </row>
    <row r="893" spans="1:5" x14ac:dyDescent="0.25">
      <c r="A893" s="38">
        <v>-732.5</v>
      </c>
      <c r="B893" s="38">
        <v>227.3</v>
      </c>
      <c r="C893" s="1" t="b">
        <f>FALSE()</f>
        <v>0</v>
      </c>
      <c r="D893" s="38" t="s">
        <v>2870</v>
      </c>
      <c r="E893" t="s">
        <v>803</v>
      </c>
    </row>
    <row r="894" spans="1:5" x14ac:dyDescent="0.25">
      <c r="A894" s="38">
        <v>-758.5</v>
      </c>
      <c r="B894" s="38">
        <v>253.3</v>
      </c>
      <c r="C894" s="1" t="b">
        <f>FALSE()</f>
        <v>0</v>
      </c>
      <c r="D894" s="38" t="s">
        <v>2871</v>
      </c>
      <c r="E894" t="s">
        <v>804</v>
      </c>
    </row>
    <row r="895" spans="1:5" x14ac:dyDescent="0.25">
      <c r="A895" s="38">
        <v>-788.5</v>
      </c>
      <c r="B895" s="38">
        <v>283.3</v>
      </c>
      <c r="C895" s="1" t="b">
        <f>FALSE()</f>
        <v>0</v>
      </c>
      <c r="D895" s="38" t="s">
        <v>2872</v>
      </c>
      <c r="E895" t="s">
        <v>805</v>
      </c>
    </row>
    <row r="896" spans="1:5" x14ac:dyDescent="0.25">
      <c r="A896" s="38">
        <v>-816.6</v>
      </c>
      <c r="B896" s="38">
        <v>283.3</v>
      </c>
      <c r="C896" s="1" t="b">
        <f>FALSE()</f>
        <v>0</v>
      </c>
      <c r="D896" s="38" t="s">
        <v>2873</v>
      </c>
      <c r="E896" t="s">
        <v>806</v>
      </c>
    </row>
    <row r="897" spans="1:5" x14ac:dyDescent="0.25">
      <c r="A897" s="37">
        <v>-816.6</v>
      </c>
      <c r="B897" s="37">
        <v>311.39999999999998</v>
      </c>
      <c r="C897" s="1" t="b">
        <f>FALSE()</f>
        <v>0</v>
      </c>
      <c r="D897" s="37" t="s">
        <v>2874</v>
      </c>
      <c r="E897" t="s">
        <v>1940</v>
      </c>
    </row>
    <row r="898" spans="1:5" x14ac:dyDescent="0.25">
      <c r="A898" s="38">
        <v>-784.5</v>
      </c>
      <c r="B898" s="38">
        <v>281.3</v>
      </c>
      <c r="C898" s="1" t="b">
        <f>FALSE()</f>
        <v>0</v>
      </c>
      <c r="D898" s="38" t="s">
        <v>2875</v>
      </c>
      <c r="E898" t="s">
        <v>807</v>
      </c>
    </row>
    <row r="899" spans="1:5" x14ac:dyDescent="0.25">
      <c r="A899" s="38">
        <v>-780.5</v>
      </c>
      <c r="B899" s="38">
        <v>279.3</v>
      </c>
      <c r="C899" s="1" t="b">
        <f>FALSE()</f>
        <v>0</v>
      </c>
      <c r="D899" s="38" t="s">
        <v>2876</v>
      </c>
      <c r="E899" t="s">
        <v>808</v>
      </c>
    </row>
    <row r="900" spans="1:5" x14ac:dyDescent="0.25">
      <c r="A900" s="38">
        <v>-812.5</v>
      </c>
      <c r="B900" s="38">
        <v>281.2</v>
      </c>
      <c r="C900" s="1" t="b">
        <f>FALSE()</f>
        <v>0</v>
      </c>
      <c r="D900" s="38" t="s">
        <v>2877</v>
      </c>
      <c r="E900" t="s">
        <v>1941</v>
      </c>
    </row>
    <row r="901" spans="1:5" x14ac:dyDescent="0.25">
      <c r="A901" s="38">
        <v>-812.5</v>
      </c>
      <c r="B901" s="38">
        <v>279.2</v>
      </c>
      <c r="C901" s="1" t="b">
        <f>FALSE()</f>
        <v>0</v>
      </c>
      <c r="D901" s="38" t="s">
        <v>2878</v>
      </c>
      <c r="E901" t="s">
        <v>810</v>
      </c>
    </row>
    <row r="902" spans="1:5" x14ac:dyDescent="0.25">
      <c r="A902" s="1">
        <v>650</v>
      </c>
      <c r="B902" s="1">
        <v>180</v>
      </c>
      <c r="C902" s="1" t="b">
        <f>FALSE()</f>
        <v>0</v>
      </c>
      <c r="D902" s="1" t="s">
        <v>838</v>
      </c>
      <c r="E902" t="s">
        <v>838</v>
      </c>
    </row>
    <row r="903" spans="1:5" x14ac:dyDescent="0.25">
      <c r="A903" s="1">
        <v>675.5</v>
      </c>
      <c r="B903" s="1">
        <v>184.1</v>
      </c>
      <c r="C903" s="1" t="b">
        <f>FALSE()</f>
        <v>0</v>
      </c>
      <c r="D903" s="1" t="s">
        <v>2879</v>
      </c>
      <c r="E903" t="s">
        <v>811</v>
      </c>
    </row>
    <row r="904" spans="1:5" x14ac:dyDescent="0.25">
      <c r="A904" s="1">
        <v>703.6</v>
      </c>
      <c r="B904" s="1">
        <v>184.1</v>
      </c>
      <c r="C904" s="1" t="b">
        <f>FALSE()</f>
        <v>0</v>
      </c>
      <c r="D904" s="1" t="s">
        <v>2880</v>
      </c>
      <c r="E904" t="s">
        <v>813</v>
      </c>
    </row>
    <row r="905" spans="1:5" x14ac:dyDescent="0.25">
      <c r="A905" s="1">
        <v>731.6</v>
      </c>
      <c r="B905" s="1">
        <v>184.1</v>
      </c>
      <c r="C905" s="1" t="b">
        <f>FALSE()</f>
        <v>0</v>
      </c>
      <c r="D905" s="1" t="s">
        <v>2881</v>
      </c>
      <c r="E905" t="s">
        <v>814</v>
      </c>
    </row>
    <row r="906" spans="1:5" x14ac:dyDescent="0.25">
      <c r="A906" s="1">
        <v>729.6</v>
      </c>
      <c r="B906" s="1">
        <v>184.1</v>
      </c>
      <c r="C906" s="1" t="b">
        <f>FALSE()</f>
        <v>0</v>
      </c>
      <c r="D906" s="1" t="s">
        <v>2882</v>
      </c>
      <c r="E906" t="s">
        <v>816</v>
      </c>
    </row>
    <row r="907" spans="1:5" x14ac:dyDescent="0.25">
      <c r="A907" s="1">
        <v>759.6</v>
      </c>
      <c r="B907" s="1">
        <v>184.1</v>
      </c>
      <c r="C907" s="1" t="b">
        <f>FALSE()</f>
        <v>0</v>
      </c>
      <c r="D907" s="1" t="s">
        <v>2883</v>
      </c>
      <c r="E907" t="s">
        <v>817</v>
      </c>
    </row>
    <row r="908" spans="1:5" x14ac:dyDescent="0.25">
      <c r="A908" s="1">
        <v>757.6</v>
      </c>
      <c r="B908" s="1">
        <v>184.1</v>
      </c>
      <c r="C908" s="1" t="b">
        <f>FALSE()</f>
        <v>0</v>
      </c>
      <c r="D908" s="1" t="s">
        <v>2884</v>
      </c>
      <c r="E908" t="s">
        <v>819</v>
      </c>
    </row>
    <row r="909" spans="1:5" x14ac:dyDescent="0.25">
      <c r="A909" s="1">
        <v>787.7</v>
      </c>
      <c r="B909" s="1">
        <v>184.1</v>
      </c>
      <c r="C909" s="1" t="b">
        <f>FALSE()</f>
        <v>0</v>
      </c>
      <c r="D909" s="1" t="s">
        <v>2885</v>
      </c>
      <c r="E909" t="s">
        <v>820</v>
      </c>
    </row>
    <row r="910" spans="1:5" x14ac:dyDescent="0.25">
      <c r="A910" s="1">
        <v>785.7</v>
      </c>
      <c r="B910" s="1">
        <v>184.1</v>
      </c>
      <c r="C910" s="1" t="b">
        <f>FALSE()</f>
        <v>0</v>
      </c>
      <c r="D910" s="1" t="s">
        <v>2886</v>
      </c>
      <c r="E910" t="s">
        <v>822</v>
      </c>
    </row>
    <row r="911" spans="1:5" x14ac:dyDescent="0.25">
      <c r="A911" s="1">
        <v>815.7</v>
      </c>
      <c r="B911" s="1">
        <v>184.1</v>
      </c>
      <c r="C911" s="1" t="b">
        <f>FALSE()</f>
        <v>0</v>
      </c>
      <c r="D911" s="1" t="s">
        <v>2887</v>
      </c>
      <c r="E911" t="s">
        <v>823</v>
      </c>
    </row>
    <row r="912" spans="1:5" x14ac:dyDescent="0.25">
      <c r="A912" s="1">
        <v>813.7</v>
      </c>
      <c r="B912" s="1">
        <v>184.1</v>
      </c>
      <c r="C912" s="1" t="b">
        <f>FALSE()</f>
        <v>0</v>
      </c>
      <c r="D912" s="1" t="s">
        <v>2888</v>
      </c>
      <c r="E912" t="s">
        <v>825</v>
      </c>
    </row>
    <row r="913" spans="1:5" x14ac:dyDescent="0.25">
      <c r="A913" s="1">
        <v>843.7</v>
      </c>
      <c r="B913" s="1">
        <v>184.1</v>
      </c>
      <c r="C913" s="1" t="b">
        <f>FALSE()</f>
        <v>0</v>
      </c>
      <c r="D913" s="1" t="s">
        <v>2889</v>
      </c>
      <c r="E913" t="s">
        <v>826</v>
      </c>
    </row>
    <row r="914" spans="1:5" x14ac:dyDescent="0.25">
      <c r="A914" s="1">
        <v>841.7</v>
      </c>
      <c r="B914" s="1">
        <v>184.1</v>
      </c>
      <c r="C914" s="1" t="b">
        <f>FALSE()</f>
        <v>0</v>
      </c>
      <c r="D914" s="1" t="s">
        <v>2890</v>
      </c>
      <c r="E914" t="s">
        <v>827</v>
      </c>
    </row>
    <row r="915" spans="1:5" x14ac:dyDescent="0.25">
      <c r="A915" s="1">
        <v>710.6</v>
      </c>
      <c r="B915" s="1">
        <v>184.2</v>
      </c>
      <c r="C915" s="1" t="b">
        <f>FALSE()</f>
        <v>0</v>
      </c>
      <c r="D915" s="1" t="s">
        <v>2891</v>
      </c>
      <c r="E915" t="s">
        <v>1926</v>
      </c>
    </row>
    <row r="916" spans="1:5" x14ac:dyDescent="0.25">
      <c r="A916" s="1">
        <v>736.6</v>
      </c>
      <c r="B916" s="1">
        <v>184.2</v>
      </c>
      <c r="C916" s="1" t="b">
        <f>FALSE()</f>
        <v>0</v>
      </c>
      <c r="D916" s="1" t="s">
        <v>2892</v>
      </c>
      <c r="E916" t="s">
        <v>815</v>
      </c>
    </row>
    <row r="917" spans="1:5" x14ac:dyDescent="0.25">
      <c r="A917" s="1">
        <v>822.7</v>
      </c>
      <c r="B917" s="1">
        <v>184.2</v>
      </c>
      <c r="C917" s="1" t="b">
        <f>FALSE()</f>
        <v>0</v>
      </c>
      <c r="D917" s="1" t="s">
        <v>2893</v>
      </c>
      <c r="E917" t="s">
        <v>1927</v>
      </c>
    </row>
    <row r="918" spans="1:5" x14ac:dyDescent="0.25">
      <c r="A918" s="1">
        <v>820.7</v>
      </c>
      <c r="B918" s="1">
        <v>184.2</v>
      </c>
      <c r="C918" s="1" t="b">
        <f>FALSE()</f>
        <v>0</v>
      </c>
      <c r="D918" s="1" t="s">
        <v>2894</v>
      </c>
      <c r="E918" t="s">
        <v>824</v>
      </c>
    </row>
    <row r="919" spans="1:5" x14ac:dyDescent="0.25">
      <c r="A919" s="1" t="s">
        <v>1984</v>
      </c>
      <c r="B919" s="1" t="s">
        <v>1985</v>
      </c>
      <c r="C919" s="1" t="s">
        <v>1986</v>
      </c>
      <c r="D919" s="1" t="s">
        <v>1987</v>
      </c>
    </row>
    <row r="920" spans="1:5" x14ac:dyDescent="0.25">
      <c r="A920" s="1">
        <v>-199.2</v>
      </c>
      <c r="B920" s="1">
        <v>199.2</v>
      </c>
      <c r="C920" s="1" t="b">
        <f>FALSE()</f>
        <v>0</v>
      </c>
      <c r="D920" s="1" t="s">
        <v>2895</v>
      </c>
    </row>
    <row r="921" spans="1:5" x14ac:dyDescent="0.25">
      <c r="A921" s="1">
        <v>-227.2</v>
      </c>
      <c r="B921" s="1">
        <v>227.2</v>
      </c>
      <c r="C921" s="1" t="b">
        <f>FALSE()</f>
        <v>0</v>
      </c>
      <c r="D921" s="1" t="s">
        <v>2896</v>
      </c>
    </row>
    <row r="922" spans="1:5" x14ac:dyDescent="0.25">
      <c r="A922" s="1">
        <v>-225.2</v>
      </c>
      <c r="B922" s="1">
        <v>225.2</v>
      </c>
      <c r="C922" s="1" t="b">
        <f>FALSE()</f>
        <v>0</v>
      </c>
      <c r="D922" s="1" t="s">
        <v>2897</v>
      </c>
    </row>
    <row r="923" spans="1:5" x14ac:dyDescent="0.25">
      <c r="A923" s="1">
        <v>-241.2</v>
      </c>
      <c r="B923" s="1">
        <v>241.2</v>
      </c>
      <c r="C923" s="1" t="b">
        <f>FALSE()</f>
        <v>0</v>
      </c>
      <c r="D923" s="1" t="s">
        <v>2898</v>
      </c>
    </row>
    <row r="924" spans="1:5" x14ac:dyDescent="0.25">
      <c r="A924" s="1">
        <v>-255.2</v>
      </c>
      <c r="B924" s="1">
        <v>255.2</v>
      </c>
      <c r="C924" s="1" t="b">
        <f>FALSE()</f>
        <v>0</v>
      </c>
      <c r="D924" s="1" t="s">
        <v>2899</v>
      </c>
    </row>
    <row r="925" spans="1:5" x14ac:dyDescent="0.25">
      <c r="A925" s="1">
        <v>-253.2</v>
      </c>
      <c r="B925" s="1">
        <v>253.2</v>
      </c>
      <c r="C925" s="1" t="b">
        <f>FALSE()</f>
        <v>0</v>
      </c>
      <c r="D925" s="1" t="s">
        <v>2900</v>
      </c>
    </row>
    <row r="926" spans="1:5" x14ac:dyDescent="0.25">
      <c r="A926" s="1">
        <v>-269.2</v>
      </c>
      <c r="B926" s="1">
        <v>269.2</v>
      </c>
      <c r="C926" s="1" t="b">
        <f>FALSE()</f>
        <v>0</v>
      </c>
      <c r="D926" s="1" t="s">
        <v>2901</v>
      </c>
    </row>
    <row r="927" spans="1:5" x14ac:dyDescent="0.25">
      <c r="A927" s="1">
        <v>-283.3</v>
      </c>
      <c r="B927" s="1">
        <v>283.3</v>
      </c>
      <c r="C927" s="1" t="b">
        <f>FALSE()</f>
        <v>0</v>
      </c>
      <c r="D927" s="1" t="s">
        <v>2902</v>
      </c>
    </row>
    <row r="928" spans="1:5" x14ac:dyDescent="0.25">
      <c r="A928" s="1">
        <v>-281.2</v>
      </c>
      <c r="B928" s="1">
        <v>281.2</v>
      </c>
      <c r="C928" s="1" t="b">
        <f>FALSE()</f>
        <v>0</v>
      </c>
      <c r="D928" s="1" t="s">
        <v>2903</v>
      </c>
    </row>
    <row r="929" spans="1:4" x14ac:dyDescent="0.25">
      <c r="A929" s="1">
        <v>-279.2</v>
      </c>
      <c r="B929" s="1">
        <v>279.2</v>
      </c>
      <c r="C929" s="1" t="b">
        <f>FALSE()</f>
        <v>0</v>
      </c>
      <c r="D929" s="1" t="s">
        <v>2904</v>
      </c>
    </row>
    <row r="930" spans="1:4" x14ac:dyDescent="0.25">
      <c r="A930" s="1">
        <v>-277.2</v>
      </c>
      <c r="B930" s="1">
        <v>277.2</v>
      </c>
      <c r="C930" s="1" t="b">
        <f>FALSE()</f>
        <v>0</v>
      </c>
      <c r="D930" s="1" t="s">
        <v>2905</v>
      </c>
    </row>
    <row r="931" spans="1:4" x14ac:dyDescent="0.25">
      <c r="A931" s="1">
        <v>-275.2</v>
      </c>
      <c r="B931" s="1">
        <v>275.2</v>
      </c>
      <c r="C931" s="1" t="b">
        <f>FALSE()</f>
        <v>0</v>
      </c>
      <c r="D931" s="1" t="s">
        <v>2906</v>
      </c>
    </row>
    <row r="932" spans="1:4" x14ac:dyDescent="0.25">
      <c r="A932" s="1">
        <v>-311.3</v>
      </c>
      <c r="B932" s="1">
        <v>311.3</v>
      </c>
      <c r="C932" s="1" t="b">
        <f>FALSE()</f>
        <v>0</v>
      </c>
      <c r="D932" s="1" t="s">
        <v>2907</v>
      </c>
    </row>
    <row r="933" spans="1:4" x14ac:dyDescent="0.25">
      <c r="A933" s="1">
        <v>-309.3</v>
      </c>
      <c r="B933" s="1">
        <v>309.3</v>
      </c>
      <c r="C933" s="1" t="b">
        <f>FALSE()</f>
        <v>0</v>
      </c>
      <c r="D933" s="1" t="s">
        <v>2908</v>
      </c>
    </row>
    <row r="934" spans="1:4" x14ac:dyDescent="0.25">
      <c r="A934" s="1">
        <v>-307.3</v>
      </c>
      <c r="B934" s="1">
        <v>307.3</v>
      </c>
      <c r="C934" s="1" t="b">
        <f>FALSE()</f>
        <v>0</v>
      </c>
      <c r="D934" s="1" t="s">
        <v>2909</v>
      </c>
    </row>
    <row r="935" spans="1:4" x14ac:dyDescent="0.25">
      <c r="A935" s="1">
        <v>-305.2</v>
      </c>
      <c r="B935" s="1">
        <v>305.2</v>
      </c>
      <c r="C935" s="1" t="b">
        <f>FALSE()</f>
        <v>0</v>
      </c>
      <c r="D935" s="1" t="s">
        <v>2910</v>
      </c>
    </row>
    <row r="936" spans="1:4" x14ac:dyDescent="0.25">
      <c r="A936" s="1">
        <v>-303.2</v>
      </c>
      <c r="B936" s="1">
        <v>303.2</v>
      </c>
      <c r="C936" s="1" t="b">
        <f>FALSE()</f>
        <v>0</v>
      </c>
      <c r="D936" s="1" t="s">
        <v>2911</v>
      </c>
    </row>
    <row r="937" spans="1:4" x14ac:dyDescent="0.25">
      <c r="A937" s="1">
        <v>-301.2</v>
      </c>
      <c r="B937" s="1">
        <v>301.2</v>
      </c>
      <c r="C937" s="1" t="b">
        <f>FALSE()</f>
        <v>0</v>
      </c>
      <c r="D937" s="1" t="s">
        <v>2912</v>
      </c>
    </row>
    <row r="938" spans="1:4" x14ac:dyDescent="0.25">
      <c r="A938" s="1">
        <v>-339.3</v>
      </c>
      <c r="B938" s="1">
        <v>339.3</v>
      </c>
      <c r="C938" s="1" t="b">
        <f>FALSE()</f>
        <v>0</v>
      </c>
      <c r="D938" s="1" t="s">
        <v>2913</v>
      </c>
    </row>
    <row r="939" spans="1:4" x14ac:dyDescent="0.25">
      <c r="A939" s="1">
        <v>-337.3</v>
      </c>
      <c r="B939" s="1">
        <v>337.3</v>
      </c>
      <c r="C939" s="1" t="b">
        <f>FALSE()</f>
        <v>0</v>
      </c>
      <c r="D939" s="1" t="s">
        <v>2914</v>
      </c>
    </row>
    <row r="940" spans="1:4" x14ac:dyDescent="0.25">
      <c r="A940" s="1">
        <v>-335.3</v>
      </c>
      <c r="B940" s="1">
        <v>335.3</v>
      </c>
      <c r="C940" s="1" t="b">
        <f>FALSE()</f>
        <v>0</v>
      </c>
      <c r="D940" s="1" t="s">
        <v>2915</v>
      </c>
    </row>
    <row r="941" spans="1:4" x14ac:dyDescent="0.25">
      <c r="A941" s="1">
        <v>-331.3</v>
      </c>
      <c r="B941" s="1">
        <v>331.3</v>
      </c>
      <c r="C941" s="1" t="b">
        <f>FALSE()</f>
        <v>0</v>
      </c>
      <c r="D941" s="1" t="s">
        <v>2916</v>
      </c>
    </row>
    <row r="942" spans="1:4" x14ac:dyDescent="0.25">
      <c r="A942" s="1">
        <v>-329.2</v>
      </c>
      <c r="B942" s="1">
        <v>329.2</v>
      </c>
      <c r="C942" s="1" t="b">
        <f>FALSE()</f>
        <v>0</v>
      </c>
      <c r="D942" s="1" t="s">
        <v>2917</v>
      </c>
    </row>
    <row r="943" spans="1:4" x14ac:dyDescent="0.25">
      <c r="A943" s="1">
        <v>-327.2</v>
      </c>
      <c r="B943" s="1">
        <v>327.2</v>
      </c>
      <c r="C943" s="1" t="b">
        <f>FALSE()</f>
        <v>0</v>
      </c>
      <c r="D943" s="1" t="s">
        <v>2918</v>
      </c>
    </row>
    <row r="944" spans="1:4" x14ac:dyDescent="0.25">
      <c r="A944" s="1">
        <v>-367.4</v>
      </c>
      <c r="B944" s="1">
        <v>367.4</v>
      </c>
      <c r="C944" s="1" t="b">
        <f>FALSE()</f>
        <v>0</v>
      </c>
      <c r="D944" s="1" t="s">
        <v>2919</v>
      </c>
    </row>
    <row r="945" spans="1:4" x14ac:dyDescent="0.25">
      <c r="A945" s="1">
        <v>-365.3</v>
      </c>
      <c r="B945" s="1">
        <v>365.3</v>
      </c>
      <c r="C945" s="1" t="b">
        <f>FALSE()</f>
        <v>0</v>
      </c>
      <c r="D945" s="1" t="s">
        <v>2920</v>
      </c>
    </row>
    <row r="946" spans="1:4" x14ac:dyDescent="0.25">
      <c r="A946" s="1">
        <v>-264.2</v>
      </c>
      <c r="B946" s="1">
        <v>264.2</v>
      </c>
      <c r="C946" s="1" t="b">
        <f>FALSE()</f>
        <v>0</v>
      </c>
      <c r="D946" s="1" t="s">
        <v>2921</v>
      </c>
    </row>
    <row r="947" spans="1:4" x14ac:dyDescent="0.25">
      <c r="A947" s="1">
        <v>-267.2</v>
      </c>
      <c r="B947" s="1">
        <v>267.2</v>
      </c>
      <c r="C947" s="1" t="b">
        <f>FALSE()</f>
        <v>0</v>
      </c>
      <c r="D947" s="1" t="s">
        <v>2922</v>
      </c>
    </row>
    <row r="948" spans="1:4" x14ac:dyDescent="0.25">
      <c r="A948" s="1">
        <v>656.6</v>
      </c>
      <c r="B948" s="1">
        <v>439.4</v>
      </c>
      <c r="C948" s="1" t="b">
        <f>FALSE()</f>
        <v>0</v>
      </c>
      <c r="D948" s="1" t="s">
        <v>2923</v>
      </c>
    </row>
    <row r="949" spans="1:4" x14ac:dyDescent="0.25">
      <c r="A949" s="1">
        <v>684.6</v>
      </c>
      <c r="B949" s="1">
        <v>467.4</v>
      </c>
      <c r="C949" s="1" t="b">
        <f>FALSE()</f>
        <v>0</v>
      </c>
      <c r="D949" s="1" t="s">
        <v>2924</v>
      </c>
    </row>
    <row r="950" spans="1:4" x14ac:dyDescent="0.25">
      <c r="A950" s="1">
        <v>712.6</v>
      </c>
      <c r="B950" s="1">
        <v>495.4</v>
      </c>
      <c r="C950" s="1" t="b">
        <f>FALSE()</f>
        <v>0</v>
      </c>
      <c r="D950" s="1" t="s">
        <v>2925</v>
      </c>
    </row>
    <row r="951" spans="1:4" x14ac:dyDescent="0.25">
      <c r="A951" s="1">
        <v>712.6</v>
      </c>
      <c r="B951" s="1">
        <v>467.4</v>
      </c>
      <c r="C951" s="1" t="b">
        <f>FALSE()</f>
        <v>0</v>
      </c>
      <c r="D951" s="1" t="s">
        <v>2926</v>
      </c>
    </row>
    <row r="952" spans="1:4" x14ac:dyDescent="0.25">
      <c r="A952" s="1">
        <v>712.6</v>
      </c>
      <c r="B952" s="1">
        <v>439.3</v>
      </c>
      <c r="C952" s="1" t="b">
        <f>FALSE()</f>
        <v>0</v>
      </c>
      <c r="D952" s="1" t="s">
        <v>2927</v>
      </c>
    </row>
    <row r="953" spans="1:4" x14ac:dyDescent="0.25">
      <c r="A953" s="1">
        <v>740.7</v>
      </c>
      <c r="B953" s="1">
        <v>523.5</v>
      </c>
      <c r="C953" s="1" t="b">
        <f>FALSE()</f>
        <v>0</v>
      </c>
      <c r="D953" s="1" t="s">
        <v>2928</v>
      </c>
    </row>
    <row r="954" spans="1:4" x14ac:dyDescent="0.25">
      <c r="A954" s="1">
        <v>740.7</v>
      </c>
      <c r="B954" s="1">
        <v>495.5</v>
      </c>
      <c r="C954" s="1" t="b">
        <f>FALSE()</f>
        <v>0</v>
      </c>
      <c r="D954" s="1" t="s">
        <v>2929</v>
      </c>
    </row>
    <row r="955" spans="1:4" x14ac:dyDescent="0.25">
      <c r="A955" s="1">
        <v>740.7</v>
      </c>
      <c r="B955" s="1">
        <v>467.4</v>
      </c>
      <c r="C955" s="1" t="b">
        <f>FALSE()</f>
        <v>0</v>
      </c>
      <c r="D955" s="1" t="s">
        <v>2930</v>
      </c>
    </row>
    <row r="956" spans="1:4" x14ac:dyDescent="0.25">
      <c r="A956" s="1">
        <v>738.7</v>
      </c>
      <c r="B956" s="1">
        <v>521.5</v>
      </c>
      <c r="C956" s="1" t="b">
        <f>FALSE()</f>
        <v>0</v>
      </c>
      <c r="D956" s="1" t="s">
        <v>2931</v>
      </c>
    </row>
    <row r="957" spans="1:4" x14ac:dyDescent="0.25">
      <c r="A957" s="1">
        <v>738.7</v>
      </c>
      <c r="B957" s="1">
        <v>493.5</v>
      </c>
      <c r="C957" s="1" t="b">
        <f>FALSE()</f>
        <v>0</v>
      </c>
      <c r="D957" s="1" t="s">
        <v>2932</v>
      </c>
    </row>
    <row r="958" spans="1:4" x14ac:dyDescent="0.25">
      <c r="A958" s="1">
        <v>738.7</v>
      </c>
      <c r="B958" s="1">
        <v>465.4</v>
      </c>
      <c r="C958" s="1" t="b">
        <f>FALSE()</f>
        <v>0</v>
      </c>
      <c r="D958" s="1" t="s">
        <v>2933</v>
      </c>
    </row>
    <row r="959" spans="1:4" x14ac:dyDescent="0.25">
      <c r="A959" s="1">
        <v>738.7</v>
      </c>
      <c r="B959" s="1">
        <v>467.4</v>
      </c>
      <c r="C959" s="1" t="b">
        <f>FALSE()</f>
        <v>0</v>
      </c>
      <c r="D959" s="1" t="s">
        <v>2934</v>
      </c>
    </row>
    <row r="960" spans="1:4" x14ac:dyDescent="0.25">
      <c r="A960" s="1">
        <v>738.7</v>
      </c>
      <c r="B960" s="1">
        <v>439.4</v>
      </c>
      <c r="C960" s="1" t="b">
        <f>FALSE()</f>
        <v>0</v>
      </c>
      <c r="D960" s="1" t="s">
        <v>2935</v>
      </c>
    </row>
    <row r="961" spans="1:4" x14ac:dyDescent="0.25">
      <c r="A961" s="1">
        <v>736.6</v>
      </c>
      <c r="B961" s="1">
        <v>519.4</v>
      </c>
      <c r="C961" s="1" t="b">
        <f>FALSE()</f>
        <v>0</v>
      </c>
      <c r="D961" s="1" t="s">
        <v>2936</v>
      </c>
    </row>
    <row r="962" spans="1:4" x14ac:dyDescent="0.25">
      <c r="A962" s="1">
        <v>736.6</v>
      </c>
      <c r="B962" s="1">
        <v>439.3</v>
      </c>
      <c r="C962" s="1" t="b">
        <f>FALSE()</f>
        <v>0</v>
      </c>
      <c r="D962" s="1" t="s">
        <v>2937</v>
      </c>
    </row>
    <row r="963" spans="1:4" x14ac:dyDescent="0.25">
      <c r="A963" s="1">
        <v>768.7</v>
      </c>
      <c r="B963" s="1">
        <v>551.5</v>
      </c>
      <c r="C963" s="1" t="b">
        <f>FALSE()</f>
        <v>0</v>
      </c>
      <c r="D963" s="1" t="s">
        <v>2938</v>
      </c>
    </row>
    <row r="964" spans="1:4" x14ac:dyDescent="0.25">
      <c r="A964" s="1">
        <v>768.7</v>
      </c>
      <c r="B964" s="1">
        <v>523.5</v>
      </c>
      <c r="C964" s="1" t="b">
        <f>FALSE()</f>
        <v>0</v>
      </c>
      <c r="D964" s="1" t="s">
        <v>2939</v>
      </c>
    </row>
    <row r="965" spans="1:4" x14ac:dyDescent="0.25">
      <c r="A965" s="1">
        <v>768.7</v>
      </c>
      <c r="B965" s="1">
        <v>495.4</v>
      </c>
      <c r="C965" s="1" t="b">
        <f>FALSE()</f>
        <v>0</v>
      </c>
      <c r="D965" s="1" t="s">
        <v>2940</v>
      </c>
    </row>
    <row r="966" spans="1:4" x14ac:dyDescent="0.25">
      <c r="A966" s="1">
        <v>768.7</v>
      </c>
      <c r="B966" s="1">
        <v>467.4</v>
      </c>
      <c r="C966" s="1" t="b">
        <f>FALSE()</f>
        <v>0</v>
      </c>
      <c r="D966" s="1" t="s">
        <v>2941</v>
      </c>
    </row>
    <row r="967" spans="1:4" x14ac:dyDescent="0.25">
      <c r="A967" s="1">
        <v>766.7</v>
      </c>
      <c r="B967" s="1">
        <v>549.5</v>
      </c>
      <c r="C967" s="1" t="b">
        <f>FALSE()</f>
        <v>0</v>
      </c>
      <c r="D967" s="1" t="s">
        <v>2942</v>
      </c>
    </row>
    <row r="968" spans="1:4" x14ac:dyDescent="0.25">
      <c r="A968" s="1">
        <v>766.7</v>
      </c>
      <c r="B968" s="1">
        <v>521.5</v>
      </c>
      <c r="C968" s="1" t="b">
        <f>FALSE()</f>
        <v>0</v>
      </c>
      <c r="D968" s="1" t="s">
        <v>2943</v>
      </c>
    </row>
    <row r="969" spans="1:4" x14ac:dyDescent="0.25">
      <c r="A969" s="1">
        <v>766.7</v>
      </c>
      <c r="B969" s="1">
        <v>523.5</v>
      </c>
      <c r="C969" s="1" t="b">
        <f>FALSE()</f>
        <v>0</v>
      </c>
      <c r="D969" s="1" t="s">
        <v>2944</v>
      </c>
    </row>
    <row r="970" spans="1:4" x14ac:dyDescent="0.25">
      <c r="A970" s="1">
        <v>766.7</v>
      </c>
      <c r="B970" s="1">
        <v>493.4</v>
      </c>
      <c r="C970" s="1" t="b">
        <f>FALSE()</f>
        <v>0</v>
      </c>
      <c r="D970" s="1" t="s">
        <v>2945</v>
      </c>
    </row>
    <row r="971" spans="1:4" x14ac:dyDescent="0.25">
      <c r="A971" s="1">
        <v>766.7</v>
      </c>
      <c r="B971" s="1">
        <v>495.4</v>
      </c>
      <c r="C971" s="1" t="b">
        <f>FALSE()</f>
        <v>0</v>
      </c>
      <c r="D971" s="1" t="s">
        <v>2946</v>
      </c>
    </row>
    <row r="972" spans="1:4" x14ac:dyDescent="0.25">
      <c r="A972" s="1">
        <v>766.7</v>
      </c>
      <c r="B972" s="1">
        <v>467.4</v>
      </c>
      <c r="C972" s="1" t="b">
        <f>FALSE()</f>
        <v>0</v>
      </c>
      <c r="D972" s="1" t="s">
        <v>2947</v>
      </c>
    </row>
    <row r="973" spans="1:4" x14ac:dyDescent="0.25">
      <c r="A973" s="1">
        <v>764.7</v>
      </c>
      <c r="B973" s="1">
        <v>547.5</v>
      </c>
      <c r="C973" s="1" t="b">
        <f>FALSE()</f>
        <v>0</v>
      </c>
      <c r="D973" s="1" t="s">
        <v>2948</v>
      </c>
    </row>
    <row r="974" spans="1:4" x14ac:dyDescent="0.25">
      <c r="A974" s="1">
        <v>764.7</v>
      </c>
      <c r="B974" s="1">
        <v>519.5</v>
      </c>
      <c r="C974" s="1" t="b">
        <f>FALSE()</f>
        <v>0</v>
      </c>
      <c r="D974" s="1" t="s">
        <v>2949</v>
      </c>
    </row>
    <row r="975" spans="1:4" x14ac:dyDescent="0.25">
      <c r="A975" s="1">
        <v>764.7</v>
      </c>
      <c r="B975" s="1">
        <v>491.4</v>
      </c>
      <c r="C975" s="1" t="b">
        <f>FALSE()</f>
        <v>0</v>
      </c>
      <c r="D975" s="1" t="s">
        <v>2950</v>
      </c>
    </row>
    <row r="976" spans="1:4" x14ac:dyDescent="0.25">
      <c r="A976" s="1">
        <v>764.7</v>
      </c>
      <c r="B976" s="1">
        <v>493.4</v>
      </c>
      <c r="C976" s="1" t="b">
        <f>FALSE()</f>
        <v>0</v>
      </c>
      <c r="D976" s="1" t="s">
        <v>2951</v>
      </c>
    </row>
    <row r="977" spans="1:4" x14ac:dyDescent="0.25">
      <c r="A977" s="1">
        <v>764.7</v>
      </c>
      <c r="B977" s="1">
        <v>465.4</v>
      </c>
      <c r="C977" s="1" t="b">
        <f>FALSE()</f>
        <v>0</v>
      </c>
      <c r="D977" s="1" t="s">
        <v>2952</v>
      </c>
    </row>
    <row r="978" spans="1:4" x14ac:dyDescent="0.25">
      <c r="A978" s="1">
        <v>764.7</v>
      </c>
      <c r="B978" s="1">
        <v>467.4</v>
      </c>
      <c r="C978" s="1" t="b">
        <f>FALSE()</f>
        <v>0</v>
      </c>
      <c r="D978" s="1" t="s">
        <v>2953</v>
      </c>
    </row>
    <row r="979" spans="1:4" x14ac:dyDescent="0.25">
      <c r="A979" s="1">
        <v>762.7</v>
      </c>
      <c r="B979" s="1">
        <v>465.4</v>
      </c>
      <c r="C979" s="1" t="b">
        <f>FALSE()</f>
        <v>0</v>
      </c>
      <c r="D979" s="1" t="s">
        <v>2954</v>
      </c>
    </row>
    <row r="980" spans="1:4" x14ac:dyDescent="0.25">
      <c r="A980" s="1">
        <v>782.7</v>
      </c>
      <c r="B980" s="1">
        <v>537.5</v>
      </c>
      <c r="C980" s="1" t="b">
        <f>FALSE()</f>
        <v>0</v>
      </c>
      <c r="D980" s="1" t="s">
        <v>2955</v>
      </c>
    </row>
    <row r="981" spans="1:4" x14ac:dyDescent="0.25">
      <c r="A981" s="1">
        <v>782.7</v>
      </c>
      <c r="B981" s="1">
        <v>523.4</v>
      </c>
      <c r="C981" s="1" t="b">
        <f>FALSE()</f>
        <v>0</v>
      </c>
      <c r="D981" s="1" t="s">
        <v>2956</v>
      </c>
    </row>
    <row r="982" spans="1:4" x14ac:dyDescent="0.25">
      <c r="A982" s="1">
        <v>782.7</v>
      </c>
      <c r="B982" s="1">
        <v>509.4</v>
      </c>
      <c r="C982" s="1" t="b">
        <f>FALSE()</f>
        <v>0</v>
      </c>
      <c r="D982" s="1" t="s">
        <v>2957</v>
      </c>
    </row>
    <row r="983" spans="1:4" x14ac:dyDescent="0.25">
      <c r="A983" s="1">
        <v>780.7</v>
      </c>
      <c r="B983" s="1">
        <v>521.4</v>
      </c>
      <c r="C983" s="1" t="b">
        <f>FALSE()</f>
        <v>0</v>
      </c>
      <c r="D983" s="1" t="s">
        <v>2958</v>
      </c>
    </row>
    <row r="984" spans="1:4" x14ac:dyDescent="0.25">
      <c r="A984" s="1">
        <v>780.7</v>
      </c>
      <c r="B984" s="1">
        <v>507.4</v>
      </c>
      <c r="C984" s="1" t="b">
        <f>FALSE()</f>
        <v>0</v>
      </c>
      <c r="D984" s="1" t="s">
        <v>2959</v>
      </c>
    </row>
    <row r="985" spans="1:4" x14ac:dyDescent="0.25">
      <c r="A985" s="1">
        <v>780.7</v>
      </c>
      <c r="B985" s="1">
        <v>481.4</v>
      </c>
      <c r="C985" s="1" t="b">
        <f>FALSE()</f>
        <v>0</v>
      </c>
      <c r="D985" s="1" t="s">
        <v>2960</v>
      </c>
    </row>
    <row r="986" spans="1:4" x14ac:dyDescent="0.25">
      <c r="A986" s="1">
        <v>796.7</v>
      </c>
      <c r="B986" s="1">
        <v>579.5</v>
      </c>
      <c r="C986" s="1" t="b">
        <f>FALSE()</f>
        <v>0</v>
      </c>
      <c r="D986" s="1" t="s">
        <v>2961</v>
      </c>
    </row>
    <row r="987" spans="1:4" x14ac:dyDescent="0.25">
      <c r="A987" s="1">
        <v>796.7</v>
      </c>
      <c r="B987" s="1">
        <v>551.5</v>
      </c>
      <c r="C987" s="1" t="b">
        <f>FALSE()</f>
        <v>0</v>
      </c>
      <c r="D987" s="1" t="s">
        <v>2962</v>
      </c>
    </row>
    <row r="988" spans="1:4" x14ac:dyDescent="0.25">
      <c r="A988" s="1">
        <v>796.7</v>
      </c>
      <c r="B988" s="1">
        <v>523.4</v>
      </c>
      <c r="C988" s="1" t="b">
        <f>FALSE()</f>
        <v>0</v>
      </c>
      <c r="D988" s="1" t="s">
        <v>2963</v>
      </c>
    </row>
    <row r="989" spans="1:4" x14ac:dyDescent="0.25">
      <c r="A989" s="1">
        <v>796.7</v>
      </c>
      <c r="B989" s="1">
        <v>495.4</v>
      </c>
      <c r="C989" s="1" t="b">
        <f>FALSE()</f>
        <v>0</v>
      </c>
      <c r="D989" s="1" t="s">
        <v>2964</v>
      </c>
    </row>
    <row r="990" spans="1:4" x14ac:dyDescent="0.25">
      <c r="A990" s="1">
        <v>794.7</v>
      </c>
      <c r="B990" s="1">
        <v>577.5</v>
      </c>
      <c r="C990" s="1" t="b">
        <f>FALSE()</f>
        <v>0</v>
      </c>
      <c r="D990" s="1" t="s">
        <v>2965</v>
      </c>
    </row>
    <row r="991" spans="1:4" x14ac:dyDescent="0.25">
      <c r="A991" s="1">
        <v>794.7</v>
      </c>
      <c r="B991" s="1">
        <v>549.5</v>
      </c>
      <c r="C991" s="1" t="b">
        <f>FALSE()</f>
        <v>0</v>
      </c>
      <c r="D991" s="1" t="s">
        <v>2966</v>
      </c>
    </row>
    <row r="992" spans="1:4" x14ac:dyDescent="0.25">
      <c r="A992" s="1">
        <v>794.7</v>
      </c>
      <c r="B992" s="1">
        <v>551.5</v>
      </c>
      <c r="C992" s="1" t="b">
        <f>FALSE()</f>
        <v>0</v>
      </c>
      <c r="D992" s="1" t="s">
        <v>2967</v>
      </c>
    </row>
    <row r="993" spans="1:4" x14ac:dyDescent="0.25">
      <c r="A993" s="1">
        <v>794.7</v>
      </c>
      <c r="B993" s="1">
        <v>521.4</v>
      </c>
      <c r="C993" s="1" t="b">
        <f>FALSE()</f>
        <v>0</v>
      </c>
      <c r="D993" s="1" t="s">
        <v>2968</v>
      </c>
    </row>
    <row r="994" spans="1:4" x14ac:dyDescent="0.25">
      <c r="A994" s="1">
        <v>794.7</v>
      </c>
      <c r="B994" s="1">
        <v>523.4</v>
      </c>
      <c r="C994" s="1" t="b">
        <f>FALSE()</f>
        <v>0</v>
      </c>
      <c r="D994" s="1" t="s">
        <v>2969</v>
      </c>
    </row>
    <row r="995" spans="1:4" x14ac:dyDescent="0.25">
      <c r="A995" s="1">
        <v>794.7</v>
      </c>
      <c r="B995" s="1">
        <v>493.4</v>
      </c>
      <c r="C995" s="1" t="b">
        <f>FALSE()</f>
        <v>0</v>
      </c>
      <c r="D995" s="1" t="s">
        <v>2970</v>
      </c>
    </row>
    <row r="996" spans="1:4" x14ac:dyDescent="0.25">
      <c r="A996" s="1">
        <v>794.7</v>
      </c>
      <c r="B996" s="1">
        <v>495.4</v>
      </c>
      <c r="C996" s="1" t="b">
        <f>FALSE()</f>
        <v>0</v>
      </c>
      <c r="D996" s="1" t="s">
        <v>2971</v>
      </c>
    </row>
    <row r="997" spans="1:4" x14ac:dyDescent="0.25">
      <c r="A997" s="1">
        <v>792.7</v>
      </c>
      <c r="B997" s="1">
        <v>575.5</v>
      </c>
      <c r="C997" s="1" t="b">
        <f>FALSE()</f>
        <v>0</v>
      </c>
      <c r="D997" s="1" t="s">
        <v>2972</v>
      </c>
    </row>
    <row r="998" spans="1:4" x14ac:dyDescent="0.25">
      <c r="A998" s="1">
        <v>792.7</v>
      </c>
      <c r="B998" s="1">
        <v>547.5</v>
      </c>
      <c r="C998" s="1" t="b">
        <f>FALSE()</f>
        <v>0</v>
      </c>
      <c r="D998" s="1" t="s">
        <v>2973</v>
      </c>
    </row>
    <row r="999" spans="1:4" x14ac:dyDescent="0.25">
      <c r="A999" s="1">
        <v>792.7</v>
      </c>
      <c r="B999" s="1">
        <v>549.5</v>
      </c>
      <c r="C999" s="1" t="b">
        <f>FALSE()</f>
        <v>0</v>
      </c>
      <c r="D999" s="1" t="s">
        <v>2974</v>
      </c>
    </row>
    <row r="1000" spans="1:4" x14ac:dyDescent="0.25">
      <c r="A1000" s="1">
        <v>792.7</v>
      </c>
      <c r="B1000" s="1">
        <v>519.4</v>
      </c>
      <c r="C1000" s="1" t="b">
        <f>FALSE()</f>
        <v>0</v>
      </c>
      <c r="D1000" s="1" t="s">
        <v>2975</v>
      </c>
    </row>
    <row r="1001" spans="1:4" x14ac:dyDescent="0.25">
      <c r="A1001" s="1">
        <v>792.7</v>
      </c>
      <c r="B1001" s="1">
        <v>521.4</v>
      </c>
      <c r="C1001" s="1" t="b">
        <f>FALSE()</f>
        <v>0</v>
      </c>
      <c r="D1001" s="1" t="s">
        <v>2976</v>
      </c>
    </row>
    <row r="1002" spans="1:4" x14ac:dyDescent="0.25">
      <c r="A1002" s="1">
        <v>792.7</v>
      </c>
      <c r="B1002" s="1">
        <v>493.4</v>
      </c>
      <c r="C1002" s="1" t="b">
        <f>FALSE()</f>
        <v>0</v>
      </c>
      <c r="D1002" s="1" t="s">
        <v>2977</v>
      </c>
    </row>
    <row r="1003" spans="1:4" x14ac:dyDescent="0.25">
      <c r="A1003" s="1">
        <v>792.7</v>
      </c>
      <c r="B1003" s="1">
        <v>495.4</v>
      </c>
      <c r="C1003" s="1" t="b">
        <f>FALSE()</f>
        <v>0</v>
      </c>
      <c r="D1003" s="1" t="s">
        <v>2978</v>
      </c>
    </row>
    <row r="1004" spans="1:4" x14ac:dyDescent="0.25">
      <c r="A1004" s="1">
        <v>790.7</v>
      </c>
      <c r="B1004" s="1">
        <v>573.5</v>
      </c>
      <c r="C1004" s="1" t="b">
        <f>FALSE()</f>
        <v>0</v>
      </c>
      <c r="D1004" s="1" t="s">
        <v>2979</v>
      </c>
    </row>
    <row r="1005" spans="1:4" x14ac:dyDescent="0.25">
      <c r="A1005" s="1">
        <v>790.7</v>
      </c>
      <c r="B1005" s="1">
        <v>545.5</v>
      </c>
      <c r="C1005" s="1" t="b">
        <f>FALSE()</f>
        <v>0</v>
      </c>
      <c r="D1005" s="1" t="s">
        <v>2980</v>
      </c>
    </row>
    <row r="1006" spans="1:4" x14ac:dyDescent="0.25">
      <c r="A1006" s="1">
        <v>790.7</v>
      </c>
      <c r="B1006" s="1">
        <v>547.5</v>
      </c>
      <c r="C1006" s="1" t="b">
        <f>FALSE()</f>
        <v>0</v>
      </c>
      <c r="D1006" s="1" t="s">
        <v>2981</v>
      </c>
    </row>
    <row r="1007" spans="1:4" x14ac:dyDescent="0.25">
      <c r="A1007" s="1">
        <v>790.7</v>
      </c>
      <c r="B1007" s="1">
        <v>517.4</v>
      </c>
      <c r="C1007" s="1" t="b">
        <f>FALSE()</f>
        <v>0</v>
      </c>
      <c r="D1007" s="1" t="s">
        <v>2982</v>
      </c>
    </row>
    <row r="1008" spans="1:4" x14ac:dyDescent="0.25">
      <c r="A1008" s="1">
        <v>790.7</v>
      </c>
      <c r="B1008" s="1">
        <v>519.4</v>
      </c>
      <c r="C1008" s="1" t="b">
        <f>FALSE()</f>
        <v>0</v>
      </c>
      <c r="D1008" s="1" t="s">
        <v>2983</v>
      </c>
    </row>
    <row r="1009" spans="1:4" x14ac:dyDescent="0.25">
      <c r="A1009" s="1">
        <v>790.7</v>
      </c>
      <c r="B1009" s="1">
        <v>491.4</v>
      </c>
      <c r="C1009" s="1" t="b">
        <f>FALSE()</f>
        <v>0</v>
      </c>
      <c r="D1009" s="1" t="s">
        <v>2984</v>
      </c>
    </row>
    <row r="1010" spans="1:4" x14ac:dyDescent="0.25">
      <c r="A1010" s="1">
        <v>790.7</v>
      </c>
      <c r="B1010" s="1">
        <v>493.4</v>
      </c>
      <c r="C1010" s="1" t="b">
        <f>FALSE()</f>
        <v>0</v>
      </c>
      <c r="D1010" s="1" t="s">
        <v>2985</v>
      </c>
    </row>
    <row r="1011" spans="1:4" x14ac:dyDescent="0.25">
      <c r="A1011" s="1">
        <v>790.7</v>
      </c>
      <c r="B1011" s="1">
        <v>495.4</v>
      </c>
      <c r="C1011" s="1" t="b">
        <f>FALSE()</f>
        <v>0</v>
      </c>
      <c r="D1011" s="1" t="s">
        <v>2986</v>
      </c>
    </row>
    <row r="1012" spans="1:4" x14ac:dyDescent="0.25">
      <c r="A1012" s="1">
        <v>788.7</v>
      </c>
      <c r="B1012" s="1">
        <v>491.4</v>
      </c>
      <c r="C1012" s="1" t="b">
        <f>FALSE()</f>
        <v>0</v>
      </c>
      <c r="D1012" s="1" t="s">
        <v>2987</v>
      </c>
    </row>
    <row r="1013" spans="1:4" x14ac:dyDescent="0.25">
      <c r="A1013" s="1">
        <v>810.7</v>
      </c>
      <c r="B1013" s="1">
        <v>565.5</v>
      </c>
      <c r="C1013" s="1" t="b">
        <f>FALSE()</f>
        <v>0</v>
      </c>
      <c r="D1013" s="1" t="s">
        <v>2988</v>
      </c>
    </row>
    <row r="1014" spans="1:4" x14ac:dyDescent="0.25">
      <c r="A1014" s="1">
        <v>810.7</v>
      </c>
      <c r="B1014" s="1">
        <v>551.4</v>
      </c>
      <c r="C1014" s="1" t="b">
        <f>FALSE()</f>
        <v>0</v>
      </c>
      <c r="D1014" s="1" t="s">
        <v>2989</v>
      </c>
    </row>
    <row r="1015" spans="1:4" x14ac:dyDescent="0.25">
      <c r="A1015" s="1">
        <v>810.7</v>
      </c>
      <c r="B1015" s="1">
        <v>537.4</v>
      </c>
      <c r="C1015" s="1" t="b">
        <f>FALSE()</f>
        <v>0</v>
      </c>
      <c r="D1015" s="1" t="s">
        <v>2990</v>
      </c>
    </row>
    <row r="1016" spans="1:4" x14ac:dyDescent="0.25">
      <c r="A1016" s="1">
        <v>810.7</v>
      </c>
      <c r="B1016" s="1">
        <v>523.4</v>
      </c>
      <c r="C1016" s="1" t="b">
        <f>FALSE()</f>
        <v>0</v>
      </c>
      <c r="D1016" s="1" t="s">
        <v>2991</v>
      </c>
    </row>
    <row r="1017" spans="1:4" x14ac:dyDescent="0.25">
      <c r="A1017" s="1">
        <v>808.7</v>
      </c>
      <c r="B1017" s="1">
        <v>563.5</v>
      </c>
      <c r="C1017" s="1" t="b">
        <f>FALSE()</f>
        <v>0</v>
      </c>
      <c r="D1017" s="1" t="s">
        <v>2992</v>
      </c>
    </row>
    <row r="1018" spans="1:4" x14ac:dyDescent="0.25">
      <c r="A1018" s="1">
        <v>808.7</v>
      </c>
      <c r="B1018" s="1">
        <v>549.4</v>
      </c>
      <c r="C1018" s="1" t="b">
        <f>FALSE()</f>
        <v>0</v>
      </c>
      <c r="D1018" s="1" t="s">
        <v>2993</v>
      </c>
    </row>
    <row r="1019" spans="1:4" x14ac:dyDescent="0.25">
      <c r="A1019" s="1">
        <v>808.7</v>
      </c>
      <c r="B1019" s="1">
        <v>535.4</v>
      </c>
      <c r="C1019" s="1" t="b">
        <f>FALSE()</f>
        <v>0</v>
      </c>
      <c r="D1019" s="1" t="s">
        <v>2994</v>
      </c>
    </row>
    <row r="1020" spans="1:4" x14ac:dyDescent="0.25">
      <c r="A1020" s="1">
        <v>808.7</v>
      </c>
      <c r="B1020" s="1">
        <v>537.4</v>
      </c>
      <c r="C1020" s="1" t="b">
        <f>FALSE()</f>
        <v>0</v>
      </c>
      <c r="D1020" s="1" t="s">
        <v>2995</v>
      </c>
    </row>
    <row r="1021" spans="1:4" x14ac:dyDescent="0.25">
      <c r="A1021" s="1">
        <v>808.7</v>
      </c>
      <c r="B1021" s="1">
        <v>521.4</v>
      </c>
      <c r="C1021" s="1" t="b">
        <f>FALSE()</f>
        <v>0</v>
      </c>
      <c r="D1021" s="1" t="s">
        <v>2996</v>
      </c>
    </row>
    <row r="1022" spans="1:4" x14ac:dyDescent="0.25">
      <c r="A1022" s="1">
        <v>808.7</v>
      </c>
      <c r="B1022" s="1">
        <v>509.4</v>
      </c>
      <c r="C1022" s="1" t="b">
        <f>FALSE()</f>
        <v>0</v>
      </c>
      <c r="D1022" s="1" t="s">
        <v>2997</v>
      </c>
    </row>
    <row r="1023" spans="1:4" x14ac:dyDescent="0.25">
      <c r="A1023" s="1">
        <v>806.7</v>
      </c>
      <c r="B1023" s="1">
        <v>561.5</v>
      </c>
      <c r="C1023" s="1" t="b">
        <f>FALSE()</f>
        <v>0</v>
      </c>
      <c r="D1023" s="1" t="s">
        <v>2998</v>
      </c>
    </row>
    <row r="1024" spans="1:4" x14ac:dyDescent="0.25">
      <c r="A1024" s="1">
        <v>806.7</v>
      </c>
      <c r="B1024" s="1">
        <v>547.4</v>
      </c>
      <c r="C1024" s="1" t="b">
        <f>FALSE()</f>
        <v>0</v>
      </c>
      <c r="D1024" s="1" t="s">
        <v>2999</v>
      </c>
    </row>
    <row r="1025" spans="1:4" x14ac:dyDescent="0.25">
      <c r="A1025" s="1">
        <v>806.7</v>
      </c>
      <c r="B1025" s="1">
        <v>535.4</v>
      </c>
      <c r="C1025" s="1" t="b">
        <f>FALSE()</f>
        <v>0</v>
      </c>
      <c r="D1025" s="1" t="s">
        <v>3000</v>
      </c>
    </row>
    <row r="1026" spans="1:4" x14ac:dyDescent="0.25">
      <c r="A1026" s="1">
        <v>806.7</v>
      </c>
      <c r="B1026" s="1">
        <v>507.4</v>
      </c>
      <c r="C1026" s="1" t="b">
        <f>FALSE()</f>
        <v>0</v>
      </c>
      <c r="D1026" s="1" t="s">
        <v>3001</v>
      </c>
    </row>
    <row r="1027" spans="1:4" x14ac:dyDescent="0.25">
      <c r="A1027" s="1">
        <v>806.7</v>
      </c>
      <c r="B1027" s="1">
        <v>509.4</v>
      </c>
      <c r="C1027" s="1" t="b">
        <f>FALSE()</f>
        <v>0</v>
      </c>
      <c r="D1027" s="1" t="s">
        <v>3002</v>
      </c>
    </row>
    <row r="1028" spans="1:4" x14ac:dyDescent="0.25">
      <c r="A1028" s="1">
        <v>824.7</v>
      </c>
      <c r="B1028" s="1">
        <v>579.5</v>
      </c>
      <c r="C1028" s="1" t="b">
        <f>FALSE()</f>
        <v>0</v>
      </c>
      <c r="D1028" s="1" t="s">
        <v>3003</v>
      </c>
    </row>
    <row r="1029" spans="1:4" x14ac:dyDescent="0.25">
      <c r="A1029" s="1">
        <v>824.7</v>
      </c>
      <c r="B1029" s="1">
        <v>551.4</v>
      </c>
      <c r="C1029" s="1" t="b">
        <f>FALSE()</f>
        <v>0</v>
      </c>
      <c r="D1029" s="1" t="s">
        <v>3004</v>
      </c>
    </row>
    <row r="1030" spans="1:4" x14ac:dyDescent="0.25">
      <c r="A1030" s="1">
        <v>824.7</v>
      </c>
      <c r="B1030" s="1">
        <v>523.4</v>
      </c>
      <c r="C1030" s="1" t="b">
        <f>FALSE()</f>
        <v>0</v>
      </c>
      <c r="D1030" s="1" t="s">
        <v>3005</v>
      </c>
    </row>
    <row r="1031" spans="1:4" x14ac:dyDescent="0.25">
      <c r="A1031" s="1">
        <v>822.7</v>
      </c>
      <c r="B1031" s="1">
        <v>605.5</v>
      </c>
      <c r="C1031" s="1" t="b">
        <f>FALSE()</f>
        <v>0</v>
      </c>
      <c r="D1031" s="1" t="s">
        <v>3006</v>
      </c>
    </row>
    <row r="1032" spans="1:4" x14ac:dyDescent="0.25">
      <c r="A1032" s="1">
        <v>822.7</v>
      </c>
      <c r="B1032" s="1">
        <v>577.5</v>
      </c>
      <c r="C1032" s="1" t="b">
        <f>FALSE()</f>
        <v>0</v>
      </c>
      <c r="D1032" s="1" t="s">
        <v>3007</v>
      </c>
    </row>
    <row r="1033" spans="1:4" x14ac:dyDescent="0.25">
      <c r="A1033" s="1">
        <v>822.7</v>
      </c>
      <c r="B1033" s="1">
        <v>579.5</v>
      </c>
      <c r="C1033" s="1" t="b">
        <f>FALSE()</f>
        <v>0</v>
      </c>
      <c r="D1033" s="1" t="s">
        <v>3008</v>
      </c>
    </row>
    <row r="1034" spans="1:4" x14ac:dyDescent="0.25">
      <c r="A1034" s="1">
        <v>822.7</v>
      </c>
      <c r="B1034" s="1">
        <v>549.4</v>
      </c>
      <c r="C1034" s="1" t="b">
        <f>FALSE()</f>
        <v>0</v>
      </c>
      <c r="D1034" s="1" t="s">
        <v>3009</v>
      </c>
    </row>
    <row r="1035" spans="1:4" x14ac:dyDescent="0.25">
      <c r="A1035" s="1">
        <v>822.7</v>
      </c>
      <c r="B1035" s="1">
        <v>551.4</v>
      </c>
      <c r="C1035" s="1" t="b">
        <f>FALSE()</f>
        <v>0</v>
      </c>
      <c r="D1035" s="1" t="s">
        <v>3010</v>
      </c>
    </row>
    <row r="1036" spans="1:4" x14ac:dyDescent="0.25">
      <c r="A1036" s="1">
        <v>822.7</v>
      </c>
      <c r="B1036" s="1">
        <v>521.4</v>
      </c>
      <c r="C1036" s="1" t="b">
        <f>FALSE()</f>
        <v>0</v>
      </c>
      <c r="D1036" s="1" t="s">
        <v>3011</v>
      </c>
    </row>
    <row r="1037" spans="1:4" x14ac:dyDescent="0.25">
      <c r="A1037" s="1">
        <v>822.7</v>
      </c>
      <c r="B1037" s="1">
        <v>523.4</v>
      </c>
      <c r="C1037" s="1" t="b">
        <f>FALSE()</f>
        <v>0</v>
      </c>
      <c r="D1037" s="1" t="s">
        <v>3012</v>
      </c>
    </row>
    <row r="1038" spans="1:4" x14ac:dyDescent="0.25">
      <c r="A1038" s="1">
        <v>820.7</v>
      </c>
      <c r="B1038" s="1">
        <v>603.5</v>
      </c>
      <c r="C1038" s="1" t="b">
        <f>FALSE()</f>
        <v>0</v>
      </c>
      <c r="D1038" s="1" t="s">
        <v>3013</v>
      </c>
    </row>
    <row r="1039" spans="1:4" x14ac:dyDescent="0.25">
      <c r="A1039" s="1">
        <v>820.7</v>
      </c>
      <c r="B1039" s="1">
        <v>575.5</v>
      </c>
      <c r="C1039" s="1" t="b">
        <f>FALSE()</f>
        <v>0</v>
      </c>
      <c r="D1039" s="1" t="s">
        <v>3014</v>
      </c>
    </row>
    <row r="1040" spans="1:4" x14ac:dyDescent="0.25">
      <c r="A1040" s="1">
        <v>820.7</v>
      </c>
      <c r="B1040" s="1">
        <v>577.5</v>
      </c>
      <c r="C1040" s="1" t="b">
        <f>FALSE()</f>
        <v>0</v>
      </c>
      <c r="D1040" s="1" t="s">
        <v>3015</v>
      </c>
    </row>
    <row r="1041" spans="1:4" x14ac:dyDescent="0.25">
      <c r="A1041" s="1">
        <v>820.7</v>
      </c>
      <c r="B1041" s="1">
        <v>547.4</v>
      </c>
      <c r="C1041" s="1" t="b">
        <f>FALSE()</f>
        <v>0</v>
      </c>
      <c r="D1041" s="1" t="s">
        <v>3016</v>
      </c>
    </row>
    <row r="1042" spans="1:4" x14ac:dyDescent="0.25">
      <c r="A1042" s="1">
        <v>820.7</v>
      </c>
      <c r="B1042" s="1">
        <v>549.4</v>
      </c>
      <c r="C1042" s="1" t="b">
        <f>FALSE()</f>
        <v>0</v>
      </c>
      <c r="D1042" s="1" t="s">
        <v>3017</v>
      </c>
    </row>
    <row r="1043" spans="1:4" x14ac:dyDescent="0.25">
      <c r="A1043" s="1">
        <v>820.7</v>
      </c>
      <c r="B1043" s="1">
        <v>519.4</v>
      </c>
      <c r="C1043" s="1" t="b">
        <f>FALSE()</f>
        <v>0</v>
      </c>
      <c r="D1043" s="1" t="s">
        <v>3018</v>
      </c>
    </row>
    <row r="1044" spans="1:4" x14ac:dyDescent="0.25">
      <c r="A1044" s="1">
        <v>820.7</v>
      </c>
      <c r="B1044" s="1">
        <v>521.4</v>
      </c>
      <c r="C1044" s="1" t="b">
        <f>FALSE()</f>
        <v>0</v>
      </c>
      <c r="D1044" s="1" t="s">
        <v>3019</v>
      </c>
    </row>
    <row r="1045" spans="1:4" x14ac:dyDescent="0.25">
      <c r="A1045" s="1">
        <v>820.7</v>
      </c>
      <c r="B1045" s="1">
        <v>523.4</v>
      </c>
      <c r="C1045" s="1" t="b">
        <f>FALSE()</f>
        <v>0</v>
      </c>
      <c r="D1045" s="1" t="s">
        <v>3020</v>
      </c>
    </row>
    <row r="1046" spans="1:4" x14ac:dyDescent="0.25">
      <c r="A1046" s="1">
        <v>818.7</v>
      </c>
      <c r="B1046" s="1">
        <v>601.5</v>
      </c>
      <c r="C1046" s="1" t="b">
        <f>FALSE()</f>
        <v>0</v>
      </c>
      <c r="D1046" s="1" t="s">
        <v>3021</v>
      </c>
    </row>
    <row r="1047" spans="1:4" x14ac:dyDescent="0.25">
      <c r="A1047" s="1">
        <v>818.7</v>
      </c>
      <c r="B1047" s="1">
        <v>573.5</v>
      </c>
      <c r="C1047" s="1" t="b">
        <f>FALSE()</f>
        <v>0</v>
      </c>
      <c r="D1047" s="1" t="s">
        <v>3022</v>
      </c>
    </row>
    <row r="1048" spans="1:4" x14ac:dyDescent="0.25">
      <c r="A1048" s="1">
        <v>818.7</v>
      </c>
      <c r="B1048" s="1">
        <v>575.5</v>
      </c>
      <c r="C1048" s="1" t="b">
        <f>FALSE()</f>
        <v>0</v>
      </c>
      <c r="D1048" s="1" t="s">
        <v>3023</v>
      </c>
    </row>
    <row r="1049" spans="1:4" x14ac:dyDescent="0.25">
      <c r="A1049" s="1">
        <v>818.7</v>
      </c>
      <c r="B1049" s="1">
        <v>545.4</v>
      </c>
      <c r="C1049" s="1" t="b">
        <f>FALSE()</f>
        <v>0</v>
      </c>
      <c r="D1049" s="1" t="s">
        <v>3024</v>
      </c>
    </row>
    <row r="1050" spans="1:4" x14ac:dyDescent="0.25">
      <c r="A1050" s="1">
        <v>818.7</v>
      </c>
      <c r="B1050" s="1">
        <v>547.4</v>
      </c>
      <c r="C1050" s="1" t="b">
        <f>FALSE()</f>
        <v>0</v>
      </c>
      <c r="D1050" s="1" t="s">
        <v>3025</v>
      </c>
    </row>
    <row r="1051" spans="1:4" x14ac:dyDescent="0.25">
      <c r="A1051" s="1">
        <v>818.7</v>
      </c>
      <c r="B1051" s="1">
        <v>519.4</v>
      </c>
      <c r="C1051" s="1" t="b">
        <f>FALSE()</f>
        <v>0</v>
      </c>
      <c r="D1051" s="1" t="s">
        <v>3026</v>
      </c>
    </row>
    <row r="1052" spans="1:4" x14ac:dyDescent="0.25">
      <c r="A1052" s="1">
        <v>818.7</v>
      </c>
      <c r="B1052" s="1">
        <v>521.4</v>
      </c>
      <c r="C1052" s="1" t="b">
        <f>FALSE()</f>
        <v>0</v>
      </c>
      <c r="D1052" s="1" t="s">
        <v>3027</v>
      </c>
    </row>
    <row r="1053" spans="1:4" x14ac:dyDescent="0.25">
      <c r="A1053" s="1">
        <v>818.7</v>
      </c>
      <c r="B1053" s="1">
        <v>523.4</v>
      </c>
      <c r="C1053" s="1" t="b">
        <f>FALSE()</f>
        <v>0</v>
      </c>
      <c r="D1053" s="1" t="s">
        <v>3028</v>
      </c>
    </row>
    <row r="1054" spans="1:4" x14ac:dyDescent="0.25">
      <c r="A1054" s="1">
        <v>816.7</v>
      </c>
      <c r="B1054" s="1">
        <v>599.5</v>
      </c>
      <c r="C1054" s="1" t="b">
        <f>FALSE()</f>
        <v>0</v>
      </c>
      <c r="D1054" s="1" t="s">
        <v>3029</v>
      </c>
    </row>
    <row r="1055" spans="1:4" x14ac:dyDescent="0.25">
      <c r="A1055" s="1">
        <v>816.7</v>
      </c>
      <c r="B1055" s="1">
        <v>571.5</v>
      </c>
      <c r="C1055" s="1" t="b">
        <f>FALSE()</f>
        <v>0</v>
      </c>
      <c r="D1055" s="1" t="s">
        <v>3030</v>
      </c>
    </row>
    <row r="1056" spans="1:4" x14ac:dyDescent="0.25">
      <c r="A1056" s="1">
        <v>816.7</v>
      </c>
      <c r="B1056" s="1">
        <v>573.5</v>
      </c>
      <c r="C1056" s="1" t="b">
        <f>FALSE()</f>
        <v>0</v>
      </c>
      <c r="D1056" s="1" t="s">
        <v>3031</v>
      </c>
    </row>
    <row r="1057" spans="1:4" x14ac:dyDescent="0.25">
      <c r="A1057" s="1">
        <v>816.7</v>
      </c>
      <c r="B1057" s="1">
        <v>543.4</v>
      </c>
      <c r="C1057" s="1" t="b">
        <f>FALSE()</f>
        <v>0</v>
      </c>
      <c r="D1057" s="1" t="s">
        <v>3032</v>
      </c>
    </row>
    <row r="1058" spans="1:4" x14ac:dyDescent="0.25">
      <c r="A1058" s="1">
        <v>816.7</v>
      </c>
      <c r="B1058" s="1">
        <v>545.4</v>
      </c>
      <c r="C1058" s="1" t="b">
        <f>FALSE()</f>
        <v>0</v>
      </c>
      <c r="D1058" s="1" t="s">
        <v>3033</v>
      </c>
    </row>
    <row r="1059" spans="1:4" x14ac:dyDescent="0.25">
      <c r="A1059" s="1">
        <v>816.7</v>
      </c>
      <c r="B1059" s="1">
        <v>517.4</v>
      </c>
      <c r="C1059" s="1" t="b">
        <f>FALSE()</f>
        <v>0</v>
      </c>
      <c r="D1059" s="1" t="s">
        <v>3034</v>
      </c>
    </row>
    <row r="1060" spans="1:4" x14ac:dyDescent="0.25">
      <c r="A1060" s="1">
        <v>816.7</v>
      </c>
      <c r="B1060" s="1">
        <v>519.4</v>
      </c>
      <c r="C1060" s="1" t="b">
        <f>FALSE()</f>
        <v>0</v>
      </c>
      <c r="D1060" s="1" t="s">
        <v>3035</v>
      </c>
    </row>
    <row r="1061" spans="1:4" x14ac:dyDescent="0.25">
      <c r="A1061" s="1">
        <v>816.7</v>
      </c>
      <c r="B1061" s="1">
        <v>521.4</v>
      </c>
      <c r="C1061" s="1" t="b">
        <f>FALSE()</f>
        <v>0</v>
      </c>
      <c r="D1061" s="1" t="s">
        <v>3036</v>
      </c>
    </row>
    <row r="1062" spans="1:4" x14ac:dyDescent="0.25">
      <c r="A1062" s="1">
        <v>816.7</v>
      </c>
      <c r="B1062" s="1">
        <v>495.4</v>
      </c>
      <c r="C1062" s="1" t="b">
        <f>FALSE()</f>
        <v>0</v>
      </c>
      <c r="D1062" s="1" t="s">
        <v>3037</v>
      </c>
    </row>
    <row r="1063" spans="1:4" x14ac:dyDescent="0.25">
      <c r="A1063" s="1">
        <v>814.7</v>
      </c>
      <c r="B1063" s="1">
        <v>517.4</v>
      </c>
      <c r="C1063" s="1" t="b">
        <f>FALSE()</f>
        <v>0</v>
      </c>
      <c r="D1063" s="1" t="s">
        <v>3038</v>
      </c>
    </row>
    <row r="1064" spans="1:4" x14ac:dyDescent="0.25">
      <c r="A1064" s="1">
        <v>814.7</v>
      </c>
      <c r="B1064" s="1">
        <v>519.4</v>
      </c>
      <c r="C1064" s="1" t="b">
        <f>FALSE()</f>
        <v>0</v>
      </c>
      <c r="D1064" s="1" t="s">
        <v>3039</v>
      </c>
    </row>
    <row r="1065" spans="1:4" x14ac:dyDescent="0.25">
      <c r="A1065" s="1">
        <v>838.8</v>
      </c>
      <c r="B1065" s="1">
        <v>579.5</v>
      </c>
      <c r="C1065" s="1" t="b">
        <f>FALSE()</f>
        <v>0</v>
      </c>
      <c r="D1065" s="1" t="s">
        <v>3040</v>
      </c>
    </row>
    <row r="1066" spans="1:4" x14ac:dyDescent="0.25">
      <c r="A1066" s="1">
        <v>838.8</v>
      </c>
      <c r="B1066" s="1">
        <v>565.5</v>
      </c>
      <c r="C1066" s="1" t="b">
        <f>FALSE()</f>
        <v>0</v>
      </c>
      <c r="D1066" s="1" t="s">
        <v>3041</v>
      </c>
    </row>
    <row r="1067" spans="1:4" x14ac:dyDescent="0.25">
      <c r="A1067" s="1">
        <v>838.8</v>
      </c>
      <c r="B1067" s="1">
        <v>551.5</v>
      </c>
      <c r="C1067" s="1" t="b">
        <f>FALSE()</f>
        <v>0</v>
      </c>
      <c r="D1067" s="1" t="s">
        <v>3042</v>
      </c>
    </row>
    <row r="1068" spans="1:4" x14ac:dyDescent="0.25">
      <c r="A1068" s="1">
        <v>838.8</v>
      </c>
      <c r="B1068" s="1">
        <v>537.5</v>
      </c>
      <c r="C1068" s="1" t="b">
        <f>FALSE()</f>
        <v>0</v>
      </c>
      <c r="D1068" s="1" t="s">
        <v>3043</v>
      </c>
    </row>
    <row r="1069" spans="1:4" x14ac:dyDescent="0.25">
      <c r="A1069" s="1">
        <v>836.8</v>
      </c>
      <c r="B1069" s="1">
        <v>591.6</v>
      </c>
      <c r="C1069" s="1" t="b">
        <f>FALSE()</f>
        <v>0</v>
      </c>
      <c r="D1069" s="1" t="s">
        <v>3044</v>
      </c>
    </row>
    <row r="1070" spans="1:4" x14ac:dyDescent="0.25">
      <c r="A1070" s="1">
        <v>836.8</v>
      </c>
      <c r="B1070" s="1">
        <v>577.5</v>
      </c>
      <c r="C1070" s="1" t="b">
        <f>FALSE()</f>
        <v>0</v>
      </c>
      <c r="D1070" s="1" t="s">
        <v>3045</v>
      </c>
    </row>
    <row r="1071" spans="1:4" x14ac:dyDescent="0.25">
      <c r="A1071" s="1">
        <v>836.8</v>
      </c>
      <c r="B1071" s="1">
        <v>563.5</v>
      </c>
      <c r="C1071" s="1" t="b">
        <f>FALSE()</f>
        <v>0</v>
      </c>
      <c r="D1071" s="1" t="s">
        <v>3046</v>
      </c>
    </row>
    <row r="1072" spans="1:4" x14ac:dyDescent="0.25">
      <c r="A1072" s="1">
        <v>836.8</v>
      </c>
      <c r="B1072" s="1">
        <v>565.5</v>
      </c>
      <c r="C1072" s="1" t="b">
        <f>FALSE()</f>
        <v>0</v>
      </c>
      <c r="D1072" s="1" t="s">
        <v>3047</v>
      </c>
    </row>
    <row r="1073" spans="1:4" x14ac:dyDescent="0.25">
      <c r="A1073" s="1">
        <v>836.8</v>
      </c>
      <c r="B1073" s="1">
        <v>549.5</v>
      </c>
      <c r="C1073" s="1" t="b">
        <f>FALSE()</f>
        <v>0</v>
      </c>
      <c r="D1073" s="1" t="s">
        <v>3048</v>
      </c>
    </row>
    <row r="1074" spans="1:4" x14ac:dyDescent="0.25">
      <c r="A1074" s="1">
        <v>836.8</v>
      </c>
      <c r="B1074" s="1">
        <v>537.5</v>
      </c>
      <c r="C1074" s="1" t="b">
        <f>FALSE()</f>
        <v>0</v>
      </c>
      <c r="D1074" s="1" t="s">
        <v>3049</v>
      </c>
    </row>
    <row r="1075" spans="1:4" x14ac:dyDescent="0.25">
      <c r="A1075" s="1">
        <v>834.8</v>
      </c>
      <c r="B1075" s="1">
        <v>589.6</v>
      </c>
      <c r="C1075" s="1" t="b">
        <f>FALSE()</f>
        <v>0</v>
      </c>
      <c r="D1075" s="1" t="s">
        <v>3050</v>
      </c>
    </row>
    <row r="1076" spans="1:4" x14ac:dyDescent="0.25">
      <c r="A1076" s="1">
        <v>834.8</v>
      </c>
      <c r="B1076" s="1">
        <v>575.5</v>
      </c>
      <c r="C1076" s="1" t="b">
        <f>FALSE()</f>
        <v>0</v>
      </c>
      <c r="D1076" s="1" t="s">
        <v>3051</v>
      </c>
    </row>
    <row r="1077" spans="1:4" x14ac:dyDescent="0.25">
      <c r="A1077" s="1">
        <v>834.8</v>
      </c>
      <c r="B1077" s="1">
        <v>561.5</v>
      </c>
      <c r="C1077" s="1" t="b">
        <f>FALSE()</f>
        <v>0</v>
      </c>
      <c r="D1077" s="1" t="s">
        <v>3052</v>
      </c>
    </row>
    <row r="1078" spans="1:4" x14ac:dyDescent="0.25">
      <c r="A1078" s="1">
        <v>834.8</v>
      </c>
      <c r="B1078" s="1">
        <v>563.5</v>
      </c>
      <c r="C1078" s="1" t="b">
        <f>FALSE()</f>
        <v>0</v>
      </c>
      <c r="D1078" s="1" t="s">
        <v>3053</v>
      </c>
    </row>
    <row r="1079" spans="1:4" x14ac:dyDescent="0.25">
      <c r="A1079" s="1">
        <v>834.8</v>
      </c>
      <c r="B1079" s="1">
        <v>547.5</v>
      </c>
      <c r="C1079" s="1" t="b">
        <f>FALSE()</f>
        <v>0</v>
      </c>
      <c r="D1079" s="1" t="s">
        <v>3054</v>
      </c>
    </row>
    <row r="1080" spans="1:4" x14ac:dyDescent="0.25">
      <c r="A1080" s="1">
        <v>834.8</v>
      </c>
      <c r="B1080" s="1">
        <v>535.5</v>
      </c>
      <c r="C1080" s="1" t="b">
        <f>FALSE()</f>
        <v>0</v>
      </c>
      <c r="D1080" s="1" t="s">
        <v>3055</v>
      </c>
    </row>
    <row r="1081" spans="1:4" x14ac:dyDescent="0.25">
      <c r="A1081" s="1">
        <v>834.8</v>
      </c>
      <c r="B1081" s="1">
        <v>537.5</v>
      </c>
      <c r="C1081" s="1" t="b">
        <f>FALSE()</f>
        <v>0</v>
      </c>
      <c r="D1081" s="1" t="s">
        <v>3056</v>
      </c>
    </row>
    <row r="1082" spans="1:4" x14ac:dyDescent="0.25">
      <c r="A1082" s="1">
        <v>832.8</v>
      </c>
      <c r="B1082" s="1">
        <v>573.5</v>
      </c>
      <c r="C1082" s="1" t="b">
        <f>FALSE()</f>
        <v>0</v>
      </c>
      <c r="D1082" s="1" t="s">
        <v>3057</v>
      </c>
    </row>
    <row r="1083" spans="1:4" x14ac:dyDescent="0.25">
      <c r="A1083" s="1">
        <v>832.8</v>
      </c>
      <c r="B1083" s="1">
        <v>559.5</v>
      </c>
      <c r="C1083" s="1" t="b">
        <f>FALSE()</f>
        <v>0</v>
      </c>
      <c r="D1083" s="1" t="s">
        <v>3058</v>
      </c>
    </row>
    <row r="1084" spans="1:4" x14ac:dyDescent="0.25">
      <c r="A1084" s="1">
        <v>832.8</v>
      </c>
      <c r="B1084" s="1">
        <v>561.5</v>
      </c>
      <c r="C1084" s="1" t="b">
        <f>FALSE()</f>
        <v>0</v>
      </c>
      <c r="D1084" s="1" t="s">
        <v>3059</v>
      </c>
    </row>
    <row r="1085" spans="1:4" x14ac:dyDescent="0.25">
      <c r="A1085" s="1">
        <v>832.8</v>
      </c>
      <c r="B1085" s="1">
        <v>535.5</v>
      </c>
      <c r="C1085" s="1" t="b">
        <f>FALSE()</f>
        <v>0</v>
      </c>
      <c r="D1085" s="1" t="s">
        <v>3060</v>
      </c>
    </row>
    <row r="1086" spans="1:4" x14ac:dyDescent="0.25">
      <c r="A1086" s="1">
        <v>832.8</v>
      </c>
      <c r="B1086" s="1">
        <v>537.5</v>
      </c>
      <c r="C1086" s="1" t="b">
        <f>FALSE()</f>
        <v>0</v>
      </c>
      <c r="D1086" s="1" t="s">
        <v>3061</v>
      </c>
    </row>
    <row r="1087" spans="1:4" x14ac:dyDescent="0.25">
      <c r="A1087" s="1">
        <v>852.8</v>
      </c>
      <c r="B1087" s="1">
        <v>607.6</v>
      </c>
      <c r="C1087" s="1" t="b">
        <f>FALSE()</f>
        <v>0</v>
      </c>
      <c r="D1087" s="1" t="s">
        <v>3062</v>
      </c>
    </row>
    <row r="1088" spans="1:4" x14ac:dyDescent="0.25">
      <c r="A1088" s="1">
        <v>852.8</v>
      </c>
      <c r="B1088" s="1">
        <v>579.5</v>
      </c>
      <c r="C1088" s="1" t="b">
        <f>FALSE()</f>
        <v>0</v>
      </c>
      <c r="D1088" s="1" t="s">
        <v>3063</v>
      </c>
    </row>
    <row r="1089" spans="1:4" x14ac:dyDescent="0.25">
      <c r="A1089" s="1">
        <v>852.8</v>
      </c>
      <c r="B1089" s="1">
        <v>551.5</v>
      </c>
      <c r="C1089" s="1" t="b">
        <f>FALSE()</f>
        <v>0</v>
      </c>
      <c r="D1089" s="1" t="s">
        <v>3064</v>
      </c>
    </row>
    <row r="1090" spans="1:4" x14ac:dyDescent="0.25">
      <c r="A1090" s="1">
        <v>850.8</v>
      </c>
      <c r="B1090" s="1">
        <v>605.6</v>
      </c>
      <c r="C1090" s="1" t="b">
        <f>FALSE()</f>
        <v>0</v>
      </c>
      <c r="D1090" s="1" t="s">
        <v>3065</v>
      </c>
    </row>
    <row r="1091" spans="1:4" x14ac:dyDescent="0.25">
      <c r="A1091" s="1">
        <v>850.8</v>
      </c>
      <c r="B1091" s="1">
        <v>577.5</v>
      </c>
      <c r="C1091" s="1" t="b">
        <f>FALSE()</f>
        <v>0</v>
      </c>
      <c r="D1091" s="1" t="s">
        <v>3066</v>
      </c>
    </row>
    <row r="1092" spans="1:4" x14ac:dyDescent="0.25">
      <c r="A1092" s="1">
        <v>850.8</v>
      </c>
      <c r="B1092" s="1">
        <v>579.5</v>
      </c>
      <c r="C1092" s="1" t="b">
        <f>FALSE()</f>
        <v>0</v>
      </c>
      <c r="D1092" s="1" t="s">
        <v>3067</v>
      </c>
    </row>
    <row r="1093" spans="1:4" x14ac:dyDescent="0.25">
      <c r="A1093" s="1">
        <v>850.8</v>
      </c>
      <c r="B1093" s="1">
        <v>549.5</v>
      </c>
      <c r="C1093" s="1" t="b">
        <f>FALSE()</f>
        <v>0</v>
      </c>
      <c r="D1093" s="1" t="s">
        <v>3068</v>
      </c>
    </row>
    <row r="1094" spans="1:4" x14ac:dyDescent="0.25">
      <c r="A1094" s="1">
        <v>850.8</v>
      </c>
      <c r="B1094" s="1">
        <v>551.5</v>
      </c>
      <c r="C1094" s="1" t="b">
        <f>FALSE()</f>
        <v>0</v>
      </c>
      <c r="D1094" s="1" t="s">
        <v>3069</v>
      </c>
    </row>
    <row r="1095" spans="1:4" x14ac:dyDescent="0.25">
      <c r="A1095" s="1">
        <v>850.8</v>
      </c>
      <c r="B1095" s="1">
        <v>523.5</v>
      </c>
      <c r="C1095" s="1" t="b">
        <f>FALSE()</f>
        <v>0</v>
      </c>
      <c r="D1095" s="1" t="s">
        <v>3070</v>
      </c>
    </row>
    <row r="1096" spans="1:4" x14ac:dyDescent="0.25">
      <c r="A1096" s="1">
        <v>848.8</v>
      </c>
      <c r="B1096" s="1">
        <v>603.6</v>
      </c>
      <c r="C1096" s="1" t="b">
        <f>FALSE()</f>
        <v>0</v>
      </c>
      <c r="D1096" s="1" t="s">
        <v>3071</v>
      </c>
    </row>
    <row r="1097" spans="1:4" x14ac:dyDescent="0.25">
      <c r="A1097" s="1">
        <v>848.8</v>
      </c>
      <c r="B1097" s="1">
        <v>605.6</v>
      </c>
      <c r="C1097" s="1" t="b">
        <f>FALSE()</f>
        <v>0</v>
      </c>
      <c r="D1097" s="1" t="s">
        <v>3072</v>
      </c>
    </row>
    <row r="1098" spans="1:4" x14ac:dyDescent="0.25">
      <c r="A1098" s="1">
        <v>848.8</v>
      </c>
      <c r="B1098" s="1">
        <v>575.5</v>
      </c>
      <c r="C1098" s="1" t="b">
        <f>FALSE()</f>
        <v>0</v>
      </c>
      <c r="D1098" s="1" t="s">
        <v>3073</v>
      </c>
    </row>
    <row r="1099" spans="1:4" x14ac:dyDescent="0.25">
      <c r="A1099" s="1">
        <v>848.8</v>
      </c>
      <c r="B1099" s="1">
        <v>577.5</v>
      </c>
      <c r="C1099" s="1" t="b">
        <f>FALSE()</f>
        <v>0</v>
      </c>
      <c r="D1099" s="1" t="s">
        <v>3074</v>
      </c>
    </row>
    <row r="1100" spans="1:4" x14ac:dyDescent="0.25">
      <c r="A1100" s="1">
        <v>848.8</v>
      </c>
      <c r="B1100" s="1">
        <v>547.5</v>
      </c>
      <c r="C1100" s="1" t="b">
        <f>FALSE()</f>
        <v>0</v>
      </c>
      <c r="D1100" s="1" t="s">
        <v>3075</v>
      </c>
    </row>
    <row r="1101" spans="1:4" x14ac:dyDescent="0.25">
      <c r="A1101" s="1">
        <v>848.8</v>
      </c>
      <c r="B1101" s="1">
        <v>549.5</v>
      </c>
      <c r="C1101" s="1" t="b">
        <f>FALSE()</f>
        <v>0</v>
      </c>
      <c r="D1101" s="1" t="s">
        <v>3076</v>
      </c>
    </row>
    <row r="1102" spans="1:4" x14ac:dyDescent="0.25">
      <c r="A1102" s="1">
        <v>848.8</v>
      </c>
      <c r="B1102" s="1">
        <v>551.5</v>
      </c>
      <c r="C1102" s="1" t="b">
        <f>FALSE()</f>
        <v>0</v>
      </c>
      <c r="D1102" s="1" t="s">
        <v>3077</v>
      </c>
    </row>
    <row r="1103" spans="1:4" x14ac:dyDescent="0.25">
      <c r="A1103" s="1">
        <v>848.8</v>
      </c>
      <c r="B1103" s="1">
        <v>523.5</v>
      </c>
      <c r="C1103" s="1" t="b">
        <f>FALSE()</f>
        <v>0</v>
      </c>
      <c r="D1103" s="1" t="s">
        <v>3078</v>
      </c>
    </row>
    <row r="1104" spans="1:4" x14ac:dyDescent="0.25">
      <c r="A1104" s="1">
        <v>846.8</v>
      </c>
      <c r="B1104" s="1">
        <v>601.6</v>
      </c>
      <c r="C1104" s="1" t="b">
        <f>FALSE()</f>
        <v>0</v>
      </c>
      <c r="D1104" s="1" t="s">
        <v>3079</v>
      </c>
    </row>
    <row r="1105" spans="1:4" x14ac:dyDescent="0.25">
      <c r="A1105" s="1">
        <v>846.8</v>
      </c>
      <c r="B1105" s="1">
        <v>603.6</v>
      </c>
      <c r="C1105" s="1" t="b">
        <f>FALSE()</f>
        <v>0</v>
      </c>
      <c r="D1105" s="1" t="s">
        <v>3080</v>
      </c>
    </row>
    <row r="1106" spans="1:4" x14ac:dyDescent="0.25">
      <c r="A1106" s="1">
        <v>846.8</v>
      </c>
      <c r="B1106" s="1">
        <v>573.5</v>
      </c>
      <c r="C1106" s="1" t="b">
        <f>FALSE()</f>
        <v>0</v>
      </c>
      <c r="D1106" s="1" t="s">
        <v>3081</v>
      </c>
    </row>
    <row r="1107" spans="1:4" x14ac:dyDescent="0.25">
      <c r="A1107" s="1">
        <v>846.8</v>
      </c>
      <c r="B1107" s="1">
        <v>575.5</v>
      </c>
      <c r="C1107" s="1" t="b">
        <f>FALSE()</f>
        <v>0</v>
      </c>
      <c r="D1107" s="1" t="s">
        <v>3082</v>
      </c>
    </row>
    <row r="1108" spans="1:4" x14ac:dyDescent="0.25">
      <c r="A1108" s="1">
        <v>846.8</v>
      </c>
      <c r="B1108" s="1">
        <v>545.5</v>
      </c>
      <c r="C1108" s="1" t="b">
        <f>FALSE()</f>
        <v>0</v>
      </c>
      <c r="D1108" s="1" t="s">
        <v>3083</v>
      </c>
    </row>
    <row r="1109" spans="1:4" x14ac:dyDescent="0.25">
      <c r="A1109" s="1">
        <v>846.8</v>
      </c>
      <c r="B1109" s="1">
        <v>547.5</v>
      </c>
      <c r="C1109" s="1" t="b">
        <f>FALSE()</f>
        <v>0</v>
      </c>
      <c r="D1109" s="1" t="s">
        <v>3084</v>
      </c>
    </row>
    <row r="1110" spans="1:4" x14ac:dyDescent="0.25">
      <c r="A1110" s="1">
        <v>846.8</v>
      </c>
      <c r="B1110" s="1">
        <v>549.5</v>
      </c>
      <c r="C1110" s="1" t="b">
        <f>FALSE()</f>
        <v>0</v>
      </c>
      <c r="D1110" s="1" t="s">
        <v>3085</v>
      </c>
    </row>
    <row r="1111" spans="1:4" x14ac:dyDescent="0.25">
      <c r="A1111" s="1">
        <v>846.8</v>
      </c>
      <c r="B1111" s="1">
        <v>551.5</v>
      </c>
      <c r="C1111" s="1" t="b">
        <f>FALSE()</f>
        <v>0</v>
      </c>
      <c r="D1111" s="1" t="s">
        <v>3086</v>
      </c>
    </row>
    <row r="1112" spans="1:4" x14ac:dyDescent="0.25">
      <c r="A1112" s="1">
        <v>846.8</v>
      </c>
      <c r="B1112" s="1">
        <v>523.5</v>
      </c>
      <c r="C1112" s="1" t="b">
        <f>FALSE()</f>
        <v>0</v>
      </c>
      <c r="D1112" s="1" t="s">
        <v>3087</v>
      </c>
    </row>
    <row r="1113" spans="1:4" x14ac:dyDescent="0.25">
      <c r="A1113" s="1">
        <v>844.6</v>
      </c>
      <c r="B1113" s="1">
        <v>599.4</v>
      </c>
      <c r="C1113" s="1" t="b">
        <f>FALSE()</f>
        <v>0</v>
      </c>
      <c r="D1113" s="1" t="s">
        <v>3088</v>
      </c>
    </row>
    <row r="1114" spans="1:4" x14ac:dyDescent="0.25">
      <c r="A1114" s="1">
        <v>844.6</v>
      </c>
      <c r="B1114" s="1">
        <v>601.4</v>
      </c>
      <c r="C1114" s="1" t="b">
        <f>FALSE()</f>
        <v>0</v>
      </c>
      <c r="D1114" s="1" t="s">
        <v>3089</v>
      </c>
    </row>
    <row r="1115" spans="1:4" x14ac:dyDescent="0.25">
      <c r="A1115" s="1">
        <v>844.6</v>
      </c>
      <c r="B1115" s="1">
        <v>571.29999999999995</v>
      </c>
      <c r="C1115" s="1" t="b">
        <f>FALSE()</f>
        <v>0</v>
      </c>
      <c r="D1115" s="1" t="s">
        <v>3090</v>
      </c>
    </row>
    <row r="1116" spans="1:4" x14ac:dyDescent="0.25">
      <c r="A1116" s="1">
        <v>844.6</v>
      </c>
      <c r="B1116" s="1">
        <v>573.29999999999995</v>
      </c>
      <c r="C1116" s="1" t="b">
        <f>FALSE()</f>
        <v>0</v>
      </c>
      <c r="D1116" s="1" t="s">
        <v>3091</v>
      </c>
    </row>
    <row r="1117" spans="1:4" x14ac:dyDescent="0.25">
      <c r="A1117" s="1">
        <v>844.6</v>
      </c>
      <c r="B1117" s="1">
        <v>545.29999999999995</v>
      </c>
      <c r="C1117" s="1" t="b">
        <f>FALSE()</f>
        <v>0</v>
      </c>
      <c r="D1117" s="1" t="s">
        <v>3092</v>
      </c>
    </row>
    <row r="1118" spans="1:4" x14ac:dyDescent="0.25">
      <c r="A1118" s="1">
        <v>844.6</v>
      </c>
      <c r="B1118" s="1">
        <v>547.29999999999995</v>
      </c>
      <c r="C1118" s="1" t="b">
        <f>FALSE()</f>
        <v>0</v>
      </c>
      <c r="D1118" s="1" t="s">
        <v>3093</v>
      </c>
    </row>
    <row r="1119" spans="1:4" x14ac:dyDescent="0.25">
      <c r="A1119" s="1">
        <v>844.6</v>
      </c>
      <c r="B1119" s="1">
        <v>549.29999999999995</v>
      </c>
      <c r="C1119" s="1" t="b">
        <f>FALSE()</f>
        <v>0</v>
      </c>
      <c r="D1119" s="1" t="s">
        <v>3094</v>
      </c>
    </row>
    <row r="1120" spans="1:4" x14ac:dyDescent="0.25">
      <c r="A1120" s="1">
        <v>844.6</v>
      </c>
      <c r="B1120" s="1">
        <v>521.29999999999995</v>
      </c>
      <c r="C1120" s="1" t="b">
        <f>FALSE()</f>
        <v>0</v>
      </c>
      <c r="D1120" s="1" t="s">
        <v>3095</v>
      </c>
    </row>
    <row r="1121" spans="1:4" x14ac:dyDescent="0.25">
      <c r="A1121" s="1">
        <v>844.6</v>
      </c>
      <c r="B1121" s="1">
        <v>523.29999999999995</v>
      </c>
      <c r="C1121" s="1" t="b">
        <f>FALSE()</f>
        <v>0</v>
      </c>
      <c r="D1121" s="1" t="s">
        <v>3096</v>
      </c>
    </row>
    <row r="1122" spans="1:4" x14ac:dyDescent="0.25">
      <c r="A1122" s="1">
        <v>842.6</v>
      </c>
      <c r="B1122" s="1">
        <v>597.4</v>
      </c>
      <c r="C1122" s="1" t="b">
        <f>FALSE()</f>
        <v>0</v>
      </c>
      <c r="D1122" s="1" t="s">
        <v>3097</v>
      </c>
    </row>
    <row r="1123" spans="1:4" x14ac:dyDescent="0.25">
      <c r="A1123" s="1">
        <v>842.6</v>
      </c>
      <c r="B1123" s="1">
        <v>569.29999999999995</v>
      </c>
      <c r="C1123" s="1" t="b">
        <f>FALSE()</f>
        <v>0</v>
      </c>
      <c r="D1123" s="1" t="s">
        <v>3098</v>
      </c>
    </row>
    <row r="1124" spans="1:4" x14ac:dyDescent="0.25">
      <c r="A1124" s="1">
        <v>842.6</v>
      </c>
      <c r="B1124" s="1">
        <v>571.29999999999995</v>
      </c>
      <c r="C1124" s="1" t="b">
        <f>FALSE()</f>
        <v>0</v>
      </c>
      <c r="D1124" s="1" t="s">
        <v>3099</v>
      </c>
    </row>
    <row r="1125" spans="1:4" x14ac:dyDescent="0.25">
      <c r="A1125" s="1">
        <v>842.6</v>
      </c>
      <c r="B1125" s="1">
        <v>543.29999999999995</v>
      </c>
      <c r="C1125" s="1" t="b">
        <f>FALSE()</f>
        <v>0</v>
      </c>
      <c r="D1125" s="1" t="s">
        <v>3100</v>
      </c>
    </row>
    <row r="1126" spans="1:4" x14ac:dyDescent="0.25">
      <c r="A1126" s="1">
        <v>842.6</v>
      </c>
      <c r="B1126" s="1">
        <v>545.29999999999995</v>
      </c>
      <c r="C1126" s="1" t="b">
        <f>FALSE()</f>
        <v>0</v>
      </c>
      <c r="D1126" s="1" t="s">
        <v>3101</v>
      </c>
    </row>
    <row r="1127" spans="1:4" x14ac:dyDescent="0.25">
      <c r="A1127" s="1">
        <v>842.6</v>
      </c>
      <c r="B1127" s="1">
        <v>547.29999999999995</v>
      </c>
      <c r="C1127" s="1" t="b">
        <f>FALSE()</f>
        <v>0</v>
      </c>
      <c r="D1127" s="1" t="s">
        <v>3102</v>
      </c>
    </row>
    <row r="1128" spans="1:4" x14ac:dyDescent="0.25">
      <c r="A1128" s="1">
        <v>842.6</v>
      </c>
      <c r="B1128" s="1">
        <v>521.29999999999995</v>
      </c>
      <c r="C1128" s="1" t="b">
        <f>FALSE()</f>
        <v>0</v>
      </c>
      <c r="D1128" s="1" t="s">
        <v>3103</v>
      </c>
    </row>
    <row r="1129" spans="1:4" x14ac:dyDescent="0.25">
      <c r="A1129" s="1">
        <v>842.6</v>
      </c>
      <c r="B1129" s="1">
        <v>523.29999999999995</v>
      </c>
      <c r="C1129" s="1" t="b">
        <f>FALSE()</f>
        <v>0</v>
      </c>
      <c r="D1129" s="1" t="s">
        <v>3104</v>
      </c>
    </row>
    <row r="1130" spans="1:4" x14ac:dyDescent="0.25">
      <c r="A1130" s="1">
        <v>840.7</v>
      </c>
      <c r="B1130" s="1">
        <v>519.4</v>
      </c>
      <c r="C1130" s="1" t="b">
        <f>FALSE()</f>
        <v>0</v>
      </c>
      <c r="D1130" s="1" t="s">
        <v>3105</v>
      </c>
    </row>
    <row r="1131" spans="1:4" x14ac:dyDescent="0.25">
      <c r="A1131" s="1">
        <v>866.8</v>
      </c>
      <c r="B1131" s="1">
        <v>593.5</v>
      </c>
      <c r="C1131" s="1" t="b">
        <f>FALSE()</f>
        <v>0</v>
      </c>
      <c r="D1131" s="1" t="s">
        <v>3106</v>
      </c>
    </row>
    <row r="1132" spans="1:4" x14ac:dyDescent="0.25">
      <c r="A1132" s="1">
        <v>866.8</v>
      </c>
      <c r="B1132" s="1">
        <v>579.5</v>
      </c>
      <c r="C1132" s="1" t="b">
        <f>FALSE()</f>
        <v>0</v>
      </c>
      <c r="D1132" s="1" t="s">
        <v>3107</v>
      </c>
    </row>
    <row r="1133" spans="1:4" x14ac:dyDescent="0.25">
      <c r="A1133" s="1">
        <v>866.8</v>
      </c>
      <c r="B1133" s="1">
        <v>565.5</v>
      </c>
      <c r="C1133" s="1" t="b">
        <f>FALSE()</f>
        <v>0</v>
      </c>
      <c r="D1133" s="1" t="s">
        <v>3108</v>
      </c>
    </row>
    <row r="1134" spans="1:4" x14ac:dyDescent="0.25">
      <c r="A1134" s="1">
        <v>864.8</v>
      </c>
      <c r="B1134" s="1">
        <v>605.5</v>
      </c>
      <c r="C1134" s="1" t="b">
        <f>FALSE()</f>
        <v>0</v>
      </c>
      <c r="D1134" s="1" t="s">
        <v>3109</v>
      </c>
    </row>
    <row r="1135" spans="1:4" x14ac:dyDescent="0.25">
      <c r="A1135" s="1">
        <v>864.8</v>
      </c>
      <c r="B1135" s="1">
        <v>591.5</v>
      </c>
      <c r="C1135" s="1" t="b">
        <f>FALSE()</f>
        <v>0</v>
      </c>
      <c r="D1135" s="1" t="s">
        <v>3110</v>
      </c>
    </row>
    <row r="1136" spans="1:4" x14ac:dyDescent="0.25">
      <c r="A1136" s="1">
        <v>864.8</v>
      </c>
      <c r="B1136" s="1">
        <v>577.5</v>
      </c>
      <c r="C1136" s="1" t="b">
        <f>FALSE()</f>
        <v>0</v>
      </c>
      <c r="D1136" s="1" t="s">
        <v>3111</v>
      </c>
    </row>
    <row r="1137" spans="1:4" x14ac:dyDescent="0.25">
      <c r="A1137" s="1">
        <v>864.8</v>
      </c>
      <c r="B1137" s="1">
        <v>563.5</v>
      </c>
      <c r="C1137" s="1" t="b">
        <f>FALSE()</f>
        <v>0</v>
      </c>
      <c r="D1137" s="1" t="s">
        <v>3112</v>
      </c>
    </row>
    <row r="1138" spans="1:4" x14ac:dyDescent="0.25">
      <c r="A1138" s="1">
        <v>864.8</v>
      </c>
      <c r="B1138" s="1">
        <v>565.5</v>
      </c>
      <c r="C1138" s="1" t="b">
        <f>FALSE()</f>
        <v>0</v>
      </c>
      <c r="D1138" s="1" t="s">
        <v>3113</v>
      </c>
    </row>
    <row r="1139" spans="1:4" x14ac:dyDescent="0.25">
      <c r="A1139" s="1">
        <v>862.8</v>
      </c>
      <c r="B1139" s="1">
        <v>603.5</v>
      </c>
      <c r="C1139" s="1" t="b">
        <f>FALSE()</f>
        <v>0</v>
      </c>
      <c r="D1139" s="1" t="s">
        <v>3114</v>
      </c>
    </row>
    <row r="1140" spans="1:4" x14ac:dyDescent="0.25">
      <c r="A1140" s="1">
        <v>862.8</v>
      </c>
      <c r="B1140" s="1">
        <v>589.5</v>
      </c>
      <c r="C1140" s="1" t="b">
        <f>FALSE()</f>
        <v>0</v>
      </c>
      <c r="D1140" s="1" t="s">
        <v>3115</v>
      </c>
    </row>
    <row r="1141" spans="1:4" x14ac:dyDescent="0.25">
      <c r="A1141" s="1">
        <v>862.8</v>
      </c>
      <c r="B1141" s="1">
        <v>591.5</v>
      </c>
      <c r="C1141" s="1" t="b">
        <f>FALSE()</f>
        <v>0</v>
      </c>
      <c r="D1141" s="1" t="s">
        <v>3116</v>
      </c>
    </row>
    <row r="1142" spans="1:4" x14ac:dyDescent="0.25">
      <c r="A1142" s="1">
        <v>862.8</v>
      </c>
      <c r="B1142" s="1">
        <v>575.5</v>
      </c>
      <c r="C1142" s="1" t="b">
        <f>FALSE()</f>
        <v>0</v>
      </c>
      <c r="D1142" s="1" t="s">
        <v>3117</v>
      </c>
    </row>
    <row r="1143" spans="1:4" x14ac:dyDescent="0.25">
      <c r="A1143" s="1">
        <v>862.8</v>
      </c>
      <c r="B1143" s="1">
        <v>563.5</v>
      </c>
      <c r="C1143" s="1" t="b">
        <f>FALSE()</f>
        <v>0</v>
      </c>
      <c r="D1143" s="1" t="s">
        <v>3118</v>
      </c>
    </row>
    <row r="1144" spans="1:4" x14ac:dyDescent="0.25">
      <c r="A1144" s="1">
        <v>862.8</v>
      </c>
      <c r="B1144" s="1">
        <v>565.5</v>
      </c>
      <c r="C1144" s="1" t="b">
        <f>FALSE()</f>
        <v>0</v>
      </c>
      <c r="D1144" s="1" t="s">
        <v>3119</v>
      </c>
    </row>
    <row r="1145" spans="1:4" x14ac:dyDescent="0.25">
      <c r="A1145" s="1">
        <v>860.8</v>
      </c>
      <c r="B1145" s="1">
        <v>601.5</v>
      </c>
      <c r="C1145" s="1" t="b">
        <f>FALSE()</f>
        <v>0</v>
      </c>
      <c r="D1145" s="1" t="s">
        <v>3120</v>
      </c>
    </row>
    <row r="1146" spans="1:4" x14ac:dyDescent="0.25">
      <c r="A1146" s="1">
        <v>860.8</v>
      </c>
      <c r="B1146" s="1">
        <v>589.5</v>
      </c>
      <c r="C1146" s="1" t="b">
        <f>FALSE()</f>
        <v>0</v>
      </c>
      <c r="D1146" s="1" t="s">
        <v>3121</v>
      </c>
    </row>
    <row r="1147" spans="1:4" x14ac:dyDescent="0.25">
      <c r="A1147" s="1">
        <v>860.8</v>
      </c>
      <c r="B1147" s="1">
        <v>573.5</v>
      </c>
      <c r="C1147" s="1" t="b">
        <f>FALSE()</f>
        <v>0</v>
      </c>
      <c r="D1147" s="1" t="s">
        <v>3122</v>
      </c>
    </row>
    <row r="1148" spans="1:4" x14ac:dyDescent="0.25">
      <c r="A1148" s="1">
        <v>860.8</v>
      </c>
      <c r="B1148" s="1">
        <v>563.5</v>
      </c>
      <c r="C1148" s="1" t="b">
        <f>FALSE()</f>
        <v>0</v>
      </c>
      <c r="D1148" s="1" t="s">
        <v>3123</v>
      </c>
    </row>
    <row r="1149" spans="1:4" x14ac:dyDescent="0.25">
      <c r="A1149" s="1">
        <v>860.8</v>
      </c>
      <c r="B1149" s="1">
        <v>565.5</v>
      </c>
      <c r="C1149" s="1" t="b">
        <f>FALSE()</f>
        <v>0</v>
      </c>
      <c r="D1149" s="1" t="s">
        <v>3124</v>
      </c>
    </row>
    <row r="1150" spans="1:4" x14ac:dyDescent="0.25">
      <c r="A1150" s="1">
        <v>858.8</v>
      </c>
      <c r="B1150" s="1">
        <v>599.5</v>
      </c>
      <c r="C1150" s="1" t="b">
        <f>FALSE()</f>
        <v>0</v>
      </c>
      <c r="D1150" s="1" t="s">
        <v>3125</v>
      </c>
    </row>
    <row r="1151" spans="1:4" x14ac:dyDescent="0.25">
      <c r="A1151" s="1">
        <v>858.8</v>
      </c>
      <c r="B1151" s="1">
        <v>587.5</v>
      </c>
      <c r="C1151" s="1" t="b">
        <f>FALSE()</f>
        <v>0</v>
      </c>
      <c r="D1151" s="1" t="s">
        <v>3126</v>
      </c>
    </row>
    <row r="1152" spans="1:4" x14ac:dyDescent="0.25">
      <c r="A1152" s="1">
        <v>858.8</v>
      </c>
      <c r="B1152" s="1">
        <v>561.5</v>
      </c>
      <c r="C1152" s="1" t="b">
        <f>FALSE()</f>
        <v>0</v>
      </c>
      <c r="D1152" s="1" t="s">
        <v>3127</v>
      </c>
    </row>
    <row r="1153" spans="1:4" x14ac:dyDescent="0.25">
      <c r="A1153" s="1">
        <v>858.8</v>
      </c>
      <c r="B1153" s="1">
        <v>563.5</v>
      </c>
      <c r="C1153" s="1" t="b">
        <f>FALSE()</f>
        <v>0</v>
      </c>
      <c r="D1153" s="1" t="s">
        <v>3128</v>
      </c>
    </row>
    <row r="1154" spans="1:4" x14ac:dyDescent="0.25">
      <c r="A1154" s="1">
        <v>858.8</v>
      </c>
      <c r="B1154" s="1">
        <v>537.5</v>
      </c>
      <c r="C1154" s="1" t="b">
        <f>FALSE()</f>
        <v>0</v>
      </c>
      <c r="D1154" s="1" t="s">
        <v>3129</v>
      </c>
    </row>
    <row r="1155" spans="1:4" x14ac:dyDescent="0.25">
      <c r="A1155" s="1">
        <v>856.8</v>
      </c>
      <c r="B1155" s="1">
        <v>559.5</v>
      </c>
      <c r="C1155" s="1" t="b">
        <f>FALSE()</f>
        <v>0</v>
      </c>
      <c r="D1155" s="1" t="s">
        <v>3130</v>
      </c>
    </row>
    <row r="1156" spans="1:4" x14ac:dyDescent="0.25">
      <c r="A1156" s="1">
        <v>856.8</v>
      </c>
      <c r="B1156" s="1">
        <v>561.5</v>
      </c>
      <c r="C1156" s="1" t="b">
        <f>FALSE()</f>
        <v>0</v>
      </c>
      <c r="D1156" s="1" t="s">
        <v>3131</v>
      </c>
    </row>
    <row r="1157" spans="1:4" x14ac:dyDescent="0.25">
      <c r="A1157" s="1">
        <v>880.8</v>
      </c>
      <c r="B1157" s="1">
        <v>607.5</v>
      </c>
      <c r="C1157" s="1" t="b">
        <f>FALSE()</f>
        <v>0</v>
      </c>
      <c r="D1157" s="1" t="s">
        <v>3132</v>
      </c>
    </row>
    <row r="1158" spans="1:4" x14ac:dyDescent="0.25">
      <c r="A1158" s="1">
        <v>880.8</v>
      </c>
      <c r="B1158" s="1">
        <v>579.5</v>
      </c>
      <c r="C1158" s="1" t="b">
        <f>FALSE()</f>
        <v>0</v>
      </c>
      <c r="D1158" s="1" t="s">
        <v>3133</v>
      </c>
    </row>
    <row r="1159" spans="1:4" x14ac:dyDescent="0.25">
      <c r="A1159" s="1">
        <v>880.8</v>
      </c>
      <c r="B1159" s="1">
        <v>551.5</v>
      </c>
      <c r="C1159" s="1" t="b">
        <f>FALSE()</f>
        <v>0</v>
      </c>
      <c r="D1159" s="1" t="s">
        <v>3134</v>
      </c>
    </row>
    <row r="1160" spans="1:4" x14ac:dyDescent="0.25">
      <c r="A1160" s="1">
        <v>878.8</v>
      </c>
      <c r="B1160" s="1">
        <v>605.5</v>
      </c>
      <c r="C1160" s="1" t="b">
        <f>FALSE()</f>
        <v>0</v>
      </c>
      <c r="D1160" s="1" t="s">
        <v>3135</v>
      </c>
    </row>
    <row r="1161" spans="1:4" x14ac:dyDescent="0.25">
      <c r="A1161" s="1">
        <v>878.8</v>
      </c>
      <c r="B1161" s="1">
        <v>607.5</v>
      </c>
      <c r="C1161" s="1" t="b">
        <f>FALSE()</f>
        <v>0</v>
      </c>
      <c r="D1161" s="1" t="s">
        <v>3136</v>
      </c>
    </row>
    <row r="1162" spans="1:4" x14ac:dyDescent="0.25">
      <c r="A1162" s="1">
        <v>878.8</v>
      </c>
      <c r="B1162" s="1">
        <v>577.5</v>
      </c>
      <c r="C1162" s="1" t="b">
        <f>FALSE()</f>
        <v>0</v>
      </c>
      <c r="D1162" s="1" t="s">
        <v>3137</v>
      </c>
    </row>
    <row r="1163" spans="1:4" x14ac:dyDescent="0.25">
      <c r="A1163" s="1">
        <v>878.8</v>
      </c>
      <c r="B1163" s="1">
        <v>579.5</v>
      </c>
      <c r="C1163" s="1" t="b">
        <f>FALSE()</f>
        <v>0</v>
      </c>
      <c r="D1163" s="1" t="s">
        <v>3138</v>
      </c>
    </row>
    <row r="1164" spans="1:4" x14ac:dyDescent="0.25">
      <c r="A1164" s="1">
        <v>878.8</v>
      </c>
      <c r="B1164" s="1">
        <v>549.5</v>
      </c>
      <c r="C1164" s="1" t="b">
        <f>FALSE()</f>
        <v>0</v>
      </c>
      <c r="D1164" s="1" t="s">
        <v>3139</v>
      </c>
    </row>
    <row r="1165" spans="1:4" x14ac:dyDescent="0.25">
      <c r="A1165" s="1">
        <v>878.8</v>
      </c>
      <c r="B1165" s="1">
        <v>551.5</v>
      </c>
      <c r="C1165" s="1" t="b">
        <f>FALSE()</f>
        <v>0</v>
      </c>
      <c r="D1165" s="1" t="s">
        <v>3140</v>
      </c>
    </row>
    <row r="1166" spans="1:4" x14ac:dyDescent="0.25">
      <c r="A1166" s="1">
        <v>876.8</v>
      </c>
      <c r="B1166" s="1">
        <v>631.6</v>
      </c>
      <c r="C1166" s="1" t="b">
        <f>FALSE()</f>
        <v>0</v>
      </c>
      <c r="D1166" s="1" t="s">
        <v>3141</v>
      </c>
    </row>
    <row r="1167" spans="1:4" x14ac:dyDescent="0.25">
      <c r="A1167" s="1">
        <v>876.8</v>
      </c>
      <c r="B1167" s="1">
        <v>603.5</v>
      </c>
      <c r="C1167" s="1" t="b">
        <f>FALSE()</f>
        <v>0</v>
      </c>
      <c r="D1167" s="1" t="s">
        <v>3142</v>
      </c>
    </row>
    <row r="1168" spans="1:4" x14ac:dyDescent="0.25">
      <c r="A1168" s="1">
        <v>876.8</v>
      </c>
      <c r="B1168" s="1">
        <v>605.5</v>
      </c>
      <c r="C1168" s="1" t="b">
        <f>FALSE()</f>
        <v>0</v>
      </c>
      <c r="D1168" s="1" t="s">
        <v>3143</v>
      </c>
    </row>
    <row r="1169" spans="1:4" x14ac:dyDescent="0.25">
      <c r="A1169" s="1">
        <v>876.8</v>
      </c>
      <c r="B1169" s="1">
        <v>575.5</v>
      </c>
      <c r="C1169" s="1" t="b">
        <f>FALSE()</f>
        <v>0</v>
      </c>
      <c r="D1169" s="1" t="s">
        <v>3144</v>
      </c>
    </row>
    <row r="1170" spans="1:4" x14ac:dyDescent="0.25">
      <c r="A1170" s="1">
        <v>876.8</v>
      </c>
      <c r="B1170" s="1">
        <v>577.5</v>
      </c>
      <c r="C1170" s="1" t="b">
        <f>FALSE()</f>
        <v>0</v>
      </c>
      <c r="D1170" s="1" t="s">
        <v>3145</v>
      </c>
    </row>
    <row r="1171" spans="1:4" x14ac:dyDescent="0.25">
      <c r="A1171" s="1">
        <v>876.8</v>
      </c>
      <c r="B1171" s="1">
        <v>579.5</v>
      </c>
      <c r="C1171" s="1" t="b">
        <f>FALSE()</f>
        <v>0</v>
      </c>
      <c r="D1171" s="1" t="s">
        <v>3146</v>
      </c>
    </row>
    <row r="1172" spans="1:4" x14ac:dyDescent="0.25">
      <c r="A1172" s="1">
        <v>876.8</v>
      </c>
      <c r="B1172" s="1">
        <v>547.5</v>
      </c>
      <c r="C1172" s="1" t="b">
        <f>FALSE()</f>
        <v>0</v>
      </c>
      <c r="D1172" s="1" t="s">
        <v>3147</v>
      </c>
    </row>
    <row r="1173" spans="1:4" x14ac:dyDescent="0.25">
      <c r="A1173" s="1">
        <v>876.8</v>
      </c>
      <c r="B1173" s="1">
        <v>549.5</v>
      </c>
      <c r="C1173" s="1" t="b">
        <f>FALSE()</f>
        <v>0</v>
      </c>
      <c r="D1173" s="1" t="s">
        <v>3148</v>
      </c>
    </row>
    <row r="1174" spans="1:4" x14ac:dyDescent="0.25">
      <c r="A1174" s="1">
        <v>876.8</v>
      </c>
      <c r="B1174" s="1">
        <v>551.5</v>
      </c>
      <c r="C1174" s="1" t="b">
        <f>FALSE()</f>
        <v>0</v>
      </c>
      <c r="D1174" s="1" t="s">
        <v>3149</v>
      </c>
    </row>
    <row r="1175" spans="1:4" x14ac:dyDescent="0.25">
      <c r="A1175" s="1">
        <v>874.8</v>
      </c>
      <c r="B1175" s="1">
        <v>629.6</v>
      </c>
      <c r="C1175" s="1" t="b">
        <f>FALSE()</f>
        <v>0</v>
      </c>
      <c r="D1175" s="1" t="s">
        <v>3150</v>
      </c>
    </row>
    <row r="1176" spans="1:4" x14ac:dyDescent="0.25">
      <c r="A1176" s="1">
        <v>874.8</v>
      </c>
      <c r="B1176" s="1">
        <v>601.5</v>
      </c>
      <c r="C1176" s="1" t="b">
        <f>FALSE()</f>
        <v>0</v>
      </c>
      <c r="D1176" s="1" t="s">
        <v>3151</v>
      </c>
    </row>
    <row r="1177" spans="1:4" x14ac:dyDescent="0.25">
      <c r="A1177" s="1">
        <v>874.8</v>
      </c>
      <c r="B1177" s="1">
        <v>603.5</v>
      </c>
      <c r="C1177" s="1" t="b">
        <f>FALSE()</f>
        <v>0</v>
      </c>
      <c r="D1177" s="1" t="s">
        <v>3152</v>
      </c>
    </row>
    <row r="1178" spans="1:4" x14ac:dyDescent="0.25">
      <c r="A1178" s="1">
        <v>874.8</v>
      </c>
      <c r="B1178" s="1">
        <v>573.5</v>
      </c>
      <c r="C1178" s="1" t="b">
        <f>FALSE()</f>
        <v>0</v>
      </c>
      <c r="D1178" s="1" t="s">
        <v>3153</v>
      </c>
    </row>
    <row r="1179" spans="1:4" x14ac:dyDescent="0.25">
      <c r="A1179" s="1">
        <v>874.8</v>
      </c>
      <c r="B1179" s="1">
        <v>575.5</v>
      </c>
      <c r="C1179" s="1" t="b">
        <f>FALSE()</f>
        <v>0</v>
      </c>
      <c r="D1179" s="1" t="s">
        <v>3154</v>
      </c>
    </row>
    <row r="1180" spans="1:4" x14ac:dyDescent="0.25">
      <c r="A1180" s="1">
        <v>874.8</v>
      </c>
      <c r="B1180" s="1">
        <v>577.5</v>
      </c>
      <c r="C1180" s="1" t="b">
        <f>FALSE()</f>
        <v>0</v>
      </c>
      <c r="D1180" s="1" t="s">
        <v>3155</v>
      </c>
    </row>
    <row r="1181" spans="1:4" x14ac:dyDescent="0.25">
      <c r="A1181" s="1">
        <v>874.8</v>
      </c>
      <c r="B1181" s="1">
        <v>579.5</v>
      </c>
      <c r="C1181" s="1" t="b">
        <f>FALSE()</f>
        <v>0</v>
      </c>
      <c r="D1181" s="1" t="s">
        <v>3156</v>
      </c>
    </row>
    <row r="1182" spans="1:4" x14ac:dyDescent="0.25">
      <c r="A1182" s="1">
        <v>874.8</v>
      </c>
      <c r="B1182" s="1">
        <v>545.5</v>
      </c>
      <c r="C1182" s="1" t="b">
        <f>FALSE()</f>
        <v>0</v>
      </c>
      <c r="D1182" s="1" t="s">
        <v>3157</v>
      </c>
    </row>
    <row r="1183" spans="1:4" x14ac:dyDescent="0.25">
      <c r="A1183" s="1">
        <v>874.8</v>
      </c>
      <c r="B1183" s="1">
        <v>547.5</v>
      </c>
      <c r="C1183" s="1" t="b">
        <f>FALSE()</f>
        <v>0</v>
      </c>
      <c r="D1183" s="1" t="s">
        <v>3158</v>
      </c>
    </row>
    <row r="1184" spans="1:4" x14ac:dyDescent="0.25">
      <c r="A1184" s="1">
        <v>874.8</v>
      </c>
      <c r="B1184" s="1">
        <v>549.5</v>
      </c>
      <c r="C1184" s="1" t="b">
        <f>FALSE()</f>
        <v>0</v>
      </c>
      <c r="D1184" s="1" t="s">
        <v>3159</v>
      </c>
    </row>
    <row r="1185" spans="1:4" x14ac:dyDescent="0.25">
      <c r="A1185" s="1">
        <v>874.8</v>
      </c>
      <c r="B1185" s="1">
        <v>551.5</v>
      </c>
      <c r="C1185" s="1" t="b">
        <f>FALSE()</f>
        <v>0</v>
      </c>
      <c r="D1185" s="1" t="s">
        <v>3160</v>
      </c>
    </row>
    <row r="1186" spans="1:4" x14ac:dyDescent="0.25">
      <c r="A1186" s="1">
        <v>874.8</v>
      </c>
      <c r="B1186" s="1">
        <v>519.5</v>
      </c>
      <c r="C1186" s="1" t="b">
        <f>FALSE()</f>
        <v>0</v>
      </c>
      <c r="D1186" s="1" t="s">
        <v>3161</v>
      </c>
    </row>
    <row r="1187" spans="1:4" x14ac:dyDescent="0.25">
      <c r="A1187" s="1">
        <v>872.8</v>
      </c>
      <c r="B1187" s="1">
        <v>627.6</v>
      </c>
      <c r="C1187" s="1" t="b">
        <f>FALSE()</f>
        <v>0</v>
      </c>
      <c r="D1187" s="1" t="s">
        <v>3162</v>
      </c>
    </row>
    <row r="1188" spans="1:4" x14ac:dyDescent="0.25">
      <c r="A1188" s="1">
        <v>872.8</v>
      </c>
      <c r="B1188" s="1">
        <v>599.5</v>
      </c>
      <c r="C1188" s="1" t="b">
        <f>FALSE()</f>
        <v>0</v>
      </c>
      <c r="D1188" s="1" t="s">
        <v>3163</v>
      </c>
    </row>
    <row r="1189" spans="1:4" x14ac:dyDescent="0.25">
      <c r="A1189" s="1">
        <v>872.8</v>
      </c>
      <c r="B1189" s="1">
        <v>601.5</v>
      </c>
      <c r="C1189" s="1" t="b">
        <f>FALSE()</f>
        <v>0</v>
      </c>
      <c r="D1189" s="1" t="s">
        <v>3164</v>
      </c>
    </row>
    <row r="1190" spans="1:4" x14ac:dyDescent="0.25">
      <c r="A1190" s="1">
        <v>872.8</v>
      </c>
      <c r="B1190" s="1">
        <v>571.5</v>
      </c>
      <c r="C1190" s="1" t="b">
        <f>FALSE()</f>
        <v>0</v>
      </c>
      <c r="D1190" s="1" t="s">
        <v>3165</v>
      </c>
    </row>
    <row r="1191" spans="1:4" x14ac:dyDescent="0.25">
      <c r="A1191" s="1">
        <v>872.8</v>
      </c>
      <c r="B1191" s="1">
        <v>573.5</v>
      </c>
      <c r="C1191" s="1" t="b">
        <f>FALSE()</f>
        <v>0</v>
      </c>
      <c r="D1191" s="1" t="s">
        <v>3166</v>
      </c>
    </row>
    <row r="1192" spans="1:4" x14ac:dyDescent="0.25">
      <c r="A1192" s="1">
        <v>872.8</v>
      </c>
      <c r="B1192" s="1">
        <v>575.5</v>
      </c>
      <c r="C1192" s="1" t="b">
        <f>FALSE()</f>
        <v>0</v>
      </c>
      <c r="D1192" s="1" t="s">
        <v>3167</v>
      </c>
    </row>
    <row r="1193" spans="1:4" x14ac:dyDescent="0.25">
      <c r="A1193" s="1">
        <v>872.8</v>
      </c>
      <c r="B1193" s="1">
        <v>577.5</v>
      </c>
      <c r="C1193" s="1" t="b">
        <f>FALSE()</f>
        <v>0</v>
      </c>
      <c r="D1193" s="1" t="s">
        <v>3168</v>
      </c>
    </row>
    <row r="1194" spans="1:4" x14ac:dyDescent="0.25">
      <c r="A1194" s="1">
        <v>872.8</v>
      </c>
      <c r="B1194" s="1">
        <v>543.5</v>
      </c>
      <c r="C1194" s="1" t="b">
        <f>FALSE()</f>
        <v>0</v>
      </c>
      <c r="D1194" s="1" t="s">
        <v>3169</v>
      </c>
    </row>
    <row r="1195" spans="1:4" x14ac:dyDescent="0.25">
      <c r="A1195" s="1">
        <v>872.8</v>
      </c>
      <c r="B1195" s="1">
        <v>547.5</v>
      </c>
      <c r="C1195" s="1" t="b">
        <f>FALSE()</f>
        <v>0</v>
      </c>
      <c r="D1195" s="1" t="s">
        <v>3170</v>
      </c>
    </row>
    <row r="1196" spans="1:4" x14ac:dyDescent="0.25">
      <c r="A1196" s="1">
        <v>872.8</v>
      </c>
      <c r="B1196" s="1">
        <v>549.5</v>
      </c>
      <c r="C1196" s="1" t="b">
        <f>FALSE()</f>
        <v>0</v>
      </c>
      <c r="D1196" s="1" t="s">
        <v>3171</v>
      </c>
    </row>
    <row r="1197" spans="1:4" x14ac:dyDescent="0.25">
      <c r="A1197" s="1">
        <v>872.8</v>
      </c>
      <c r="B1197" s="1">
        <v>551.5</v>
      </c>
      <c r="C1197" s="1" t="b">
        <f>FALSE()</f>
        <v>0</v>
      </c>
      <c r="D1197" s="1" t="s">
        <v>3172</v>
      </c>
    </row>
    <row r="1198" spans="1:4" x14ac:dyDescent="0.25">
      <c r="A1198" s="1">
        <v>872.8</v>
      </c>
      <c r="B1198" s="1">
        <v>517.5</v>
      </c>
      <c r="C1198" s="1" t="b">
        <f>FALSE()</f>
        <v>0</v>
      </c>
      <c r="D1198" s="1" t="s">
        <v>3173</v>
      </c>
    </row>
    <row r="1199" spans="1:4" x14ac:dyDescent="0.25">
      <c r="A1199" s="1">
        <v>872.8</v>
      </c>
      <c r="B1199" s="1">
        <v>523.5</v>
      </c>
      <c r="C1199" s="1" t="b">
        <f>FALSE()</f>
        <v>0</v>
      </c>
      <c r="D1199" s="1" t="s">
        <v>3174</v>
      </c>
    </row>
    <row r="1200" spans="1:4" x14ac:dyDescent="0.25">
      <c r="A1200" s="1">
        <v>870.8</v>
      </c>
      <c r="B1200" s="1">
        <v>625.6</v>
      </c>
      <c r="C1200" s="1" t="b">
        <f>FALSE()</f>
        <v>0</v>
      </c>
      <c r="D1200" s="1" t="s">
        <v>3175</v>
      </c>
    </row>
    <row r="1201" spans="1:4" x14ac:dyDescent="0.25">
      <c r="A1201" s="1">
        <v>870.8</v>
      </c>
      <c r="B1201" s="1">
        <v>597.5</v>
      </c>
      <c r="C1201" s="1" t="b">
        <f>FALSE()</f>
        <v>0</v>
      </c>
      <c r="D1201" s="1" t="s">
        <v>3176</v>
      </c>
    </row>
    <row r="1202" spans="1:4" x14ac:dyDescent="0.25">
      <c r="A1202" s="1">
        <v>870.8</v>
      </c>
      <c r="B1202" s="1">
        <v>599.5</v>
      </c>
      <c r="C1202" s="1" t="b">
        <f>FALSE()</f>
        <v>0</v>
      </c>
      <c r="D1202" s="1" t="s">
        <v>3177</v>
      </c>
    </row>
    <row r="1203" spans="1:4" x14ac:dyDescent="0.25">
      <c r="A1203" s="1">
        <v>870.8</v>
      </c>
      <c r="B1203" s="1">
        <v>571.5</v>
      </c>
      <c r="C1203" s="1" t="b">
        <f>FALSE()</f>
        <v>0</v>
      </c>
      <c r="D1203" s="1" t="s">
        <v>3178</v>
      </c>
    </row>
    <row r="1204" spans="1:4" x14ac:dyDescent="0.25">
      <c r="A1204" s="1">
        <v>870.8</v>
      </c>
      <c r="B1204" s="1">
        <v>573.5</v>
      </c>
      <c r="C1204" s="1" t="b">
        <f>FALSE()</f>
        <v>0</v>
      </c>
      <c r="D1204" s="1" t="s">
        <v>3179</v>
      </c>
    </row>
    <row r="1205" spans="1:4" x14ac:dyDescent="0.25">
      <c r="A1205" s="1">
        <v>870.8</v>
      </c>
      <c r="B1205" s="1">
        <v>575.5</v>
      </c>
      <c r="C1205" s="1" t="b">
        <f>FALSE()</f>
        <v>0</v>
      </c>
      <c r="D1205" s="1" t="s">
        <v>3180</v>
      </c>
    </row>
    <row r="1206" spans="1:4" x14ac:dyDescent="0.25">
      <c r="A1206" s="1">
        <v>870.8</v>
      </c>
      <c r="B1206" s="1">
        <v>547.5</v>
      </c>
      <c r="C1206" s="1" t="b">
        <f>FALSE()</f>
        <v>0</v>
      </c>
      <c r="D1206" s="1" t="s">
        <v>3181</v>
      </c>
    </row>
    <row r="1207" spans="1:4" x14ac:dyDescent="0.25">
      <c r="A1207" s="1">
        <v>870.8</v>
      </c>
      <c r="B1207" s="1">
        <v>549.5</v>
      </c>
      <c r="C1207" s="1" t="b">
        <f>FALSE()</f>
        <v>0</v>
      </c>
      <c r="D1207" s="1" t="s">
        <v>3182</v>
      </c>
    </row>
    <row r="1208" spans="1:4" x14ac:dyDescent="0.25">
      <c r="A1208" s="1">
        <v>870.8</v>
      </c>
      <c r="B1208" s="1">
        <v>551.5</v>
      </c>
      <c r="C1208" s="1" t="b">
        <f>FALSE()</f>
        <v>0</v>
      </c>
      <c r="D1208" s="1" t="s">
        <v>3183</v>
      </c>
    </row>
    <row r="1209" spans="1:4" x14ac:dyDescent="0.25">
      <c r="A1209" s="1">
        <v>870.8</v>
      </c>
      <c r="B1209" s="1">
        <v>523.5</v>
      </c>
      <c r="C1209" s="1" t="b">
        <f>FALSE()</f>
        <v>0</v>
      </c>
      <c r="D1209" s="1" t="s">
        <v>3184</v>
      </c>
    </row>
    <row r="1210" spans="1:4" x14ac:dyDescent="0.25">
      <c r="A1210" s="1">
        <v>868.8</v>
      </c>
      <c r="B1210" s="1">
        <v>623.6</v>
      </c>
      <c r="C1210" s="1" t="b">
        <f>FALSE()</f>
        <v>0</v>
      </c>
      <c r="D1210" s="1" t="s">
        <v>3185</v>
      </c>
    </row>
    <row r="1211" spans="1:4" x14ac:dyDescent="0.25">
      <c r="A1211" s="1">
        <v>868.8</v>
      </c>
      <c r="B1211" s="1">
        <v>595.5</v>
      </c>
      <c r="C1211" s="1" t="b">
        <f>FALSE()</f>
        <v>0</v>
      </c>
      <c r="D1211" s="1" t="s">
        <v>3186</v>
      </c>
    </row>
    <row r="1212" spans="1:4" x14ac:dyDescent="0.25">
      <c r="A1212" s="1">
        <v>868.8</v>
      </c>
      <c r="B1212" s="1">
        <v>597.5</v>
      </c>
      <c r="C1212" s="1" t="b">
        <f>FALSE()</f>
        <v>0</v>
      </c>
      <c r="D1212" s="1" t="s">
        <v>3187</v>
      </c>
    </row>
    <row r="1213" spans="1:4" x14ac:dyDescent="0.25">
      <c r="A1213" s="1">
        <v>868.8</v>
      </c>
      <c r="B1213" s="1">
        <v>569.5</v>
      </c>
      <c r="C1213" s="1" t="b">
        <f>FALSE()</f>
        <v>0</v>
      </c>
      <c r="D1213" s="1" t="s">
        <v>3188</v>
      </c>
    </row>
    <row r="1214" spans="1:4" x14ac:dyDescent="0.25">
      <c r="A1214" s="1">
        <v>868.8</v>
      </c>
      <c r="B1214" s="1">
        <v>571.5</v>
      </c>
      <c r="C1214" s="1" t="b">
        <f>FALSE()</f>
        <v>0</v>
      </c>
      <c r="D1214" s="1" t="s">
        <v>3189</v>
      </c>
    </row>
    <row r="1215" spans="1:4" x14ac:dyDescent="0.25">
      <c r="A1215" s="1">
        <v>868.8</v>
      </c>
      <c r="B1215" s="1">
        <v>573.5</v>
      </c>
      <c r="C1215" s="1" t="b">
        <f>FALSE()</f>
        <v>0</v>
      </c>
      <c r="D1215" s="1" t="s">
        <v>3190</v>
      </c>
    </row>
    <row r="1216" spans="1:4" x14ac:dyDescent="0.25">
      <c r="A1216" s="1">
        <v>868.8</v>
      </c>
      <c r="B1216" s="1">
        <v>547.5</v>
      </c>
      <c r="C1216" s="1" t="b">
        <f>FALSE()</f>
        <v>0</v>
      </c>
      <c r="D1216" s="1" t="s">
        <v>3191</v>
      </c>
    </row>
    <row r="1217" spans="1:4" x14ac:dyDescent="0.25">
      <c r="A1217" s="1">
        <v>868.8</v>
      </c>
      <c r="B1217" s="1">
        <v>549.5</v>
      </c>
      <c r="C1217" s="1" t="b">
        <f>FALSE()</f>
        <v>0</v>
      </c>
      <c r="D1217" s="1" t="s">
        <v>3192</v>
      </c>
    </row>
    <row r="1218" spans="1:4" x14ac:dyDescent="0.25">
      <c r="A1218" s="1">
        <v>868.8</v>
      </c>
      <c r="B1218" s="1">
        <v>523.5</v>
      </c>
      <c r="C1218" s="1" t="b">
        <f>FALSE()</f>
        <v>0</v>
      </c>
      <c r="D1218" s="1" t="s">
        <v>3193</v>
      </c>
    </row>
    <row r="1219" spans="1:4" x14ac:dyDescent="0.25">
      <c r="A1219" s="1">
        <v>866.7</v>
      </c>
      <c r="B1219" s="1">
        <v>593.4</v>
      </c>
      <c r="C1219" s="1" t="b">
        <f>FALSE()</f>
        <v>0</v>
      </c>
      <c r="D1219" s="1" t="s">
        <v>3194</v>
      </c>
    </row>
    <row r="1220" spans="1:4" x14ac:dyDescent="0.25">
      <c r="A1220" s="1">
        <v>866.7</v>
      </c>
      <c r="B1220" s="1">
        <v>567.4</v>
      </c>
      <c r="C1220" s="1" t="b">
        <f>FALSE()</f>
        <v>0</v>
      </c>
      <c r="D1220" s="1" t="s">
        <v>3195</v>
      </c>
    </row>
    <row r="1221" spans="1:4" x14ac:dyDescent="0.25">
      <c r="A1221" s="1">
        <v>866.7</v>
      </c>
      <c r="B1221" s="1">
        <v>547.4</v>
      </c>
      <c r="C1221" s="1" t="b">
        <f>FALSE()</f>
        <v>0</v>
      </c>
      <c r="D1221" s="1" t="s">
        <v>3196</v>
      </c>
    </row>
    <row r="1222" spans="1:4" x14ac:dyDescent="0.25">
      <c r="A1222" s="1">
        <v>866.7</v>
      </c>
      <c r="B1222" s="1">
        <v>521.4</v>
      </c>
      <c r="C1222" s="1" t="b">
        <f>FALSE()</f>
        <v>0</v>
      </c>
      <c r="D1222" s="1" t="s">
        <v>3197</v>
      </c>
    </row>
    <row r="1223" spans="1:4" x14ac:dyDescent="0.25">
      <c r="A1223" s="1">
        <v>864.8</v>
      </c>
      <c r="B1223" s="1">
        <v>593.5</v>
      </c>
      <c r="C1223" s="1" t="b">
        <f>FALSE()</f>
        <v>0</v>
      </c>
      <c r="D1223" s="1" t="s">
        <v>3198</v>
      </c>
    </row>
    <row r="1224" spans="1:4" x14ac:dyDescent="0.25">
      <c r="A1224" s="1">
        <v>864.8</v>
      </c>
      <c r="B1224" s="1">
        <v>567.5</v>
      </c>
      <c r="C1224" s="1" t="b">
        <f>FALSE()</f>
        <v>0</v>
      </c>
      <c r="D1224" s="1" t="s">
        <v>3199</v>
      </c>
    </row>
    <row r="1225" spans="1:4" x14ac:dyDescent="0.25">
      <c r="A1225" s="1">
        <v>894.8</v>
      </c>
      <c r="B1225" s="1">
        <v>621.5</v>
      </c>
      <c r="C1225" s="1" t="b">
        <f>FALSE()</f>
        <v>0</v>
      </c>
      <c r="D1225" s="1" t="s">
        <v>3200</v>
      </c>
    </row>
    <row r="1226" spans="1:4" x14ac:dyDescent="0.25">
      <c r="A1226" s="1">
        <v>892.8</v>
      </c>
      <c r="B1226" s="1">
        <v>619.5</v>
      </c>
      <c r="C1226" s="1" t="b">
        <f>FALSE()</f>
        <v>0</v>
      </c>
      <c r="D1226" s="1" t="s">
        <v>3201</v>
      </c>
    </row>
    <row r="1227" spans="1:4" x14ac:dyDescent="0.25">
      <c r="A1227" s="1">
        <v>892.8</v>
      </c>
      <c r="B1227" s="1">
        <v>605.5</v>
      </c>
      <c r="C1227" s="1" t="b">
        <f>FALSE()</f>
        <v>0</v>
      </c>
      <c r="D1227" s="1" t="s">
        <v>3202</v>
      </c>
    </row>
    <row r="1228" spans="1:4" x14ac:dyDescent="0.25">
      <c r="A1228" s="1">
        <v>892.8</v>
      </c>
      <c r="B1228" s="1">
        <v>591.5</v>
      </c>
      <c r="C1228" s="1" t="b">
        <f>FALSE()</f>
        <v>0</v>
      </c>
      <c r="D1228" s="1" t="s">
        <v>3203</v>
      </c>
    </row>
    <row r="1229" spans="1:4" x14ac:dyDescent="0.25">
      <c r="A1229" s="1">
        <v>892.8</v>
      </c>
      <c r="B1229" s="1">
        <v>593.5</v>
      </c>
      <c r="C1229" s="1" t="b">
        <f>FALSE()</f>
        <v>0</v>
      </c>
      <c r="D1229" s="1" t="s">
        <v>3204</v>
      </c>
    </row>
    <row r="1230" spans="1:4" x14ac:dyDescent="0.25">
      <c r="A1230" s="1">
        <v>890.8</v>
      </c>
      <c r="B1230" s="1">
        <v>617.5</v>
      </c>
      <c r="C1230" s="1" t="b">
        <f>FALSE()</f>
        <v>0</v>
      </c>
      <c r="D1230" s="1" t="s">
        <v>3205</v>
      </c>
    </row>
    <row r="1231" spans="1:4" x14ac:dyDescent="0.25">
      <c r="A1231" s="1">
        <v>890.8</v>
      </c>
      <c r="B1231" s="1">
        <v>603.5</v>
      </c>
      <c r="C1231" s="1" t="b">
        <f>FALSE()</f>
        <v>0</v>
      </c>
      <c r="D1231" s="1" t="s">
        <v>3206</v>
      </c>
    </row>
    <row r="1232" spans="1:4" x14ac:dyDescent="0.25">
      <c r="A1232" s="1">
        <v>890.8</v>
      </c>
      <c r="B1232" s="1">
        <v>591.5</v>
      </c>
      <c r="C1232" s="1" t="b">
        <f>FALSE()</f>
        <v>0</v>
      </c>
      <c r="D1232" s="1" t="s">
        <v>3207</v>
      </c>
    </row>
    <row r="1233" spans="1:4" x14ac:dyDescent="0.25">
      <c r="A1233" s="1">
        <v>890.8</v>
      </c>
      <c r="B1233" s="1">
        <v>593.5</v>
      </c>
      <c r="C1233" s="1" t="b">
        <f>FALSE()</f>
        <v>0</v>
      </c>
      <c r="D1233" s="1" t="s">
        <v>3208</v>
      </c>
    </row>
    <row r="1234" spans="1:4" x14ac:dyDescent="0.25">
      <c r="A1234" s="1">
        <v>888.8</v>
      </c>
      <c r="B1234" s="1">
        <v>615.5</v>
      </c>
      <c r="C1234" s="1" t="b">
        <f>FALSE()</f>
        <v>0</v>
      </c>
      <c r="D1234" s="1" t="s">
        <v>3209</v>
      </c>
    </row>
    <row r="1235" spans="1:4" x14ac:dyDescent="0.25">
      <c r="A1235" s="1">
        <v>888.8</v>
      </c>
      <c r="B1235" s="1">
        <v>601.5</v>
      </c>
      <c r="C1235" s="1" t="b">
        <f>FALSE()</f>
        <v>0</v>
      </c>
      <c r="D1235" s="1" t="s">
        <v>3210</v>
      </c>
    </row>
    <row r="1236" spans="1:4" x14ac:dyDescent="0.25">
      <c r="A1236" s="1">
        <v>888.8</v>
      </c>
      <c r="B1236" s="1">
        <v>591.5</v>
      </c>
      <c r="C1236" s="1" t="b">
        <f>FALSE()</f>
        <v>0</v>
      </c>
      <c r="D1236" s="1" t="s">
        <v>3211</v>
      </c>
    </row>
    <row r="1237" spans="1:4" x14ac:dyDescent="0.25">
      <c r="A1237" s="1">
        <v>886.8</v>
      </c>
      <c r="B1237" s="1">
        <v>613.5</v>
      </c>
      <c r="C1237" s="1" t="b">
        <f>FALSE()</f>
        <v>0</v>
      </c>
      <c r="D1237" s="1" t="s">
        <v>3212</v>
      </c>
    </row>
    <row r="1238" spans="1:4" x14ac:dyDescent="0.25">
      <c r="A1238" s="1">
        <v>886.8</v>
      </c>
      <c r="B1238" s="1">
        <v>599.5</v>
      </c>
      <c r="C1238" s="1" t="b">
        <f>FALSE()</f>
        <v>0</v>
      </c>
      <c r="D1238" s="1" t="s">
        <v>3213</v>
      </c>
    </row>
    <row r="1239" spans="1:4" x14ac:dyDescent="0.25">
      <c r="A1239" s="1">
        <v>886.8</v>
      </c>
      <c r="B1239" s="1">
        <v>589.5</v>
      </c>
      <c r="C1239" s="1" t="b">
        <f>FALSE()</f>
        <v>0</v>
      </c>
      <c r="D1239" s="1" t="s">
        <v>3214</v>
      </c>
    </row>
    <row r="1240" spans="1:4" x14ac:dyDescent="0.25">
      <c r="A1240" s="1">
        <v>886.8</v>
      </c>
      <c r="B1240" s="1">
        <v>591.5</v>
      </c>
      <c r="C1240" s="1" t="b">
        <f>FALSE()</f>
        <v>0</v>
      </c>
      <c r="D1240" s="1" t="s">
        <v>3215</v>
      </c>
    </row>
    <row r="1241" spans="1:4" x14ac:dyDescent="0.25">
      <c r="A1241" s="1">
        <v>886.8</v>
      </c>
      <c r="B1241" s="1">
        <v>565.5</v>
      </c>
      <c r="C1241" s="1" t="b">
        <f>FALSE()</f>
        <v>0</v>
      </c>
      <c r="D1241" s="1" t="s">
        <v>3216</v>
      </c>
    </row>
    <row r="1242" spans="1:4" x14ac:dyDescent="0.25">
      <c r="A1242" s="1">
        <v>884.8</v>
      </c>
      <c r="B1242" s="1">
        <v>563.5</v>
      </c>
      <c r="C1242" s="1" t="b">
        <f>FALSE()</f>
        <v>0</v>
      </c>
      <c r="D1242" s="1" t="s">
        <v>3217</v>
      </c>
    </row>
    <row r="1243" spans="1:4" x14ac:dyDescent="0.25">
      <c r="A1243" s="1">
        <v>882.8</v>
      </c>
      <c r="B1243" s="1">
        <v>561.5</v>
      </c>
      <c r="C1243" s="1" t="b">
        <f>FALSE()</f>
        <v>0</v>
      </c>
      <c r="D1243" s="1" t="s">
        <v>3218</v>
      </c>
    </row>
    <row r="1244" spans="1:4" x14ac:dyDescent="0.25">
      <c r="A1244" s="1">
        <v>908.8</v>
      </c>
      <c r="B1244" s="1">
        <v>635.5</v>
      </c>
      <c r="C1244" s="1" t="b">
        <f>FALSE()</f>
        <v>0</v>
      </c>
      <c r="D1244" s="1" t="s">
        <v>3219</v>
      </c>
    </row>
    <row r="1245" spans="1:4" x14ac:dyDescent="0.25">
      <c r="A1245" s="1">
        <v>908.8</v>
      </c>
      <c r="B1245" s="1">
        <v>607.5</v>
      </c>
      <c r="C1245" s="1" t="b">
        <f>FALSE()</f>
        <v>0</v>
      </c>
      <c r="D1245" s="1" t="s">
        <v>3220</v>
      </c>
    </row>
    <row r="1246" spans="1:4" x14ac:dyDescent="0.25">
      <c r="A1246" s="1">
        <v>906.8</v>
      </c>
      <c r="B1246" s="1">
        <v>633.5</v>
      </c>
      <c r="C1246" s="1" t="b">
        <f>FALSE()</f>
        <v>0</v>
      </c>
      <c r="D1246" s="1" t="s">
        <v>3221</v>
      </c>
    </row>
    <row r="1247" spans="1:4" x14ac:dyDescent="0.25">
      <c r="A1247" s="1">
        <v>906.8</v>
      </c>
      <c r="B1247" s="1">
        <v>605.5</v>
      </c>
      <c r="C1247" s="1" t="b">
        <f>FALSE()</f>
        <v>0</v>
      </c>
      <c r="D1247" s="1" t="s">
        <v>3222</v>
      </c>
    </row>
    <row r="1248" spans="1:4" x14ac:dyDescent="0.25">
      <c r="A1248" s="1">
        <v>906.8</v>
      </c>
      <c r="B1248" s="1">
        <v>607.5</v>
      </c>
      <c r="C1248" s="1" t="b">
        <f>FALSE()</f>
        <v>0</v>
      </c>
      <c r="D1248" s="1" t="s">
        <v>3223</v>
      </c>
    </row>
    <row r="1249" spans="1:4" x14ac:dyDescent="0.25">
      <c r="A1249" s="1">
        <v>906.8</v>
      </c>
      <c r="B1249" s="1">
        <v>577.5</v>
      </c>
      <c r="C1249" s="1" t="b">
        <f>FALSE()</f>
        <v>0</v>
      </c>
      <c r="D1249" s="1" t="s">
        <v>3224</v>
      </c>
    </row>
    <row r="1250" spans="1:4" x14ac:dyDescent="0.25">
      <c r="A1250" s="1">
        <v>906.8</v>
      </c>
      <c r="B1250" s="1">
        <v>579.5</v>
      </c>
      <c r="C1250" s="1" t="b">
        <f>FALSE()</f>
        <v>0</v>
      </c>
      <c r="D1250" s="1" t="s">
        <v>3225</v>
      </c>
    </row>
    <row r="1251" spans="1:4" x14ac:dyDescent="0.25">
      <c r="A1251" s="1">
        <v>904.8</v>
      </c>
      <c r="B1251" s="1">
        <v>631.5</v>
      </c>
      <c r="C1251" s="1" t="b">
        <f>FALSE()</f>
        <v>0</v>
      </c>
      <c r="D1251" s="1" t="s">
        <v>3226</v>
      </c>
    </row>
    <row r="1252" spans="1:4" x14ac:dyDescent="0.25">
      <c r="A1252" s="1">
        <v>904.8</v>
      </c>
      <c r="B1252" s="1">
        <v>603.5</v>
      </c>
      <c r="C1252" s="1" t="b">
        <f>FALSE()</f>
        <v>0</v>
      </c>
      <c r="D1252" s="1" t="s">
        <v>3227</v>
      </c>
    </row>
    <row r="1253" spans="1:4" x14ac:dyDescent="0.25">
      <c r="A1253" s="1">
        <v>904.8</v>
      </c>
      <c r="B1253" s="1">
        <v>605.5</v>
      </c>
      <c r="C1253" s="1" t="b">
        <f>FALSE()</f>
        <v>0</v>
      </c>
      <c r="D1253" s="1" t="s">
        <v>3228</v>
      </c>
    </row>
    <row r="1254" spans="1:4" x14ac:dyDescent="0.25">
      <c r="A1254" s="1">
        <v>904.8</v>
      </c>
      <c r="B1254" s="1">
        <v>607.5</v>
      </c>
      <c r="C1254" s="1" t="b">
        <f>FALSE()</f>
        <v>0</v>
      </c>
      <c r="D1254" s="1" t="s">
        <v>3229</v>
      </c>
    </row>
    <row r="1255" spans="1:4" x14ac:dyDescent="0.25">
      <c r="A1255" s="1">
        <v>904.8</v>
      </c>
      <c r="B1255" s="1">
        <v>575.5</v>
      </c>
      <c r="C1255" s="1" t="b">
        <f>FALSE()</f>
        <v>0</v>
      </c>
      <c r="D1255" s="1" t="s">
        <v>3230</v>
      </c>
    </row>
    <row r="1256" spans="1:4" x14ac:dyDescent="0.25">
      <c r="A1256" s="1">
        <v>904.8</v>
      </c>
      <c r="B1256" s="1">
        <v>577.5</v>
      </c>
      <c r="C1256" s="1" t="b">
        <f>FALSE()</f>
        <v>0</v>
      </c>
      <c r="D1256" s="1" t="s">
        <v>3231</v>
      </c>
    </row>
    <row r="1257" spans="1:4" x14ac:dyDescent="0.25">
      <c r="A1257" s="1">
        <v>904.8</v>
      </c>
      <c r="B1257" s="1">
        <v>579.5</v>
      </c>
      <c r="C1257" s="1" t="b">
        <f>FALSE()</f>
        <v>0</v>
      </c>
      <c r="D1257" s="1" t="s">
        <v>3232</v>
      </c>
    </row>
    <row r="1258" spans="1:4" x14ac:dyDescent="0.25">
      <c r="A1258" s="1">
        <v>902.8</v>
      </c>
      <c r="B1258" s="1">
        <v>629.5</v>
      </c>
      <c r="C1258" s="1" t="b">
        <f>FALSE()</f>
        <v>0</v>
      </c>
      <c r="D1258" s="1" t="s">
        <v>3233</v>
      </c>
    </row>
    <row r="1259" spans="1:4" x14ac:dyDescent="0.25">
      <c r="A1259" s="1">
        <v>902.8</v>
      </c>
      <c r="B1259" s="1">
        <v>631.5</v>
      </c>
      <c r="C1259" s="1" t="b">
        <f>FALSE()</f>
        <v>0</v>
      </c>
      <c r="D1259" s="1" t="s">
        <v>3234</v>
      </c>
    </row>
    <row r="1260" spans="1:4" x14ac:dyDescent="0.25">
      <c r="A1260" s="1">
        <v>902.8</v>
      </c>
      <c r="B1260" s="1">
        <v>601.5</v>
      </c>
      <c r="C1260" s="1" t="b">
        <f>FALSE()</f>
        <v>0</v>
      </c>
      <c r="D1260" s="1" t="s">
        <v>3235</v>
      </c>
    </row>
    <row r="1261" spans="1:4" x14ac:dyDescent="0.25">
      <c r="A1261" s="1">
        <v>902.8</v>
      </c>
      <c r="B1261" s="1">
        <v>603.5</v>
      </c>
      <c r="C1261" s="1" t="b">
        <f>FALSE()</f>
        <v>0</v>
      </c>
      <c r="D1261" s="1" t="s">
        <v>3236</v>
      </c>
    </row>
    <row r="1262" spans="1:4" x14ac:dyDescent="0.25">
      <c r="A1262" s="1">
        <v>902.8</v>
      </c>
      <c r="B1262" s="1">
        <v>605.5</v>
      </c>
      <c r="C1262" s="1" t="b">
        <f>FALSE()</f>
        <v>0</v>
      </c>
      <c r="D1262" s="1" t="s">
        <v>3237</v>
      </c>
    </row>
    <row r="1263" spans="1:4" x14ac:dyDescent="0.25">
      <c r="A1263" s="1">
        <v>902.8</v>
      </c>
      <c r="B1263" s="1">
        <v>607.5</v>
      </c>
      <c r="C1263" s="1" t="b">
        <f>FALSE()</f>
        <v>0</v>
      </c>
      <c r="D1263" s="1" t="s">
        <v>3238</v>
      </c>
    </row>
    <row r="1264" spans="1:4" x14ac:dyDescent="0.25">
      <c r="A1264" s="1">
        <v>902.8</v>
      </c>
      <c r="B1264" s="1">
        <v>575.5</v>
      </c>
      <c r="C1264" s="1" t="b">
        <f>FALSE()</f>
        <v>0</v>
      </c>
      <c r="D1264" s="1" t="s">
        <v>3239</v>
      </c>
    </row>
    <row r="1265" spans="1:4" x14ac:dyDescent="0.25">
      <c r="A1265" s="1">
        <v>902.8</v>
      </c>
      <c r="B1265" s="1">
        <v>577.5</v>
      </c>
      <c r="C1265" s="1" t="b">
        <f>FALSE()</f>
        <v>0</v>
      </c>
      <c r="D1265" s="1" t="s">
        <v>3240</v>
      </c>
    </row>
    <row r="1266" spans="1:4" x14ac:dyDescent="0.25">
      <c r="A1266" s="1">
        <v>902.8</v>
      </c>
      <c r="B1266" s="1">
        <v>579.5</v>
      </c>
      <c r="C1266" s="1" t="b">
        <f>FALSE()</f>
        <v>0</v>
      </c>
      <c r="D1266" s="1" t="s">
        <v>3241</v>
      </c>
    </row>
    <row r="1267" spans="1:4" x14ac:dyDescent="0.25">
      <c r="A1267" s="1">
        <v>900.8</v>
      </c>
      <c r="B1267" s="1">
        <v>627.5</v>
      </c>
      <c r="C1267" s="1" t="b">
        <f>FALSE()</f>
        <v>0</v>
      </c>
      <c r="D1267" s="1" t="s">
        <v>3242</v>
      </c>
    </row>
    <row r="1268" spans="1:4" x14ac:dyDescent="0.25">
      <c r="A1268" s="1">
        <v>900.8</v>
      </c>
      <c r="B1268" s="1">
        <v>629.5</v>
      </c>
      <c r="C1268" s="1" t="b">
        <f>FALSE()</f>
        <v>0</v>
      </c>
      <c r="D1268" s="1" t="s">
        <v>3243</v>
      </c>
    </row>
    <row r="1269" spans="1:4" x14ac:dyDescent="0.25">
      <c r="A1269" s="1">
        <v>900.8</v>
      </c>
      <c r="B1269" s="1">
        <v>599.5</v>
      </c>
      <c r="C1269" s="1" t="b">
        <f>FALSE()</f>
        <v>0</v>
      </c>
      <c r="D1269" s="1" t="s">
        <v>3244</v>
      </c>
    </row>
    <row r="1270" spans="1:4" x14ac:dyDescent="0.25">
      <c r="A1270" s="1">
        <v>900.8</v>
      </c>
      <c r="B1270" s="1">
        <v>601.5</v>
      </c>
      <c r="C1270" s="1" t="b">
        <f>FALSE()</f>
        <v>0</v>
      </c>
      <c r="D1270" s="1" t="s">
        <v>3245</v>
      </c>
    </row>
    <row r="1271" spans="1:4" x14ac:dyDescent="0.25">
      <c r="A1271" s="1">
        <v>900.8</v>
      </c>
      <c r="B1271" s="1">
        <v>603.5</v>
      </c>
      <c r="C1271" s="1" t="b">
        <f>FALSE()</f>
        <v>0</v>
      </c>
      <c r="D1271" s="1" t="s">
        <v>3246</v>
      </c>
    </row>
    <row r="1272" spans="1:4" x14ac:dyDescent="0.25">
      <c r="A1272" s="1">
        <v>900.8</v>
      </c>
      <c r="B1272" s="1">
        <v>605.5</v>
      </c>
      <c r="C1272" s="1" t="b">
        <f>FALSE()</f>
        <v>0</v>
      </c>
      <c r="D1272" s="1" t="s">
        <v>3247</v>
      </c>
    </row>
    <row r="1273" spans="1:4" x14ac:dyDescent="0.25">
      <c r="A1273" s="1">
        <v>900.8</v>
      </c>
      <c r="B1273" s="1">
        <v>573.5</v>
      </c>
      <c r="C1273" s="1" t="b">
        <f>FALSE()</f>
        <v>0</v>
      </c>
      <c r="D1273" s="1" t="s">
        <v>3248</v>
      </c>
    </row>
    <row r="1274" spans="1:4" x14ac:dyDescent="0.25">
      <c r="A1274" s="1">
        <v>900.8</v>
      </c>
      <c r="B1274" s="1">
        <v>575.5</v>
      </c>
      <c r="C1274" s="1" t="b">
        <f>FALSE()</f>
        <v>0</v>
      </c>
      <c r="D1274" s="1" t="s">
        <v>3249</v>
      </c>
    </row>
    <row r="1275" spans="1:4" x14ac:dyDescent="0.25">
      <c r="A1275" s="1">
        <v>900.8</v>
      </c>
      <c r="B1275" s="1">
        <v>577.5</v>
      </c>
      <c r="C1275" s="1" t="b">
        <f>FALSE()</f>
        <v>0</v>
      </c>
      <c r="D1275" s="1" t="s">
        <v>3250</v>
      </c>
    </row>
    <row r="1276" spans="1:4" x14ac:dyDescent="0.25">
      <c r="A1276" s="1">
        <v>900.8</v>
      </c>
      <c r="B1276" s="1">
        <v>579.5</v>
      </c>
      <c r="C1276" s="1" t="b">
        <f>FALSE()</f>
        <v>0</v>
      </c>
      <c r="D1276" s="1" t="s">
        <v>3251</v>
      </c>
    </row>
    <row r="1277" spans="1:4" x14ac:dyDescent="0.25">
      <c r="A1277" s="1">
        <v>900.8</v>
      </c>
      <c r="B1277" s="1">
        <v>545.5</v>
      </c>
      <c r="C1277" s="1" t="b">
        <f>FALSE()</f>
        <v>0</v>
      </c>
      <c r="D1277" s="1" t="s">
        <v>3252</v>
      </c>
    </row>
    <row r="1278" spans="1:4" x14ac:dyDescent="0.25">
      <c r="A1278" s="1">
        <v>900.8</v>
      </c>
      <c r="B1278" s="1">
        <v>551.5</v>
      </c>
      <c r="C1278" s="1" t="b">
        <f>FALSE()</f>
        <v>0</v>
      </c>
      <c r="D1278" s="1" t="s">
        <v>3253</v>
      </c>
    </row>
    <row r="1279" spans="1:4" x14ac:dyDescent="0.25">
      <c r="A1279" s="1">
        <v>898.8</v>
      </c>
      <c r="B1279" s="1">
        <v>625.5</v>
      </c>
      <c r="C1279" s="1" t="b">
        <f>FALSE()</f>
        <v>0</v>
      </c>
      <c r="D1279" s="1" t="s">
        <v>3254</v>
      </c>
    </row>
    <row r="1280" spans="1:4" x14ac:dyDescent="0.25">
      <c r="A1280" s="1">
        <v>898.8</v>
      </c>
      <c r="B1280" s="1">
        <v>627.5</v>
      </c>
      <c r="C1280" s="1" t="b">
        <f>FALSE()</f>
        <v>0</v>
      </c>
      <c r="D1280" s="1" t="s">
        <v>3255</v>
      </c>
    </row>
    <row r="1281" spans="1:4" x14ac:dyDescent="0.25">
      <c r="A1281" s="1">
        <v>898.8</v>
      </c>
      <c r="B1281" s="1">
        <v>597.5</v>
      </c>
      <c r="C1281" s="1" t="b">
        <f>FALSE()</f>
        <v>0</v>
      </c>
      <c r="D1281" s="1" t="s">
        <v>3256</v>
      </c>
    </row>
    <row r="1282" spans="1:4" x14ac:dyDescent="0.25">
      <c r="A1282" s="1">
        <v>898.8</v>
      </c>
      <c r="B1282" s="1">
        <v>599.5</v>
      </c>
      <c r="C1282" s="1" t="b">
        <f>FALSE()</f>
        <v>0</v>
      </c>
      <c r="D1282" s="1" t="s">
        <v>3257</v>
      </c>
    </row>
    <row r="1283" spans="1:4" x14ac:dyDescent="0.25">
      <c r="A1283" s="1">
        <v>898.8</v>
      </c>
      <c r="B1283" s="1">
        <v>601.5</v>
      </c>
      <c r="C1283" s="1" t="b">
        <f>FALSE()</f>
        <v>0</v>
      </c>
      <c r="D1283" s="1" t="s">
        <v>3258</v>
      </c>
    </row>
    <row r="1284" spans="1:4" x14ac:dyDescent="0.25">
      <c r="A1284" s="1">
        <v>898.8</v>
      </c>
      <c r="B1284" s="1">
        <v>603.5</v>
      </c>
      <c r="C1284" s="1" t="b">
        <f>FALSE()</f>
        <v>0</v>
      </c>
      <c r="D1284" s="1" t="s">
        <v>3259</v>
      </c>
    </row>
    <row r="1285" spans="1:4" x14ac:dyDescent="0.25">
      <c r="A1285" s="1">
        <v>898.8</v>
      </c>
      <c r="B1285" s="1">
        <v>573.5</v>
      </c>
      <c r="C1285" s="1" t="b">
        <f>FALSE()</f>
        <v>0</v>
      </c>
      <c r="D1285" s="1" t="s">
        <v>3260</v>
      </c>
    </row>
    <row r="1286" spans="1:4" x14ac:dyDescent="0.25">
      <c r="A1286" s="1">
        <v>898.8</v>
      </c>
      <c r="B1286" s="1">
        <v>575.5</v>
      </c>
      <c r="C1286" s="1" t="b">
        <f>FALSE()</f>
        <v>0</v>
      </c>
      <c r="D1286" s="1" t="s">
        <v>3261</v>
      </c>
    </row>
    <row r="1287" spans="1:4" x14ac:dyDescent="0.25">
      <c r="A1287" s="1">
        <v>898.8</v>
      </c>
      <c r="B1287" s="1">
        <v>577.5</v>
      </c>
      <c r="C1287" s="1" t="b">
        <f>FALSE()</f>
        <v>0</v>
      </c>
      <c r="D1287" s="1" t="s">
        <v>3262</v>
      </c>
    </row>
    <row r="1288" spans="1:4" x14ac:dyDescent="0.25">
      <c r="A1288" s="1">
        <v>898.8</v>
      </c>
      <c r="B1288" s="1">
        <v>579.5</v>
      </c>
      <c r="C1288" s="1" t="b">
        <f>FALSE()</f>
        <v>0</v>
      </c>
      <c r="D1288" s="1" t="s">
        <v>3263</v>
      </c>
    </row>
    <row r="1289" spans="1:4" x14ac:dyDescent="0.25">
      <c r="A1289" s="1">
        <v>898.8</v>
      </c>
      <c r="B1289" s="1">
        <v>543.5</v>
      </c>
      <c r="C1289" s="1" t="b">
        <f>FALSE()</f>
        <v>0</v>
      </c>
      <c r="D1289" s="1" t="s">
        <v>3264</v>
      </c>
    </row>
    <row r="1290" spans="1:4" x14ac:dyDescent="0.25">
      <c r="A1290" s="1">
        <v>898.8</v>
      </c>
      <c r="B1290" s="1">
        <v>549.5</v>
      </c>
      <c r="C1290" s="1" t="b">
        <f>FALSE()</f>
        <v>0</v>
      </c>
      <c r="D1290" s="1" t="s">
        <v>3265</v>
      </c>
    </row>
    <row r="1291" spans="1:4" x14ac:dyDescent="0.25">
      <c r="A1291" s="1">
        <v>898.8</v>
      </c>
      <c r="B1291" s="1">
        <v>551.5</v>
      </c>
      <c r="C1291" s="1" t="b">
        <f>FALSE()</f>
        <v>0</v>
      </c>
      <c r="D1291" s="1" t="s">
        <v>3266</v>
      </c>
    </row>
    <row r="1292" spans="1:4" x14ac:dyDescent="0.25">
      <c r="A1292" s="1">
        <v>896.8</v>
      </c>
      <c r="B1292" s="1">
        <v>623.5</v>
      </c>
      <c r="C1292" s="1" t="b">
        <f>FALSE()</f>
        <v>0</v>
      </c>
      <c r="D1292" s="1" t="s">
        <v>3267</v>
      </c>
    </row>
    <row r="1293" spans="1:4" x14ac:dyDescent="0.25">
      <c r="A1293" s="1">
        <v>896.8</v>
      </c>
      <c r="B1293" s="1">
        <v>625.5</v>
      </c>
      <c r="C1293" s="1" t="b">
        <f>FALSE()</f>
        <v>0</v>
      </c>
      <c r="D1293" s="1" t="s">
        <v>3268</v>
      </c>
    </row>
    <row r="1294" spans="1:4" x14ac:dyDescent="0.25">
      <c r="A1294" s="1">
        <v>896.8</v>
      </c>
      <c r="B1294" s="1">
        <v>597.5</v>
      </c>
      <c r="C1294" s="1" t="b">
        <f>FALSE()</f>
        <v>0</v>
      </c>
      <c r="D1294" s="1" t="s">
        <v>3269</v>
      </c>
    </row>
    <row r="1295" spans="1:4" x14ac:dyDescent="0.25">
      <c r="A1295" s="1">
        <v>896.8</v>
      </c>
      <c r="B1295" s="1">
        <v>599.5</v>
      </c>
      <c r="C1295" s="1" t="b">
        <f>FALSE()</f>
        <v>0</v>
      </c>
      <c r="D1295" s="1" t="s">
        <v>3270</v>
      </c>
    </row>
    <row r="1296" spans="1:4" x14ac:dyDescent="0.25">
      <c r="A1296" s="1">
        <v>896.8</v>
      </c>
      <c r="B1296" s="1">
        <v>601.5</v>
      </c>
      <c r="C1296" s="1" t="b">
        <f>FALSE()</f>
        <v>0</v>
      </c>
      <c r="D1296" s="1" t="s">
        <v>3271</v>
      </c>
    </row>
    <row r="1297" spans="1:4" x14ac:dyDescent="0.25">
      <c r="A1297" s="1">
        <v>896.8</v>
      </c>
      <c r="B1297" s="1">
        <v>573.5</v>
      </c>
      <c r="C1297" s="1" t="b">
        <f>FALSE()</f>
        <v>0</v>
      </c>
      <c r="D1297" s="1" t="s">
        <v>3272</v>
      </c>
    </row>
    <row r="1298" spans="1:4" x14ac:dyDescent="0.25">
      <c r="A1298" s="1">
        <v>896.8</v>
      </c>
      <c r="B1298" s="1">
        <v>575.5</v>
      </c>
      <c r="C1298" s="1" t="b">
        <f>FALSE()</f>
        <v>0</v>
      </c>
      <c r="D1298" s="1" t="s">
        <v>3273</v>
      </c>
    </row>
    <row r="1299" spans="1:4" x14ac:dyDescent="0.25">
      <c r="A1299" s="1">
        <v>896.8</v>
      </c>
      <c r="B1299" s="1">
        <v>577.5</v>
      </c>
      <c r="C1299" s="1" t="b">
        <f>FALSE()</f>
        <v>0</v>
      </c>
      <c r="D1299" s="1" t="s">
        <v>3274</v>
      </c>
    </row>
    <row r="1300" spans="1:4" x14ac:dyDescent="0.25">
      <c r="A1300" s="1">
        <v>896.8</v>
      </c>
      <c r="B1300" s="1">
        <v>549.5</v>
      </c>
      <c r="C1300" s="1" t="b">
        <f>FALSE()</f>
        <v>0</v>
      </c>
      <c r="D1300" s="1" t="s">
        <v>3275</v>
      </c>
    </row>
    <row r="1301" spans="1:4" x14ac:dyDescent="0.25">
      <c r="A1301" s="1">
        <v>896.8</v>
      </c>
      <c r="B1301" s="1">
        <v>551.5</v>
      </c>
      <c r="C1301" s="1" t="b">
        <f>FALSE()</f>
        <v>0</v>
      </c>
      <c r="D1301" s="1" t="s">
        <v>3276</v>
      </c>
    </row>
    <row r="1302" spans="1:4" x14ac:dyDescent="0.25">
      <c r="A1302" s="1">
        <v>894.8</v>
      </c>
      <c r="B1302" s="1">
        <v>623.5</v>
      </c>
      <c r="C1302" s="1" t="b">
        <f>FALSE()</f>
        <v>0</v>
      </c>
      <c r="D1302" s="1" t="s">
        <v>3277</v>
      </c>
    </row>
    <row r="1303" spans="1:4" x14ac:dyDescent="0.25">
      <c r="A1303" s="1">
        <v>894.8</v>
      </c>
      <c r="B1303" s="1">
        <v>595.5</v>
      </c>
      <c r="C1303" s="1" t="b">
        <f>FALSE()</f>
        <v>0</v>
      </c>
      <c r="D1303" s="1" t="s">
        <v>3278</v>
      </c>
    </row>
    <row r="1304" spans="1:4" x14ac:dyDescent="0.25">
      <c r="A1304" s="1">
        <v>894.8</v>
      </c>
      <c r="B1304" s="1">
        <v>597.5</v>
      </c>
      <c r="C1304" s="1" t="b">
        <f>FALSE()</f>
        <v>0</v>
      </c>
      <c r="D1304" s="1" t="s">
        <v>3279</v>
      </c>
    </row>
    <row r="1305" spans="1:4" x14ac:dyDescent="0.25">
      <c r="A1305" s="1">
        <v>894.8</v>
      </c>
      <c r="B1305" s="1">
        <v>599.5</v>
      </c>
      <c r="C1305" s="1" t="b">
        <f>FALSE()</f>
        <v>0</v>
      </c>
      <c r="D1305" s="1" t="s">
        <v>3280</v>
      </c>
    </row>
    <row r="1306" spans="1:4" x14ac:dyDescent="0.25">
      <c r="A1306" s="1">
        <v>894.8</v>
      </c>
      <c r="B1306" s="1">
        <v>573.5</v>
      </c>
      <c r="C1306" s="1" t="b">
        <f>FALSE()</f>
        <v>0</v>
      </c>
      <c r="D1306" s="1" t="s">
        <v>3281</v>
      </c>
    </row>
    <row r="1307" spans="1:4" x14ac:dyDescent="0.25">
      <c r="A1307" s="1">
        <v>894.8</v>
      </c>
      <c r="B1307" s="1">
        <v>575.5</v>
      </c>
      <c r="C1307" s="1" t="b">
        <f>FALSE()</f>
        <v>0</v>
      </c>
      <c r="D1307" s="1" t="s">
        <v>3282</v>
      </c>
    </row>
    <row r="1308" spans="1:4" x14ac:dyDescent="0.25">
      <c r="A1308" s="1">
        <v>894.8</v>
      </c>
      <c r="B1308" s="1">
        <v>547.5</v>
      </c>
      <c r="C1308" s="1" t="b">
        <f>FALSE()</f>
        <v>0</v>
      </c>
      <c r="D1308" s="1" t="s">
        <v>3283</v>
      </c>
    </row>
    <row r="1309" spans="1:4" x14ac:dyDescent="0.25">
      <c r="A1309" s="1">
        <v>894.8</v>
      </c>
      <c r="B1309" s="1">
        <v>549.5</v>
      </c>
      <c r="C1309" s="1" t="b">
        <f>FALSE()</f>
        <v>0</v>
      </c>
      <c r="D1309" s="1" t="s">
        <v>3284</v>
      </c>
    </row>
    <row r="1310" spans="1:4" x14ac:dyDescent="0.25">
      <c r="A1310" s="1">
        <v>892.8</v>
      </c>
      <c r="B1310" s="1">
        <v>595.5</v>
      </c>
      <c r="C1310" s="1" t="b">
        <f>FALSE()</f>
        <v>0</v>
      </c>
      <c r="D1310" s="1" t="s">
        <v>3285</v>
      </c>
    </row>
    <row r="1311" spans="1:4" x14ac:dyDescent="0.25">
      <c r="A1311" s="1">
        <v>892.8</v>
      </c>
      <c r="B1311" s="1">
        <v>597.5</v>
      </c>
      <c r="C1311" s="1" t="b">
        <f>FALSE()</f>
        <v>0</v>
      </c>
      <c r="D1311" s="1" t="s">
        <v>3286</v>
      </c>
    </row>
    <row r="1312" spans="1:4" x14ac:dyDescent="0.25">
      <c r="A1312" s="1">
        <v>892.8</v>
      </c>
      <c r="B1312" s="1">
        <v>571.5</v>
      </c>
      <c r="C1312" s="1" t="b">
        <f>FALSE()</f>
        <v>0</v>
      </c>
      <c r="D1312" s="1" t="s">
        <v>3287</v>
      </c>
    </row>
    <row r="1313" spans="1:4" x14ac:dyDescent="0.25">
      <c r="A1313" s="1">
        <v>892.8</v>
      </c>
      <c r="B1313" s="1">
        <v>573.5</v>
      </c>
      <c r="C1313" s="1" t="b">
        <f>FALSE()</f>
        <v>0</v>
      </c>
      <c r="D1313" s="1" t="s">
        <v>3288</v>
      </c>
    </row>
    <row r="1314" spans="1:4" x14ac:dyDescent="0.25">
      <c r="A1314" s="1">
        <v>892.8</v>
      </c>
      <c r="B1314" s="1">
        <v>547.5</v>
      </c>
      <c r="C1314" s="1" t="b">
        <f>FALSE()</f>
        <v>0</v>
      </c>
      <c r="D1314" s="1" t="s">
        <v>3289</v>
      </c>
    </row>
    <row r="1315" spans="1:4" x14ac:dyDescent="0.25">
      <c r="A1315" s="1">
        <v>920.9</v>
      </c>
      <c r="B1315" s="1">
        <v>647.6</v>
      </c>
      <c r="C1315" s="1" t="b">
        <f>FALSE()</f>
        <v>0</v>
      </c>
      <c r="D1315" s="1" t="s">
        <v>3290</v>
      </c>
    </row>
    <row r="1316" spans="1:4" x14ac:dyDescent="0.25">
      <c r="A1316" s="1">
        <v>920.9</v>
      </c>
      <c r="B1316" s="1">
        <v>621.6</v>
      </c>
      <c r="C1316" s="1" t="b">
        <f>FALSE()</f>
        <v>0</v>
      </c>
      <c r="D1316" s="1" t="s">
        <v>3291</v>
      </c>
    </row>
    <row r="1317" spans="1:4" x14ac:dyDescent="0.25">
      <c r="A1317" s="1">
        <v>918.8</v>
      </c>
      <c r="B1317" s="1">
        <v>619.5</v>
      </c>
      <c r="C1317" s="1" t="b">
        <f>FALSE()</f>
        <v>0</v>
      </c>
      <c r="D1317" s="1" t="s">
        <v>3292</v>
      </c>
    </row>
    <row r="1318" spans="1:4" x14ac:dyDescent="0.25">
      <c r="A1318" s="1">
        <v>918.8</v>
      </c>
      <c r="B1318" s="1">
        <v>621.5</v>
      </c>
      <c r="C1318" s="1" t="b">
        <f>FALSE()</f>
        <v>0</v>
      </c>
      <c r="D1318" s="1" t="s">
        <v>3293</v>
      </c>
    </row>
    <row r="1319" spans="1:4" x14ac:dyDescent="0.25">
      <c r="A1319" s="1">
        <v>916.8</v>
      </c>
      <c r="B1319" s="1">
        <v>617.5</v>
      </c>
      <c r="C1319" s="1" t="b">
        <f>FALSE()</f>
        <v>0</v>
      </c>
      <c r="D1319" s="1" t="s">
        <v>3294</v>
      </c>
    </row>
    <row r="1320" spans="1:4" x14ac:dyDescent="0.25">
      <c r="A1320" s="1">
        <v>916.8</v>
      </c>
      <c r="B1320" s="1">
        <v>619.5</v>
      </c>
      <c r="C1320" s="1" t="b">
        <f>FALSE()</f>
        <v>0</v>
      </c>
      <c r="D1320" s="1" t="s">
        <v>3295</v>
      </c>
    </row>
    <row r="1321" spans="1:4" x14ac:dyDescent="0.25">
      <c r="A1321" s="1">
        <v>914.8</v>
      </c>
      <c r="B1321" s="1">
        <v>615.5</v>
      </c>
      <c r="C1321" s="1" t="b">
        <f>FALSE()</f>
        <v>0</v>
      </c>
      <c r="D1321" s="1" t="s">
        <v>3296</v>
      </c>
    </row>
    <row r="1322" spans="1:4" x14ac:dyDescent="0.25">
      <c r="A1322" s="1">
        <v>914.8</v>
      </c>
      <c r="B1322" s="1">
        <v>617.5</v>
      </c>
      <c r="C1322" s="1" t="b">
        <f>FALSE()</f>
        <v>0</v>
      </c>
      <c r="D1322" s="1" t="s">
        <v>3297</v>
      </c>
    </row>
    <row r="1323" spans="1:4" x14ac:dyDescent="0.25">
      <c r="A1323" s="1">
        <v>912.8</v>
      </c>
      <c r="B1323" s="1">
        <v>613.5</v>
      </c>
      <c r="C1323" s="1" t="b">
        <f>FALSE()</f>
        <v>0</v>
      </c>
      <c r="D1323" s="1" t="s">
        <v>3298</v>
      </c>
    </row>
    <row r="1324" spans="1:4" x14ac:dyDescent="0.25">
      <c r="A1324" s="1">
        <v>912.8</v>
      </c>
      <c r="B1324" s="1">
        <v>615.5</v>
      </c>
      <c r="C1324" s="1" t="b">
        <f>FALSE()</f>
        <v>0</v>
      </c>
      <c r="D1324" s="1" t="s">
        <v>3299</v>
      </c>
    </row>
    <row r="1325" spans="1:4" x14ac:dyDescent="0.25">
      <c r="A1325" s="1">
        <v>912.8</v>
      </c>
      <c r="B1325" s="1">
        <v>591.5</v>
      </c>
      <c r="C1325" s="1" t="b">
        <f>FALSE()</f>
        <v>0</v>
      </c>
      <c r="D1325" s="1" t="s">
        <v>3300</v>
      </c>
    </row>
    <row r="1326" spans="1:4" x14ac:dyDescent="0.25">
      <c r="A1326" s="1">
        <v>908.8</v>
      </c>
      <c r="B1326" s="1">
        <v>649.5</v>
      </c>
      <c r="C1326" s="1" t="b">
        <f>FALSE()</f>
        <v>0</v>
      </c>
      <c r="D1326" s="1" t="s">
        <v>3301</v>
      </c>
    </row>
    <row r="1327" spans="1:4" x14ac:dyDescent="0.25">
      <c r="A1327" s="1">
        <v>908.8</v>
      </c>
      <c r="B1327" s="1">
        <v>563.5</v>
      </c>
      <c r="C1327" s="1" t="b">
        <f>FALSE()</f>
        <v>0</v>
      </c>
      <c r="D1327" s="1" t="s">
        <v>3302</v>
      </c>
    </row>
    <row r="1328" spans="1:4" x14ac:dyDescent="0.25">
      <c r="A1328" s="1">
        <v>916.7</v>
      </c>
      <c r="B1328" s="1">
        <v>619.4</v>
      </c>
      <c r="C1328" s="1" t="b">
        <f>FALSE()</f>
        <v>0</v>
      </c>
      <c r="D1328" s="1" t="s">
        <v>3303</v>
      </c>
    </row>
    <row r="1329" spans="1:4" x14ac:dyDescent="0.25">
      <c r="A1329" s="1">
        <v>934.9</v>
      </c>
      <c r="B1329" s="1">
        <v>661.6</v>
      </c>
      <c r="C1329" s="1" t="b">
        <f>FALSE()</f>
        <v>0</v>
      </c>
      <c r="D1329" s="1" t="s">
        <v>3304</v>
      </c>
    </row>
    <row r="1330" spans="1:4" x14ac:dyDescent="0.25">
      <c r="A1330" s="1">
        <v>934.9</v>
      </c>
      <c r="B1330" s="1">
        <v>635.6</v>
      </c>
      <c r="C1330" s="1" t="b">
        <f>FALSE()</f>
        <v>0</v>
      </c>
      <c r="D1330" s="1" t="s">
        <v>3305</v>
      </c>
    </row>
    <row r="1331" spans="1:4" x14ac:dyDescent="0.25">
      <c r="A1331" s="1">
        <v>932.9</v>
      </c>
      <c r="B1331" s="1">
        <v>659.6</v>
      </c>
      <c r="C1331" s="1" t="b">
        <f>FALSE()</f>
        <v>0</v>
      </c>
      <c r="D1331" s="1" t="s">
        <v>3306</v>
      </c>
    </row>
    <row r="1332" spans="1:4" x14ac:dyDescent="0.25">
      <c r="A1332" s="1">
        <v>932.9</v>
      </c>
      <c r="B1332" s="1">
        <v>631.6</v>
      </c>
      <c r="C1332" s="1" t="b">
        <f>FALSE()</f>
        <v>0</v>
      </c>
      <c r="D1332" s="1" t="s">
        <v>3307</v>
      </c>
    </row>
    <row r="1333" spans="1:4" x14ac:dyDescent="0.25">
      <c r="A1333" s="1">
        <v>932.9</v>
      </c>
      <c r="B1333" s="1">
        <v>603.6</v>
      </c>
      <c r="C1333" s="1" t="b">
        <f>FALSE()</f>
        <v>0</v>
      </c>
      <c r="D1333" s="1" t="s">
        <v>3308</v>
      </c>
    </row>
    <row r="1334" spans="1:4" x14ac:dyDescent="0.25">
      <c r="A1334" s="1">
        <v>932.9</v>
      </c>
      <c r="B1334" s="1">
        <v>605.6</v>
      </c>
      <c r="C1334" s="1" t="b">
        <f>FALSE()</f>
        <v>0</v>
      </c>
      <c r="D1334" s="1" t="s">
        <v>3309</v>
      </c>
    </row>
    <row r="1335" spans="1:4" x14ac:dyDescent="0.25">
      <c r="A1335" s="1">
        <v>930.8</v>
      </c>
      <c r="B1335" s="1">
        <v>657.5</v>
      </c>
      <c r="C1335" s="1" t="b">
        <f>FALSE()</f>
        <v>0</v>
      </c>
      <c r="D1335" s="1" t="s">
        <v>3310</v>
      </c>
    </row>
    <row r="1336" spans="1:4" x14ac:dyDescent="0.25">
      <c r="A1336" s="1">
        <v>930.8</v>
      </c>
      <c r="B1336" s="1">
        <v>629.5</v>
      </c>
      <c r="C1336" s="1" t="b">
        <f>FALSE()</f>
        <v>0</v>
      </c>
      <c r="D1336" s="1" t="s">
        <v>3311</v>
      </c>
    </row>
    <row r="1337" spans="1:4" x14ac:dyDescent="0.25">
      <c r="A1337" s="1">
        <v>930.8</v>
      </c>
      <c r="B1337" s="1">
        <v>631.5</v>
      </c>
      <c r="C1337" s="1" t="b">
        <f>FALSE()</f>
        <v>0</v>
      </c>
      <c r="D1337" s="1" t="s">
        <v>3312</v>
      </c>
    </row>
    <row r="1338" spans="1:4" x14ac:dyDescent="0.25">
      <c r="A1338" s="1">
        <v>930.8</v>
      </c>
      <c r="B1338" s="1">
        <v>633.5</v>
      </c>
      <c r="C1338" s="1" t="b">
        <f>FALSE()</f>
        <v>0</v>
      </c>
      <c r="D1338" s="1" t="s">
        <v>3313</v>
      </c>
    </row>
    <row r="1339" spans="1:4" x14ac:dyDescent="0.25">
      <c r="A1339" s="1">
        <v>930.8</v>
      </c>
      <c r="B1339" s="1">
        <v>601.5</v>
      </c>
      <c r="C1339" s="1" t="b">
        <f>FALSE()</f>
        <v>0</v>
      </c>
      <c r="D1339" s="1" t="s">
        <v>3314</v>
      </c>
    </row>
    <row r="1340" spans="1:4" x14ac:dyDescent="0.25">
      <c r="A1340" s="1">
        <v>930.8</v>
      </c>
      <c r="B1340" s="1">
        <v>603.5</v>
      </c>
      <c r="C1340" s="1" t="b">
        <f>FALSE()</f>
        <v>0</v>
      </c>
      <c r="D1340" s="1" t="s">
        <v>3315</v>
      </c>
    </row>
    <row r="1341" spans="1:4" x14ac:dyDescent="0.25">
      <c r="A1341" s="1">
        <v>930.8</v>
      </c>
      <c r="B1341" s="1">
        <v>605.5</v>
      </c>
      <c r="C1341" s="1" t="b">
        <f>FALSE()</f>
        <v>0</v>
      </c>
      <c r="D1341" s="1" t="s">
        <v>3316</v>
      </c>
    </row>
    <row r="1342" spans="1:4" x14ac:dyDescent="0.25">
      <c r="A1342" s="1">
        <v>928.8</v>
      </c>
      <c r="B1342" s="1">
        <v>655.5</v>
      </c>
      <c r="C1342" s="1" t="b">
        <f>FALSE()</f>
        <v>0</v>
      </c>
      <c r="D1342" s="1" t="s">
        <v>3317</v>
      </c>
    </row>
    <row r="1343" spans="1:4" x14ac:dyDescent="0.25">
      <c r="A1343" s="1">
        <v>928.8</v>
      </c>
      <c r="B1343" s="1">
        <v>627.5</v>
      </c>
      <c r="C1343" s="1" t="b">
        <f>FALSE()</f>
        <v>0</v>
      </c>
      <c r="D1343" s="1" t="s">
        <v>3318</v>
      </c>
    </row>
    <row r="1344" spans="1:4" x14ac:dyDescent="0.25">
      <c r="A1344" s="1">
        <v>928.8</v>
      </c>
      <c r="B1344" s="1">
        <v>629.5</v>
      </c>
      <c r="C1344" s="1" t="b">
        <f>FALSE()</f>
        <v>0</v>
      </c>
      <c r="D1344" s="1" t="s">
        <v>3319</v>
      </c>
    </row>
    <row r="1345" spans="1:4" x14ac:dyDescent="0.25">
      <c r="A1345" s="1">
        <v>928.8</v>
      </c>
      <c r="B1345" s="1">
        <v>631.5</v>
      </c>
      <c r="C1345" s="1" t="b">
        <f>FALSE()</f>
        <v>0</v>
      </c>
      <c r="D1345" s="1" t="s">
        <v>3320</v>
      </c>
    </row>
    <row r="1346" spans="1:4" x14ac:dyDescent="0.25">
      <c r="A1346" s="1">
        <v>928.8</v>
      </c>
      <c r="B1346" s="1">
        <v>601.5</v>
      </c>
      <c r="C1346" s="1" t="b">
        <f>FALSE()</f>
        <v>0</v>
      </c>
      <c r="D1346" s="1" t="s">
        <v>3321</v>
      </c>
    </row>
    <row r="1347" spans="1:4" x14ac:dyDescent="0.25">
      <c r="A1347" s="1">
        <v>928.8</v>
      </c>
      <c r="B1347" s="1">
        <v>603.5</v>
      </c>
      <c r="C1347" s="1" t="b">
        <f>FALSE()</f>
        <v>0</v>
      </c>
      <c r="D1347" s="1" t="s">
        <v>3322</v>
      </c>
    </row>
    <row r="1348" spans="1:4" x14ac:dyDescent="0.25">
      <c r="A1348" s="1">
        <v>928.8</v>
      </c>
      <c r="B1348" s="1">
        <v>605.5</v>
      </c>
      <c r="C1348" s="1" t="b">
        <f>FALSE()</f>
        <v>0</v>
      </c>
      <c r="D1348" s="1" t="s">
        <v>3323</v>
      </c>
    </row>
    <row r="1349" spans="1:4" x14ac:dyDescent="0.25">
      <c r="A1349" s="1">
        <v>928.8</v>
      </c>
      <c r="B1349" s="1">
        <v>607.5</v>
      </c>
      <c r="C1349" s="1" t="b">
        <f>FALSE()</f>
        <v>0</v>
      </c>
      <c r="D1349" s="1" t="s">
        <v>3324</v>
      </c>
    </row>
    <row r="1350" spans="1:4" x14ac:dyDescent="0.25">
      <c r="A1350" s="1">
        <v>928.8</v>
      </c>
      <c r="B1350" s="1">
        <v>579.5</v>
      </c>
      <c r="C1350" s="1" t="b">
        <f>FALSE()</f>
        <v>0</v>
      </c>
      <c r="D1350" s="1" t="s">
        <v>3325</v>
      </c>
    </row>
    <row r="1351" spans="1:4" x14ac:dyDescent="0.25">
      <c r="A1351" s="1">
        <v>926.8</v>
      </c>
      <c r="B1351" s="1">
        <v>653.5</v>
      </c>
      <c r="C1351" s="1" t="b">
        <f>FALSE()</f>
        <v>0</v>
      </c>
      <c r="D1351" s="1" t="s">
        <v>3326</v>
      </c>
    </row>
    <row r="1352" spans="1:4" x14ac:dyDescent="0.25">
      <c r="A1352" s="1">
        <v>926.8</v>
      </c>
      <c r="B1352" s="1">
        <v>625.5</v>
      </c>
      <c r="C1352" s="1" t="b">
        <f>FALSE()</f>
        <v>0</v>
      </c>
      <c r="D1352" s="1" t="s">
        <v>3327</v>
      </c>
    </row>
    <row r="1353" spans="1:4" x14ac:dyDescent="0.25">
      <c r="A1353" s="1">
        <v>926.8</v>
      </c>
      <c r="B1353" s="1">
        <v>627.5</v>
      </c>
      <c r="C1353" s="1" t="b">
        <f>FALSE()</f>
        <v>0</v>
      </c>
      <c r="D1353" s="1" t="s">
        <v>3328</v>
      </c>
    </row>
    <row r="1354" spans="1:4" x14ac:dyDescent="0.25">
      <c r="A1354" s="1">
        <v>926.8</v>
      </c>
      <c r="B1354" s="1">
        <v>629.5</v>
      </c>
      <c r="C1354" s="1" t="b">
        <f>FALSE()</f>
        <v>0</v>
      </c>
      <c r="D1354" s="1" t="s">
        <v>3329</v>
      </c>
    </row>
    <row r="1355" spans="1:4" x14ac:dyDescent="0.25">
      <c r="A1355" s="1">
        <v>926.8</v>
      </c>
      <c r="B1355" s="1">
        <v>599.5</v>
      </c>
      <c r="C1355" s="1" t="b">
        <f>FALSE()</f>
        <v>0</v>
      </c>
      <c r="D1355" s="1" t="s">
        <v>3330</v>
      </c>
    </row>
    <row r="1356" spans="1:4" x14ac:dyDescent="0.25">
      <c r="A1356" s="1">
        <v>926.8</v>
      </c>
      <c r="B1356" s="1">
        <v>601.5</v>
      </c>
      <c r="C1356" s="1" t="b">
        <f>FALSE()</f>
        <v>0</v>
      </c>
      <c r="D1356" s="1" t="s">
        <v>3331</v>
      </c>
    </row>
    <row r="1357" spans="1:4" x14ac:dyDescent="0.25">
      <c r="A1357" s="1">
        <v>926.8</v>
      </c>
      <c r="B1357" s="1">
        <v>603.5</v>
      </c>
      <c r="C1357" s="1" t="b">
        <f>FALSE()</f>
        <v>0</v>
      </c>
      <c r="D1357" s="1" t="s">
        <v>3332</v>
      </c>
    </row>
    <row r="1358" spans="1:4" x14ac:dyDescent="0.25">
      <c r="A1358" s="1">
        <v>926.8</v>
      </c>
      <c r="B1358" s="1">
        <v>605.5</v>
      </c>
      <c r="C1358" s="1" t="b">
        <f>FALSE()</f>
        <v>0</v>
      </c>
      <c r="D1358" s="1" t="s">
        <v>3333</v>
      </c>
    </row>
    <row r="1359" spans="1:4" x14ac:dyDescent="0.25">
      <c r="A1359" s="1">
        <v>926.8</v>
      </c>
      <c r="B1359" s="1">
        <v>577.5</v>
      </c>
      <c r="C1359" s="1" t="b">
        <f>FALSE()</f>
        <v>0</v>
      </c>
      <c r="D1359" s="1" t="s">
        <v>3334</v>
      </c>
    </row>
    <row r="1360" spans="1:4" x14ac:dyDescent="0.25">
      <c r="A1360" s="1">
        <v>926.8</v>
      </c>
      <c r="B1360" s="1">
        <v>579.5</v>
      </c>
      <c r="C1360" s="1" t="b">
        <f>FALSE()</f>
        <v>0</v>
      </c>
      <c r="D1360" s="1" t="s">
        <v>3335</v>
      </c>
    </row>
    <row r="1361" spans="1:4" x14ac:dyDescent="0.25">
      <c r="A1361" s="1">
        <v>924.8</v>
      </c>
      <c r="B1361" s="1">
        <v>651.5</v>
      </c>
      <c r="C1361" s="1" t="b">
        <f>FALSE()</f>
        <v>0</v>
      </c>
      <c r="D1361" s="1" t="s">
        <v>3336</v>
      </c>
    </row>
    <row r="1362" spans="1:4" x14ac:dyDescent="0.25">
      <c r="A1362" s="1">
        <v>924.8</v>
      </c>
      <c r="B1362" s="1">
        <v>623.5</v>
      </c>
      <c r="C1362" s="1" t="b">
        <f>FALSE()</f>
        <v>0</v>
      </c>
      <c r="D1362" s="1" t="s">
        <v>3337</v>
      </c>
    </row>
    <row r="1363" spans="1:4" x14ac:dyDescent="0.25">
      <c r="A1363" s="1">
        <v>924.8</v>
      </c>
      <c r="B1363" s="1">
        <v>625.5</v>
      </c>
      <c r="C1363" s="1" t="b">
        <f>FALSE()</f>
        <v>0</v>
      </c>
      <c r="D1363" s="1" t="s">
        <v>3338</v>
      </c>
    </row>
    <row r="1364" spans="1:4" x14ac:dyDescent="0.25">
      <c r="A1364" s="1">
        <v>924.8</v>
      </c>
      <c r="B1364" s="1">
        <v>627.5</v>
      </c>
      <c r="C1364" s="1" t="b">
        <f>FALSE()</f>
        <v>0</v>
      </c>
      <c r="D1364" s="1" t="s">
        <v>3339</v>
      </c>
    </row>
    <row r="1365" spans="1:4" x14ac:dyDescent="0.25">
      <c r="A1365" s="1">
        <v>924.8</v>
      </c>
      <c r="B1365" s="1">
        <v>629.5</v>
      </c>
      <c r="C1365" s="1" t="b">
        <f>FALSE()</f>
        <v>0</v>
      </c>
      <c r="D1365" s="1" t="s">
        <v>3340</v>
      </c>
    </row>
    <row r="1366" spans="1:4" x14ac:dyDescent="0.25">
      <c r="A1366" s="1">
        <v>924.8</v>
      </c>
      <c r="B1366" s="1">
        <v>599.5</v>
      </c>
      <c r="C1366" s="1" t="b">
        <f>FALSE()</f>
        <v>0</v>
      </c>
      <c r="D1366" s="1" t="s">
        <v>3341</v>
      </c>
    </row>
    <row r="1367" spans="1:4" x14ac:dyDescent="0.25">
      <c r="A1367" s="1">
        <v>924.8</v>
      </c>
      <c r="B1367" s="1">
        <v>601.5</v>
      </c>
      <c r="C1367" s="1" t="b">
        <f>FALSE()</f>
        <v>0</v>
      </c>
      <c r="D1367" s="1" t="s">
        <v>3342</v>
      </c>
    </row>
    <row r="1368" spans="1:4" x14ac:dyDescent="0.25">
      <c r="A1368" s="1">
        <v>924.8</v>
      </c>
      <c r="B1368" s="1">
        <v>603.5</v>
      </c>
      <c r="C1368" s="1" t="b">
        <f>FALSE()</f>
        <v>0</v>
      </c>
      <c r="D1368" s="1" t="s">
        <v>3343</v>
      </c>
    </row>
    <row r="1369" spans="1:4" x14ac:dyDescent="0.25">
      <c r="A1369" s="1">
        <v>924.8</v>
      </c>
      <c r="B1369" s="1">
        <v>605.5</v>
      </c>
      <c r="C1369" s="1" t="b">
        <f>FALSE()</f>
        <v>0</v>
      </c>
      <c r="D1369" s="1" t="s">
        <v>3344</v>
      </c>
    </row>
    <row r="1370" spans="1:4" x14ac:dyDescent="0.25">
      <c r="A1370" s="1">
        <v>924.8</v>
      </c>
      <c r="B1370" s="1">
        <v>575.5</v>
      </c>
      <c r="C1370" s="1" t="b">
        <f>FALSE()</f>
        <v>0</v>
      </c>
      <c r="D1370" s="1" t="s">
        <v>3345</v>
      </c>
    </row>
    <row r="1371" spans="1:4" x14ac:dyDescent="0.25">
      <c r="A1371" s="1">
        <v>924.8</v>
      </c>
      <c r="B1371" s="1">
        <v>577.5</v>
      </c>
      <c r="C1371" s="1" t="b">
        <f>FALSE()</f>
        <v>0</v>
      </c>
      <c r="D1371" s="1" t="s">
        <v>3346</v>
      </c>
    </row>
    <row r="1372" spans="1:4" x14ac:dyDescent="0.25">
      <c r="A1372" s="1">
        <v>924.8</v>
      </c>
      <c r="B1372" s="1">
        <v>579.5</v>
      </c>
      <c r="C1372" s="1" t="b">
        <f>FALSE()</f>
        <v>0</v>
      </c>
      <c r="D1372" s="1" t="s">
        <v>3347</v>
      </c>
    </row>
    <row r="1373" spans="1:4" x14ac:dyDescent="0.25">
      <c r="A1373" s="1">
        <v>922.8</v>
      </c>
      <c r="B1373" s="1">
        <v>649.5</v>
      </c>
      <c r="C1373" s="1" t="b">
        <f>FALSE()</f>
        <v>0</v>
      </c>
      <c r="D1373" s="1" t="s">
        <v>3348</v>
      </c>
    </row>
    <row r="1374" spans="1:4" x14ac:dyDescent="0.25">
      <c r="A1374" s="1">
        <v>922.8</v>
      </c>
      <c r="B1374" s="1">
        <v>651.5</v>
      </c>
      <c r="C1374" s="1" t="b">
        <f>FALSE()</f>
        <v>0</v>
      </c>
      <c r="D1374" s="1" t="s">
        <v>3349</v>
      </c>
    </row>
    <row r="1375" spans="1:4" x14ac:dyDescent="0.25">
      <c r="A1375" s="1">
        <v>922.8</v>
      </c>
      <c r="B1375" s="1">
        <v>621.5</v>
      </c>
      <c r="C1375" s="1" t="b">
        <f>FALSE()</f>
        <v>0</v>
      </c>
      <c r="D1375" s="1" t="s">
        <v>3350</v>
      </c>
    </row>
    <row r="1376" spans="1:4" x14ac:dyDescent="0.25">
      <c r="A1376" s="1">
        <v>922.8</v>
      </c>
      <c r="B1376" s="1">
        <v>623.5</v>
      </c>
      <c r="C1376" s="1" t="b">
        <f>FALSE()</f>
        <v>0</v>
      </c>
      <c r="D1376" s="1" t="s">
        <v>3351</v>
      </c>
    </row>
    <row r="1377" spans="1:4" x14ac:dyDescent="0.25">
      <c r="A1377" s="1">
        <v>922.8</v>
      </c>
      <c r="B1377" s="1">
        <v>625.5</v>
      </c>
      <c r="C1377" s="1" t="b">
        <f>FALSE()</f>
        <v>0</v>
      </c>
      <c r="D1377" s="1" t="s">
        <v>3352</v>
      </c>
    </row>
    <row r="1378" spans="1:4" x14ac:dyDescent="0.25">
      <c r="A1378" s="1">
        <v>922.8</v>
      </c>
      <c r="B1378" s="1">
        <v>627.5</v>
      </c>
      <c r="C1378" s="1" t="b">
        <f>FALSE()</f>
        <v>0</v>
      </c>
      <c r="D1378" s="1" t="s">
        <v>3353</v>
      </c>
    </row>
    <row r="1379" spans="1:4" x14ac:dyDescent="0.25">
      <c r="A1379" s="1">
        <v>922.8</v>
      </c>
      <c r="B1379" s="1">
        <v>599.5</v>
      </c>
      <c r="C1379" s="1" t="b">
        <f>FALSE()</f>
        <v>0</v>
      </c>
      <c r="D1379" s="1" t="s">
        <v>3354</v>
      </c>
    </row>
    <row r="1380" spans="1:4" x14ac:dyDescent="0.25">
      <c r="A1380" s="1">
        <v>922.8</v>
      </c>
      <c r="B1380" s="1">
        <v>601.5</v>
      </c>
      <c r="C1380" s="1" t="b">
        <f>FALSE()</f>
        <v>0</v>
      </c>
      <c r="D1380" s="1" t="s">
        <v>3355</v>
      </c>
    </row>
    <row r="1381" spans="1:4" x14ac:dyDescent="0.25">
      <c r="A1381" s="1">
        <v>922.8</v>
      </c>
      <c r="B1381" s="1">
        <v>603.5</v>
      </c>
      <c r="C1381" s="1" t="b">
        <f>FALSE()</f>
        <v>0</v>
      </c>
      <c r="D1381" s="1" t="s">
        <v>3356</v>
      </c>
    </row>
    <row r="1382" spans="1:4" x14ac:dyDescent="0.25">
      <c r="A1382" s="1">
        <v>922.8</v>
      </c>
      <c r="B1382" s="1">
        <v>573.5</v>
      </c>
      <c r="C1382" s="1" t="b">
        <f>FALSE()</f>
        <v>0</v>
      </c>
      <c r="D1382" s="1" t="s">
        <v>3357</v>
      </c>
    </row>
    <row r="1383" spans="1:4" x14ac:dyDescent="0.25">
      <c r="A1383" s="1">
        <v>922.8</v>
      </c>
      <c r="B1383" s="1">
        <v>575.5</v>
      </c>
      <c r="C1383" s="1" t="b">
        <f>FALSE()</f>
        <v>0</v>
      </c>
      <c r="D1383" s="1" t="s">
        <v>3358</v>
      </c>
    </row>
    <row r="1384" spans="1:4" x14ac:dyDescent="0.25">
      <c r="A1384" s="1">
        <v>922.8</v>
      </c>
      <c r="B1384" s="1">
        <v>577.5</v>
      </c>
      <c r="C1384" s="1" t="b">
        <f>FALSE()</f>
        <v>0</v>
      </c>
      <c r="D1384" s="1" t="s">
        <v>3359</v>
      </c>
    </row>
    <row r="1385" spans="1:4" x14ac:dyDescent="0.25">
      <c r="A1385" s="1">
        <v>920.8</v>
      </c>
      <c r="B1385" s="1">
        <v>647.5</v>
      </c>
      <c r="C1385" s="1" t="b">
        <f>FALSE()</f>
        <v>0</v>
      </c>
      <c r="D1385" s="1" t="s">
        <v>3360</v>
      </c>
    </row>
    <row r="1386" spans="1:4" x14ac:dyDescent="0.25">
      <c r="A1386" s="1">
        <v>920.8</v>
      </c>
      <c r="B1386" s="1">
        <v>649.5</v>
      </c>
      <c r="C1386" s="1" t="b">
        <f>FALSE()</f>
        <v>0</v>
      </c>
      <c r="D1386" s="1" t="s">
        <v>3361</v>
      </c>
    </row>
    <row r="1387" spans="1:4" x14ac:dyDescent="0.25">
      <c r="A1387" s="1">
        <v>920.8</v>
      </c>
      <c r="B1387" s="1">
        <v>621.5</v>
      </c>
      <c r="C1387" s="1" t="b">
        <f>FALSE()</f>
        <v>0</v>
      </c>
      <c r="D1387" s="1" t="s">
        <v>3362</v>
      </c>
    </row>
    <row r="1388" spans="1:4" x14ac:dyDescent="0.25">
      <c r="A1388" s="1">
        <v>920.8</v>
      </c>
      <c r="B1388" s="1">
        <v>623.5</v>
      </c>
      <c r="C1388" s="1" t="b">
        <f>FALSE()</f>
        <v>0</v>
      </c>
      <c r="D1388" s="1" t="s">
        <v>3363</v>
      </c>
    </row>
    <row r="1389" spans="1:4" x14ac:dyDescent="0.25">
      <c r="A1389" s="1">
        <v>920.8</v>
      </c>
      <c r="B1389" s="1">
        <v>625.5</v>
      </c>
      <c r="C1389" s="1" t="b">
        <f>FALSE()</f>
        <v>0</v>
      </c>
      <c r="D1389" s="1" t="s">
        <v>3364</v>
      </c>
    </row>
    <row r="1390" spans="1:4" x14ac:dyDescent="0.25">
      <c r="A1390" s="1">
        <v>920.8</v>
      </c>
      <c r="B1390" s="1">
        <v>599.5</v>
      </c>
      <c r="C1390" s="1" t="b">
        <f>FALSE()</f>
        <v>0</v>
      </c>
      <c r="D1390" s="1" t="s">
        <v>3365</v>
      </c>
    </row>
    <row r="1391" spans="1:4" x14ac:dyDescent="0.25">
      <c r="A1391" s="1">
        <v>920.8</v>
      </c>
      <c r="B1391" s="1">
        <v>601.5</v>
      </c>
      <c r="C1391" s="1" t="b">
        <f>FALSE()</f>
        <v>0</v>
      </c>
      <c r="D1391" s="1" t="s">
        <v>3366</v>
      </c>
    </row>
    <row r="1392" spans="1:4" x14ac:dyDescent="0.25">
      <c r="A1392" s="1">
        <v>920.8</v>
      </c>
      <c r="B1392" s="1">
        <v>573.5</v>
      </c>
      <c r="C1392" s="1" t="b">
        <f>FALSE()</f>
        <v>0</v>
      </c>
      <c r="D1392" s="1" t="s">
        <v>3367</v>
      </c>
    </row>
    <row r="1393" spans="1:4" x14ac:dyDescent="0.25">
      <c r="A1393" s="1">
        <v>920.8</v>
      </c>
      <c r="B1393" s="1">
        <v>575.5</v>
      </c>
      <c r="C1393" s="1" t="b">
        <f>FALSE()</f>
        <v>0</v>
      </c>
      <c r="D1393" s="1" t="s">
        <v>3368</v>
      </c>
    </row>
    <row r="1394" spans="1:4" x14ac:dyDescent="0.25">
      <c r="A1394" s="1">
        <v>918.8</v>
      </c>
      <c r="B1394" s="1">
        <v>623.5</v>
      </c>
      <c r="C1394" s="1" t="b">
        <f>FALSE()</f>
        <v>0</v>
      </c>
      <c r="D1394" s="1" t="s">
        <v>3369</v>
      </c>
    </row>
    <row r="1395" spans="1:4" x14ac:dyDescent="0.25">
      <c r="A1395" s="1">
        <v>918.8</v>
      </c>
      <c r="B1395" s="1">
        <v>597.5</v>
      </c>
      <c r="C1395" s="1" t="b">
        <f>FALSE()</f>
        <v>0</v>
      </c>
      <c r="D1395" s="1" t="s">
        <v>3370</v>
      </c>
    </row>
    <row r="1396" spans="1:4" x14ac:dyDescent="0.25">
      <c r="A1396" s="1">
        <v>918.8</v>
      </c>
      <c r="B1396" s="1">
        <v>599.5</v>
      </c>
      <c r="C1396" s="1" t="b">
        <f>FALSE()</f>
        <v>0</v>
      </c>
      <c r="D1396" s="1" t="s">
        <v>3371</v>
      </c>
    </row>
    <row r="1397" spans="1:4" x14ac:dyDescent="0.25">
      <c r="A1397" s="1">
        <v>918.8</v>
      </c>
      <c r="B1397" s="1">
        <v>573.5</v>
      </c>
      <c r="C1397" s="1" t="b">
        <f>FALSE()</f>
        <v>0</v>
      </c>
      <c r="D1397" s="1" t="s">
        <v>3372</v>
      </c>
    </row>
    <row r="1398" spans="1:4" x14ac:dyDescent="0.25">
      <c r="A1398" s="37">
        <v>930.7</v>
      </c>
      <c r="B1398" s="37">
        <v>585.5</v>
      </c>
      <c r="C1398" s="1" t="b">
        <f>FALSE()</f>
        <v>0</v>
      </c>
      <c r="D1398" s="37" t="s">
        <v>3373</v>
      </c>
    </row>
    <row r="1399" spans="1:4" x14ac:dyDescent="0.25">
      <c r="A1399" s="1">
        <v>946.9</v>
      </c>
      <c r="B1399" s="1">
        <v>647.6</v>
      </c>
      <c r="C1399" s="1" t="b">
        <f>FALSE()</f>
        <v>0</v>
      </c>
      <c r="D1399" s="1" t="s">
        <v>3374</v>
      </c>
    </row>
    <row r="1400" spans="1:4" x14ac:dyDescent="0.25">
      <c r="A1400" s="1">
        <v>944.9</v>
      </c>
      <c r="B1400" s="1">
        <v>647.6</v>
      </c>
      <c r="C1400" s="1" t="b">
        <f>FALSE()</f>
        <v>0</v>
      </c>
      <c r="D1400" s="1" t="s">
        <v>3375</v>
      </c>
    </row>
    <row r="1401" spans="1:4" x14ac:dyDescent="0.25">
      <c r="A1401" s="1">
        <v>944.8</v>
      </c>
      <c r="B1401" s="1">
        <v>647.5</v>
      </c>
      <c r="C1401" s="1" t="b">
        <f>FALSE()</f>
        <v>0</v>
      </c>
      <c r="D1401" s="1" t="s">
        <v>3376</v>
      </c>
    </row>
    <row r="1402" spans="1:4" x14ac:dyDescent="0.25">
      <c r="A1402" s="1">
        <v>944.8</v>
      </c>
      <c r="B1402" s="1">
        <v>623.5</v>
      </c>
      <c r="C1402" s="1" t="b">
        <f>FALSE()</f>
        <v>0</v>
      </c>
      <c r="D1402" s="1" t="s">
        <v>3377</v>
      </c>
    </row>
    <row r="1403" spans="1:4" x14ac:dyDescent="0.25">
      <c r="A1403" s="1">
        <v>944.8</v>
      </c>
      <c r="B1403" s="1">
        <v>625.5</v>
      </c>
      <c r="C1403" s="1" t="b">
        <f>FALSE()</f>
        <v>0</v>
      </c>
      <c r="D1403" s="1" t="s">
        <v>3378</v>
      </c>
    </row>
    <row r="1404" spans="1:4" x14ac:dyDescent="0.25">
      <c r="A1404" s="1">
        <v>944.8</v>
      </c>
      <c r="B1404" s="1">
        <v>597.5</v>
      </c>
      <c r="C1404" s="1" t="b">
        <f>FALSE()</f>
        <v>0</v>
      </c>
      <c r="D1404" s="1" t="s">
        <v>3379</v>
      </c>
    </row>
    <row r="1405" spans="1:4" x14ac:dyDescent="0.25">
      <c r="A1405" s="1">
        <v>944.8</v>
      </c>
      <c r="B1405" s="1">
        <v>599.5</v>
      </c>
      <c r="C1405" s="1" t="b">
        <f>FALSE()</f>
        <v>0</v>
      </c>
      <c r="D1405" s="1" t="s">
        <v>3380</v>
      </c>
    </row>
    <row r="1406" spans="1:4" x14ac:dyDescent="0.25">
      <c r="A1406" s="1">
        <v>960.9</v>
      </c>
      <c r="B1406" s="1">
        <v>661.6</v>
      </c>
      <c r="C1406" s="1" t="b">
        <f>FALSE()</f>
        <v>0</v>
      </c>
      <c r="D1406" s="1" t="s">
        <v>3381</v>
      </c>
    </row>
    <row r="1407" spans="1:4" x14ac:dyDescent="0.25">
      <c r="A1407" s="1">
        <v>958.9</v>
      </c>
      <c r="B1407" s="1">
        <v>659.6</v>
      </c>
      <c r="C1407" s="1" t="b">
        <f>FALSE()</f>
        <v>0</v>
      </c>
      <c r="D1407" s="1" t="s">
        <v>3382</v>
      </c>
    </row>
    <row r="1408" spans="1:4" x14ac:dyDescent="0.25">
      <c r="A1408" s="1">
        <v>954.9</v>
      </c>
      <c r="B1408" s="1">
        <v>655.6</v>
      </c>
      <c r="C1408" s="1" t="b">
        <f>FALSE()</f>
        <v>0</v>
      </c>
      <c r="D1408" s="1" t="s">
        <v>3383</v>
      </c>
    </row>
    <row r="1409" spans="1:4" x14ac:dyDescent="0.25">
      <c r="A1409" s="1">
        <v>952.8</v>
      </c>
      <c r="B1409" s="1">
        <v>679.5</v>
      </c>
      <c r="C1409" s="1" t="b">
        <f>FALSE()</f>
        <v>0</v>
      </c>
      <c r="D1409" s="1" t="s">
        <v>3384</v>
      </c>
    </row>
    <row r="1410" spans="1:4" x14ac:dyDescent="0.25">
      <c r="A1410" s="1">
        <v>952.8</v>
      </c>
      <c r="B1410" s="1">
        <v>651.5</v>
      </c>
      <c r="C1410" s="1" t="b">
        <f>FALSE()</f>
        <v>0</v>
      </c>
      <c r="D1410" s="1" t="s">
        <v>3385</v>
      </c>
    </row>
    <row r="1411" spans="1:4" x14ac:dyDescent="0.25">
      <c r="A1411" s="1">
        <v>952.8</v>
      </c>
      <c r="B1411" s="1">
        <v>653.5</v>
      </c>
      <c r="C1411" s="1" t="b">
        <f>FALSE()</f>
        <v>0</v>
      </c>
      <c r="D1411" s="1" t="s">
        <v>3386</v>
      </c>
    </row>
    <row r="1412" spans="1:4" x14ac:dyDescent="0.25">
      <c r="A1412" s="1">
        <v>952.8</v>
      </c>
      <c r="B1412" s="1">
        <v>631.5</v>
      </c>
      <c r="C1412" s="1" t="b">
        <f>FALSE()</f>
        <v>0</v>
      </c>
      <c r="D1412" s="1" t="s">
        <v>3387</v>
      </c>
    </row>
    <row r="1413" spans="1:4" x14ac:dyDescent="0.25">
      <c r="A1413" s="1">
        <v>952.8</v>
      </c>
      <c r="B1413" s="1">
        <v>603.5</v>
      </c>
      <c r="C1413" s="1" t="b">
        <f>FALSE()</f>
        <v>0</v>
      </c>
      <c r="D1413" s="1" t="s">
        <v>3388</v>
      </c>
    </row>
    <row r="1414" spans="1:4" x14ac:dyDescent="0.25">
      <c r="A1414" s="1">
        <v>952.8</v>
      </c>
      <c r="B1414" s="1">
        <v>605.5</v>
      </c>
      <c r="C1414" s="1" t="b">
        <f>FALSE()</f>
        <v>0</v>
      </c>
      <c r="D1414" s="1" t="s">
        <v>3389</v>
      </c>
    </row>
    <row r="1415" spans="1:4" x14ac:dyDescent="0.25">
      <c r="A1415" s="1">
        <v>950.8</v>
      </c>
      <c r="B1415" s="1">
        <v>677.5</v>
      </c>
      <c r="C1415" s="1" t="b">
        <f>FALSE()</f>
        <v>0</v>
      </c>
      <c r="D1415" s="1" t="s">
        <v>3390</v>
      </c>
    </row>
    <row r="1416" spans="1:4" x14ac:dyDescent="0.25">
      <c r="A1416" s="1">
        <v>950.8</v>
      </c>
      <c r="B1416" s="1">
        <v>649.5</v>
      </c>
      <c r="C1416" s="1" t="b">
        <f>FALSE()</f>
        <v>0</v>
      </c>
      <c r="D1416" s="1" t="s">
        <v>3391</v>
      </c>
    </row>
    <row r="1417" spans="1:4" x14ac:dyDescent="0.25">
      <c r="A1417" s="1">
        <v>950.8</v>
      </c>
      <c r="B1417" s="1">
        <v>651.5</v>
      </c>
      <c r="C1417" s="1" t="b">
        <f>FALSE()</f>
        <v>0</v>
      </c>
      <c r="D1417" s="1" t="s">
        <v>3392</v>
      </c>
    </row>
    <row r="1418" spans="1:4" x14ac:dyDescent="0.25">
      <c r="A1418" s="1">
        <v>950.8</v>
      </c>
      <c r="B1418" s="1">
        <v>653.5</v>
      </c>
      <c r="C1418" s="1" t="b">
        <f>FALSE()</f>
        <v>0</v>
      </c>
      <c r="D1418" s="1" t="s">
        <v>3393</v>
      </c>
    </row>
    <row r="1419" spans="1:4" x14ac:dyDescent="0.25">
      <c r="A1419" s="1">
        <v>950.8</v>
      </c>
      <c r="B1419" s="1">
        <v>629.5</v>
      </c>
      <c r="C1419" s="1" t="b">
        <f>FALSE()</f>
        <v>0</v>
      </c>
      <c r="D1419" s="1" t="s">
        <v>3394</v>
      </c>
    </row>
    <row r="1420" spans="1:4" x14ac:dyDescent="0.25">
      <c r="A1420" s="1">
        <v>950.8</v>
      </c>
      <c r="B1420" s="1">
        <v>601.5</v>
      </c>
      <c r="C1420" s="1" t="b">
        <f>FALSE()</f>
        <v>0</v>
      </c>
      <c r="D1420" s="1" t="s">
        <v>3395</v>
      </c>
    </row>
    <row r="1421" spans="1:4" x14ac:dyDescent="0.25">
      <c r="A1421" s="1">
        <v>950.8</v>
      </c>
      <c r="B1421" s="1">
        <v>603.5</v>
      </c>
      <c r="C1421" s="1" t="b">
        <f>FALSE()</f>
        <v>0</v>
      </c>
      <c r="D1421" s="1" t="s">
        <v>3396</v>
      </c>
    </row>
    <row r="1422" spans="1:4" x14ac:dyDescent="0.25">
      <c r="A1422" s="1">
        <v>950.8</v>
      </c>
      <c r="B1422" s="1">
        <v>605.5</v>
      </c>
      <c r="C1422" s="1" t="b">
        <f>FALSE()</f>
        <v>0</v>
      </c>
      <c r="D1422" s="1" t="s">
        <v>3397</v>
      </c>
    </row>
    <row r="1423" spans="1:4" x14ac:dyDescent="0.25">
      <c r="A1423" s="1">
        <v>948.8</v>
      </c>
      <c r="B1423" s="1">
        <v>649.5</v>
      </c>
      <c r="C1423" s="1" t="b">
        <f>FALSE()</f>
        <v>0</v>
      </c>
      <c r="D1423" s="1" t="s">
        <v>3398</v>
      </c>
    </row>
    <row r="1424" spans="1:4" x14ac:dyDescent="0.25">
      <c r="A1424" s="1">
        <v>948.8</v>
      </c>
      <c r="B1424" s="1">
        <v>651.5</v>
      </c>
      <c r="C1424" s="1" t="b">
        <f>FALSE()</f>
        <v>0</v>
      </c>
      <c r="D1424" s="1" t="s">
        <v>3399</v>
      </c>
    </row>
    <row r="1425" spans="1:4" x14ac:dyDescent="0.25">
      <c r="A1425" s="1">
        <v>948.8</v>
      </c>
      <c r="B1425" s="1">
        <v>625.5</v>
      </c>
      <c r="C1425" s="1" t="b">
        <f>FALSE()</f>
        <v>0</v>
      </c>
      <c r="D1425" s="1" t="s">
        <v>3400</v>
      </c>
    </row>
    <row r="1426" spans="1:4" x14ac:dyDescent="0.25">
      <c r="A1426" s="1">
        <v>948.8</v>
      </c>
      <c r="B1426" s="1">
        <v>627.5</v>
      </c>
      <c r="C1426" s="1" t="b">
        <f>FALSE()</f>
        <v>0</v>
      </c>
      <c r="D1426" s="1" t="s">
        <v>3401</v>
      </c>
    </row>
    <row r="1427" spans="1:4" x14ac:dyDescent="0.25">
      <c r="A1427" s="1">
        <v>948.8</v>
      </c>
      <c r="B1427" s="1">
        <v>601.5</v>
      </c>
      <c r="C1427" s="1" t="b">
        <f>FALSE()</f>
        <v>0</v>
      </c>
      <c r="D1427" s="1" t="s">
        <v>3402</v>
      </c>
    </row>
    <row r="1428" spans="1:4" x14ac:dyDescent="0.25">
      <c r="A1428" s="1">
        <v>948.8</v>
      </c>
      <c r="B1428" s="1">
        <v>603.5</v>
      </c>
      <c r="C1428" s="1" t="b">
        <f>FALSE()</f>
        <v>0</v>
      </c>
      <c r="D1428" s="1" t="s">
        <v>3403</v>
      </c>
    </row>
    <row r="1429" spans="1:4" x14ac:dyDescent="0.25">
      <c r="A1429" s="1">
        <v>946.8</v>
      </c>
      <c r="B1429" s="1">
        <v>647.5</v>
      </c>
      <c r="C1429" s="1" t="b">
        <f>FALSE()</f>
        <v>0</v>
      </c>
      <c r="D1429" s="1" t="s">
        <v>3404</v>
      </c>
    </row>
    <row r="1430" spans="1:4" x14ac:dyDescent="0.25">
      <c r="A1430" s="1">
        <v>946.8</v>
      </c>
      <c r="B1430" s="1">
        <v>649.5</v>
      </c>
      <c r="C1430" s="1" t="b">
        <f>FALSE()</f>
        <v>0</v>
      </c>
      <c r="D1430" s="1" t="s">
        <v>3405</v>
      </c>
    </row>
    <row r="1431" spans="1:4" x14ac:dyDescent="0.25">
      <c r="A1431" s="1">
        <v>946.8</v>
      </c>
      <c r="B1431" s="1">
        <v>625.5</v>
      </c>
      <c r="C1431" s="1" t="b">
        <f>FALSE()</f>
        <v>0</v>
      </c>
      <c r="D1431" s="1" t="s">
        <v>3406</v>
      </c>
    </row>
    <row r="1432" spans="1:4" x14ac:dyDescent="0.25">
      <c r="A1432" s="1">
        <v>946.8</v>
      </c>
      <c r="B1432" s="1">
        <v>599.5</v>
      </c>
      <c r="C1432" s="1" t="b">
        <f>FALSE()</f>
        <v>0</v>
      </c>
      <c r="D1432" s="1" t="s">
        <v>3407</v>
      </c>
    </row>
    <row r="1433" spans="1:4" x14ac:dyDescent="0.25">
      <c r="A1433" s="1">
        <v>946.8</v>
      </c>
      <c r="B1433" s="1">
        <v>601.5</v>
      </c>
      <c r="C1433" s="1" t="b">
        <f>FALSE()</f>
        <v>0</v>
      </c>
      <c r="D1433" s="1" t="s">
        <v>3408</v>
      </c>
    </row>
    <row r="1434" spans="1:4" x14ac:dyDescent="0.25">
      <c r="A1434" s="1">
        <v>972.8</v>
      </c>
      <c r="B1434" s="1">
        <v>625.5</v>
      </c>
      <c r="C1434" s="1" t="b">
        <f>FALSE()</f>
        <v>0</v>
      </c>
      <c r="D1434" s="1" t="s">
        <v>3409</v>
      </c>
    </row>
    <row r="1435" spans="1:4" x14ac:dyDescent="0.25">
      <c r="A1435" s="1">
        <v>972.8</v>
      </c>
      <c r="B1435" s="1">
        <v>627.5</v>
      </c>
      <c r="C1435" s="1" t="b">
        <f>FALSE()</f>
        <v>0</v>
      </c>
      <c r="D1435" s="1" t="s">
        <v>3410</v>
      </c>
    </row>
    <row r="1436" spans="1:4" x14ac:dyDescent="0.25">
      <c r="A1436" s="1">
        <v>970.8</v>
      </c>
      <c r="B1436" s="1">
        <v>623.5</v>
      </c>
      <c r="C1436" s="1" t="b">
        <f>FALSE()</f>
        <v>0</v>
      </c>
      <c r="D1436" s="1" t="s">
        <v>3411</v>
      </c>
    </row>
    <row r="1437" spans="1:4" x14ac:dyDescent="0.25">
      <c r="A1437" s="1">
        <v>970.8</v>
      </c>
      <c r="B1437" s="1">
        <v>625.5</v>
      </c>
      <c r="C1437" s="1" t="b">
        <f>FALSE()</f>
        <v>0</v>
      </c>
      <c r="D1437" s="1" t="s">
        <v>3412</v>
      </c>
    </row>
    <row r="1438" spans="1:4" x14ac:dyDescent="0.25">
      <c r="A1438" s="1">
        <v>968.8</v>
      </c>
      <c r="B1438" s="1">
        <v>623.5</v>
      </c>
      <c r="C1438" s="1" t="b">
        <f>FALSE()</f>
        <v>0</v>
      </c>
      <c r="D1438" s="1" t="s">
        <v>3413</v>
      </c>
    </row>
    <row r="1439" spans="1:4" x14ac:dyDescent="0.25">
      <c r="A1439" s="1">
        <v>859.8</v>
      </c>
      <c r="B1439" s="1">
        <v>586.6</v>
      </c>
      <c r="C1439" s="1" t="b">
        <f>FALSE()</f>
        <v>0</v>
      </c>
      <c r="D1439" s="38" t="s">
        <v>3414</v>
      </c>
    </row>
    <row r="1440" spans="1:4" x14ac:dyDescent="0.25">
      <c r="A1440" s="1">
        <v>887.8</v>
      </c>
      <c r="B1440" s="1">
        <v>586.5</v>
      </c>
      <c r="C1440" s="1" t="b">
        <f>FALSE()</f>
        <v>0</v>
      </c>
      <c r="D1440" s="38" t="s">
        <v>3415</v>
      </c>
    </row>
    <row r="1441" spans="1:4" x14ac:dyDescent="0.25">
      <c r="A1441" s="1">
        <v>885.8</v>
      </c>
      <c r="B1441" s="1">
        <v>586.6</v>
      </c>
      <c r="C1441" s="1" t="b">
        <f>FALSE()</f>
        <v>0</v>
      </c>
      <c r="D1441" s="38" t="s">
        <v>3416</v>
      </c>
    </row>
    <row r="1442" spans="1:4" x14ac:dyDescent="0.25">
      <c r="A1442" s="1">
        <v>883.8</v>
      </c>
      <c r="B1442" s="1">
        <v>586.6</v>
      </c>
      <c r="C1442" s="1" t="b">
        <f>FALSE()</f>
        <v>0</v>
      </c>
      <c r="D1442" s="38" t="s">
        <v>3417</v>
      </c>
    </row>
    <row r="1443" spans="1:4" x14ac:dyDescent="0.25">
      <c r="A1443" s="1">
        <v>881.8</v>
      </c>
      <c r="B1443" s="1">
        <v>586.6</v>
      </c>
      <c r="C1443" s="1" t="b">
        <f>FALSE()</f>
        <v>0</v>
      </c>
      <c r="D1443" s="38" t="s">
        <v>3418</v>
      </c>
    </row>
    <row r="1444" spans="1:4" x14ac:dyDescent="0.25">
      <c r="A1444" s="1">
        <v>909.8</v>
      </c>
      <c r="B1444" s="1">
        <v>586.6</v>
      </c>
      <c r="C1444" s="1" t="b">
        <f>FALSE()</f>
        <v>0</v>
      </c>
      <c r="D1444" s="38" t="s">
        <v>3419</v>
      </c>
    </row>
    <row r="1445" spans="1:4" x14ac:dyDescent="0.25">
      <c r="A1445" s="1">
        <v>907.8</v>
      </c>
      <c r="B1445" s="1">
        <v>586.6</v>
      </c>
      <c r="C1445" s="1" t="b">
        <f>FALSE()</f>
        <v>0</v>
      </c>
      <c r="D1445" s="38" t="s">
        <v>3420</v>
      </c>
    </row>
    <row r="1446" spans="1:4" x14ac:dyDescent="0.25">
      <c r="A1446" s="1">
        <v>931.9</v>
      </c>
      <c r="B1446" s="1">
        <v>586.70000000000005</v>
      </c>
      <c r="C1446" s="1" t="b">
        <f>FALSE()</f>
        <v>0</v>
      </c>
      <c r="D1446" s="38" t="s">
        <v>3421</v>
      </c>
    </row>
    <row r="1447" spans="1:4" x14ac:dyDescent="0.25">
      <c r="A1447" s="132">
        <f t="shared" ref="A1447:A1468" si="0">ROUND(14.0156*(MID(D1447,4,2)+3) - 2.0156*MID(D1447,7,1) +14.0031+15.9949*6,1)</f>
        <v>890.8</v>
      </c>
      <c r="B1447" s="133">
        <f t="shared" ref="B1447:B1468" si="1">A1447-ROUND(14.0156*MID(D1447,11,2) - MID(D1447,14,1)*2.0156 + 15.9949*2 + 14.0031 + 3*1.0078, 1)</f>
        <v>589.5</v>
      </c>
      <c r="C1447" s="133" t="b">
        <f>TRUE()</f>
        <v>1</v>
      </c>
      <c r="D1447" s="134" t="s">
        <v>3422</v>
      </c>
    </row>
    <row r="1448" spans="1:4" x14ac:dyDescent="0.25">
      <c r="A1448" s="135">
        <f t="shared" si="0"/>
        <v>888.8</v>
      </c>
      <c r="B1448" s="3">
        <f t="shared" si="1"/>
        <v>587.5</v>
      </c>
      <c r="C1448" s="133" t="b">
        <f>TRUE()</f>
        <v>1</v>
      </c>
      <c r="D1448" s="136" t="s">
        <v>3423</v>
      </c>
    </row>
    <row r="1449" spans="1:4" x14ac:dyDescent="0.25">
      <c r="A1449" s="135">
        <f t="shared" si="0"/>
        <v>888.8</v>
      </c>
      <c r="B1449" s="3">
        <f t="shared" si="1"/>
        <v>589.5</v>
      </c>
      <c r="C1449" s="133" t="b">
        <f>TRUE()</f>
        <v>1</v>
      </c>
      <c r="D1449" s="136" t="s">
        <v>3424</v>
      </c>
    </row>
    <row r="1450" spans="1:4" x14ac:dyDescent="0.25">
      <c r="A1450" s="135">
        <f t="shared" si="0"/>
        <v>886.8</v>
      </c>
      <c r="B1450" s="3">
        <f t="shared" si="1"/>
        <v>585.5</v>
      </c>
      <c r="C1450" s="133" t="b">
        <f>TRUE()</f>
        <v>1</v>
      </c>
      <c r="D1450" s="136" t="s">
        <v>3425</v>
      </c>
    </row>
    <row r="1451" spans="1:4" x14ac:dyDescent="0.25">
      <c r="A1451" s="135">
        <f t="shared" si="0"/>
        <v>886.8</v>
      </c>
      <c r="B1451" s="3">
        <f t="shared" si="1"/>
        <v>587.5</v>
      </c>
      <c r="C1451" s="133" t="b">
        <f>TRUE()</f>
        <v>1</v>
      </c>
      <c r="D1451" s="136" t="s">
        <v>3426</v>
      </c>
    </row>
    <row r="1452" spans="1:4" x14ac:dyDescent="0.25">
      <c r="A1452" s="135">
        <f t="shared" si="0"/>
        <v>884.8</v>
      </c>
      <c r="B1452" s="3">
        <f t="shared" si="1"/>
        <v>585.5</v>
      </c>
      <c r="C1452" s="133" t="b">
        <f>TRUE()</f>
        <v>1</v>
      </c>
      <c r="D1452" s="136" t="s">
        <v>3427</v>
      </c>
    </row>
    <row r="1453" spans="1:4" x14ac:dyDescent="0.25">
      <c r="A1453" s="135">
        <f t="shared" si="0"/>
        <v>884.8</v>
      </c>
      <c r="B1453" s="3">
        <f t="shared" si="1"/>
        <v>587.5</v>
      </c>
      <c r="C1453" s="133" t="b">
        <f>TRUE()</f>
        <v>1</v>
      </c>
      <c r="D1453" s="136" t="s">
        <v>3428</v>
      </c>
    </row>
    <row r="1454" spans="1:4" x14ac:dyDescent="0.25">
      <c r="A1454" s="135">
        <f t="shared" si="0"/>
        <v>884.8</v>
      </c>
      <c r="B1454" s="3">
        <f t="shared" si="1"/>
        <v>589.5</v>
      </c>
      <c r="C1454" s="133" t="b">
        <f>TRUE()</f>
        <v>1</v>
      </c>
      <c r="D1454" s="136" t="s">
        <v>3429</v>
      </c>
    </row>
    <row r="1455" spans="1:4" x14ac:dyDescent="0.25">
      <c r="A1455" s="135">
        <f t="shared" si="0"/>
        <v>882.8</v>
      </c>
      <c r="B1455" s="3">
        <f t="shared" si="1"/>
        <v>583.5</v>
      </c>
      <c r="C1455" s="133" t="b">
        <f>TRUE()</f>
        <v>1</v>
      </c>
      <c r="D1455" s="136" t="s">
        <v>3430</v>
      </c>
    </row>
    <row r="1456" spans="1:4" x14ac:dyDescent="0.25">
      <c r="A1456" s="135">
        <f t="shared" si="0"/>
        <v>882.8</v>
      </c>
      <c r="B1456" s="3">
        <f t="shared" si="1"/>
        <v>585.5</v>
      </c>
      <c r="C1456" s="133" t="b">
        <f>TRUE()</f>
        <v>1</v>
      </c>
      <c r="D1456" s="136" t="s">
        <v>3431</v>
      </c>
    </row>
    <row r="1457" spans="1:4" x14ac:dyDescent="0.25">
      <c r="A1457" s="135">
        <f t="shared" si="0"/>
        <v>882.8</v>
      </c>
      <c r="B1457" s="3">
        <f t="shared" si="1"/>
        <v>587.5</v>
      </c>
      <c r="C1457" s="133" t="b">
        <f>TRUE()</f>
        <v>1</v>
      </c>
      <c r="D1457" s="136" t="s">
        <v>3432</v>
      </c>
    </row>
    <row r="1458" spans="1:4" x14ac:dyDescent="0.25">
      <c r="A1458" s="135">
        <f t="shared" si="0"/>
        <v>880.7</v>
      </c>
      <c r="B1458" s="3">
        <f t="shared" si="1"/>
        <v>585.40000000000009</v>
      </c>
      <c r="C1458" s="133" t="b">
        <f>TRUE()</f>
        <v>1</v>
      </c>
      <c r="D1458" s="136" t="s">
        <v>3433</v>
      </c>
    </row>
    <row r="1459" spans="1:4" x14ac:dyDescent="0.25">
      <c r="A1459" s="135">
        <f t="shared" si="0"/>
        <v>910.8</v>
      </c>
      <c r="B1459" s="3">
        <f t="shared" si="1"/>
        <v>611.5</v>
      </c>
      <c r="C1459" s="133" t="b">
        <f>TRUE()</f>
        <v>1</v>
      </c>
      <c r="D1459" s="136" t="s">
        <v>3434</v>
      </c>
    </row>
    <row r="1460" spans="1:4" x14ac:dyDescent="0.25">
      <c r="A1460" s="135">
        <f t="shared" si="0"/>
        <v>910.8</v>
      </c>
      <c r="B1460" s="3">
        <f t="shared" si="1"/>
        <v>587.5</v>
      </c>
      <c r="C1460" s="133" t="b">
        <f>TRUE()</f>
        <v>1</v>
      </c>
      <c r="D1460" s="136" t="s">
        <v>3435</v>
      </c>
    </row>
    <row r="1461" spans="1:4" x14ac:dyDescent="0.25">
      <c r="A1461" s="135">
        <f t="shared" si="0"/>
        <v>910.8</v>
      </c>
      <c r="B1461" s="3">
        <f t="shared" si="1"/>
        <v>589.5</v>
      </c>
      <c r="C1461" s="133" t="b">
        <f>TRUE()</f>
        <v>1</v>
      </c>
      <c r="D1461" s="136" t="s">
        <v>3436</v>
      </c>
    </row>
    <row r="1462" spans="1:4" x14ac:dyDescent="0.25">
      <c r="A1462" s="135">
        <f t="shared" si="0"/>
        <v>908.8</v>
      </c>
      <c r="B1462" s="3">
        <f t="shared" si="1"/>
        <v>609.5</v>
      </c>
      <c r="C1462" s="133" t="b">
        <f>TRUE()</f>
        <v>1</v>
      </c>
      <c r="D1462" s="136" t="s">
        <v>3437</v>
      </c>
    </row>
    <row r="1463" spans="1:4" x14ac:dyDescent="0.25">
      <c r="A1463" s="135">
        <f t="shared" si="0"/>
        <v>908.8</v>
      </c>
      <c r="B1463" s="3">
        <f t="shared" si="1"/>
        <v>585.5</v>
      </c>
      <c r="C1463" s="133" t="b">
        <f>TRUE()</f>
        <v>1</v>
      </c>
      <c r="D1463" s="136" t="s">
        <v>3438</v>
      </c>
    </row>
    <row r="1464" spans="1:4" x14ac:dyDescent="0.25">
      <c r="A1464" s="135">
        <f t="shared" si="0"/>
        <v>908.8</v>
      </c>
      <c r="B1464" s="3">
        <f t="shared" si="1"/>
        <v>587.5</v>
      </c>
      <c r="C1464" s="133" t="b">
        <f>TRUE()</f>
        <v>1</v>
      </c>
      <c r="D1464" s="136" t="s">
        <v>3439</v>
      </c>
    </row>
    <row r="1465" spans="1:4" x14ac:dyDescent="0.25">
      <c r="A1465" s="135">
        <f t="shared" si="0"/>
        <v>906.8</v>
      </c>
      <c r="B1465" s="3">
        <f t="shared" si="1"/>
        <v>585.5</v>
      </c>
      <c r="C1465" s="133" t="b">
        <f>TRUE()</f>
        <v>1</v>
      </c>
      <c r="D1465" s="136" t="s">
        <v>3440</v>
      </c>
    </row>
    <row r="1466" spans="1:4" x14ac:dyDescent="0.25">
      <c r="A1466" s="135">
        <f t="shared" si="0"/>
        <v>932.9</v>
      </c>
      <c r="B1466" s="3">
        <f t="shared" si="1"/>
        <v>633.59999999999991</v>
      </c>
      <c r="C1466" s="133" t="b">
        <f>TRUE()</f>
        <v>1</v>
      </c>
      <c r="D1466" s="136" t="s">
        <v>3441</v>
      </c>
    </row>
    <row r="1467" spans="1:4" x14ac:dyDescent="0.25">
      <c r="A1467" s="135">
        <f t="shared" si="0"/>
        <v>934.8</v>
      </c>
      <c r="B1467" s="3">
        <f t="shared" si="1"/>
        <v>589.5</v>
      </c>
      <c r="C1467" s="133" t="b">
        <f>TRUE()</f>
        <v>1</v>
      </c>
      <c r="D1467" s="136" t="s">
        <v>3442</v>
      </c>
    </row>
    <row r="1468" spans="1:4" x14ac:dyDescent="0.25">
      <c r="A1468" s="137">
        <f t="shared" si="0"/>
        <v>932.8</v>
      </c>
      <c r="B1468" s="138">
        <f t="shared" si="1"/>
        <v>587.5</v>
      </c>
      <c r="C1468" s="146" t="b">
        <f>TRUE()</f>
        <v>1</v>
      </c>
      <c r="D1468" s="139" t="s">
        <v>3443</v>
      </c>
    </row>
    <row r="1469" spans="1:4" x14ac:dyDescent="0.25">
      <c r="A1469" s="1">
        <v>586.6</v>
      </c>
      <c r="B1469" s="1">
        <v>369.4</v>
      </c>
      <c r="C1469" s="1" t="b">
        <f>FALSE()</f>
        <v>0</v>
      </c>
      <c r="D1469" s="1" t="s">
        <v>3444</v>
      </c>
    </row>
    <row r="1470" spans="1:4" x14ac:dyDescent="0.25">
      <c r="A1470" s="1">
        <v>614.6</v>
      </c>
      <c r="B1470" s="1">
        <v>369.4</v>
      </c>
      <c r="C1470" s="1" t="b">
        <f>FALSE()</f>
        <v>0</v>
      </c>
      <c r="D1470" s="1" t="s">
        <v>3445</v>
      </c>
    </row>
    <row r="1471" spans="1:4" x14ac:dyDescent="0.25">
      <c r="A1471" s="1">
        <v>612.6</v>
      </c>
      <c r="B1471" s="1">
        <v>369.4</v>
      </c>
      <c r="C1471" s="1" t="b">
        <f>FALSE()</f>
        <v>0</v>
      </c>
      <c r="D1471" s="1" t="s">
        <v>3446</v>
      </c>
    </row>
    <row r="1472" spans="1:4" x14ac:dyDescent="0.25">
      <c r="A1472" s="1">
        <v>628.6</v>
      </c>
      <c r="B1472" s="1">
        <v>369.4</v>
      </c>
      <c r="C1472" s="1" t="b">
        <f>FALSE()</f>
        <v>0</v>
      </c>
      <c r="D1472" s="1" t="s">
        <v>3447</v>
      </c>
    </row>
    <row r="1473" spans="1:4" x14ac:dyDescent="0.25">
      <c r="A1473" s="1">
        <v>642.6</v>
      </c>
      <c r="B1473" s="1">
        <v>369.4</v>
      </c>
      <c r="C1473" s="1" t="b">
        <f>FALSE()</f>
        <v>0</v>
      </c>
      <c r="D1473" s="1" t="s">
        <v>3448</v>
      </c>
    </row>
    <row r="1474" spans="1:4" x14ac:dyDescent="0.25">
      <c r="A1474" s="1">
        <v>640.6</v>
      </c>
      <c r="B1474" s="1">
        <v>369.4</v>
      </c>
      <c r="C1474" s="1" t="b">
        <f>FALSE()</f>
        <v>0</v>
      </c>
      <c r="D1474" s="1" t="s">
        <v>3449</v>
      </c>
    </row>
    <row r="1475" spans="1:4" x14ac:dyDescent="0.25">
      <c r="A1475" s="1">
        <v>656.6</v>
      </c>
      <c r="B1475" s="1">
        <v>369.4</v>
      </c>
      <c r="C1475" s="1" t="b">
        <f>FALSE()</f>
        <v>0</v>
      </c>
      <c r="D1475" s="1" t="s">
        <v>3450</v>
      </c>
    </row>
    <row r="1476" spans="1:4" x14ac:dyDescent="0.25">
      <c r="A1476" s="1">
        <v>670.6</v>
      </c>
      <c r="B1476" s="1">
        <v>369.4</v>
      </c>
      <c r="C1476" s="1" t="b">
        <f>FALSE()</f>
        <v>0</v>
      </c>
      <c r="D1476" s="1" t="s">
        <v>3451</v>
      </c>
    </row>
    <row r="1477" spans="1:4" x14ac:dyDescent="0.25">
      <c r="A1477" s="1">
        <v>668.6</v>
      </c>
      <c r="B1477" s="1">
        <v>369.4</v>
      </c>
      <c r="C1477" s="1" t="b">
        <f>FALSE()</f>
        <v>0</v>
      </c>
      <c r="D1477" s="1" t="s">
        <v>3452</v>
      </c>
    </row>
    <row r="1478" spans="1:4" x14ac:dyDescent="0.25">
      <c r="A1478" s="1">
        <v>666.6</v>
      </c>
      <c r="B1478" s="1">
        <v>369.4</v>
      </c>
      <c r="C1478" s="1" t="b">
        <f>FALSE()</f>
        <v>0</v>
      </c>
      <c r="D1478" s="1" t="s">
        <v>3453</v>
      </c>
    </row>
    <row r="1479" spans="1:4" x14ac:dyDescent="0.25">
      <c r="A1479" s="1">
        <v>664.6</v>
      </c>
      <c r="B1479" s="1">
        <v>369.4</v>
      </c>
      <c r="C1479" s="1" t="b">
        <f>FALSE()</f>
        <v>0</v>
      </c>
      <c r="D1479" s="1" t="s">
        <v>3454</v>
      </c>
    </row>
    <row r="1480" spans="1:4" x14ac:dyDescent="0.25">
      <c r="A1480" s="1">
        <v>662.6</v>
      </c>
      <c r="B1480" s="1">
        <v>369.4</v>
      </c>
      <c r="C1480" s="1" t="b">
        <f>FALSE()</f>
        <v>0</v>
      </c>
      <c r="D1480" s="1" t="s">
        <v>3455</v>
      </c>
    </row>
    <row r="1481" spans="1:4" x14ac:dyDescent="0.25">
      <c r="A1481" s="1">
        <v>698.7</v>
      </c>
      <c r="B1481" s="1">
        <v>369.4</v>
      </c>
      <c r="C1481" s="1" t="b">
        <f>FALSE()</f>
        <v>0</v>
      </c>
      <c r="D1481" s="1" t="s">
        <v>3456</v>
      </c>
    </row>
    <row r="1482" spans="1:4" x14ac:dyDescent="0.25">
      <c r="A1482" s="1">
        <v>696.7</v>
      </c>
      <c r="B1482" s="1">
        <v>369.4</v>
      </c>
      <c r="C1482" s="1" t="b">
        <f>FALSE()</f>
        <v>0</v>
      </c>
      <c r="D1482" s="1" t="s">
        <v>3457</v>
      </c>
    </row>
    <row r="1483" spans="1:4" x14ac:dyDescent="0.25">
      <c r="A1483" s="1">
        <v>694.6</v>
      </c>
      <c r="B1483" s="1">
        <v>369.4</v>
      </c>
      <c r="C1483" s="1" t="b">
        <f>FALSE()</f>
        <v>0</v>
      </c>
      <c r="D1483" s="1" t="s">
        <v>3458</v>
      </c>
    </row>
    <row r="1484" spans="1:4" x14ac:dyDescent="0.25">
      <c r="A1484" s="1">
        <v>692.6</v>
      </c>
      <c r="B1484" s="1">
        <v>369.4</v>
      </c>
      <c r="C1484" s="1" t="b">
        <f>FALSE()</f>
        <v>0</v>
      </c>
      <c r="D1484" s="1" t="s">
        <v>3459</v>
      </c>
    </row>
    <row r="1485" spans="1:4" x14ac:dyDescent="0.25">
      <c r="A1485" s="1">
        <v>690.6</v>
      </c>
      <c r="B1485" s="1">
        <v>369.4</v>
      </c>
      <c r="C1485" s="1" t="b">
        <f>FALSE()</f>
        <v>0</v>
      </c>
      <c r="D1485" s="1" t="s">
        <v>3460</v>
      </c>
    </row>
    <row r="1486" spans="1:4" x14ac:dyDescent="0.25">
      <c r="A1486" s="1">
        <v>688.6</v>
      </c>
      <c r="B1486" s="1">
        <v>369.4</v>
      </c>
      <c r="C1486" s="1" t="b">
        <f>FALSE()</f>
        <v>0</v>
      </c>
      <c r="D1486" s="1" t="s">
        <v>3461</v>
      </c>
    </row>
    <row r="1487" spans="1:4" x14ac:dyDescent="0.25">
      <c r="A1487" s="1">
        <v>726.7</v>
      </c>
      <c r="B1487" s="1">
        <v>369.4</v>
      </c>
      <c r="C1487" s="1" t="b">
        <f>FALSE()</f>
        <v>0</v>
      </c>
      <c r="D1487" s="1" t="s">
        <v>3462</v>
      </c>
    </row>
    <row r="1488" spans="1:4" x14ac:dyDescent="0.25">
      <c r="A1488" s="1">
        <v>724.7</v>
      </c>
      <c r="B1488" s="1">
        <v>369.4</v>
      </c>
      <c r="C1488" s="1" t="b">
        <f>FALSE()</f>
        <v>0</v>
      </c>
      <c r="D1488" s="1" t="s">
        <v>3463</v>
      </c>
    </row>
    <row r="1489" spans="1:4" x14ac:dyDescent="0.25">
      <c r="A1489" s="1">
        <v>722.7</v>
      </c>
      <c r="B1489" s="1">
        <v>369.4</v>
      </c>
      <c r="C1489" s="1" t="b">
        <f>FALSE()</f>
        <v>0</v>
      </c>
      <c r="D1489" s="1" t="s">
        <v>3464</v>
      </c>
    </row>
    <row r="1490" spans="1:4" x14ac:dyDescent="0.25">
      <c r="A1490" s="1">
        <v>718.6</v>
      </c>
      <c r="B1490" s="1">
        <v>369.4</v>
      </c>
      <c r="C1490" s="1" t="b">
        <f>FALSE()</f>
        <v>0</v>
      </c>
      <c r="D1490" s="1" t="s">
        <v>3465</v>
      </c>
    </row>
    <row r="1491" spans="1:4" x14ac:dyDescent="0.25">
      <c r="A1491" s="1">
        <v>716.6</v>
      </c>
      <c r="B1491" s="1">
        <v>369.4</v>
      </c>
      <c r="C1491" s="1" t="b">
        <f>FALSE()</f>
        <v>0</v>
      </c>
      <c r="D1491" s="1" t="s">
        <v>3466</v>
      </c>
    </row>
    <row r="1492" spans="1:4" x14ac:dyDescent="0.25">
      <c r="A1492" s="1">
        <v>714.6</v>
      </c>
      <c r="B1492" s="1">
        <v>369.4</v>
      </c>
      <c r="C1492" s="1" t="b">
        <f>FALSE()</f>
        <v>0</v>
      </c>
      <c r="D1492" s="1" t="s">
        <v>3467</v>
      </c>
    </row>
    <row r="1493" spans="1:4" x14ac:dyDescent="0.25">
      <c r="A1493" s="1">
        <v>754.7</v>
      </c>
      <c r="B1493" s="1">
        <v>369.4</v>
      </c>
      <c r="C1493" s="1" t="b">
        <f>FALSE()</f>
        <v>0</v>
      </c>
      <c r="D1493" s="1" t="s">
        <v>3468</v>
      </c>
    </row>
    <row r="1494" spans="1:4" x14ac:dyDescent="0.25">
      <c r="A1494" s="1">
        <v>752.7</v>
      </c>
      <c r="B1494" s="1">
        <v>369.4</v>
      </c>
      <c r="C1494" s="1" t="b">
        <f>FALSE()</f>
        <v>0</v>
      </c>
      <c r="D1494" s="1" t="s">
        <v>3469</v>
      </c>
    </row>
    <row r="1495" spans="1:4" x14ac:dyDescent="0.25">
      <c r="A1495" s="1">
        <v>649.6</v>
      </c>
      <c r="B1495" s="1">
        <v>376.5</v>
      </c>
      <c r="C1495" s="1" t="b">
        <f>FALSE()</f>
        <v>0</v>
      </c>
      <c r="D1495" s="1" t="s">
        <v>3470</v>
      </c>
    </row>
    <row r="1496" spans="1:4" x14ac:dyDescent="0.25">
      <c r="A1496" s="1">
        <v>647.6</v>
      </c>
      <c r="B1496" s="1">
        <v>376.5</v>
      </c>
      <c r="C1496" s="1" t="b">
        <f>FALSE()</f>
        <v>0</v>
      </c>
      <c r="D1496" s="1" t="s">
        <v>3471</v>
      </c>
    </row>
    <row r="1497" spans="1:4" x14ac:dyDescent="0.25">
      <c r="A1497" s="1">
        <v>675.6</v>
      </c>
      <c r="B1497" s="1">
        <v>376.5</v>
      </c>
      <c r="C1497" s="1" t="b">
        <f>FALSE()</f>
        <v>0</v>
      </c>
      <c r="D1497" s="1" t="s">
        <v>3472</v>
      </c>
    </row>
    <row r="1498" spans="1:4" x14ac:dyDescent="0.25">
      <c r="A1498" s="1">
        <v>673.6</v>
      </c>
      <c r="B1498" s="1">
        <v>376.5</v>
      </c>
      <c r="C1498" s="1" t="b">
        <f>FALSE()</f>
        <v>0</v>
      </c>
      <c r="D1498" s="1" t="s">
        <v>3473</v>
      </c>
    </row>
    <row r="1499" spans="1:4" x14ac:dyDescent="0.25">
      <c r="A1499" s="1">
        <v>699.6</v>
      </c>
      <c r="B1499" s="1">
        <v>376.5</v>
      </c>
      <c r="C1499" s="1" t="b">
        <f>FALSE()</f>
        <v>0</v>
      </c>
      <c r="D1499" s="1" t="s">
        <v>3474</v>
      </c>
    </row>
    <row r="1500" spans="1:4" x14ac:dyDescent="0.25">
      <c r="A1500" s="1">
        <v>697.6</v>
      </c>
      <c r="B1500" s="1">
        <v>376.5</v>
      </c>
      <c r="C1500" s="1" t="b">
        <f>FALSE()</f>
        <v>0</v>
      </c>
      <c r="D1500" s="1" t="s">
        <v>3475</v>
      </c>
    </row>
    <row r="1501" spans="1:4" x14ac:dyDescent="0.25">
      <c r="A1501" s="1">
        <v>695.6</v>
      </c>
      <c r="B1501" s="1">
        <v>376.5</v>
      </c>
      <c r="C1501" s="1" t="b">
        <f>FALSE()</f>
        <v>0</v>
      </c>
      <c r="D1501" s="1" t="s">
        <v>3476</v>
      </c>
    </row>
    <row r="1502" spans="1:4" x14ac:dyDescent="0.25">
      <c r="A1502" s="1">
        <v>721.6</v>
      </c>
      <c r="B1502" s="1">
        <v>376.5</v>
      </c>
      <c r="C1502" s="1" t="b">
        <f>FALSE()</f>
        <v>0</v>
      </c>
      <c r="D1502" s="1" t="s">
        <v>3477</v>
      </c>
    </row>
    <row r="1503" spans="1:4" x14ac:dyDescent="0.25">
      <c r="A1503" s="1">
        <v>530.4</v>
      </c>
      <c r="B1503" s="1">
        <v>285.2</v>
      </c>
      <c r="C1503" s="1" t="b">
        <f>FALSE()</f>
        <v>0</v>
      </c>
      <c r="D1503" s="1" t="s">
        <v>3478</v>
      </c>
    </row>
    <row r="1504" spans="1:4" x14ac:dyDescent="0.25">
      <c r="A1504" s="1">
        <v>530.4</v>
      </c>
      <c r="B1504" s="1">
        <v>257.2</v>
      </c>
      <c r="C1504" s="1" t="b">
        <f>FALSE()</f>
        <v>0</v>
      </c>
      <c r="D1504" s="1" t="s">
        <v>3479</v>
      </c>
    </row>
    <row r="1505" spans="1:4" x14ac:dyDescent="0.25">
      <c r="A1505" s="1">
        <v>558.5</v>
      </c>
      <c r="B1505" s="1">
        <v>285.2</v>
      </c>
      <c r="C1505" s="1" t="b">
        <f>FALSE()</f>
        <v>0</v>
      </c>
      <c r="D1505" s="1" t="s">
        <v>3480</v>
      </c>
    </row>
    <row r="1506" spans="1:4" x14ac:dyDescent="0.25">
      <c r="A1506" s="1">
        <v>558.5</v>
      </c>
      <c r="B1506" s="1">
        <v>257.2</v>
      </c>
      <c r="C1506" s="1" t="b">
        <f>FALSE()</f>
        <v>0</v>
      </c>
      <c r="D1506" s="1" t="s">
        <v>3481</v>
      </c>
    </row>
    <row r="1507" spans="1:4" x14ac:dyDescent="0.25">
      <c r="A1507" s="1">
        <v>556.5</v>
      </c>
      <c r="B1507" s="1">
        <v>283.2</v>
      </c>
      <c r="C1507" s="1" t="b">
        <f>FALSE()</f>
        <v>0</v>
      </c>
      <c r="D1507" s="1" t="s">
        <v>3482</v>
      </c>
    </row>
    <row r="1508" spans="1:4" x14ac:dyDescent="0.25">
      <c r="A1508" s="1">
        <v>556.5</v>
      </c>
      <c r="B1508" s="1">
        <v>285.2</v>
      </c>
      <c r="C1508" s="1" t="b">
        <f>FALSE()</f>
        <v>0</v>
      </c>
      <c r="D1508" s="1" t="s">
        <v>3483</v>
      </c>
    </row>
    <row r="1509" spans="1:4" x14ac:dyDescent="0.25">
      <c r="A1509" s="1">
        <v>556.5</v>
      </c>
      <c r="B1509" s="1">
        <v>257.2</v>
      </c>
      <c r="C1509" s="1" t="b">
        <f>FALSE()</f>
        <v>0</v>
      </c>
      <c r="D1509" s="1" t="s">
        <v>3484</v>
      </c>
    </row>
    <row r="1510" spans="1:4" x14ac:dyDescent="0.25">
      <c r="A1510" s="1">
        <v>554.4</v>
      </c>
      <c r="B1510" s="1">
        <v>257.2</v>
      </c>
      <c r="C1510" s="1" t="b">
        <f>FALSE()</f>
        <v>0</v>
      </c>
      <c r="D1510" s="1" t="s">
        <v>3485</v>
      </c>
    </row>
    <row r="1511" spans="1:4" x14ac:dyDescent="0.25">
      <c r="A1511" s="1">
        <v>586.5</v>
      </c>
      <c r="B1511" s="1">
        <v>313.3</v>
      </c>
      <c r="C1511" s="1" t="b">
        <f>FALSE()</f>
        <v>0</v>
      </c>
      <c r="D1511" s="1" t="s">
        <v>3486</v>
      </c>
    </row>
    <row r="1512" spans="1:4" x14ac:dyDescent="0.25">
      <c r="A1512" s="1">
        <v>584.4</v>
      </c>
      <c r="B1512" s="1">
        <v>313.2</v>
      </c>
      <c r="C1512" s="1" t="b">
        <f>FALSE()</f>
        <v>0</v>
      </c>
      <c r="D1512" s="1" t="s">
        <v>3487</v>
      </c>
    </row>
    <row r="1513" spans="1:4" x14ac:dyDescent="0.25">
      <c r="A1513" s="1">
        <v>584.4</v>
      </c>
      <c r="B1513" s="1">
        <v>285.2</v>
      </c>
      <c r="C1513" s="1" t="b">
        <f>FALSE()</f>
        <v>0</v>
      </c>
      <c r="D1513" s="1" t="s">
        <v>3488</v>
      </c>
    </row>
    <row r="1514" spans="1:4" x14ac:dyDescent="0.25">
      <c r="A1514" s="1">
        <v>582.4</v>
      </c>
      <c r="B1514" s="1">
        <v>311.2</v>
      </c>
      <c r="C1514" s="1" t="b">
        <f>FALSE()</f>
        <v>0</v>
      </c>
      <c r="D1514" s="1" t="s">
        <v>3489</v>
      </c>
    </row>
    <row r="1515" spans="1:4" x14ac:dyDescent="0.25">
      <c r="A1515" s="1">
        <v>582.4</v>
      </c>
      <c r="B1515" s="1">
        <v>283.2</v>
      </c>
      <c r="C1515" s="1" t="b">
        <f>FALSE()</f>
        <v>0</v>
      </c>
      <c r="D1515" s="1" t="s">
        <v>3490</v>
      </c>
    </row>
    <row r="1516" spans="1:4" x14ac:dyDescent="0.25">
      <c r="A1516" s="1">
        <v>582.4</v>
      </c>
      <c r="B1516" s="1">
        <v>285.2</v>
      </c>
      <c r="C1516" s="1" t="b">
        <f>FALSE()</f>
        <v>0</v>
      </c>
      <c r="D1516" s="1" t="s">
        <v>3491</v>
      </c>
    </row>
    <row r="1517" spans="1:4" x14ac:dyDescent="0.25">
      <c r="A1517" s="1">
        <v>580.4</v>
      </c>
      <c r="B1517" s="1">
        <v>285.2</v>
      </c>
      <c r="C1517" s="1" t="b">
        <f>FALSE()</f>
        <v>0</v>
      </c>
      <c r="D1517" s="1" t="s">
        <v>3492</v>
      </c>
    </row>
    <row r="1518" spans="1:4" x14ac:dyDescent="0.25">
      <c r="A1518" s="1">
        <v>598.5</v>
      </c>
      <c r="B1518" s="1">
        <v>299.3</v>
      </c>
      <c r="C1518" s="1" t="b">
        <f>FALSE()</f>
        <v>0</v>
      </c>
      <c r="D1518" s="1" t="s">
        <v>3493</v>
      </c>
    </row>
    <row r="1519" spans="1:4" x14ac:dyDescent="0.25">
      <c r="A1519" s="1">
        <v>596.5</v>
      </c>
      <c r="B1519" s="1">
        <v>299.3</v>
      </c>
      <c r="C1519" s="1" t="b">
        <f>FALSE()</f>
        <v>0</v>
      </c>
      <c r="D1519" s="1" t="s">
        <v>3494</v>
      </c>
    </row>
    <row r="1520" spans="1:4" x14ac:dyDescent="0.25">
      <c r="A1520" s="1">
        <v>614.6</v>
      </c>
      <c r="B1520" s="1">
        <v>285.2</v>
      </c>
      <c r="C1520" s="1" t="b">
        <f>FALSE()</f>
        <v>0</v>
      </c>
      <c r="D1520" s="1" t="s">
        <v>3495</v>
      </c>
    </row>
    <row r="1521" spans="1:4" x14ac:dyDescent="0.25">
      <c r="A1521" s="1">
        <v>614.4</v>
      </c>
      <c r="B1521" s="1">
        <v>313.2</v>
      </c>
      <c r="C1521" s="1" t="b">
        <f>FALSE()</f>
        <v>0</v>
      </c>
      <c r="D1521" s="1" t="s">
        <v>3496</v>
      </c>
    </row>
    <row r="1522" spans="1:4" x14ac:dyDescent="0.25">
      <c r="A1522" s="1">
        <v>612.6</v>
      </c>
      <c r="B1522" s="1">
        <v>311.3</v>
      </c>
      <c r="C1522" s="1" t="b">
        <f>FALSE()</f>
        <v>0</v>
      </c>
      <c r="D1522" s="1" t="s">
        <v>3497</v>
      </c>
    </row>
    <row r="1523" spans="1:4" x14ac:dyDescent="0.25">
      <c r="A1523" s="1">
        <v>612.6</v>
      </c>
      <c r="B1523" s="1">
        <v>313.2</v>
      </c>
      <c r="C1523" s="1" t="b">
        <f>FALSE()</f>
        <v>0</v>
      </c>
      <c r="D1523" s="1" t="s">
        <v>3498</v>
      </c>
    </row>
    <row r="1524" spans="1:4" x14ac:dyDescent="0.25">
      <c r="A1524" s="1">
        <v>610.4</v>
      </c>
      <c r="B1524" s="1">
        <v>311.2</v>
      </c>
      <c r="C1524" s="1" t="b">
        <f>FALSE()</f>
        <v>0</v>
      </c>
      <c r="D1524" s="1" t="s">
        <v>3499</v>
      </c>
    </row>
    <row r="1525" spans="1:4" x14ac:dyDescent="0.25">
      <c r="A1525" s="1">
        <v>610.4</v>
      </c>
      <c r="B1525" s="1">
        <v>313.2</v>
      </c>
      <c r="C1525" s="1" t="b">
        <f>FALSE()</f>
        <v>0</v>
      </c>
      <c r="D1525" s="1" t="s">
        <v>3500</v>
      </c>
    </row>
    <row r="1526" spans="1:4" x14ac:dyDescent="0.25">
      <c r="A1526" s="1">
        <v>608.5</v>
      </c>
      <c r="B1526" s="1">
        <v>311.2</v>
      </c>
      <c r="C1526" s="1" t="b">
        <f>FALSE()</f>
        <v>0</v>
      </c>
      <c r="D1526" s="1" t="s">
        <v>3501</v>
      </c>
    </row>
    <row r="1527" spans="1:4" x14ac:dyDescent="0.25">
      <c r="A1527" s="1">
        <v>608.5</v>
      </c>
      <c r="B1527" s="1">
        <v>313.2</v>
      </c>
      <c r="C1527" s="1" t="b">
        <f>FALSE()</f>
        <v>0</v>
      </c>
      <c r="D1527" s="1" t="s">
        <v>3502</v>
      </c>
    </row>
    <row r="1528" spans="1:4" x14ac:dyDescent="0.25">
      <c r="A1528" s="1">
        <v>606.4</v>
      </c>
      <c r="B1528" s="1">
        <v>311.2</v>
      </c>
      <c r="C1528" s="1" t="b">
        <f>FALSE()</f>
        <v>0</v>
      </c>
      <c r="D1528" s="1" t="s">
        <v>3503</v>
      </c>
    </row>
    <row r="1529" spans="1:4" x14ac:dyDescent="0.25">
      <c r="A1529" s="1">
        <v>606.4</v>
      </c>
      <c r="B1529" s="1">
        <v>285.2</v>
      </c>
      <c r="C1529" s="1" t="b">
        <f>FALSE()</f>
        <v>0</v>
      </c>
      <c r="D1529" s="1" t="s">
        <v>3504</v>
      </c>
    </row>
    <row r="1530" spans="1:4" x14ac:dyDescent="0.25">
      <c r="A1530" s="1">
        <v>640.6</v>
      </c>
      <c r="B1530" s="1">
        <v>283.2</v>
      </c>
      <c r="C1530" s="1" t="b">
        <f>FALSE()</f>
        <v>0</v>
      </c>
      <c r="D1530" s="1" t="s">
        <v>3505</v>
      </c>
    </row>
    <row r="1531" spans="1:4" x14ac:dyDescent="0.25">
      <c r="A1531" s="1">
        <v>640.4</v>
      </c>
      <c r="B1531" s="1">
        <v>341.3</v>
      </c>
      <c r="C1531" s="1" t="b">
        <f>FALSE()</f>
        <v>0</v>
      </c>
      <c r="D1531" s="1" t="s">
        <v>3506</v>
      </c>
    </row>
    <row r="1532" spans="1:4" x14ac:dyDescent="0.25">
      <c r="A1532" s="1">
        <v>638.4</v>
      </c>
      <c r="B1532" s="1">
        <v>339.3</v>
      </c>
      <c r="C1532" s="1" t="b">
        <f>FALSE()</f>
        <v>0</v>
      </c>
      <c r="D1532" s="1" t="s">
        <v>3507</v>
      </c>
    </row>
    <row r="1533" spans="1:4" x14ac:dyDescent="0.25">
      <c r="A1533" s="1">
        <v>638.4</v>
      </c>
      <c r="B1533" s="1">
        <v>341.3</v>
      </c>
      <c r="C1533" s="1" t="b">
        <f>FALSE()</f>
        <v>0</v>
      </c>
      <c r="D1533" s="1" t="s">
        <v>3508</v>
      </c>
    </row>
    <row r="1534" spans="1:4" x14ac:dyDescent="0.25">
      <c r="A1534" s="1">
        <v>636.5</v>
      </c>
      <c r="B1534" s="1">
        <v>339.3</v>
      </c>
      <c r="C1534" s="1" t="b">
        <f>FALSE()</f>
        <v>0</v>
      </c>
      <c r="D1534" s="1" t="s">
        <v>3509</v>
      </c>
    </row>
    <row r="1535" spans="1:4" x14ac:dyDescent="0.25">
      <c r="A1535" s="1">
        <v>636.5</v>
      </c>
      <c r="B1535" s="1">
        <v>341.3</v>
      </c>
      <c r="C1535" s="1" t="b">
        <f>FALSE()</f>
        <v>0</v>
      </c>
      <c r="D1535" s="1" t="s">
        <v>3510</v>
      </c>
    </row>
    <row r="1536" spans="1:4" x14ac:dyDescent="0.25">
      <c r="A1536" s="1">
        <v>636.6</v>
      </c>
      <c r="B1536" s="1">
        <v>311.3</v>
      </c>
      <c r="C1536" s="1" t="b">
        <f>FALSE()</f>
        <v>0</v>
      </c>
      <c r="D1536" s="1" t="s">
        <v>3511</v>
      </c>
    </row>
    <row r="1537" spans="1:4" x14ac:dyDescent="0.25">
      <c r="A1537" s="1">
        <v>636.5</v>
      </c>
      <c r="B1537" s="1">
        <v>313.3</v>
      </c>
      <c r="C1537" s="1" t="b">
        <f>FALSE()</f>
        <v>0</v>
      </c>
      <c r="D1537" s="1" t="s">
        <v>3512</v>
      </c>
    </row>
    <row r="1538" spans="1:4" x14ac:dyDescent="0.25">
      <c r="A1538" s="1">
        <v>634.5</v>
      </c>
      <c r="B1538" s="1">
        <v>313.3</v>
      </c>
      <c r="C1538" s="1" t="b">
        <f>FALSE()</f>
        <v>0</v>
      </c>
      <c r="D1538" s="1" t="s">
        <v>3513</v>
      </c>
    </row>
    <row r="1539" spans="1:4" x14ac:dyDescent="0.25">
      <c r="A1539" s="1">
        <v>632.4</v>
      </c>
      <c r="B1539" s="1">
        <v>337.3</v>
      </c>
      <c r="C1539" s="1" t="b">
        <f>FALSE()</f>
        <v>0</v>
      </c>
      <c r="D1539" s="1" t="s">
        <v>3514</v>
      </c>
    </row>
    <row r="1540" spans="1:4" x14ac:dyDescent="0.25">
      <c r="A1540" s="1">
        <v>632.4</v>
      </c>
      <c r="B1540" s="1">
        <v>311.3</v>
      </c>
      <c r="C1540" s="1" t="b">
        <f>FALSE()</f>
        <v>0</v>
      </c>
      <c r="D1540" s="1" t="s">
        <v>3515</v>
      </c>
    </row>
    <row r="1541" spans="1:4" x14ac:dyDescent="0.25">
      <c r="A1541" s="1">
        <v>632.4</v>
      </c>
      <c r="B1541" s="1">
        <v>313.3</v>
      </c>
      <c r="C1541" s="1" t="b">
        <f>FALSE()</f>
        <v>0</v>
      </c>
      <c r="D1541" s="1" t="s">
        <v>3516</v>
      </c>
    </row>
    <row r="1542" spans="1:4" x14ac:dyDescent="0.25">
      <c r="A1542" s="1">
        <v>630.5</v>
      </c>
      <c r="B1542" s="1">
        <v>285.3</v>
      </c>
      <c r="C1542" s="1" t="b">
        <f>FALSE()</f>
        <v>0</v>
      </c>
      <c r="D1542" s="1" t="s">
        <v>3517</v>
      </c>
    </row>
    <row r="1543" spans="1:4" x14ac:dyDescent="0.25">
      <c r="A1543" s="1">
        <v>666.6</v>
      </c>
      <c r="B1543" s="1">
        <v>339.3</v>
      </c>
      <c r="C1543" s="1" t="b">
        <f>FALSE()</f>
        <v>0</v>
      </c>
      <c r="D1543" s="1" t="s">
        <v>3518</v>
      </c>
    </row>
    <row r="1544" spans="1:4" x14ac:dyDescent="0.25">
      <c r="A1544" s="1">
        <v>664.6</v>
      </c>
      <c r="B1544" s="1">
        <v>339.3</v>
      </c>
      <c r="C1544" s="1" t="b">
        <f>FALSE()</f>
        <v>0</v>
      </c>
      <c r="D1544" s="1" t="s">
        <v>3519</v>
      </c>
    </row>
    <row r="1545" spans="1:4" x14ac:dyDescent="0.25">
      <c r="A1545" s="1">
        <v>662.6</v>
      </c>
      <c r="B1545" s="1">
        <v>339.3</v>
      </c>
      <c r="C1545" s="1" t="b">
        <f>FALSE()</f>
        <v>0</v>
      </c>
      <c r="D1545" s="1" t="s">
        <v>3520</v>
      </c>
    </row>
    <row r="1546" spans="1:4" x14ac:dyDescent="0.25">
      <c r="A1546" s="1">
        <v>660.5</v>
      </c>
      <c r="B1546" s="1">
        <v>337.3</v>
      </c>
      <c r="C1546" s="1" t="b">
        <f>FALSE()</f>
        <v>0</v>
      </c>
      <c r="D1546" s="1" t="s">
        <v>3521</v>
      </c>
    </row>
    <row r="1547" spans="1:4" x14ac:dyDescent="0.25">
      <c r="A1547" s="1">
        <v>660.5</v>
      </c>
      <c r="B1547" s="1">
        <v>339.3</v>
      </c>
      <c r="C1547" s="1" t="b">
        <f>FALSE()</f>
        <v>0</v>
      </c>
      <c r="D1547" s="1" t="s">
        <v>3522</v>
      </c>
    </row>
    <row r="1548" spans="1:4" x14ac:dyDescent="0.25">
      <c r="A1548" s="1">
        <v>660.5</v>
      </c>
      <c r="B1548" s="1">
        <v>313.3</v>
      </c>
      <c r="C1548" s="1" t="b">
        <f>FALSE()</f>
        <v>0</v>
      </c>
      <c r="D1548" s="1" t="s">
        <v>3523</v>
      </c>
    </row>
    <row r="1549" spans="1:4" x14ac:dyDescent="0.25">
      <c r="A1549" s="1">
        <v>658.5</v>
      </c>
      <c r="B1549" s="1">
        <v>337.3</v>
      </c>
      <c r="C1549" s="1" t="b">
        <f>FALSE()</f>
        <v>0</v>
      </c>
      <c r="D1549" s="1" t="s">
        <v>3524</v>
      </c>
    </row>
    <row r="1550" spans="1:4" x14ac:dyDescent="0.25">
      <c r="A1550" s="1">
        <v>658.5</v>
      </c>
      <c r="B1550" s="1">
        <v>339.3</v>
      </c>
      <c r="C1550" s="1" t="b">
        <f>FALSE()</f>
        <v>0</v>
      </c>
      <c r="D1550" s="1" t="s">
        <v>3525</v>
      </c>
    </row>
    <row r="1551" spans="1:4" x14ac:dyDescent="0.25">
      <c r="A1551" s="1">
        <v>658.5</v>
      </c>
      <c r="B1551" s="1">
        <v>313.3</v>
      </c>
      <c r="C1551" s="1" t="b">
        <f>FALSE()</f>
        <v>0</v>
      </c>
      <c r="D1551" s="1" t="s">
        <v>3526</v>
      </c>
    </row>
    <row r="1552" spans="1:4" x14ac:dyDescent="0.25">
      <c r="A1552" s="1">
        <v>656.5</v>
      </c>
      <c r="B1552" s="1">
        <v>337.3</v>
      </c>
      <c r="C1552" s="1" t="b">
        <f>FALSE()</f>
        <v>0</v>
      </c>
      <c r="D1552" s="1" t="s">
        <v>3527</v>
      </c>
    </row>
    <row r="1553" spans="1:4" x14ac:dyDescent="0.25">
      <c r="A1553" s="1">
        <v>656.5</v>
      </c>
      <c r="B1553" s="1">
        <v>311.3</v>
      </c>
      <c r="C1553" s="1" t="b">
        <f>FALSE()</f>
        <v>0</v>
      </c>
      <c r="D1553" s="1" t="s">
        <v>3528</v>
      </c>
    </row>
    <row r="1554" spans="1:4" x14ac:dyDescent="0.25">
      <c r="A1554" s="1">
        <v>698.6</v>
      </c>
      <c r="B1554" s="1">
        <v>369.3</v>
      </c>
      <c r="C1554" s="1" t="b">
        <f>FALSE()</f>
        <v>0</v>
      </c>
      <c r="D1554" s="1" t="s">
        <v>3529</v>
      </c>
    </row>
    <row r="1555" spans="1:4" x14ac:dyDescent="0.25">
      <c r="A1555" s="1">
        <v>688.6</v>
      </c>
      <c r="B1555" s="1">
        <v>339.3</v>
      </c>
      <c r="C1555" s="1" t="b">
        <f>FALSE()</f>
        <v>0</v>
      </c>
      <c r="D1555" s="1" t="s">
        <v>3530</v>
      </c>
    </row>
    <row r="1556" spans="1:4" x14ac:dyDescent="0.25">
      <c r="A1556" s="1">
        <v>686.6</v>
      </c>
      <c r="B1556" s="1">
        <v>337.3</v>
      </c>
      <c r="C1556" s="1" t="b">
        <f>FALSE()</f>
        <v>0</v>
      </c>
      <c r="D1556" s="1" t="s">
        <v>3531</v>
      </c>
    </row>
    <row r="1557" spans="1:4" x14ac:dyDescent="0.25">
      <c r="A1557" s="1">
        <v>686.6</v>
      </c>
      <c r="B1557" s="1">
        <v>339.3</v>
      </c>
      <c r="C1557" s="1" t="b">
        <f>FALSE()</f>
        <v>0</v>
      </c>
      <c r="D1557" s="1" t="s">
        <v>3532</v>
      </c>
    </row>
    <row r="1558" spans="1:4" x14ac:dyDescent="0.25">
      <c r="A1558" s="1">
        <v>686.6</v>
      </c>
      <c r="B1558" s="1">
        <v>341.3</v>
      </c>
      <c r="C1558" s="1" t="b">
        <f>FALSE()</f>
        <v>0</v>
      </c>
      <c r="D1558" s="1" t="s">
        <v>3533</v>
      </c>
    </row>
    <row r="1559" spans="1:4" x14ac:dyDescent="0.25">
      <c r="A1559" s="1">
        <v>684.6</v>
      </c>
      <c r="B1559" s="1">
        <v>337.3</v>
      </c>
      <c r="C1559" s="1" t="b">
        <f>FALSE()</f>
        <v>0</v>
      </c>
      <c r="D1559" s="1" t="s">
        <v>3534</v>
      </c>
    </row>
    <row r="1560" spans="1:4" x14ac:dyDescent="0.25">
      <c r="A1560" s="1">
        <v>684.6</v>
      </c>
      <c r="B1560" s="1">
        <v>339.3</v>
      </c>
      <c r="C1560" s="1" t="b">
        <f>FALSE()</f>
        <v>0</v>
      </c>
      <c r="D1560" s="1" t="s">
        <v>3535</v>
      </c>
    </row>
    <row r="1561" spans="1:4" x14ac:dyDescent="0.25">
      <c r="A1561" s="1">
        <v>682.5</v>
      </c>
      <c r="B1561" s="1">
        <v>337.3</v>
      </c>
      <c r="C1561" s="1" t="b">
        <f>FALSE()</f>
        <v>0</v>
      </c>
      <c r="D1561" s="1" t="s">
        <v>3536</v>
      </c>
    </row>
    <row r="1562" spans="1:4" x14ac:dyDescent="0.25">
      <c r="A1562" s="1">
        <v>595.5</v>
      </c>
      <c r="B1562" s="1">
        <v>322.3</v>
      </c>
      <c r="C1562" s="1" t="b">
        <f>FALSE()</f>
        <v>0</v>
      </c>
      <c r="D1562" s="1" t="s">
        <v>3537</v>
      </c>
    </row>
    <row r="1563" spans="1:4" x14ac:dyDescent="0.25">
      <c r="A1563" s="1">
        <v>623.4</v>
      </c>
      <c r="B1563" s="1">
        <v>322.2</v>
      </c>
      <c r="C1563" s="1" t="b">
        <f>FALSE()</f>
        <v>0</v>
      </c>
      <c r="D1563" s="1" t="s">
        <v>3538</v>
      </c>
    </row>
    <row r="1564" spans="1:4" x14ac:dyDescent="0.25">
      <c r="A1564" s="1">
        <v>621.6</v>
      </c>
      <c r="B1564" s="1">
        <v>322.2</v>
      </c>
      <c r="C1564" s="1" t="b">
        <f>FALSE()</f>
        <v>0</v>
      </c>
      <c r="D1564" s="1" t="s">
        <v>3539</v>
      </c>
    </row>
    <row r="1565" spans="1:4" x14ac:dyDescent="0.25">
      <c r="A1565" s="1">
        <v>619.4</v>
      </c>
      <c r="B1565" s="1">
        <v>322.2</v>
      </c>
      <c r="C1565" s="1" t="b">
        <f>FALSE()</f>
        <v>0</v>
      </c>
      <c r="D1565" s="1" t="s">
        <v>3540</v>
      </c>
    </row>
    <row r="1566" spans="1:4" x14ac:dyDescent="0.25">
      <c r="A1566" s="1">
        <v>617.5</v>
      </c>
      <c r="B1566" s="1">
        <v>322.2</v>
      </c>
      <c r="C1566" s="1" t="b">
        <f>FALSE()</f>
        <v>0</v>
      </c>
      <c r="D1566" s="1" t="s">
        <v>3541</v>
      </c>
    </row>
    <row r="1567" spans="1:4" x14ac:dyDescent="0.25">
      <c r="A1567" s="1">
        <v>643.5</v>
      </c>
      <c r="B1567" s="1">
        <v>322.2</v>
      </c>
      <c r="C1567" s="1" t="b">
        <f>FALSE()</f>
        <v>0</v>
      </c>
      <c r="D1567" s="1" t="s">
        <v>3542</v>
      </c>
    </row>
    <row r="1568" spans="1:4" x14ac:dyDescent="0.25">
      <c r="A1568" s="1">
        <v>641.4</v>
      </c>
      <c r="B1568" s="1">
        <v>322.2</v>
      </c>
      <c r="C1568" s="1" t="b">
        <f>FALSE()</f>
        <v>0</v>
      </c>
      <c r="D1568" s="1" t="s">
        <v>3543</v>
      </c>
    </row>
    <row r="1569" spans="1:4" x14ac:dyDescent="0.25">
      <c r="A1569" s="1">
        <v>667.5</v>
      </c>
      <c r="B1569" s="1">
        <v>322.2</v>
      </c>
      <c r="C1569" s="1" t="b">
        <f>FALSE()</f>
        <v>0</v>
      </c>
      <c r="D1569" s="1" t="s">
        <v>3544</v>
      </c>
    </row>
    <row r="1570" spans="1:4" x14ac:dyDescent="0.25">
      <c r="A1570" s="104">
        <v>584.4</v>
      </c>
      <c r="B1570" s="147">
        <v>311.2</v>
      </c>
      <c r="C1570" s="1" t="b">
        <f>FALSE()</f>
        <v>0</v>
      </c>
      <c r="D1570" s="148" t="s">
        <v>3545</v>
      </c>
    </row>
    <row r="1571" spans="1:4" x14ac:dyDescent="0.25">
      <c r="A1571" s="106">
        <v>636.5</v>
      </c>
      <c r="B1571" s="149">
        <v>337.2</v>
      </c>
      <c r="C1571" s="1" t="b">
        <f>FALSE()</f>
        <v>0</v>
      </c>
      <c r="D1571" s="150" t="s">
        <v>3546</v>
      </c>
    </row>
    <row r="1572" spans="1:4" x14ac:dyDescent="0.25">
      <c r="A1572" s="151">
        <v>666.6</v>
      </c>
      <c r="B1572" s="152">
        <v>367.3</v>
      </c>
      <c r="C1572" s="1" t="b">
        <f>FALSE()</f>
        <v>0</v>
      </c>
      <c r="D1572" s="153" t="s">
        <v>3547</v>
      </c>
    </row>
    <row r="1573" spans="1:4" x14ac:dyDescent="0.25">
      <c r="A1573" s="1">
        <v>510.6</v>
      </c>
      <c r="B1573" s="1">
        <v>264.39999999999998</v>
      </c>
      <c r="C1573" s="1" t="b">
        <f>FALSE()</f>
        <v>0</v>
      </c>
      <c r="D1573" s="1" t="s">
        <v>3548</v>
      </c>
    </row>
    <row r="1574" spans="1:4" x14ac:dyDescent="0.25">
      <c r="A1574" s="1">
        <v>538.6</v>
      </c>
      <c r="B1574" s="1">
        <v>264.39999999999998</v>
      </c>
      <c r="C1574" s="1" t="b">
        <f>FALSE()</f>
        <v>0</v>
      </c>
      <c r="D1574" s="1" t="s">
        <v>3549</v>
      </c>
    </row>
    <row r="1575" spans="1:4" x14ac:dyDescent="0.25">
      <c r="A1575" s="1">
        <v>566.70000000000005</v>
      </c>
      <c r="B1575" s="1">
        <v>264.39999999999998</v>
      </c>
      <c r="C1575" s="1" t="b">
        <f>FALSE()</f>
        <v>0</v>
      </c>
      <c r="D1575" s="1" t="s">
        <v>3550</v>
      </c>
    </row>
    <row r="1576" spans="1:4" x14ac:dyDescent="0.25">
      <c r="A1576" s="1">
        <v>564.79999999999995</v>
      </c>
      <c r="B1576" s="1">
        <v>264.39999999999998</v>
      </c>
      <c r="C1576" s="1" t="b">
        <f>FALSE()</f>
        <v>0</v>
      </c>
      <c r="D1576" s="1" t="s">
        <v>3551</v>
      </c>
    </row>
    <row r="1577" spans="1:4" x14ac:dyDescent="0.25">
      <c r="A1577" s="1">
        <v>594.6</v>
      </c>
      <c r="B1577" s="1">
        <v>264.39999999999998</v>
      </c>
      <c r="C1577" s="1" t="b">
        <f>FALSE()</f>
        <v>0</v>
      </c>
      <c r="D1577" s="1" t="s">
        <v>3552</v>
      </c>
    </row>
    <row r="1578" spans="1:4" x14ac:dyDescent="0.25">
      <c r="A1578" s="1">
        <v>592.6</v>
      </c>
      <c r="B1578" s="1">
        <v>264.39999999999998</v>
      </c>
      <c r="C1578" s="1" t="b">
        <f>FALSE()</f>
        <v>0</v>
      </c>
      <c r="D1578" s="1" t="s">
        <v>3553</v>
      </c>
    </row>
    <row r="1579" spans="1:4" x14ac:dyDescent="0.25">
      <c r="A1579" s="1">
        <v>622.70000000000005</v>
      </c>
      <c r="B1579" s="1">
        <v>264.39999999999998</v>
      </c>
      <c r="C1579" s="1" t="b">
        <f>FALSE()</f>
        <v>0</v>
      </c>
      <c r="D1579" s="1" t="s">
        <v>3554</v>
      </c>
    </row>
    <row r="1580" spans="1:4" x14ac:dyDescent="0.25">
      <c r="A1580" s="1">
        <v>620.70000000000005</v>
      </c>
      <c r="B1580" s="1">
        <v>264.39999999999998</v>
      </c>
      <c r="C1580" s="1" t="b">
        <f>FALSE()</f>
        <v>0</v>
      </c>
      <c r="D1580" s="1" t="s">
        <v>3555</v>
      </c>
    </row>
    <row r="1581" spans="1:4" x14ac:dyDescent="0.25">
      <c r="A1581" s="1">
        <v>650.79999999999995</v>
      </c>
      <c r="B1581" s="1">
        <v>264.39999999999998</v>
      </c>
      <c r="C1581" s="1" t="b">
        <f>FALSE()</f>
        <v>0</v>
      </c>
      <c r="D1581" s="1" t="s">
        <v>3556</v>
      </c>
    </row>
    <row r="1582" spans="1:4" x14ac:dyDescent="0.25">
      <c r="A1582" s="1">
        <v>648.79999999999995</v>
      </c>
      <c r="B1582" s="1">
        <v>264.39999999999998</v>
      </c>
      <c r="C1582" s="1" t="b">
        <f>FALSE()</f>
        <v>0</v>
      </c>
      <c r="D1582" s="1" t="s">
        <v>3557</v>
      </c>
    </row>
    <row r="1583" spans="1:4" x14ac:dyDescent="0.25">
      <c r="A1583" s="1">
        <v>678.9</v>
      </c>
      <c r="B1583" s="1">
        <v>264.39999999999998</v>
      </c>
      <c r="C1583" s="1" t="b">
        <f>FALSE()</f>
        <v>0</v>
      </c>
      <c r="D1583" s="1" t="s">
        <v>3558</v>
      </c>
    </row>
    <row r="1584" spans="1:4" x14ac:dyDescent="0.25">
      <c r="A1584" s="1">
        <v>676.9</v>
      </c>
      <c r="B1584" s="1">
        <v>264.39999999999998</v>
      </c>
      <c r="C1584" s="1" t="b">
        <f>FALSE()</f>
        <v>0</v>
      </c>
      <c r="D1584" s="1" t="s">
        <v>3559</v>
      </c>
    </row>
    <row r="1585" spans="1:4" x14ac:dyDescent="0.25">
      <c r="A1585" s="1">
        <v>512.6</v>
      </c>
      <c r="B1585" s="1">
        <v>266.39999999999998</v>
      </c>
      <c r="C1585" s="1" t="b">
        <f>FALSE()</f>
        <v>0</v>
      </c>
      <c r="D1585" s="1" t="s">
        <v>3560</v>
      </c>
    </row>
    <row r="1586" spans="1:4" x14ac:dyDescent="0.25">
      <c r="A1586" s="1">
        <v>540.6</v>
      </c>
      <c r="B1586" s="1">
        <v>266.39999999999998</v>
      </c>
      <c r="C1586" s="1" t="b">
        <f>FALSE()</f>
        <v>0</v>
      </c>
      <c r="D1586" s="1" t="s">
        <v>3561</v>
      </c>
    </row>
    <row r="1587" spans="1:4" x14ac:dyDescent="0.25">
      <c r="A1587" s="1">
        <v>568.70000000000005</v>
      </c>
      <c r="B1587" s="1">
        <v>266.39999999999998</v>
      </c>
      <c r="C1587" s="1" t="b">
        <f>FALSE()</f>
        <v>0</v>
      </c>
      <c r="D1587" s="1" t="s">
        <v>3562</v>
      </c>
    </row>
    <row r="1588" spans="1:4" x14ac:dyDescent="0.25">
      <c r="A1588" s="1">
        <v>566.79999999999995</v>
      </c>
      <c r="B1588" s="1">
        <v>266.39999999999998</v>
      </c>
      <c r="C1588" s="1" t="b">
        <f>FALSE()</f>
        <v>0</v>
      </c>
      <c r="D1588" s="1" t="s">
        <v>3563</v>
      </c>
    </row>
    <row r="1589" spans="1:4" x14ac:dyDescent="0.25">
      <c r="A1589" s="1">
        <v>596.70000000000005</v>
      </c>
      <c r="B1589" s="1">
        <v>266.39999999999998</v>
      </c>
      <c r="C1589" s="1" t="b">
        <f>FALSE()</f>
        <v>0</v>
      </c>
      <c r="D1589" s="1" t="s">
        <v>3564</v>
      </c>
    </row>
    <row r="1590" spans="1:4" x14ac:dyDescent="0.25">
      <c r="A1590" s="1">
        <v>594.4</v>
      </c>
      <c r="B1590" s="1">
        <v>266.39999999999998</v>
      </c>
      <c r="C1590" s="1" t="b">
        <f>FALSE()</f>
        <v>0</v>
      </c>
      <c r="D1590" s="1" t="s">
        <v>3565</v>
      </c>
    </row>
    <row r="1591" spans="1:4" x14ac:dyDescent="0.25">
      <c r="A1591" s="1">
        <v>624.79999999999995</v>
      </c>
      <c r="B1591" s="1">
        <v>266.39999999999998</v>
      </c>
      <c r="C1591" s="1" t="b">
        <f>FALSE()</f>
        <v>0</v>
      </c>
      <c r="D1591" s="1" t="s">
        <v>3566</v>
      </c>
    </row>
    <row r="1592" spans="1:4" x14ac:dyDescent="0.25">
      <c r="A1592" s="1">
        <v>620.4</v>
      </c>
      <c r="B1592" s="1">
        <v>266.39999999999998</v>
      </c>
      <c r="C1592" s="1" t="b">
        <f>FALSE()</f>
        <v>0</v>
      </c>
      <c r="D1592" s="1" t="s">
        <v>3567</v>
      </c>
    </row>
    <row r="1593" spans="1:4" x14ac:dyDescent="0.25">
      <c r="A1593" s="1">
        <v>652.9</v>
      </c>
      <c r="B1593" s="1">
        <v>266.39999999999998</v>
      </c>
      <c r="C1593" s="1" t="b">
        <f>FALSE()</f>
        <v>0</v>
      </c>
      <c r="D1593" s="1" t="s">
        <v>3568</v>
      </c>
    </row>
    <row r="1594" spans="1:4" x14ac:dyDescent="0.25">
      <c r="A1594" s="1">
        <v>650.9</v>
      </c>
      <c r="B1594" s="1">
        <v>266.39999999999998</v>
      </c>
      <c r="C1594" s="1" t="b">
        <f>FALSE()</f>
        <v>0</v>
      </c>
      <c r="D1594" s="1" t="s">
        <v>3569</v>
      </c>
    </row>
    <row r="1595" spans="1:4" x14ac:dyDescent="0.25">
      <c r="A1595" s="1">
        <v>680.5</v>
      </c>
      <c r="B1595" s="1">
        <v>266.39999999999998</v>
      </c>
      <c r="C1595" s="1" t="b">
        <f>FALSE()</f>
        <v>0</v>
      </c>
      <c r="D1595" s="1" t="s">
        <v>3570</v>
      </c>
    </row>
    <row r="1596" spans="1:4" x14ac:dyDescent="0.25">
      <c r="A1596" s="1">
        <v>678.5</v>
      </c>
      <c r="B1596" s="1">
        <v>266.39999999999998</v>
      </c>
      <c r="C1596" s="1" t="b">
        <f>FALSE()</f>
        <v>0</v>
      </c>
      <c r="D1596" s="1" t="s">
        <v>3571</v>
      </c>
    </row>
    <row r="1597" spans="1:4" x14ac:dyDescent="0.25">
      <c r="A1597" s="1">
        <v>672.5</v>
      </c>
      <c r="B1597" s="1">
        <v>264.39999999999998</v>
      </c>
      <c r="C1597" s="1" t="b">
        <f>FALSE()</f>
        <v>0</v>
      </c>
      <c r="D1597" s="1" t="s">
        <v>3572</v>
      </c>
    </row>
    <row r="1598" spans="1:4" x14ac:dyDescent="0.25">
      <c r="A1598" s="1">
        <v>700.7</v>
      </c>
      <c r="B1598" s="1">
        <v>264.39999999999998</v>
      </c>
      <c r="C1598" s="1" t="b">
        <f>FALSE()</f>
        <v>0</v>
      </c>
      <c r="D1598" s="1" t="s">
        <v>3573</v>
      </c>
    </row>
    <row r="1599" spans="1:4" x14ac:dyDescent="0.25">
      <c r="A1599" s="1">
        <v>728.8</v>
      </c>
      <c r="B1599" s="1">
        <v>264.39999999999998</v>
      </c>
      <c r="C1599" s="1" t="b">
        <f>FALSE()</f>
        <v>0</v>
      </c>
      <c r="D1599" s="1" t="s">
        <v>3574</v>
      </c>
    </row>
    <row r="1600" spans="1:4" x14ac:dyDescent="0.25">
      <c r="A1600" s="1">
        <v>726.7</v>
      </c>
      <c r="B1600" s="1">
        <v>264.39999999999998</v>
      </c>
      <c r="C1600" s="1" t="b">
        <f>FALSE()</f>
        <v>0</v>
      </c>
      <c r="D1600" s="1" t="s">
        <v>3575</v>
      </c>
    </row>
    <row r="1601" spans="1:4" x14ac:dyDescent="0.25">
      <c r="A1601" s="1">
        <v>756.7</v>
      </c>
      <c r="B1601" s="1">
        <v>264.39999999999998</v>
      </c>
      <c r="C1601" s="1" t="b">
        <f>FALSE()</f>
        <v>0</v>
      </c>
      <c r="D1601" s="1" t="s">
        <v>3576</v>
      </c>
    </row>
    <row r="1602" spans="1:4" x14ac:dyDescent="0.25">
      <c r="A1602" s="1">
        <v>754.7</v>
      </c>
      <c r="B1602" s="1">
        <v>264.39999999999998</v>
      </c>
      <c r="C1602" s="1" t="b">
        <f>FALSE()</f>
        <v>0</v>
      </c>
      <c r="D1602" s="1" t="s">
        <v>3577</v>
      </c>
    </row>
    <row r="1603" spans="1:4" x14ac:dyDescent="0.25">
      <c r="A1603" s="1">
        <v>784.9</v>
      </c>
      <c r="B1603" s="1">
        <v>264.39999999999998</v>
      </c>
      <c r="C1603" s="1" t="b">
        <f>FALSE()</f>
        <v>0</v>
      </c>
      <c r="D1603" s="1" t="s">
        <v>3578</v>
      </c>
    </row>
    <row r="1604" spans="1:4" x14ac:dyDescent="0.25">
      <c r="A1604" s="1">
        <v>782.8</v>
      </c>
      <c r="B1604" s="1">
        <v>264.39999999999998</v>
      </c>
      <c r="C1604" s="1" t="b">
        <f>FALSE()</f>
        <v>0</v>
      </c>
      <c r="D1604" s="1" t="s">
        <v>3579</v>
      </c>
    </row>
    <row r="1605" spans="1:4" x14ac:dyDescent="0.25">
      <c r="A1605" s="1">
        <v>812.9</v>
      </c>
      <c r="B1605" s="1">
        <v>264.39999999999998</v>
      </c>
      <c r="C1605" s="1" t="b">
        <f>FALSE()</f>
        <v>0</v>
      </c>
      <c r="D1605" s="1" t="s">
        <v>3580</v>
      </c>
    </row>
    <row r="1606" spans="1:4" x14ac:dyDescent="0.25">
      <c r="A1606" s="1">
        <v>810.9</v>
      </c>
      <c r="B1606" s="1">
        <v>264.39999999999998</v>
      </c>
      <c r="C1606" s="1" t="b">
        <f>FALSE()</f>
        <v>0</v>
      </c>
      <c r="D1606" s="1" t="s">
        <v>3581</v>
      </c>
    </row>
    <row r="1607" spans="1:4" x14ac:dyDescent="0.25">
      <c r="A1607" s="1">
        <v>840.9</v>
      </c>
      <c r="B1607" s="1">
        <v>264.39999999999998</v>
      </c>
      <c r="C1607" s="1" t="b">
        <f>FALSE()</f>
        <v>0</v>
      </c>
      <c r="D1607" s="1" t="s">
        <v>3582</v>
      </c>
    </row>
    <row r="1608" spans="1:4" x14ac:dyDescent="0.25">
      <c r="A1608" s="1">
        <v>838.9</v>
      </c>
      <c r="B1608" s="1">
        <v>264.39999999999998</v>
      </c>
      <c r="C1608" s="1" t="b">
        <f>FALSE()</f>
        <v>0</v>
      </c>
      <c r="D1608" s="1" t="s">
        <v>3583</v>
      </c>
    </row>
    <row r="1609" spans="1:4" x14ac:dyDescent="0.25">
      <c r="A1609" s="1">
        <v>834.9</v>
      </c>
      <c r="B1609" s="1">
        <v>264.39999999999998</v>
      </c>
      <c r="C1609" s="1" t="b">
        <f>FALSE()</f>
        <v>0</v>
      </c>
      <c r="D1609" s="1" t="s">
        <v>3584</v>
      </c>
    </row>
    <row r="1610" spans="1:4" x14ac:dyDescent="0.25">
      <c r="A1610" s="1">
        <v>862.9</v>
      </c>
      <c r="B1610" s="1">
        <v>264.39999999999998</v>
      </c>
      <c r="C1610" s="1" t="b">
        <f>FALSE()</f>
        <v>0</v>
      </c>
      <c r="D1610" s="1" t="s">
        <v>3585</v>
      </c>
    </row>
    <row r="1611" spans="1:4" x14ac:dyDescent="0.25">
      <c r="A1611" s="1">
        <v>890.2</v>
      </c>
      <c r="B1611" s="1">
        <v>264.39999999999998</v>
      </c>
      <c r="C1611" s="1" t="b">
        <f>FALSE()</f>
        <v>0</v>
      </c>
      <c r="D1611" s="1" t="s">
        <v>3586</v>
      </c>
    </row>
    <row r="1612" spans="1:4" x14ac:dyDescent="0.25">
      <c r="A1612" s="1">
        <v>888.2</v>
      </c>
      <c r="B1612" s="1">
        <v>264.39999999999998</v>
      </c>
      <c r="C1612" s="1" t="b">
        <f>FALSE()</f>
        <v>0</v>
      </c>
      <c r="D1612" s="1" t="s">
        <v>3587</v>
      </c>
    </row>
    <row r="1613" spans="1:4" x14ac:dyDescent="0.25">
      <c r="A1613" s="1">
        <v>918.2</v>
      </c>
      <c r="B1613" s="1">
        <v>264.39999999999998</v>
      </c>
      <c r="C1613" s="1" t="b">
        <f>FALSE()</f>
        <v>0</v>
      </c>
      <c r="D1613" s="1" t="s">
        <v>3588</v>
      </c>
    </row>
    <row r="1614" spans="1:4" x14ac:dyDescent="0.25">
      <c r="A1614" s="1">
        <v>916.2</v>
      </c>
      <c r="B1614" s="1">
        <v>264.39999999999998</v>
      </c>
      <c r="C1614" s="1" t="b">
        <f>FALSE()</f>
        <v>0</v>
      </c>
      <c r="D1614" s="1" t="s">
        <v>3589</v>
      </c>
    </row>
    <row r="1615" spans="1:4" x14ac:dyDescent="0.25">
      <c r="A1615" s="1">
        <v>946.2</v>
      </c>
      <c r="B1615" s="1">
        <v>264.39999999999998</v>
      </c>
      <c r="C1615" s="1" t="b">
        <f>FALSE()</f>
        <v>0</v>
      </c>
      <c r="D1615" s="1" t="s">
        <v>3590</v>
      </c>
    </row>
    <row r="1616" spans="1:4" x14ac:dyDescent="0.25">
      <c r="A1616" s="1">
        <v>944.2</v>
      </c>
      <c r="B1616" s="1">
        <v>264.39999999999998</v>
      </c>
      <c r="C1616" s="1" t="b">
        <f>FALSE()</f>
        <v>0</v>
      </c>
      <c r="D1616" s="1" t="s">
        <v>3591</v>
      </c>
    </row>
    <row r="1617" spans="1:4" x14ac:dyDescent="0.25">
      <c r="A1617" s="1">
        <v>974.8</v>
      </c>
      <c r="B1617" s="1">
        <v>264.39999999999998</v>
      </c>
      <c r="C1617" s="1" t="b">
        <f>FALSE()</f>
        <v>0</v>
      </c>
      <c r="D1617" s="1" t="s">
        <v>3592</v>
      </c>
    </row>
    <row r="1618" spans="1:4" x14ac:dyDescent="0.25">
      <c r="A1618" s="1">
        <v>972.9</v>
      </c>
      <c r="B1618" s="1">
        <v>264.39999999999998</v>
      </c>
      <c r="C1618" s="1" t="b">
        <f>FALSE()</f>
        <v>0</v>
      </c>
      <c r="D1618" s="1" t="s">
        <v>3593</v>
      </c>
    </row>
    <row r="1619" spans="1:4" x14ac:dyDescent="0.25">
      <c r="A1619" s="1">
        <v>1002.4</v>
      </c>
      <c r="B1619" s="1">
        <v>264.39999999999998</v>
      </c>
      <c r="C1619" s="1" t="b">
        <f>FALSE()</f>
        <v>0</v>
      </c>
      <c r="D1619" s="1" t="s">
        <v>3594</v>
      </c>
    </row>
    <row r="1620" spans="1:4" x14ac:dyDescent="0.25">
      <c r="A1620" s="1">
        <v>1000.4</v>
      </c>
      <c r="B1620" s="1">
        <v>264.39999999999998</v>
      </c>
      <c r="C1620" s="1" t="b">
        <f>FALSE()</f>
        <v>0</v>
      </c>
      <c r="D1620" s="1" t="s">
        <v>3595</v>
      </c>
    </row>
    <row r="1621" spans="1:4" x14ac:dyDescent="0.25">
      <c r="A1621" s="1">
        <v>482.6</v>
      </c>
      <c r="B1621" s="1">
        <v>264.39999999999998</v>
      </c>
      <c r="C1621" s="1" t="b">
        <f>FALSE()</f>
        <v>0</v>
      </c>
      <c r="D1621" s="1" t="s">
        <v>3596</v>
      </c>
    </row>
    <row r="1622" spans="1:4" x14ac:dyDescent="0.25">
      <c r="A1622" s="1">
        <v>484.7</v>
      </c>
      <c r="B1622" s="1">
        <v>266.39999999999998</v>
      </c>
      <c r="C1622" s="1" t="b">
        <f>FALSE()</f>
        <v>0</v>
      </c>
      <c r="D1622" s="1" t="s">
        <v>3597</v>
      </c>
    </row>
    <row r="1623" spans="1:4" x14ac:dyDescent="0.25">
      <c r="A1623" s="1">
        <v>644.6</v>
      </c>
      <c r="B1623" s="1">
        <v>264.39999999999998</v>
      </c>
      <c r="C1623" s="1" t="b">
        <f>FALSE()</f>
        <v>0</v>
      </c>
      <c r="D1623" s="1" t="s">
        <v>3598</v>
      </c>
    </row>
    <row r="1624" spans="1:4" x14ac:dyDescent="0.25">
      <c r="A1624" s="1">
        <v>806.8</v>
      </c>
      <c r="B1624" s="1">
        <v>264.39999999999998</v>
      </c>
      <c r="C1624" s="1" t="b">
        <f>FALSE()</f>
        <v>0</v>
      </c>
      <c r="D1624" s="1" t="s">
        <v>3599</v>
      </c>
    </row>
    <row r="1625" spans="1:4" x14ac:dyDescent="0.25">
      <c r="A1625" s="1">
        <v>547.6</v>
      </c>
      <c r="B1625" s="1">
        <v>264.39999999999998</v>
      </c>
      <c r="C1625" s="1" t="b">
        <f>FALSE()</f>
        <v>0</v>
      </c>
      <c r="D1625" s="1" t="s">
        <v>3600</v>
      </c>
    </row>
    <row r="1626" spans="1:4" x14ac:dyDescent="0.25">
      <c r="A1626" s="1">
        <v>549.6</v>
      </c>
      <c r="B1626" s="1">
        <v>266.39999999999998</v>
      </c>
      <c r="C1626" s="1" t="b">
        <f>FALSE()</f>
        <v>0</v>
      </c>
      <c r="D1626" s="1" t="s">
        <v>3601</v>
      </c>
    </row>
    <row r="1627" spans="1:4" x14ac:dyDescent="0.25">
      <c r="A1627" s="1">
        <v>709.7</v>
      </c>
      <c r="B1627" s="1">
        <v>264.39999999999998</v>
      </c>
      <c r="C1627" s="1" t="b">
        <f>FALSE()</f>
        <v>0</v>
      </c>
      <c r="D1627" s="1" t="s">
        <v>3602</v>
      </c>
    </row>
    <row r="1628" spans="1:4" x14ac:dyDescent="0.25">
      <c r="A1628" s="1">
        <v>871.9</v>
      </c>
      <c r="B1628" s="1">
        <v>264.39999999999998</v>
      </c>
      <c r="C1628" s="1" t="b">
        <f>FALSE()</f>
        <v>0</v>
      </c>
      <c r="D1628" s="1" t="s">
        <v>3603</v>
      </c>
    </row>
    <row r="1629" spans="1:4" x14ac:dyDescent="0.25">
      <c r="A1629" s="1">
        <v>568.4</v>
      </c>
      <c r="B1629" s="1">
        <v>453.4</v>
      </c>
      <c r="C1629" s="1" t="b">
        <f>FALSE()</f>
        <v>0</v>
      </c>
      <c r="D1629" s="1" t="s">
        <v>3604</v>
      </c>
    </row>
    <row r="1630" spans="1:4" x14ac:dyDescent="0.25">
      <c r="A1630" s="1">
        <v>610.4</v>
      </c>
      <c r="B1630" s="1">
        <v>495.4</v>
      </c>
      <c r="C1630" s="1" t="b">
        <f>FALSE()</f>
        <v>0</v>
      </c>
      <c r="D1630" s="1" t="s">
        <v>3605</v>
      </c>
    </row>
    <row r="1631" spans="1:4" x14ac:dyDescent="0.25">
      <c r="A1631" s="1">
        <v>638.4</v>
      </c>
      <c r="B1631" s="1">
        <v>523.4</v>
      </c>
      <c r="C1631" s="1" t="b">
        <f>FALSE()</f>
        <v>0</v>
      </c>
      <c r="D1631" s="1" t="s">
        <v>3606</v>
      </c>
    </row>
    <row r="1632" spans="1:4" x14ac:dyDescent="0.25">
      <c r="A1632" s="1">
        <v>666.5</v>
      </c>
      <c r="B1632" s="1">
        <v>551.5</v>
      </c>
      <c r="C1632" s="1" t="b">
        <f>FALSE()</f>
        <v>0</v>
      </c>
      <c r="D1632" s="1" t="s">
        <v>3607</v>
      </c>
    </row>
    <row r="1633" spans="1:4" x14ac:dyDescent="0.25">
      <c r="A1633" s="1">
        <v>664.5</v>
      </c>
      <c r="B1633" s="1">
        <v>549.5</v>
      </c>
      <c r="C1633" s="1" t="b">
        <f>FALSE()</f>
        <v>0</v>
      </c>
      <c r="D1633" s="1" t="s">
        <v>3608</v>
      </c>
    </row>
    <row r="1634" spans="1:4" x14ac:dyDescent="0.25">
      <c r="A1634" s="1">
        <v>662.5</v>
      </c>
      <c r="B1634" s="1">
        <v>547.5</v>
      </c>
      <c r="C1634" s="1" t="b">
        <f>FALSE()</f>
        <v>0</v>
      </c>
      <c r="D1634" s="1" t="s">
        <v>3609</v>
      </c>
    </row>
    <row r="1635" spans="1:4" x14ac:dyDescent="0.25">
      <c r="A1635" s="1">
        <v>660.5</v>
      </c>
      <c r="B1635" s="1">
        <v>545.5</v>
      </c>
      <c r="C1635" s="1" t="b">
        <f>FALSE()</f>
        <v>0</v>
      </c>
      <c r="D1635" s="1" t="s">
        <v>3610</v>
      </c>
    </row>
    <row r="1636" spans="1:4" x14ac:dyDescent="0.25">
      <c r="A1636" s="1">
        <v>694.5</v>
      </c>
      <c r="B1636" s="1">
        <v>579.5</v>
      </c>
      <c r="C1636" s="1" t="b">
        <f>FALSE()</f>
        <v>0</v>
      </c>
      <c r="D1636" s="1" t="s">
        <v>3611</v>
      </c>
    </row>
    <row r="1637" spans="1:4" x14ac:dyDescent="0.25">
      <c r="A1637" s="1">
        <v>692.5</v>
      </c>
      <c r="B1637" s="1">
        <v>577.5</v>
      </c>
      <c r="C1637" s="1" t="b">
        <f>FALSE()</f>
        <v>0</v>
      </c>
      <c r="D1637" s="1" t="s">
        <v>3612</v>
      </c>
    </row>
    <row r="1638" spans="1:4" x14ac:dyDescent="0.25">
      <c r="A1638" s="1">
        <v>690.5</v>
      </c>
      <c r="B1638" s="1">
        <v>575.5</v>
      </c>
      <c r="C1638" s="1" t="b">
        <f>FALSE()</f>
        <v>0</v>
      </c>
      <c r="D1638" s="1" t="s">
        <v>3613</v>
      </c>
    </row>
    <row r="1639" spans="1:4" x14ac:dyDescent="0.25">
      <c r="A1639" s="1">
        <v>688.5</v>
      </c>
      <c r="B1639" s="1">
        <v>573.5</v>
      </c>
      <c r="C1639" s="1" t="b">
        <f>FALSE()</f>
        <v>0</v>
      </c>
      <c r="D1639" s="1" t="s">
        <v>3614</v>
      </c>
    </row>
    <row r="1640" spans="1:4" x14ac:dyDescent="0.25">
      <c r="A1640" s="1">
        <v>686.5</v>
      </c>
      <c r="B1640" s="1">
        <v>571.5</v>
      </c>
      <c r="C1640" s="1" t="b">
        <f>FALSE()</f>
        <v>0</v>
      </c>
      <c r="D1640" s="1" t="s">
        <v>3615</v>
      </c>
    </row>
    <row r="1641" spans="1:4" x14ac:dyDescent="0.25">
      <c r="A1641" s="1">
        <v>684.5</v>
      </c>
      <c r="B1641" s="1">
        <v>569.5</v>
      </c>
      <c r="C1641" s="1" t="b">
        <f>FALSE()</f>
        <v>0</v>
      </c>
      <c r="D1641" s="1" t="s">
        <v>3616</v>
      </c>
    </row>
    <row r="1642" spans="1:4" x14ac:dyDescent="0.25">
      <c r="A1642" s="1">
        <v>722.5</v>
      </c>
      <c r="B1642" s="1">
        <v>607.5</v>
      </c>
      <c r="C1642" s="1" t="b">
        <f>FALSE()</f>
        <v>0</v>
      </c>
      <c r="D1642" s="1" t="s">
        <v>3617</v>
      </c>
    </row>
    <row r="1643" spans="1:4" x14ac:dyDescent="0.25">
      <c r="A1643" s="1">
        <v>720.5</v>
      </c>
      <c r="B1643" s="1">
        <v>605.5</v>
      </c>
      <c r="C1643" s="1" t="b">
        <f>FALSE()</f>
        <v>0</v>
      </c>
      <c r="D1643" s="1" t="s">
        <v>3618</v>
      </c>
    </row>
    <row r="1644" spans="1:4" x14ac:dyDescent="0.25">
      <c r="A1644" s="1">
        <v>718.5</v>
      </c>
      <c r="B1644" s="1">
        <v>603.5</v>
      </c>
      <c r="C1644" s="1" t="b">
        <f>FALSE()</f>
        <v>0</v>
      </c>
      <c r="D1644" s="1" t="s">
        <v>3619</v>
      </c>
    </row>
    <row r="1645" spans="1:4" x14ac:dyDescent="0.25">
      <c r="A1645" s="1">
        <v>716.5</v>
      </c>
      <c r="B1645" s="1">
        <v>601.5</v>
      </c>
      <c r="C1645" s="1" t="b">
        <f>FALSE()</f>
        <v>0</v>
      </c>
      <c r="D1645" s="1" t="s">
        <v>3620</v>
      </c>
    </row>
    <row r="1646" spans="1:4" x14ac:dyDescent="0.25">
      <c r="A1646" s="1">
        <v>714.5</v>
      </c>
      <c r="B1646" s="1">
        <v>599.5</v>
      </c>
      <c r="C1646" s="1" t="b">
        <f>FALSE()</f>
        <v>0</v>
      </c>
      <c r="D1646" s="1" t="s">
        <v>3621</v>
      </c>
    </row>
    <row r="1647" spans="1:4" x14ac:dyDescent="0.25">
      <c r="A1647" s="1">
        <v>712.5</v>
      </c>
      <c r="B1647" s="1">
        <v>597.5</v>
      </c>
      <c r="C1647" s="1" t="b">
        <f>FALSE()</f>
        <v>0</v>
      </c>
      <c r="D1647" s="1" t="s">
        <v>3622</v>
      </c>
    </row>
    <row r="1648" spans="1:4" x14ac:dyDescent="0.25">
      <c r="A1648" s="1">
        <v>710.5</v>
      </c>
      <c r="B1648" s="1">
        <v>595.5</v>
      </c>
      <c r="C1648" s="1" t="b">
        <f>FALSE()</f>
        <v>0</v>
      </c>
      <c r="D1648" s="1" t="s">
        <v>3623</v>
      </c>
    </row>
    <row r="1649" spans="1:4" x14ac:dyDescent="0.25">
      <c r="A1649" s="1">
        <v>750.5</v>
      </c>
      <c r="B1649" s="1">
        <v>635.5</v>
      </c>
      <c r="C1649" s="1" t="b">
        <f>FALSE()</f>
        <v>0</v>
      </c>
      <c r="D1649" s="1" t="s">
        <v>3624</v>
      </c>
    </row>
    <row r="1650" spans="1:4" x14ac:dyDescent="0.25">
      <c r="A1650" s="1">
        <v>748.5</v>
      </c>
      <c r="B1650" s="1">
        <v>633.5</v>
      </c>
      <c r="C1650" s="1" t="b">
        <f>FALSE()</f>
        <v>0</v>
      </c>
      <c r="D1650" s="1" t="s">
        <v>3625</v>
      </c>
    </row>
    <row r="1651" spans="1:4" x14ac:dyDescent="0.25">
      <c r="A1651" s="1">
        <v>746.5</v>
      </c>
      <c r="B1651" s="1">
        <v>631.5</v>
      </c>
      <c r="C1651" s="1" t="b">
        <f>FALSE()</f>
        <v>0</v>
      </c>
      <c r="D1651" s="1" t="s">
        <v>3626</v>
      </c>
    </row>
    <row r="1652" spans="1:4" x14ac:dyDescent="0.25">
      <c r="A1652" s="1">
        <v>744.5</v>
      </c>
      <c r="B1652" s="1">
        <v>629.5</v>
      </c>
      <c r="C1652" s="1" t="b">
        <f>FALSE()</f>
        <v>0</v>
      </c>
      <c r="D1652" s="1" t="s">
        <v>3627</v>
      </c>
    </row>
    <row r="1653" spans="1:4" x14ac:dyDescent="0.25">
      <c r="A1653" s="1">
        <v>742.5</v>
      </c>
      <c r="B1653" s="1">
        <v>627.5</v>
      </c>
      <c r="C1653" s="1" t="b">
        <f>FALSE()</f>
        <v>0</v>
      </c>
      <c r="D1653" s="1" t="s">
        <v>3628</v>
      </c>
    </row>
    <row r="1654" spans="1:4" x14ac:dyDescent="0.25">
      <c r="A1654" s="1">
        <v>740.5</v>
      </c>
      <c r="B1654" s="1">
        <v>625.5</v>
      </c>
      <c r="C1654" s="1" t="b">
        <f>FALSE()</f>
        <v>0</v>
      </c>
      <c r="D1654" s="1" t="s">
        <v>3629</v>
      </c>
    </row>
    <row r="1655" spans="1:4" x14ac:dyDescent="0.25">
      <c r="A1655" s="1">
        <v>738.5</v>
      </c>
      <c r="B1655" s="1">
        <v>623.5</v>
      </c>
      <c r="C1655" s="1" t="b">
        <f>FALSE()</f>
        <v>0</v>
      </c>
      <c r="D1655" s="1" t="s">
        <v>3630</v>
      </c>
    </row>
    <row r="1656" spans="1:4" x14ac:dyDescent="0.25">
      <c r="A1656" s="1">
        <v>736.5</v>
      </c>
      <c r="B1656" s="1">
        <v>621.5</v>
      </c>
      <c r="C1656" s="1" t="b">
        <f>FALSE()</f>
        <v>0</v>
      </c>
      <c r="D1656" s="1" t="s">
        <v>3631</v>
      </c>
    </row>
    <row r="1657" spans="1:4" x14ac:dyDescent="0.25">
      <c r="A1657" s="1">
        <v>776.5</v>
      </c>
      <c r="B1657" s="1">
        <v>661.5</v>
      </c>
      <c r="C1657" s="1" t="b">
        <f>FALSE()</f>
        <v>0</v>
      </c>
      <c r="D1657" s="1" t="s">
        <v>3632</v>
      </c>
    </row>
    <row r="1658" spans="1:4" x14ac:dyDescent="0.25">
      <c r="A1658" s="1">
        <v>774.5</v>
      </c>
      <c r="B1658" s="1">
        <v>659.5</v>
      </c>
      <c r="C1658" s="1" t="b">
        <f>FALSE()</f>
        <v>0</v>
      </c>
      <c r="D1658" s="1" t="s">
        <v>3633</v>
      </c>
    </row>
    <row r="1659" spans="1:4" x14ac:dyDescent="0.25">
      <c r="A1659" s="1">
        <v>772.5</v>
      </c>
      <c r="B1659" s="1">
        <v>657.5</v>
      </c>
      <c r="C1659" s="1" t="b">
        <f>FALSE()</f>
        <v>0</v>
      </c>
      <c r="D1659" s="1" t="s">
        <v>3634</v>
      </c>
    </row>
    <row r="1660" spans="1:4" x14ac:dyDescent="0.25">
      <c r="A1660" s="1">
        <v>770.5</v>
      </c>
      <c r="B1660" s="1">
        <v>655.5</v>
      </c>
      <c r="C1660" s="1" t="b">
        <f>FALSE()</f>
        <v>0</v>
      </c>
      <c r="D1660" s="1" t="s">
        <v>3635</v>
      </c>
    </row>
    <row r="1661" spans="1:4" x14ac:dyDescent="0.25">
      <c r="A1661" s="1">
        <v>768.5</v>
      </c>
      <c r="B1661" s="1">
        <v>653.5</v>
      </c>
      <c r="C1661" s="1" t="b">
        <f>FALSE()</f>
        <v>0</v>
      </c>
      <c r="D1661" s="1" t="s">
        <v>3636</v>
      </c>
    </row>
    <row r="1662" spans="1:4" x14ac:dyDescent="0.25">
      <c r="A1662" s="1">
        <v>766.5</v>
      </c>
      <c r="B1662" s="1">
        <v>651.5</v>
      </c>
      <c r="C1662" s="1" t="b">
        <f>FALSE()</f>
        <v>0</v>
      </c>
      <c r="D1662" s="1" t="s">
        <v>3637</v>
      </c>
    </row>
    <row r="1663" spans="1:4" x14ac:dyDescent="0.25">
      <c r="A1663" s="1">
        <v>764.5</v>
      </c>
      <c r="B1663" s="1">
        <v>649.5</v>
      </c>
      <c r="C1663" s="1" t="b">
        <f>FALSE()</f>
        <v>0</v>
      </c>
      <c r="D1663" s="1" t="s">
        <v>3638</v>
      </c>
    </row>
    <row r="1664" spans="1:4" x14ac:dyDescent="0.25">
      <c r="A1664" s="1">
        <v>762.5</v>
      </c>
      <c r="B1664" s="1">
        <v>647.5</v>
      </c>
      <c r="C1664" s="1" t="b">
        <f>FALSE()</f>
        <v>0</v>
      </c>
      <c r="D1664" s="1" t="s">
        <v>3639</v>
      </c>
    </row>
    <row r="1665" spans="1:4" x14ac:dyDescent="0.25">
      <c r="A1665" s="1">
        <v>798.6</v>
      </c>
      <c r="B1665" s="1">
        <v>683.6</v>
      </c>
      <c r="C1665" s="1" t="b">
        <f>FALSE()</f>
        <v>0</v>
      </c>
      <c r="D1665" s="1" t="s">
        <v>3640</v>
      </c>
    </row>
    <row r="1666" spans="1:4" x14ac:dyDescent="0.25">
      <c r="A1666" s="1">
        <v>796.6</v>
      </c>
      <c r="B1666" s="1">
        <v>681.6</v>
      </c>
      <c r="C1666" s="1" t="b">
        <f>FALSE()</f>
        <v>0</v>
      </c>
      <c r="D1666" s="1" t="s">
        <v>3641</v>
      </c>
    </row>
    <row r="1667" spans="1:4" x14ac:dyDescent="0.25">
      <c r="A1667" s="1">
        <v>794.6</v>
      </c>
      <c r="B1667" s="1">
        <v>679.6</v>
      </c>
      <c r="C1667" s="1" t="b">
        <f>FALSE()</f>
        <v>0</v>
      </c>
      <c r="D1667" s="1" t="s">
        <v>3642</v>
      </c>
    </row>
    <row r="1668" spans="1:4" x14ac:dyDescent="0.25">
      <c r="A1668" s="11">
        <v>685.5</v>
      </c>
      <c r="B1668" s="1">
        <v>570.5</v>
      </c>
      <c r="C1668" s="1" t="b">
        <f>FALSE()</f>
        <v>0</v>
      </c>
      <c r="D1668" s="154" t="s">
        <v>3643</v>
      </c>
    </row>
  </sheetData>
  <conditionalFormatting sqref="E1:E1048576">
    <cfRule type="duplicateValues" dxfId="0" priority="2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4" zoomScaleNormal="100" workbookViewId="0">
      <selection activeCell="F34" sqref="F34"/>
    </sheetView>
  </sheetViews>
  <sheetFormatPr defaultColWidth="8.7109375" defaultRowHeight="15" x14ac:dyDescent="0.25"/>
  <cols>
    <col min="4" max="4" width="16.42578125" customWidth="1"/>
  </cols>
  <sheetData>
    <row r="1" spans="1:5" x14ac:dyDescent="0.25">
      <c r="A1" s="1" t="s">
        <v>1984</v>
      </c>
      <c r="B1" s="1" t="s">
        <v>1985</v>
      </c>
      <c r="C1" s="1" t="s">
        <v>1986</v>
      </c>
      <c r="D1" s="1" t="s">
        <v>1987</v>
      </c>
      <c r="E1" s="1"/>
    </row>
    <row r="2" spans="1:5" x14ac:dyDescent="0.25">
      <c r="A2" s="1">
        <v>-199.2</v>
      </c>
      <c r="B2" s="1">
        <v>199.2</v>
      </c>
      <c r="C2" s="1" t="b">
        <f>FALSE()</f>
        <v>0</v>
      </c>
      <c r="D2" s="1" t="s">
        <v>2895</v>
      </c>
      <c r="E2" s="1" t="str">
        <f t="shared" ref="E2:E27" si="0">"FA "&amp;MID(D2,5,4)</f>
        <v>FA 12:0</v>
      </c>
    </row>
    <row r="3" spans="1:5" x14ac:dyDescent="0.25">
      <c r="A3" s="1">
        <v>-227.2</v>
      </c>
      <c r="B3" s="1">
        <v>227.2</v>
      </c>
      <c r="C3" s="1" t="b">
        <f>FALSE()</f>
        <v>0</v>
      </c>
      <c r="D3" s="1" t="s">
        <v>2896</v>
      </c>
      <c r="E3" s="1" t="str">
        <f t="shared" si="0"/>
        <v>FA 14:0</v>
      </c>
    </row>
    <row r="4" spans="1:5" x14ac:dyDescent="0.25">
      <c r="A4" s="1">
        <v>-225.2</v>
      </c>
      <c r="B4" s="1">
        <v>225.2</v>
      </c>
      <c r="C4" s="1" t="b">
        <f>FALSE()</f>
        <v>0</v>
      </c>
      <c r="D4" s="1" t="s">
        <v>2897</v>
      </c>
      <c r="E4" s="1" t="str">
        <f t="shared" si="0"/>
        <v>FA 14:1</v>
      </c>
    </row>
    <row r="5" spans="1:5" x14ac:dyDescent="0.25">
      <c r="A5" s="1">
        <v>-241.2</v>
      </c>
      <c r="B5" s="1">
        <v>241.2</v>
      </c>
      <c r="C5" s="1" t="b">
        <f>FALSE()</f>
        <v>0</v>
      </c>
      <c r="D5" s="1" t="s">
        <v>2898</v>
      </c>
      <c r="E5" s="1" t="str">
        <f t="shared" si="0"/>
        <v>FA 15:0</v>
      </c>
    </row>
    <row r="6" spans="1:5" x14ac:dyDescent="0.25">
      <c r="A6" s="1">
        <v>-255.2</v>
      </c>
      <c r="B6" s="1">
        <v>255.2</v>
      </c>
      <c r="C6" s="1" t="b">
        <f>FALSE()</f>
        <v>0</v>
      </c>
      <c r="D6" s="1" t="s">
        <v>2899</v>
      </c>
      <c r="E6" s="1" t="str">
        <f t="shared" si="0"/>
        <v>FA 16:0</v>
      </c>
    </row>
    <row r="7" spans="1:5" x14ac:dyDescent="0.25">
      <c r="A7" s="1">
        <v>-253.2</v>
      </c>
      <c r="B7" s="1">
        <v>253.2</v>
      </c>
      <c r="C7" s="1" t="b">
        <f>FALSE()</f>
        <v>0</v>
      </c>
      <c r="D7" s="1" t="s">
        <v>2900</v>
      </c>
      <c r="E7" s="1" t="str">
        <f t="shared" si="0"/>
        <v>FA 16:1</v>
      </c>
    </row>
    <row r="8" spans="1:5" x14ac:dyDescent="0.25">
      <c r="A8" s="1">
        <v>-269.2</v>
      </c>
      <c r="B8" s="1">
        <v>269.2</v>
      </c>
      <c r="C8" s="1" t="b">
        <f>FALSE()</f>
        <v>0</v>
      </c>
      <c r="D8" s="1" t="s">
        <v>2901</v>
      </c>
      <c r="E8" s="1" t="str">
        <f t="shared" si="0"/>
        <v>FA 17:0</v>
      </c>
    </row>
    <row r="9" spans="1:5" x14ac:dyDescent="0.25">
      <c r="A9" s="1">
        <v>-283.3</v>
      </c>
      <c r="B9" s="1">
        <v>283.3</v>
      </c>
      <c r="C9" s="1" t="b">
        <f>FALSE()</f>
        <v>0</v>
      </c>
      <c r="D9" s="1" t="s">
        <v>2902</v>
      </c>
      <c r="E9" s="1" t="str">
        <f t="shared" si="0"/>
        <v>FA 18:0</v>
      </c>
    </row>
    <row r="10" spans="1:5" x14ac:dyDescent="0.25">
      <c r="A10" s="1">
        <v>-281.2</v>
      </c>
      <c r="B10" s="1">
        <v>281.2</v>
      </c>
      <c r="C10" s="1" t="b">
        <f>FALSE()</f>
        <v>0</v>
      </c>
      <c r="D10" s="1" t="s">
        <v>2903</v>
      </c>
      <c r="E10" s="1" t="str">
        <f t="shared" si="0"/>
        <v>FA 18:1</v>
      </c>
    </row>
    <row r="11" spans="1:5" x14ac:dyDescent="0.25">
      <c r="A11" s="1">
        <v>-279.2</v>
      </c>
      <c r="B11" s="1">
        <v>279.2</v>
      </c>
      <c r="C11" s="1" t="b">
        <f>FALSE()</f>
        <v>0</v>
      </c>
      <c r="D11" s="1" t="s">
        <v>2904</v>
      </c>
      <c r="E11" s="1" t="str">
        <f t="shared" si="0"/>
        <v>FA 18:2</v>
      </c>
    </row>
    <row r="12" spans="1:5" x14ac:dyDescent="0.25">
      <c r="A12" s="1">
        <v>-277.2</v>
      </c>
      <c r="B12" s="1">
        <v>277.2</v>
      </c>
      <c r="C12" s="1" t="b">
        <f>FALSE()</f>
        <v>0</v>
      </c>
      <c r="D12" s="1" t="s">
        <v>2905</v>
      </c>
      <c r="E12" s="1" t="str">
        <f t="shared" si="0"/>
        <v>FA 18:3</v>
      </c>
    </row>
    <row r="13" spans="1:5" x14ac:dyDescent="0.25">
      <c r="A13" s="1">
        <v>-275.2</v>
      </c>
      <c r="B13" s="1">
        <v>275.2</v>
      </c>
      <c r="C13" s="1" t="b">
        <f>FALSE()</f>
        <v>0</v>
      </c>
      <c r="D13" s="1" t="s">
        <v>2906</v>
      </c>
      <c r="E13" s="1" t="str">
        <f t="shared" si="0"/>
        <v>FA 18:4</v>
      </c>
    </row>
    <row r="14" spans="1:5" x14ac:dyDescent="0.25">
      <c r="A14" s="1">
        <v>-311.3</v>
      </c>
      <c r="B14" s="1">
        <v>311.3</v>
      </c>
      <c r="C14" s="1" t="b">
        <f>FALSE()</f>
        <v>0</v>
      </c>
      <c r="D14" s="1" t="s">
        <v>2907</v>
      </c>
      <c r="E14" s="1" t="str">
        <f t="shared" si="0"/>
        <v>FA 20:0</v>
      </c>
    </row>
    <row r="15" spans="1:5" x14ac:dyDescent="0.25">
      <c r="A15" s="1">
        <v>-309.3</v>
      </c>
      <c r="B15" s="1">
        <v>309.3</v>
      </c>
      <c r="C15" s="1" t="b">
        <f>FALSE()</f>
        <v>0</v>
      </c>
      <c r="D15" s="1" t="s">
        <v>2908</v>
      </c>
      <c r="E15" s="1" t="str">
        <f t="shared" si="0"/>
        <v>FA 20:1</v>
      </c>
    </row>
    <row r="16" spans="1:5" x14ac:dyDescent="0.25">
      <c r="A16" s="1">
        <v>-307.3</v>
      </c>
      <c r="B16" s="1">
        <v>307.3</v>
      </c>
      <c r="C16" s="1" t="b">
        <f>FALSE()</f>
        <v>0</v>
      </c>
      <c r="D16" s="1" t="s">
        <v>2909</v>
      </c>
      <c r="E16" s="1" t="str">
        <f t="shared" si="0"/>
        <v>FA 20:2</v>
      </c>
    </row>
    <row r="17" spans="1:5" x14ac:dyDescent="0.25">
      <c r="A17" s="1">
        <v>-305.2</v>
      </c>
      <c r="B17" s="1">
        <v>305.2</v>
      </c>
      <c r="C17" s="1" t="b">
        <f>FALSE()</f>
        <v>0</v>
      </c>
      <c r="D17" s="1" t="s">
        <v>2910</v>
      </c>
      <c r="E17" s="1" t="str">
        <f t="shared" si="0"/>
        <v>FA 20:3</v>
      </c>
    </row>
    <row r="18" spans="1:5" x14ac:dyDescent="0.25">
      <c r="A18" s="1">
        <v>-303.2</v>
      </c>
      <c r="B18" s="1">
        <v>303.2</v>
      </c>
      <c r="C18" s="1" t="b">
        <f>FALSE()</f>
        <v>0</v>
      </c>
      <c r="D18" s="1" t="s">
        <v>2911</v>
      </c>
      <c r="E18" s="1" t="str">
        <f t="shared" si="0"/>
        <v>FA 20:4</v>
      </c>
    </row>
    <row r="19" spans="1:5" x14ac:dyDescent="0.25">
      <c r="A19" s="1">
        <v>-301.2</v>
      </c>
      <c r="B19" s="1">
        <v>301.2</v>
      </c>
      <c r="C19" s="1" t="b">
        <f>FALSE()</f>
        <v>0</v>
      </c>
      <c r="D19" s="1" t="s">
        <v>2912</v>
      </c>
      <c r="E19" s="1" t="str">
        <f t="shared" si="0"/>
        <v>FA 20:5</v>
      </c>
    </row>
    <row r="20" spans="1:5" x14ac:dyDescent="0.25">
      <c r="A20" s="1">
        <v>-339.3</v>
      </c>
      <c r="B20" s="1">
        <v>339.3</v>
      </c>
      <c r="C20" s="1" t="b">
        <f>FALSE()</f>
        <v>0</v>
      </c>
      <c r="D20" s="1" t="s">
        <v>2913</v>
      </c>
      <c r="E20" s="1" t="str">
        <f t="shared" si="0"/>
        <v>FA 22:0</v>
      </c>
    </row>
    <row r="21" spans="1:5" x14ac:dyDescent="0.25">
      <c r="A21" s="1">
        <v>-337.3</v>
      </c>
      <c r="B21" s="1">
        <v>337.3</v>
      </c>
      <c r="C21" s="1" t="b">
        <f>FALSE()</f>
        <v>0</v>
      </c>
      <c r="D21" s="1" t="s">
        <v>2914</v>
      </c>
      <c r="E21" s="1" t="str">
        <f t="shared" si="0"/>
        <v>FA 22:1</v>
      </c>
    </row>
    <row r="22" spans="1:5" x14ac:dyDescent="0.25">
      <c r="A22" s="1">
        <v>-335.3</v>
      </c>
      <c r="B22" s="1">
        <v>335.3</v>
      </c>
      <c r="C22" s="1" t="b">
        <f>FALSE()</f>
        <v>0</v>
      </c>
      <c r="D22" s="1" t="s">
        <v>2915</v>
      </c>
      <c r="E22" s="1" t="str">
        <f t="shared" si="0"/>
        <v>FA 22:2</v>
      </c>
    </row>
    <row r="23" spans="1:5" x14ac:dyDescent="0.25">
      <c r="A23" s="1">
        <v>-331.3</v>
      </c>
      <c r="B23" s="1">
        <v>331.3</v>
      </c>
      <c r="C23" s="1" t="b">
        <f>FALSE()</f>
        <v>0</v>
      </c>
      <c r="D23" s="1" t="s">
        <v>2916</v>
      </c>
      <c r="E23" s="1" t="str">
        <f t="shared" si="0"/>
        <v>FA 22:4</v>
      </c>
    </row>
    <row r="24" spans="1:5" x14ac:dyDescent="0.25">
      <c r="A24" s="1">
        <v>-329.2</v>
      </c>
      <c r="B24" s="1">
        <v>329.2</v>
      </c>
      <c r="C24" s="1" t="b">
        <f>FALSE()</f>
        <v>0</v>
      </c>
      <c r="D24" s="1" t="s">
        <v>2917</v>
      </c>
      <c r="E24" s="1" t="str">
        <f t="shared" si="0"/>
        <v>FA 22:5</v>
      </c>
    </row>
    <row r="25" spans="1:5" x14ac:dyDescent="0.25">
      <c r="A25" s="1">
        <v>-327.2</v>
      </c>
      <c r="B25" s="1">
        <v>327.2</v>
      </c>
      <c r="C25" s="1" t="b">
        <f>FALSE()</f>
        <v>0</v>
      </c>
      <c r="D25" s="1" t="s">
        <v>2918</v>
      </c>
      <c r="E25" s="1" t="str">
        <f t="shared" si="0"/>
        <v>FA 22:6</v>
      </c>
    </row>
    <row r="26" spans="1:5" x14ac:dyDescent="0.25">
      <c r="A26" s="1">
        <v>-367.4</v>
      </c>
      <c r="B26" s="1">
        <v>367.4</v>
      </c>
      <c r="C26" s="1" t="b">
        <f>FALSE()</f>
        <v>0</v>
      </c>
      <c r="D26" s="1" t="s">
        <v>2919</v>
      </c>
      <c r="E26" s="1" t="str">
        <f t="shared" si="0"/>
        <v>FA 24:0</v>
      </c>
    </row>
    <row r="27" spans="1:5" x14ac:dyDescent="0.25">
      <c r="A27" s="1">
        <v>-365.3</v>
      </c>
      <c r="B27" s="1">
        <v>365.3</v>
      </c>
      <c r="C27" s="1" t="b">
        <f>FALSE()</f>
        <v>0</v>
      </c>
      <c r="D27" s="1" t="s">
        <v>2920</v>
      </c>
      <c r="E27" s="1" t="str">
        <f t="shared" si="0"/>
        <v>FA 24:1</v>
      </c>
    </row>
    <row r="28" spans="1:5" x14ac:dyDescent="0.25">
      <c r="A28" s="1">
        <v>-264.2</v>
      </c>
      <c r="B28" s="1">
        <v>264.2</v>
      </c>
      <c r="C28" s="1" t="b">
        <f>FALSE()</f>
        <v>0</v>
      </c>
      <c r="D28" s="1" t="s">
        <v>2921</v>
      </c>
      <c r="E28" s="1" t="str">
        <f>"dFA "&amp;MID(D28,6,4)</f>
        <v>dFA 16:0</v>
      </c>
    </row>
    <row r="29" spans="1:5" x14ac:dyDescent="0.25">
      <c r="A29" s="1">
        <v>-267.2</v>
      </c>
      <c r="B29" s="1">
        <v>267.2</v>
      </c>
      <c r="C29" s="1" t="b">
        <f>FALSE()</f>
        <v>0</v>
      </c>
      <c r="D29" s="1" t="s">
        <v>2922</v>
      </c>
      <c r="E29" s="1" t="str">
        <f>"dFA "&amp;MID(D29,6,4)</f>
        <v>dFA 17:1</v>
      </c>
    </row>
    <row r="30" spans="1:5" x14ac:dyDescent="0.25">
      <c r="A30" s="1">
        <v>656.6</v>
      </c>
      <c r="B30" s="1">
        <v>439.4</v>
      </c>
      <c r="C30" s="1" t="b">
        <f>FALSE()</f>
        <v>0</v>
      </c>
      <c r="D30" s="1" t="s">
        <v>2923</v>
      </c>
      <c r="E30" s="1" t="str">
        <f t="shared" ref="E30:E93" si="1">"TG "&amp;MID(D30,4,20)</f>
        <v>TG 36:0-FA12:0</v>
      </c>
    </row>
    <row r="31" spans="1:5" x14ac:dyDescent="0.25">
      <c r="A31" s="1">
        <v>684.6</v>
      </c>
      <c r="B31" s="1">
        <v>467.4</v>
      </c>
      <c r="C31" s="1" t="b">
        <f>FALSE()</f>
        <v>0</v>
      </c>
      <c r="D31" s="1" t="s">
        <v>2924</v>
      </c>
      <c r="E31" s="1" t="str">
        <f t="shared" si="1"/>
        <v>TG 38:0-FA12:0</v>
      </c>
    </row>
    <row r="32" spans="1:5" x14ac:dyDescent="0.25">
      <c r="A32" s="1">
        <v>712.6</v>
      </c>
      <c r="B32" s="1">
        <v>495.4</v>
      </c>
      <c r="C32" s="1" t="b">
        <f>FALSE()</f>
        <v>0</v>
      </c>
      <c r="D32" s="1" t="s">
        <v>2925</v>
      </c>
      <c r="E32" s="1" t="str">
        <f t="shared" si="1"/>
        <v>TG 40:0-FA12:0</v>
      </c>
    </row>
    <row r="33" spans="1:5" x14ac:dyDescent="0.25">
      <c r="A33" s="1">
        <v>712.6</v>
      </c>
      <c r="B33" s="1">
        <v>467.4</v>
      </c>
      <c r="C33" s="1" t="b">
        <f>FALSE()</f>
        <v>0</v>
      </c>
      <c r="D33" s="1" t="s">
        <v>2926</v>
      </c>
      <c r="E33" s="1" t="str">
        <f t="shared" si="1"/>
        <v>TG 40:0-FA14:0</v>
      </c>
    </row>
    <row r="34" spans="1:5" x14ac:dyDescent="0.25">
      <c r="A34" s="1">
        <v>712.6</v>
      </c>
      <c r="B34" s="1">
        <v>439.3</v>
      </c>
      <c r="C34" s="1" t="b">
        <f>FALSE()</f>
        <v>0</v>
      </c>
      <c r="D34" s="1" t="s">
        <v>2927</v>
      </c>
      <c r="E34" s="1" t="str">
        <f t="shared" si="1"/>
        <v>TG 40:0-FA16:0</v>
      </c>
    </row>
    <row r="35" spans="1:5" x14ac:dyDescent="0.25">
      <c r="A35" s="1">
        <v>740.7</v>
      </c>
      <c r="B35" s="1">
        <v>523.5</v>
      </c>
      <c r="C35" s="1" t="b">
        <f>FALSE()</f>
        <v>0</v>
      </c>
      <c r="D35" s="1" t="s">
        <v>2928</v>
      </c>
      <c r="E35" s="1" t="str">
        <f t="shared" si="1"/>
        <v>TG 42:0-FA12:0</v>
      </c>
    </row>
    <row r="36" spans="1:5" x14ac:dyDescent="0.25">
      <c r="A36" s="1">
        <v>740.7</v>
      </c>
      <c r="B36" s="1">
        <v>495.5</v>
      </c>
      <c r="C36" s="1" t="b">
        <f>FALSE()</f>
        <v>0</v>
      </c>
      <c r="D36" s="1" t="s">
        <v>2929</v>
      </c>
      <c r="E36" s="1" t="str">
        <f t="shared" si="1"/>
        <v>TG 42:0-FA14:0</v>
      </c>
    </row>
    <row r="37" spans="1:5" x14ac:dyDescent="0.25">
      <c r="A37" s="1">
        <v>740.7</v>
      </c>
      <c r="B37" s="1">
        <v>467.4</v>
      </c>
      <c r="C37" s="1" t="b">
        <f>FALSE()</f>
        <v>0</v>
      </c>
      <c r="D37" s="1" t="s">
        <v>2930</v>
      </c>
      <c r="E37" s="1" t="str">
        <f t="shared" si="1"/>
        <v>TG 42:0-FA16:0</v>
      </c>
    </row>
    <row r="38" spans="1:5" x14ac:dyDescent="0.25">
      <c r="A38" s="1">
        <v>738.7</v>
      </c>
      <c r="B38" s="1">
        <v>521.5</v>
      </c>
      <c r="C38" s="1" t="b">
        <f>FALSE()</f>
        <v>0</v>
      </c>
      <c r="D38" s="1" t="s">
        <v>2931</v>
      </c>
      <c r="E38" s="1" t="str">
        <f t="shared" si="1"/>
        <v>TG 42:1-FA12:0</v>
      </c>
    </row>
    <row r="39" spans="1:5" x14ac:dyDescent="0.25">
      <c r="A39" s="1">
        <v>738.7</v>
      </c>
      <c r="B39" s="1">
        <v>493.5</v>
      </c>
      <c r="C39" s="1" t="b">
        <f>FALSE()</f>
        <v>0</v>
      </c>
      <c r="D39" s="1" t="s">
        <v>2932</v>
      </c>
      <c r="E39" s="1" t="str">
        <f t="shared" si="1"/>
        <v>TG 42:1-FA14:0</v>
      </c>
    </row>
    <row r="40" spans="1:5" x14ac:dyDescent="0.25">
      <c r="A40" s="1">
        <v>738.7</v>
      </c>
      <c r="B40" s="1">
        <v>465.4</v>
      </c>
      <c r="C40" s="1" t="b">
        <f>FALSE()</f>
        <v>0</v>
      </c>
      <c r="D40" s="1" t="s">
        <v>2933</v>
      </c>
      <c r="E40" s="1" t="str">
        <f t="shared" si="1"/>
        <v>TG 42:1-FA16:0</v>
      </c>
    </row>
    <row r="41" spans="1:5" x14ac:dyDescent="0.25">
      <c r="A41" s="1">
        <v>738.7</v>
      </c>
      <c r="B41" s="1">
        <v>467.4</v>
      </c>
      <c r="C41" s="1" t="b">
        <f>FALSE()</f>
        <v>0</v>
      </c>
      <c r="D41" s="1" t="s">
        <v>2934</v>
      </c>
      <c r="E41" s="1" t="str">
        <f t="shared" si="1"/>
        <v>TG 42:1-FA16:1</v>
      </c>
    </row>
    <row r="42" spans="1:5" x14ac:dyDescent="0.25">
      <c r="A42" s="1">
        <v>738.7</v>
      </c>
      <c r="B42" s="1">
        <v>439.4</v>
      </c>
      <c r="C42" s="1" t="b">
        <f>FALSE()</f>
        <v>0</v>
      </c>
      <c r="D42" s="1" t="s">
        <v>2935</v>
      </c>
      <c r="E42" s="1" t="str">
        <f t="shared" si="1"/>
        <v>TG 42:1-FA18:1</v>
      </c>
    </row>
    <row r="43" spans="1:5" x14ac:dyDescent="0.25">
      <c r="A43" s="1">
        <v>736.6</v>
      </c>
      <c r="B43" s="1">
        <v>519.4</v>
      </c>
      <c r="C43" s="1" t="b">
        <f>FALSE()</f>
        <v>0</v>
      </c>
      <c r="D43" s="1" t="s">
        <v>2936</v>
      </c>
      <c r="E43" s="1" t="str">
        <f t="shared" si="1"/>
        <v>TG 42:2-FA12:0</v>
      </c>
    </row>
    <row r="44" spans="1:5" x14ac:dyDescent="0.25">
      <c r="A44" s="1">
        <v>736.6</v>
      </c>
      <c r="B44" s="1">
        <v>439.3</v>
      </c>
      <c r="C44" s="1" t="b">
        <f>FALSE()</f>
        <v>0</v>
      </c>
      <c r="D44" s="1" t="s">
        <v>2937</v>
      </c>
      <c r="E44" s="1" t="str">
        <f t="shared" si="1"/>
        <v>TG 42:2-FA18:2</v>
      </c>
    </row>
    <row r="45" spans="1:5" x14ac:dyDescent="0.25">
      <c r="A45" s="1">
        <v>768.7</v>
      </c>
      <c r="B45" s="1">
        <v>551.5</v>
      </c>
      <c r="C45" s="1" t="b">
        <f>FALSE()</f>
        <v>0</v>
      </c>
      <c r="D45" s="1" t="s">
        <v>2938</v>
      </c>
      <c r="E45" s="1" t="str">
        <f t="shared" si="1"/>
        <v>TG 44:0-FA12:0</v>
      </c>
    </row>
    <row r="46" spans="1:5" x14ac:dyDescent="0.25">
      <c r="A46" s="1">
        <v>768.7</v>
      </c>
      <c r="B46" s="1">
        <v>523.5</v>
      </c>
      <c r="C46" s="1" t="b">
        <f>FALSE()</f>
        <v>0</v>
      </c>
      <c r="D46" s="1" t="s">
        <v>2939</v>
      </c>
      <c r="E46" s="1" t="str">
        <f t="shared" si="1"/>
        <v>TG 44:0-FA14:0</v>
      </c>
    </row>
    <row r="47" spans="1:5" x14ac:dyDescent="0.25">
      <c r="A47" s="1">
        <v>768.7</v>
      </c>
      <c r="B47" s="1">
        <v>495.4</v>
      </c>
      <c r="C47" s="1" t="b">
        <f>FALSE()</f>
        <v>0</v>
      </c>
      <c r="D47" s="1" t="s">
        <v>2940</v>
      </c>
      <c r="E47" s="1" t="str">
        <f t="shared" si="1"/>
        <v>TG 44:0-FA16:0</v>
      </c>
    </row>
    <row r="48" spans="1:5" x14ac:dyDescent="0.25">
      <c r="A48" s="1">
        <v>768.7</v>
      </c>
      <c r="B48" s="1">
        <v>467.4</v>
      </c>
      <c r="C48" s="1" t="b">
        <f>FALSE()</f>
        <v>0</v>
      </c>
      <c r="D48" s="1" t="s">
        <v>2941</v>
      </c>
      <c r="E48" s="1" t="str">
        <f t="shared" si="1"/>
        <v>TG 44:0-FA18:0</v>
      </c>
    </row>
    <row r="49" spans="1:5" x14ac:dyDescent="0.25">
      <c r="A49" s="1">
        <v>766.7</v>
      </c>
      <c r="B49" s="1">
        <v>549.5</v>
      </c>
      <c r="C49" s="1" t="b">
        <f>FALSE()</f>
        <v>0</v>
      </c>
      <c r="D49" s="1" t="s">
        <v>2942</v>
      </c>
      <c r="E49" s="1" t="str">
        <f t="shared" si="1"/>
        <v>TG 44:1-FA12:0</v>
      </c>
    </row>
    <row r="50" spans="1:5" x14ac:dyDescent="0.25">
      <c r="A50" s="1">
        <v>766.7</v>
      </c>
      <c r="B50" s="1">
        <v>521.5</v>
      </c>
      <c r="C50" s="1" t="b">
        <f>FALSE()</f>
        <v>0</v>
      </c>
      <c r="D50" s="1" t="s">
        <v>2943</v>
      </c>
      <c r="E50" s="1" t="str">
        <f t="shared" si="1"/>
        <v>TG 44:1-FA14:0</v>
      </c>
    </row>
    <row r="51" spans="1:5" x14ac:dyDescent="0.25">
      <c r="A51" s="1">
        <v>766.7</v>
      </c>
      <c r="B51" s="1">
        <v>523.5</v>
      </c>
      <c r="C51" s="1" t="b">
        <f>FALSE()</f>
        <v>0</v>
      </c>
      <c r="D51" s="1" t="s">
        <v>2944</v>
      </c>
      <c r="E51" s="1" t="str">
        <f t="shared" si="1"/>
        <v>TG 44:1-FA14:1</v>
      </c>
    </row>
    <row r="52" spans="1:5" x14ac:dyDescent="0.25">
      <c r="A52" s="1">
        <v>766.7</v>
      </c>
      <c r="B52" s="1">
        <v>493.4</v>
      </c>
      <c r="C52" s="1" t="b">
        <f>FALSE()</f>
        <v>0</v>
      </c>
      <c r="D52" s="1" t="s">
        <v>2945</v>
      </c>
      <c r="E52" s="1" t="str">
        <f t="shared" si="1"/>
        <v>TG 44:1-FA16:0</v>
      </c>
    </row>
    <row r="53" spans="1:5" x14ac:dyDescent="0.25">
      <c r="A53" s="1">
        <v>766.7</v>
      </c>
      <c r="B53" s="1">
        <v>495.4</v>
      </c>
      <c r="C53" s="1" t="b">
        <f>FALSE()</f>
        <v>0</v>
      </c>
      <c r="D53" s="1" t="s">
        <v>2946</v>
      </c>
      <c r="E53" s="1" t="str">
        <f t="shared" si="1"/>
        <v>TG 44:1-FA16:1</v>
      </c>
    </row>
    <row r="54" spans="1:5" x14ac:dyDescent="0.25">
      <c r="A54" s="1">
        <v>766.7</v>
      </c>
      <c r="B54" s="1">
        <v>467.4</v>
      </c>
      <c r="C54" s="1" t="b">
        <f>FALSE()</f>
        <v>0</v>
      </c>
      <c r="D54" s="1" t="s">
        <v>2947</v>
      </c>
      <c r="E54" s="1" t="str">
        <f t="shared" si="1"/>
        <v>TG 44:1-FA18:1</v>
      </c>
    </row>
    <row r="55" spans="1:5" x14ac:dyDescent="0.25">
      <c r="A55" s="1">
        <v>764.7</v>
      </c>
      <c r="B55" s="1">
        <v>547.5</v>
      </c>
      <c r="C55" s="1" t="b">
        <f>FALSE()</f>
        <v>0</v>
      </c>
      <c r="D55" s="1" t="s">
        <v>2948</v>
      </c>
      <c r="E55" s="1" t="str">
        <f t="shared" si="1"/>
        <v>TG 44:2-FA12:0</v>
      </c>
    </row>
    <row r="56" spans="1:5" x14ac:dyDescent="0.25">
      <c r="A56" s="1">
        <v>764.7</v>
      </c>
      <c r="B56" s="1">
        <v>519.5</v>
      </c>
      <c r="C56" s="1" t="b">
        <f>FALSE()</f>
        <v>0</v>
      </c>
      <c r="D56" s="1" t="s">
        <v>2949</v>
      </c>
      <c r="E56" s="1" t="str">
        <f t="shared" si="1"/>
        <v>TG 44:2-FA14:0</v>
      </c>
    </row>
    <row r="57" spans="1:5" x14ac:dyDescent="0.25">
      <c r="A57" s="1">
        <v>764.7</v>
      </c>
      <c r="B57" s="1">
        <v>491.4</v>
      </c>
      <c r="C57" s="1" t="b">
        <f>FALSE()</f>
        <v>0</v>
      </c>
      <c r="D57" s="1" t="s">
        <v>2950</v>
      </c>
      <c r="E57" s="1" t="str">
        <f t="shared" si="1"/>
        <v>TG 44:2-FA16:0</v>
      </c>
    </row>
    <row r="58" spans="1:5" x14ac:dyDescent="0.25">
      <c r="A58" s="1">
        <v>764.7</v>
      </c>
      <c r="B58" s="1">
        <v>493.4</v>
      </c>
      <c r="C58" s="1" t="b">
        <f>FALSE()</f>
        <v>0</v>
      </c>
      <c r="D58" s="1" t="s">
        <v>2951</v>
      </c>
      <c r="E58" s="1" t="str">
        <f t="shared" si="1"/>
        <v>TG 44:2-FA16:1</v>
      </c>
    </row>
    <row r="59" spans="1:5" x14ac:dyDescent="0.25">
      <c r="A59" s="1">
        <v>764.7</v>
      </c>
      <c r="B59" s="1">
        <v>465.4</v>
      </c>
      <c r="C59" s="1" t="b">
        <f>FALSE()</f>
        <v>0</v>
      </c>
      <c r="D59" s="1" t="s">
        <v>2952</v>
      </c>
      <c r="E59" s="1" t="str">
        <f t="shared" si="1"/>
        <v>TG 44:2-FA18:1</v>
      </c>
    </row>
    <row r="60" spans="1:5" x14ac:dyDescent="0.25">
      <c r="A60" s="1">
        <v>764.7</v>
      </c>
      <c r="B60" s="1">
        <v>467.4</v>
      </c>
      <c r="C60" s="1" t="b">
        <f>FALSE()</f>
        <v>0</v>
      </c>
      <c r="D60" s="1" t="s">
        <v>2953</v>
      </c>
      <c r="E60" s="1" t="str">
        <f t="shared" si="1"/>
        <v>TG 44:2-FA18:2</v>
      </c>
    </row>
    <row r="61" spans="1:5" x14ac:dyDescent="0.25">
      <c r="A61" s="1">
        <v>762.7</v>
      </c>
      <c r="B61" s="1">
        <v>465.4</v>
      </c>
      <c r="C61" s="1" t="b">
        <f>FALSE()</f>
        <v>0</v>
      </c>
      <c r="D61" s="1" t="s">
        <v>2954</v>
      </c>
      <c r="E61" s="1" t="str">
        <f t="shared" si="1"/>
        <v>TG 44:3-FA18:2</v>
      </c>
    </row>
    <row r="62" spans="1:5" x14ac:dyDescent="0.25">
      <c r="A62" s="1">
        <v>782.7</v>
      </c>
      <c r="B62" s="1">
        <v>537.5</v>
      </c>
      <c r="C62" s="1" t="b">
        <f>FALSE()</f>
        <v>0</v>
      </c>
      <c r="D62" s="1" t="s">
        <v>2955</v>
      </c>
      <c r="E62" s="1" t="str">
        <f t="shared" si="1"/>
        <v>TG 45:0-FA14:0</v>
      </c>
    </row>
    <row r="63" spans="1:5" x14ac:dyDescent="0.25">
      <c r="A63" s="1">
        <v>782.7</v>
      </c>
      <c r="B63" s="1">
        <v>523.4</v>
      </c>
      <c r="C63" s="1" t="b">
        <f>FALSE()</f>
        <v>0</v>
      </c>
      <c r="D63" s="1" t="s">
        <v>2956</v>
      </c>
      <c r="E63" s="1" t="str">
        <f t="shared" si="1"/>
        <v>TG 45:0-FA15:0</v>
      </c>
    </row>
    <row r="64" spans="1:5" x14ac:dyDescent="0.25">
      <c r="A64" s="1">
        <v>782.7</v>
      </c>
      <c r="B64" s="1">
        <v>509.4</v>
      </c>
      <c r="C64" s="1" t="b">
        <f>FALSE()</f>
        <v>0</v>
      </c>
      <c r="D64" s="1" t="s">
        <v>2957</v>
      </c>
      <c r="E64" s="1" t="str">
        <f t="shared" si="1"/>
        <v>TG 45:0-FA16:0</v>
      </c>
    </row>
    <row r="65" spans="1:5" x14ac:dyDescent="0.25">
      <c r="A65" s="1">
        <v>780.7</v>
      </c>
      <c r="B65" s="1">
        <v>521.4</v>
      </c>
      <c r="C65" s="1" t="b">
        <f>FALSE()</f>
        <v>0</v>
      </c>
      <c r="D65" s="1" t="s">
        <v>2958</v>
      </c>
      <c r="E65" s="1" t="str">
        <f t="shared" si="1"/>
        <v>TG 45:1-FA15:0</v>
      </c>
    </row>
    <row r="66" spans="1:5" x14ac:dyDescent="0.25">
      <c r="A66" s="1">
        <v>780.7</v>
      </c>
      <c r="B66" s="1">
        <v>507.4</v>
      </c>
      <c r="C66" s="1" t="b">
        <f>FALSE()</f>
        <v>0</v>
      </c>
      <c r="D66" s="1" t="s">
        <v>2959</v>
      </c>
      <c r="E66" s="1" t="str">
        <f t="shared" si="1"/>
        <v>TG 45:1-FA16:0</v>
      </c>
    </row>
    <row r="67" spans="1:5" x14ac:dyDescent="0.25">
      <c r="A67" s="1">
        <v>780.7</v>
      </c>
      <c r="B67" s="1">
        <v>481.4</v>
      </c>
      <c r="C67" s="1" t="b">
        <f>FALSE()</f>
        <v>0</v>
      </c>
      <c r="D67" s="1" t="s">
        <v>2960</v>
      </c>
      <c r="E67" s="1" t="str">
        <f t="shared" si="1"/>
        <v>TG 45:1-FA18:1</v>
      </c>
    </row>
    <row r="68" spans="1:5" x14ac:dyDescent="0.25">
      <c r="A68" s="1">
        <v>796.7</v>
      </c>
      <c r="B68" s="1">
        <v>579.5</v>
      </c>
      <c r="C68" s="1" t="b">
        <f>FALSE()</f>
        <v>0</v>
      </c>
      <c r="D68" s="1" t="s">
        <v>2961</v>
      </c>
      <c r="E68" s="1" t="str">
        <f t="shared" si="1"/>
        <v>TG 46:0-FA12:0</v>
      </c>
    </row>
    <row r="69" spans="1:5" x14ac:dyDescent="0.25">
      <c r="A69" s="1">
        <v>796.7</v>
      </c>
      <c r="B69" s="1">
        <v>551.5</v>
      </c>
      <c r="C69" s="1" t="b">
        <f>FALSE()</f>
        <v>0</v>
      </c>
      <c r="D69" s="1" t="s">
        <v>2962</v>
      </c>
      <c r="E69" s="1" t="str">
        <f t="shared" si="1"/>
        <v>TG 46:0-FA14:0</v>
      </c>
    </row>
    <row r="70" spans="1:5" x14ac:dyDescent="0.25">
      <c r="A70" s="1">
        <v>796.7</v>
      </c>
      <c r="B70" s="1">
        <v>523.4</v>
      </c>
      <c r="C70" s="1" t="b">
        <f>FALSE()</f>
        <v>0</v>
      </c>
      <c r="D70" s="1" t="s">
        <v>2963</v>
      </c>
      <c r="E70" s="1" t="str">
        <f t="shared" si="1"/>
        <v>TG 46:0-FA16:0</v>
      </c>
    </row>
    <row r="71" spans="1:5" x14ac:dyDescent="0.25">
      <c r="A71" s="1">
        <v>796.7</v>
      </c>
      <c r="B71" s="1">
        <v>495.4</v>
      </c>
      <c r="C71" s="1" t="b">
        <f>FALSE()</f>
        <v>0</v>
      </c>
      <c r="D71" s="1" t="s">
        <v>2964</v>
      </c>
      <c r="E71" s="1" t="str">
        <f t="shared" si="1"/>
        <v>TG 46:0-FA18:0</v>
      </c>
    </row>
    <row r="72" spans="1:5" x14ac:dyDescent="0.25">
      <c r="A72" s="1">
        <v>794.7</v>
      </c>
      <c r="B72" s="1">
        <v>577.5</v>
      </c>
      <c r="C72" s="1" t="b">
        <f>FALSE()</f>
        <v>0</v>
      </c>
      <c r="D72" s="1" t="s">
        <v>2965</v>
      </c>
      <c r="E72" s="1" t="str">
        <f t="shared" si="1"/>
        <v>TG 46:1-FA12:0</v>
      </c>
    </row>
    <row r="73" spans="1:5" x14ac:dyDescent="0.25">
      <c r="A73" s="1">
        <v>794.7</v>
      </c>
      <c r="B73" s="1">
        <v>549.5</v>
      </c>
      <c r="C73" s="1" t="b">
        <f>FALSE()</f>
        <v>0</v>
      </c>
      <c r="D73" s="1" t="s">
        <v>2966</v>
      </c>
      <c r="E73" s="1" t="str">
        <f t="shared" si="1"/>
        <v>TG 46:1-FA14:0</v>
      </c>
    </row>
    <row r="74" spans="1:5" x14ac:dyDescent="0.25">
      <c r="A74" s="1">
        <v>794.7</v>
      </c>
      <c r="B74" s="1">
        <v>551.5</v>
      </c>
      <c r="C74" s="1" t="b">
        <f>FALSE()</f>
        <v>0</v>
      </c>
      <c r="D74" s="1" t="s">
        <v>2967</v>
      </c>
      <c r="E74" s="1" t="str">
        <f t="shared" si="1"/>
        <v>TG 46:1-FA14:1</v>
      </c>
    </row>
    <row r="75" spans="1:5" x14ac:dyDescent="0.25">
      <c r="A75" s="1">
        <v>794.7</v>
      </c>
      <c r="B75" s="1">
        <v>521.4</v>
      </c>
      <c r="C75" s="1" t="b">
        <f>FALSE()</f>
        <v>0</v>
      </c>
      <c r="D75" s="1" t="s">
        <v>2968</v>
      </c>
      <c r="E75" s="1" t="str">
        <f t="shared" si="1"/>
        <v>TG 46:1-FA16:0</v>
      </c>
    </row>
    <row r="76" spans="1:5" x14ac:dyDescent="0.25">
      <c r="A76" s="1">
        <v>794.7</v>
      </c>
      <c r="B76" s="1">
        <v>523.4</v>
      </c>
      <c r="C76" s="1" t="b">
        <f>FALSE()</f>
        <v>0</v>
      </c>
      <c r="D76" s="1" t="s">
        <v>2969</v>
      </c>
      <c r="E76" s="1" t="str">
        <f t="shared" si="1"/>
        <v>TG 46:1-FA16:1</v>
      </c>
    </row>
    <row r="77" spans="1:5" x14ac:dyDescent="0.25">
      <c r="A77" s="1">
        <v>794.7</v>
      </c>
      <c r="B77" s="1">
        <v>493.4</v>
      </c>
      <c r="C77" s="1" t="b">
        <f>FALSE()</f>
        <v>0</v>
      </c>
      <c r="D77" s="1" t="s">
        <v>2970</v>
      </c>
      <c r="E77" s="1" t="str">
        <f t="shared" si="1"/>
        <v>TG 46:1-FA18:0</v>
      </c>
    </row>
    <row r="78" spans="1:5" x14ac:dyDescent="0.25">
      <c r="A78" s="1">
        <v>794.7</v>
      </c>
      <c r="B78" s="1">
        <v>495.4</v>
      </c>
      <c r="C78" s="1" t="b">
        <f>FALSE()</f>
        <v>0</v>
      </c>
      <c r="D78" s="1" t="s">
        <v>2971</v>
      </c>
      <c r="E78" s="1" t="str">
        <f t="shared" si="1"/>
        <v>TG 46:1-FA18:1</v>
      </c>
    </row>
    <row r="79" spans="1:5" x14ac:dyDescent="0.25">
      <c r="A79" s="1">
        <v>792.7</v>
      </c>
      <c r="B79" s="1">
        <v>575.5</v>
      </c>
      <c r="C79" s="1" t="b">
        <f>FALSE()</f>
        <v>0</v>
      </c>
      <c r="D79" s="1" t="s">
        <v>2972</v>
      </c>
      <c r="E79" s="1" t="str">
        <f t="shared" si="1"/>
        <v>TG 46:2-FA12:0</v>
      </c>
    </row>
    <row r="80" spans="1:5" x14ac:dyDescent="0.25">
      <c r="A80" s="1">
        <v>792.7</v>
      </c>
      <c r="B80" s="1">
        <v>547.5</v>
      </c>
      <c r="C80" s="1" t="b">
        <f>FALSE()</f>
        <v>0</v>
      </c>
      <c r="D80" s="1" t="s">
        <v>2973</v>
      </c>
      <c r="E80" s="1" t="str">
        <f t="shared" si="1"/>
        <v>TG 46:2-FA14:0</v>
      </c>
    </row>
    <row r="81" spans="1:5" x14ac:dyDescent="0.25">
      <c r="A81" s="1">
        <v>792.7</v>
      </c>
      <c r="B81" s="1">
        <v>549.5</v>
      </c>
      <c r="C81" s="1" t="b">
        <f>FALSE()</f>
        <v>0</v>
      </c>
      <c r="D81" s="1" t="s">
        <v>2974</v>
      </c>
      <c r="E81" s="1" t="str">
        <f t="shared" si="1"/>
        <v>TG 46:2-FA14:1</v>
      </c>
    </row>
    <row r="82" spans="1:5" x14ac:dyDescent="0.25">
      <c r="A82" s="1">
        <v>792.7</v>
      </c>
      <c r="B82" s="1">
        <v>519.4</v>
      </c>
      <c r="C82" s="1" t="b">
        <f>FALSE()</f>
        <v>0</v>
      </c>
      <c r="D82" s="1" t="s">
        <v>2975</v>
      </c>
      <c r="E82" s="1" t="str">
        <f t="shared" si="1"/>
        <v>TG 46:2-FA16:0</v>
      </c>
    </row>
    <row r="83" spans="1:5" x14ac:dyDescent="0.25">
      <c r="A83" s="1">
        <v>792.7</v>
      </c>
      <c r="B83" s="1">
        <v>521.4</v>
      </c>
      <c r="C83" s="1" t="b">
        <f>FALSE()</f>
        <v>0</v>
      </c>
      <c r="D83" s="1" t="s">
        <v>2976</v>
      </c>
      <c r="E83" s="1" t="str">
        <f t="shared" si="1"/>
        <v>TG 46:2-FA16:1</v>
      </c>
    </row>
    <row r="84" spans="1:5" x14ac:dyDescent="0.25">
      <c r="A84" s="1">
        <v>792.7</v>
      </c>
      <c r="B84" s="1">
        <v>493.4</v>
      </c>
      <c r="C84" s="1" t="b">
        <f>FALSE()</f>
        <v>0</v>
      </c>
      <c r="D84" s="1" t="s">
        <v>2977</v>
      </c>
      <c r="E84" s="1" t="str">
        <f t="shared" si="1"/>
        <v>TG 46:2-FA18:1</v>
      </c>
    </row>
    <row r="85" spans="1:5" x14ac:dyDescent="0.25">
      <c r="A85" s="1">
        <v>792.7</v>
      </c>
      <c r="B85" s="1">
        <v>495.4</v>
      </c>
      <c r="C85" s="1" t="b">
        <f>FALSE()</f>
        <v>0</v>
      </c>
      <c r="D85" s="1" t="s">
        <v>2978</v>
      </c>
      <c r="E85" s="1" t="str">
        <f t="shared" si="1"/>
        <v>TG 46:2-FA18:2</v>
      </c>
    </row>
    <row r="86" spans="1:5" x14ac:dyDescent="0.25">
      <c r="A86" s="1">
        <v>790.7</v>
      </c>
      <c r="B86" s="1">
        <v>573.5</v>
      </c>
      <c r="C86" s="1" t="b">
        <f>FALSE()</f>
        <v>0</v>
      </c>
      <c r="D86" s="1" t="s">
        <v>2979</v>
      </c>
      <c r="E86" s="1" t="str">
        <f t="shared" si="1"/>
        <v>TG 46:3-FA12:0</v>
      </c>
    </row>
    <row r="87" spans="1:5" x14ac:dyDescent="0.25">
      <c r="A87" s="1">
        <v>790.7</v>
      </c>
      <c r="B87" s="1">
        <v>545.5</v>
      </c>
      <c r="C87" s="1" t="b">
        <f>FALSE()</f>
        <v>0</v>
      </c>
      <c r="D87" s="1" t="s">
        <v>2980</v>
      </c>
      <c r="E87" s="1" t="str">
        <f t="shared" si="1"/>
        <v>TG 46:3-FA14:0</v>
      </c>
    </row>
    <row r="88" spans="1:5" x14ac:dyDescent="0.25">
      <c r="A88" s="1">
        <v>790.7</v>
      </c>
      <c r="B88" s="1">
        <v>547.5</v>
      </c>
      <c r="C88" s="1" t="b">
        <f>FALSE()</f>
        <v>0</v>
      </c>
      <c r="D88" s="1" t="s">
        <v>2981</v>
      </c>
      <c r="E88" s="1" t="str">
        <f t="shared" si="1"/>
        <v>TG 46:3-FA14:1</v>
      </c>
    </row>
    <row r="89" spans="1:5" x14ac:dyDescent="0.25">
      <c r="A89" s="1">
        <v>790.7</v>
      </c>
      <c r="B89" s="1">
        <v>517.4</v>
      </c>
      <c r="C89" s="1" t="b">
        <f>FALSE()</f>
        <v>0</v>
      </c>
      <c r="D89" s="1" t="s">
        <v>2982</v>
      </c>
      <c r="E89" s="1" t="str">
        <f t="shared" si="1"/>
        <v>TG 46:3-FA16:0</v>
      </c>
    </row>
    <row r="90" spans="1:5" x14ac:dyDescent="0.25">
      <c r="A90" s="1">
        <v>790.7</v>
      </c>
      <c r="B90" s="1">
        <v>519.4</v>
      </c>
      <c r="C90" s="1" t="b">
        <f>FALSE()</f>
        <v>0</v>
      </c>
      <c r="D90" s="1" t="s">
        <v>2983</v>
      </c>
      <c r="E90" s="1" t="str">
        <f t="shared" si="1"/>
        <v>TG 46:3-FA16:1</v>
      </c>
    </row>
    <row r="91" spans="1:5" x14ac:dyDescent="0.25">
      <c r="A91" s="1">
        <v>790.7</v>
      </c>
      <c r="B91" s="1">
        <v>491.4</v>
      </c>
      <c r="C91" s="1" t="b">
        <f>FALSE()</f>
        <v>0</v>
      </c>
      <c r="D91" s="1" t="s">
        <v>2984</v>
      </c>
      <c r="E91" s="1" t="str">
        <f t="shared" si="1"/>
        <v>TG 46:3-FA18:1</v>
      </c>
    </row>
    <row r="92" spans="1:5" x14ac:dyDescent="0.25">
      <c r="A92" s="1">
        <v>790.7</v>
      </c>
      <c r="B92" s="1">
        <v>493.4</v>
      </c>
      <c r="C92" s="1" t="b">
        <f>FALSE()</f>
        <v>0</v>
      </c>
      <c r="D92" s="1" t="s">
        <v>2985</v>
      </c>
      <c r="E92" s="1" t="str">
        <f t="shared" si="1"/>
        <v>TG 46:3-FA18:2</v>
      </c>
    </row>
    <row r="93" spans="1:5" x14ac:dyDescent="0.25">
      <c r="A93" s="1">
        <v>790.7</v>
      </c>
      <c r="B93" s="1">
        <v>495.4</v>
      </c>
      <c r="C93" s="1" t="b">
        <f>FALSE()</f>
        <v>0</v>
      </c>
      <c r="D93" s="1" t="s">
        <v>2986</v>
      </c>
      <c r="E93" s="1" t="str">
        <f t="shared" si="1"/>
        <v>TG 46:3-FA18:3</v>
      </c>
    </row>
    <row r="94" spans="1:5" x14ac:dyDescent="0.25">
      <c r="A94" s="1">
        <v>788.7</v>
      </c>
      <c r="B94" s="1">
        <v>491.4</v>
      </c>
      <c r="C94" s="1" t="b">
        <f>FALSE()</f>
        <v>0</v>
      </c>
      <c r="D94" s="1" t="s">
        <v>2987</v>
      </c>
      <c r="E94" s="1" t="str">
        <f t="shared" ref="E94:E157" si="2">"TG "&amp;MID(D94,4,20)</f>
        <v>TG 46:4-FA18:2</v>
      </c>
    </row>
    <row r="95" spans="1:5" x14ac:dyDescent="0.25">
      <c r="A95" s="1">
        <v>810.7</v>
      </c>
      <c r="B95" s="1">
        <v>565.5</v>
      </c>
      <c r="C95" s="1" t="b">
        <f>FALSE()</f>
        <v>0</v>
      </c>
      <c r="D95" s="1" t="s">
        <v>2988</v>
      </c>
      <c r="E95" s="1" t="str">
        <f t="shared" si="2"/>
        <v>TG 47:0-FA14:0</v>
      </c>
    </row>
    <row r="96" spans="1:5" x14ac:dyDescent="0.25">
      <c r="A96" s="1">
        <v>810.7</v>
      </c>
      <c r="B96" s="1">
        <v>551.4</v>
      </c>
      <c r="C96" s="1" t="b">
        <f>FALSE()</f>
        <v>0</v>
      </c>
      <c r="D96" s="1" t="s">
        <v>2989</v>
      </c>
      <c r="E96" s="1" t="str">
        <f t="shared" si="2"/>
        <v>TG 47:0-FA15:0</v>
      </c>
    </row>
    <row r="97" spans="1:5" x14ac:dyDescent="0.25">
      <c r="A97" s="1">
        <v>810.7</v>
      </c>
      <c r="B97" s="1">
        <v>537.4</v>
      </c>
      <c r="C97" s="1" t="b">
        <f>FALSE()</f>
        <v>0</v>
      </c>
      <c r="D97" s="1" t="s">
        <v>2990</v>
      </c>
      <c r="E97" s="1" t="str">
        <f t="shared" si="2"/>
        <v>TG 47:0-FA16:0</v>
      </c>
    </row>
    <row r="98" spans="1:5" x14ac:dyDescent="0.25">
      <c r="A98" s="1">
        <v>810.7</v>
      </c>
      <c r="B98" s="1">
        <v>523.4</v>
      </c>
      <c r="C98" s="1" t="b">
        <f>FALSE()</f>
        <v>0</v>
      </c>
      <c r="D98" s="1" t="s">
        <v>2991</v>
      </c>
      <c r="E98" s="1" t="str">
        <f t="shared" si="2"/>
        <v>TG 47:0-FA17:0</v>
      </c>
    </row>
    <row r="99" spans="1:5" x14ac:dyDescent="0.25">
      <c r="A99" s="1">
        <v>808.7</v>
      </c>
      <c r="B99" s="1">
        <v>563.5</v>
      </c>
      <c r="C99" s="1" t="b">
        <f>FALSE()</f>
        <v>0</v>
      </c>
      <c r="D99" s="1" t="s">
        <v>2992</v>
      </c>
      <c r="E99" s="1" t="str">
        <f t="shared" si="2"/>
        <v>TG 47:1-FA14:0</v>
      </c>
    </row>
    <row r="100" spans="1:5" x14ac:dyDescent="0.25">
      <c r="A100" s="1">
        <v>808.7</v>
      </c>
      <c r="B100" s="1">
        <v>549.4</v>
      </c>
      <c r="C100" s="1" t="b">
        <f>FALSE()</f>
        <v>0</v>
      </c>
      <c r="D100" s="1" t="s">
        <v>2993</v>
      </c>
      <c r="E100" s="1" t="str">
        <f t="shared" si="2"/>
        <v>TG 47:1-FA15:0</v>
      </c>
    </row>
    <row r="101" spans="1:5" x14ac:dyDescent="0.25">
      <c r="A101" s="1">
        <v>808.7</v>
      </c>
      <c r="B101" s="1">
        <v>535.4</v>
      </c>
      <c r="C101" s="1" t="b">
        <f>FALSE()</f>
        <v>0</v>
      </c>
      <c r="D101" s="1" t="s">
        <v>2994</v>
      </c>
      <c r="E101" s="1" t="str">
        <f t="shared" si="2"/>
        <v>TG 47:1-FA16:0</v>
      </c>
    </row>
    <row r="102" spans="1:5" x14ac:dyDescent="0.25">
      <c r="A102" s="1">
        <v>808.7</v>
      </c>
      <c r="B102" s="1">
        <v>537.4</v>
      </c>
      <c r="C102" s="1" t="b">
        <f>FALSE()</f>
        <v>0</v>
      </c>
      <c r="D102" s="1" t="s">
        <v>2995</v>
      </c>
      <c r="E102" s="1" t="str">
        <f t="shared" si="2"/>
        <v>TG 47:1-FA16:1</v>
      </c>
    </row>
    <row r="103" spans="1:5" x14ac:dyDescent="0.25">
      <c r="A103" s="1">
        <v>808.7</v>
      </c>
      <c r="B103" s="1">
        <v>521.4</v>
      </c>
      <c r="C103" s="1" t="b">
        <f>FALSE()</f>
        <v>0</v>
      </c>
      <c r="D103" s="1" t="s">
        <v>2996</v>
      </c>
      <c r="E103" s="1" t="str">
        <f t="shared" si="2"/>
        <v>TG 47:1-FA17:0</v>
      </c>
    </row>
    <row r="104" spans="1:5" x14ac:dyDescent="0.25">
      <c r="A104" s="1">
        <v>808.7</v>
      </c>
      <c r="B104" s="1">
        <v>509.4</v>
      </c>
      <c r="C104" s="1" t="b">
        <f>FALSE()</f>
        <v>0</v>
      </c>
      <c r="D104" s="1" t="s">
        <v>2997</v>
      </c>
      <c r="E104" s="1" t="str">
        <f t="shared" si="2"/>
        <v>TG 47:1-FA18:1</v>
      </c>
    </row>
    <row r="105" spans="1:5" x14ac:dyDescent="0.25">
      <c r="A105" s="1">
        <v>806.7</v>
      </c>
      <c r="B105" s="1">
        <v>561.5</v>
      </c>
      <c r="C105" s="1" t="b">
        <f>FALSE()</f>
        <v>0</v>
      </c>
      <c r="D105" s="1" t="s">
        <v>2998</v>
      </c>
      <c r="E105" s="1" t="str">
        <f t="shared" si="2"/>
        <v>TG 47:2-FA14:0</v>
      </c>
    </row>
    <row r="106" spans="1:5" x14ac:dyDescent="0.25">
      <c r="A106" s="1">
        <v>806.7</v>
      </c>
      <c r="B106" s="1">
        <v>547.4</v>
      </c>
      <c r="C106" s="1" t="b">
        <f>FALSE()</f>
        <v>0</v>
      </c>
      <c r="D106" s="1" t="s">
        <v>2999</v>
      </c>
      <c r="E106" s="1" t="str">
        <f t="shared" si="2"/>
        <v>TG 47:2-FA15:0</v>
      </c>
    </row>
    <row r="107" spans="1:5" x14ac:dyDescent="0.25">
      <c r="A107" s="1">
        <v>806.7</v>
      </c>
      <c r="B107" s="1">
        <v>535.4</v>
      </c>
      <c r="C107" s="1" t="b">
        <f>FALSE()</f>
        <v>0</v>
      </c>
      <c r="D107" s="1" t="s">
        <v>3000</v>
      </c>
      <c r="E107" s="1" t="str">
        <f t="shared" si="2"/>
        <v>TG 47:2-FA16:1</v>
      </c>
    </row>
    <row r="108" spans="1:5" x14ac:dyDescent="0.25">
      <c r="A108" s="1">
        <v>806.7</v>
      </c>
      <c r="B108" s="1">
        <v>507.4</v>
      </c>
      <c r="C108" s="1" t="b">
        <f>FALSE()</f>
        <v>0</v>
      </c>
      <c r="D108" s="1" t="s">
        <v>3001</v>
      </c>
      <c r="E108" s="1" t="str">
        <f t="shared" si="2"/>
        <v>TG 47:2-FA18:1</v>
      </c>
    </row>
    <row r="109" spans="1:5" x14ac:dyDescent="0.25">
      <c r="A109" s="1">
        <v>806.7</v>
      </c>
      <c r="B109" s="1">
        <v>509.4</v>
      </c>
      <c r="C109" s="1" t="b">
        <f>FALSE()</f>
        <v>0</v>
      </c>
      <c r="D109" s="1" t="s">
        <v>3002</v>
      </c>
      <c r="E109" s="1" t="str">
        <f t="shared" si="2"/>
        <v>TG 47:2-FA18:2</v>
      </c>
    </row>
    <row r="110" spans="1:5" x14ac:dyDescent="0.25">
      <c r="A110" s="1">
        <v>824.7</v>
      </c>
      <c r="B110" s="1">
        <v>579.5</v>
      </c>
      <c r="C110" s="1" t="b">
        <f>FALSE()</f>
        <v>0</v>
      </c>
      <c r="D110" s="1" t="s">
        <v>3003</v>
      </c>
      <c r="E110" s="1" t="str">
        <f t="shared" si="2"/>
        <v>TG 48:0-FA14:0</v>
      </c>
    </row>
    <row r="111" spans="1:5" x14ac:dyDescent="0.25">
      <c r="A111" s="1">
        <v>824.7</v>
      </c>
      <c r="B111" s="1">
        <v>551.4</v>
      </c>
      <c r="C111" s="1" t="b">
        <f>FALSE()</f>
        <v>0</v>
      </c>
      <c r="D111" s="1" t="s">
        <v>3004</v>
      </c>
      <c r="E111" s="1" t="str">
        <f t="shared" si="2"/>
        <v>TG 48:0-FA16:0</v>
      </c>
    </row>
    <row r="112" spans="1:5" x14ac:dyDescent="0.25">
      <c r="A112" s="1">
        <v>824.7</v>
      </c>
      <c r="B112" s="1">
        <v>523.4</v>
      </c>
      <c r="C112" s="1" t="b">
        <f>FALSE()</f>
        <v>0</v>
      </c>
      <c r="D112" s="1" t="s">
        <v>3005</v>
      </c>
      <c r="E112" s="1" t="str">
        <f t="shared" si="2"/>
        <v>TG 48:0-FA18:0</v>
      </c>
    </row>
    <row r="113" spans="1:5" x14ac:dyDescent="0.25">
      <c r="A113" s="1">
        <v>822.7</v>
      </c>
      <c r="B113" s="1">
        <v>605.5</v>
      </c>
      <c r="C113" s="1" t="b">
        <f>FALSE()</f>
        <v>0</v>
      </c>
      <c r="D113" s="1" t="s">
        <v>3006</v>
      </c>
      <c r="E113" s="1" t="str">
        <f t="shared" si="2"/>
        <v>TG 48:1-FA12:0</v>
      </c>
    </row>
    <row r="114" spans="1:5" x14ac:dyDescent="0.25">
      <c r="A114" s="1">
        <v>822.7</v>
      </c>
      <c r="B114" s="1">
        <v>577.5</v>
      </c>
      <c r="C114" s="1" t="b">
        <f>FALSE()</f>
        <v>0</v>
      </c>
      <c r="D114" s="1" t="s">
        <v>3007</v>
      </c>
      <c r="E114" s="1" t="str">
        <f t="shared" si="2"/>
        <v>TG 48:1-FA14:0</v>
      </c>
    </row>
    <row r="115" spans="1:5" x14ac:dyDescent="0.25">
      <c r="A115" s="1">
        <v>822.7</v>
      </c>
      <c r="B115" s="1">
        <v>579.5</v>
      </c>
      <c r="C115" s="1" t="b">
        <f>FALSE()</f>
        <v>0</v>
      </c>
      <c r="D115" s="1" t="s">
        <v>3008</v>
      </c>
      <c r="E115" s="1" t="str">
        <f t="shared" si="2"/>
        <v>TG 48:1-FA14:1</v>
      </c>
    </row>
    <row r="116" spans="1:5" x14ac:dyDescent="0.25">
      <c r="A116" s="1">
        <v>822.7</v>
      </c>
      <c r="B116" s="1">
        <v>549.4</v>
      </c>
      <c r="C116" s="1" t="b">
        <f>FALSE()</f>
        <v>0</v>
      </c>
      <c r="D116" s="1" t="s">
        <v>3009</v>
      </c>
      <c r="E116" s="1" t="str">
        <f t="shared" si="2"/>
        <v>TG 48:1-FA16:0</v>
      </c>
    </row>
    <row r="117" spans="1:5" x14ac:dyDescent="0.25">
      <c r="A117" s="1">
        <v>822.7</v>
      </c>
      <c r="B117" s="1">
        <v>551.4</v>
      </c>
      <c r="C117" s="1" t="b">
        <f>FALSE()</f>
        <v>0</v>
      </c>
      <c r="D117" s="1" t="s">
        <v>3010</v>
      </c>
      <c r="E117" s="1" t="str">
        <f t="shared" si="2"/>
        <v>TG 48:1-FA16:1</v>
      </c>
    </row>
    <row r="118" spans="1:5" x14ac:dyDescent="0.25">
      <c r="A118" s="1">
        <v>822.7</v>
      </c>
      <c r="B118" s="1">
        <v>521.4</v>
      </c>
      <c r="C118" s="1" t="b">
        <f>FALSE()</f>
        <v>0</v>
      </c>
      <c r="D118" s="1" t="s">
        <v>3011</v>
      </c>
      <c r="E118" s="1" t="str">
        <f t="shared" si="2"/>
        <v>TG 48:1-FA18:0</v>
      </c>
    </row>
    <row r="119" spans="1:5" x14ac:dyDescent="0.25">
      <c r="A119" s="1">
        <v>822.7</v>
      </c>
      <c r="B119" s="1">
        <v>523.4</v>
      </c>
      <c r="C119" s="1" t="b">
        <f>FALSE()</f>
        <v>0</v>
      </c>
      <c r="D119" s="1" t="s">
        <v>3012</v>
      </c>
      <c r="E119" s="1" t="str">
        <f t="shared" si="2"/>
        <v>TG 48:1-FA18:1</v>
      </c>
    </row>
    <row r="120" spans="1:5" x14ac:dyDescent="0.25">
      <c r="A120" s="1">
        <v>820.7</v>
      </c>
      <c r="B120" s="1">
        <v>603.5</v>
      </c>
      <c r="C120" s="1" t="b">
        <f>FALSE()</f>
        <v>0</v>
      </c>
      <c r="D120" s="1" t="s">
        <v>3013</v>
      </c>
      <c r="E120" s="1" t="str">
        <f t="shared" si="2"/>
        <v>TG 48:2-FA12:0</v>
      </c>
    </row>
    <row r="121" spans="1:5" x14ac:dyDescent="0.25">
      <c r="A121" s="1">
        <v>820.7</v>
      </c>
      <c r="B121" s="1">
        <v>575.5</v>
      </c>
      <c r="C121" s="1" t="b">
        <f>FALSE()</f>
        <v>0</v>
      </c>
      <c r="D121" s="1" t="s">
        <v>3014</v>
      </c>
      <c r="E121" s="1" t="str">
        <f t="shared" si="2"/>
        <v>TG 48:2-FA14:0</v>
      </c>
    </row>
    <row r="122" spans="1:5" x14ac:dyDescent="0.25">
      <c r="A122" s="1">
        <v>820.7</v>
      </c>
      <c r="B122" s="1">
        <v>577.5</v>
      </c>
      <c r="C122" s="1" t="b">
        <f>FALSE()</f>
        <v>0</v>
      </c>
      <c r="D122" s="1" t="s">
        <v>3015</v>
      </c>
      <c r="E122" s="1" t="str">
        <f t="shared" si="2"/>
        <v>TG 48:2-FA14:1</v>
      </c>
    </row>
    <row r="123" spans="1:5" x14ac:dyDescent="0.25">
      <c r="A123" s="1">
        <v>820.7</v>
      </c>
      <c r="B123" s="1">
        <v>547.4</v>
      </c>
      <c r="C123" s="1" t="b">
        <f>FALSE()</f>
        <v>0</v>
      </c>
      <c r="D123" s="1" t="s">
        <v>3016</v>
      </c>
      <c r="E123" s="1" t="str">
        <f t="shared" si="2"/>
        <v>TG 48:2-FA16:0</v>
      </c>
    </row>
    <row r="124" spans="1:5" x14ac:dyDescent="0.25">
      <c r="A124" s="1">
        <v>820.7</v>
      </c>
      <c r="B124" s="1">
        <v>549.4</v>
      </c>
      <c r="C124" s="1" t="b">
        <f>FALSE()</f>
        <v>0</v>
      </c>
      <c r="D124" s="1" t="s">
        <v>3017</v>
      </c>
      <c r="E124" s="1" t="str">
        <f t="shared" si="2"/>
        <v>TG 48:2-FA16:1</v>
      </c>
    </row>
    <row r="125" spans="1:5" x14ac:dyDescent="0.25">
      <c r="A125" s="1">
        <v>820.7</v>
      </c>
      <c r="B125" s="1">
        <v>519.4</v>
      </c>
      <c r="C125" s="1" t="b">
        <f>FALSE()</f>
        <v>0</v>
      </c>
      <c r="D125" s="1" t="s">
        <v>3018</v>
      </c>
      <c r="E125" s="1" t="str">
        <f t="shared" si="2"/>
        <v>TG 48:2-FA18:0</v>
      </c>
    </row>
    <row r="126" spans="1:5" x14ac:dyDescent="0.25">
      <c r="A126" s="1">
        <v>820.7</v>
      </c>
      <c r="B126" s="1">
        <v>521.4</v>
      </c>
      <c r="C126" s="1" t="b">
        <f>FALSE()</f>
        <v>0</v>
      </c>
      <c r="D126" s="1" t="s">
        <v>3019</v>
      </c>
      <c r="E126" s="1" t="str">
        <f t="shared" si="2"/>
        <v>TG 48:2-FA18:1</v>
      </c>
    </row>
    <row r="127" spans="1:5" x14ac:dyDescent="0.25">
      <c r="A127" s="1">
        <v>820.7</v>
      </c>
      <c r="B127" s="1">
        <v>523.4</v>
      </c>
      <c r="C127" s="1" t="b">
        <f>FALSE()</f>
        <v>0</v>
      </c>
      <c r="D127" s="1" t="s">
        <v>3020</v>
      </c>
      <c r="E127" s="1" t="str">
        <f t="shared" si="2"/>
        <v>TG 48:2-FA18:2</v>
      </c>
    </row>
    <row r="128" spans="1:5" x14ac:dyDescent="0.25">
      <c r="A128" s="1">
        <v>818.7</v>
      </c>
      <c r="B128" s="1">
        <v>601.5</v>
      </c>
      <c r="C128" s="1" t="b">
        <f>FALSE()</f>
        <v>0</v>
      </c>
      <c r="D128" s="1" t="s">
        <v>3021</v>
      </c>
      <c r="E128" s="1" t="str">
        <f t="shared" si="2"/>
        <v>TG 48:3-FA12:0</v>
      </c>
    </row>
    <row r="129" spans="1:5" x14ac:dyDescent="0.25">
      <c r="A129" s="1">
        <v>818.7</v>
      </c>
      <c r="B129" s="1">
        <v>573.5</v>
      </c>
      <c r="C129" s="1" t="b">
        <f>FALSE()</f>
        <v>0</v>
      </c>
      <c r="D129" s="1" t="s">
        <v>3022</v>
      </c>
      <c r="E129" s="1" t="str">
        <f t="shared" si="2"/>
        <v>TG 48:3-FA14:0</v>
      </c>
    </row>
    <row r="130" spans="1:5" x14ac:dyDescent="0.25">
      <c r="A130" s="1">
        <v>818.7</v>
      </c>
      <c r="B130" s="1">
        <v>575.5</v>
      </c>
      <c r="C130" s="1" t="b">
        <f>FALSE()</f>
        <v>0</v>
      </c>
      <c r="D130" s="1" t="s">
        <v>3023</v>
      </c>
      <c r="E130" s="1" t="str">
        <f t="shared" si="2"/>
        <v>TG 48:3-FA14:1</v>
      </c>
    </row>
    <row r="131" spans="1:5" x14ac:dyDescent="0.25">
      <c r="A131" s="1">
        <v>818.7</v>
      </c>
      <c r="B131" s="1">
        <v>545.4</v>
      </c>
      <c r="C131" s="1" t="b">
        <f>FALSE()</f>
        <v>0</v>
      </c>
      <c r="D131" s="1" t="s">
        <v>3024</v>
      </c>
      <c r="E131" s="1" t="str">
        <f t="shared" si="2"/>
        <v>TG 48:3-FA16:0</v>
      </c>
    </row>
    <row r="132" spans="1:5" x14ac:dyDescent="0.25">
      <c r="A132" s="1">
        <v>818.7</v>
      </c>
      <c r="B132" s="1">
        <v>547.4</v>
      </c>
      <c r="C132" s="1" t="b">
        <f>FALSE()</f>
        <v>0</v>
      </c>
      <c r="D132" s="1" t="s">
        <v>3025</v>
      </c>
      <c r="E132" s="1" t="str">
        <f t="shared" si="2"/>
        <v>TG 48:3-FA16:1</v>
      </c>
    </row>
    <row r="133" spans="1:5" x14ac:dyDescent="0.25">
      <c r="A133" s="1">
        <v>818.7</v>
      </c>
      <c r="B133" s="1">
        <v>519.4</v>
      </c>
      <c r="C133" s="1" t="b">
        <f>FALSE()</f>
        <v>0</v>
      </c>
      <c r="D133" s="1" t="s">
        <v>3026</v>
      </c>
      <c r="E133" s="1" t="str">
        <f t="shared" si="2"/>
        <v>TG 48:3-FA18:1</v>
      </c>
    </row>
    <row r="134" spans="1:5" x14ac:dyDescent="0.25">
      <c r="A134" s="1">
        <v>818.7</v>
      </c>
      <c r="B134" s="1">
        <v>521.4</v>
      </c>
      <c r="C134" s="1" t="b">
        <f>FALSE()</f>
        <v>0</v>
      </c>
      <c r="D134" s="1" t="s">
        <v>3027</v>
      </c>
      <c r="E134" s="1" t="str">
        <f t="shared" si="2"/>
        <v>TG 48:3-FA18:2</v>
      </c>
    </row>
    <row r="135" spans="1:5" x14ac:dyDescent="0.25">
      <c r="A135" s="1">
        <v>818.7</v>
      </c>
      <c r="B135" s="1">
        <v>523.4</v>
      </c>
      <c r="C135" s="1" t="b">
        <f>FALSE()</f>
        <v>0</v>
      </c>
      <c r="D135" s="1" t="s">
        <v>3028</v>
      </c>
      <c r="E135" s="1" t="str">
        <f t="shared" si="2"/>
        <v>TG 48:3-FA18:3</v>
      </c>
    </row>
    <row r="136" spans="1:5" x14ac:dyDescent="0.25">
      <c r="A136" s="1">
        <v>816.7</v>
      </c>
      <c r="B136" s="1">
        <v>599.5</v>
      </c>
      <c r="C136" s="1" t="b">
        <f>FALSE()</f>
        <v>0</v>
      </c>
      <c r="D136" s="1" t="s">
        <v>3029</v>
      </c>
      <c r="E136" s="1" t="str">
        <f t="shared" si="2"/>
        <v>TG 48:4-FA12:0</v>
      </c>
    </row>
    <row r="137" spans="1:5" x14ac:dyDescent="0.25">
      <c r="A137" s="1">
        <v>816.7</v>
      </c>
      <c r="B137" s="1">
        <v>571.5</v>
      </c>
      <c r="C137" s="1" t="b">
        <f>FALSE()</f>
        <v>0</v>
      </c>
      <c r="D137" s="1" t="s">
        <v>3030</v>
      </c>
      <c r="E137" s="1" t="str">
        <f t="shared" si="2"/>
        <v>TG 48:4-FA14:0</v>
      </c>
    </row>
    <row r="138" spans="1:5" x14ac:dyDescent="0.25">
      <c r="A138" s="1">
        <v>816.7</v>
      </c>
      <c r="B138" s="1">
        <v>573.5</v>
      </c>
      <c r="C138" s="1" t="b">
        <f>FALSE()</f>
        <v>0</v>
      </c>
      <c r="D138" s="1" t="s">
        <v>3031</v>
      </c>
      <c r="E138" s="1" t="str">
        <f t="shared" si="2"/>
        <v>TG 48:4-FA14:1</v>
      </c>
    </row>
    <row r="139" spans="1:5" x14ac:dyDescent="0.25">
      <c r="A139" s="1">
        <v>816.7</v>
      </c>
      <c r="B139" s="1">
        <v>543.4</v>
      </c>
      <c r="C139" s="1" t="b">
        <f>FALSE()</f>
        <v>0</v>
      </c>
      <c r="D139" s="1" t="s">
        <v>3032</v>
      </c>
      <c r="E139" s="1" t="str">
        <f t="shared" si="2"/>
        <v>TG 48:4-FA16:0</v>
      </c>
    </row>
    <row r="140" spans="1:5" x14ac:dyDescent="0.25">
      <c r="A140" s="1">
        <v>816.7</v>
      </c>
      <c r="B140" s="1">
        <v>545.4</v>
      </c>
      <c r="C140" s="1" t="b">
        <f>FALSE()</f>
        <v>0</v>
      </c>
      <c r="D140" s="1" t="s">
        <v>3033</v>
      </c>
      <c r="E140" s="1" t="str">
        <f t="shared" si="2"/>
        <v>TG 48:4-FA16:1</v>
      </c>
    </row>
    <row r="141" spans="1:5" x14ac:dyDescent="0.25">
      <c r="A141" s="1">
        <v>816.7</v>
      </c>
      <c r="B141" s="1">
        <v>517.4</v>
      </c>
      <c r="C141" s="1" t="b">
        <f>FALSE()</f>
        <v>0</v>
      </c>
      <c r="D141" s="1" t="s">
        <v>3034</v>
      </c>
      <c r="E141" s="1" t="str">
        <f t="shared" si="2"/>
        <v>TG 48:4-FA18:1</v>
      </c>
    </row>
    <row r="142" spans="1:5" x14ac:dyDescent="0.25">
      <c r="A142" s="1">
        <v>816.7</v>
      </c>
      <c r="B142" s="1">
        <v>519.4</v>
      </c>
      <c r="C142" s="1" t="b">
        <f>FALSE()</f>
        <v>0</v>
      </c>
      <c r="D142" s="1" t="s">
        <v>3035</v>
      </c>
      <c r="E142" s="1" t="str">
        <f t="shared" si="2"/>
        <v>TG 48:4-FA18:2</v>
      </c>
    </row>
    <row r="143" spans="1:5" x14ac:dyDescent="0.25">
      <c r="A143" s="1">
        <v>816.7</v>
      </c>
      <c r="B143" s="1">
        <v>521.4</v>
      </c>
      <c r="C143" s="1" t="b">
        <f>FALSE()</f>
        <v>0</v>
      </c>
      <c r="D143" s="1" t="s">
        <v>3036</v>
      </c>
      <c r="E143" s="1" t="str">
        <f t="shared" si="2"/>
        <v>TG 48:4-FA18:3</v>
      </c>
    </row>
    <row r="144" spans="1:5" x14ac:dyDescent="0.25">
      <c r="A144" s="1">
        <v>816.7</v>
      </c>
      <c r="B144" s="1">
        <v>495.4</v>
      </c>
      <c r="C144" s="1" t="b">
        <f>FALSE()</f>
        <v>0</v>
      </c>
      <c r="D144" s="1" t="s">
        <v>3037</v>
      </c>
      <c r="E144" s="1" t="str">
        <f t="shared" si="2"/>
        <v>TG 48:4-FA20:4</v>
      </c>
    </row>
    <row r="145" spans="1:5" x14ac:dyDescent="0.25">
      <c r="A145" s="1">
        <v>814.7</v>
      </c>
      <c r="B145" s="1">
        <v>517.4</v>
      </c>
      <c r="C145" s="1" t="b">
        <f>FALSE()</f>
        <v>0</v>
      </c>
      <c r="D145" s="1" t="s">
        <v>3038</v>
      </c>
      <c r="E145" s="1" t="str">
        <f t="shared" si="2"/>
        <v>TG 48:5-FA18:2</v>
      </c>
    </row>
    <row r="146" spans="1:5" x14ac:dyDescent="0.25">
      <c r="A146" s="1">
        <v>814.7</v>
      </c>
      <c r="B146" s="1">
        <v>519.4</v>
      </c>
      <c r="C146" s="1" t="b">
        <f>FALSE()</f>
        <v>0</v>
      </c>
      <c r="D146" s="1" t="s">
        <v>3039</v>
      </c>
      <c r="E146" s="1" t="str">
        <f t="shared" si="2"/>
        <v>TG 48:5-FA18:3</v>
      </c>
    </row>
    <row r="147" spans="1:5" x14ac:dyDescent="0.25">
      <c r="A147" s="1">
        <v>838.8</v>
      </c>
      <c r="B147" s="1">
        <v>579.5</v>
      </c>
      <c r="C147" s="1" t="b">
        <f>FALSE()</f>
        <v>0</v>
      </c>
      <c r="D147" s="1" t="s">
        <v>3040</v>
      </c>
      <c r="E147" s="1" t="str">
        <f t="shared" si="2"/>
        <v>TG 49:0-FA15:0</v>
      </c>
    </row>
    <row r="148" spans="1:5" x14ac:dyDescent="0.25">
      <c r="A148" s="1">
        <v>838.8</v>
      </c>
      <c r="B148" s="1">
        <v>565.5</v>
      </c>
      <c r="C148" s="1" t="b">
        <f>FALSE()</f>
        <v>0</v>
      </c>
      <c r="D148" s="1" t="s">
        <v>3041</v>
      </c>
      <c r="E148" s="1" t="str">
        <f t="shared" si="2"/>
        <v>TG 49:0-FA16:0</v>
      </c>
    </row>
    <row r="149" spans="1:5" x14ac:dyDescent="0.25">
      <c r="A149" s="1">
        <v>838.8</v>
      </c>
      <c r="B149" s="1">
        <v>551.5</v>
      </c>
      <c r="C149" s="1" t="b">
        <f>FALSE()</f>
        <v>0</v>
      </c>
      <c r="D149" s="1" t="s">
        <v>3042</v>
      </c>
      <c r="E149" s="1" t="str">
        <f t="shared" si="2"/>
        <v>TG 49:0-FA17:0</v>
      </c>
    </row>
    <row r="150" spans="1:5" x14ac:dyDescent="0.25">
      <c r="A150" s="1">
        <v>838.8</v>
      </c>
      <c r="B150" s="1">
        <v>537.5</v>
      </c>
      <c r="C150" s="1" t="b">
        <f>FALSE()</f>
        <v>0</v>
      </c>
      <c r="D150" s="1" t="s">
        <v>3043</v>
      </c>
      <c r="E150" s="1" t="str">
        <f t="shared" si="2"/>
        <v>TG 49:0-FA18:0</v>
      </c>
    </row>
    <row r="151" spans="1:5" x14ac:dyDescent="0.25">
      <c r="A151" s="1">
        <v>836.8</v>
      </c>
      <c r="B151" s="1">
        <v>591.6</v>
      </c>
      <c r="C151" s="1" t="b">
        <f>FALSE()</f>
        <v>0</v>
      </c>
      <c r="D151" s="1" t="s">
        <v>3044</v>
      </c>
      <c r="E151" s="1" t="str">
        <f t="shared" si="2"/>
        <v>TG 49:1-FA14:0</v>
      </c>
    </row>
    <row r="152" spans="1:5" x14ac:dyDescent="0.25">
      <c r="A152" s="1">
        <v>836.8</v>
      </c>
      <c r="B152" s="1">
        <v>577.5</v>
      </c>
      <c r="C152" s="1" t="b">
        <f>FALSE()</f>
        <v>0</v>
      </c>
      <c r="D152" s="1" t="s">
        <v>3045</v>
      </c>
      <c r="E152" s="1" t="str">
        <f t="shared" si="2"/>
        <v>TG 49:1-FA15:0</v>
      </c>
    </row>
    <row r="153" spans="1:5" x14ac:dyDescent="0.25">
      <c r="A153" s="1">
        <v>836.8</v>
      </c>
      <c r="B153" s="1">
        <v>563.5</v>
      </c>
      <c r="C153" s="1" t="b">
        <f>FALSE()</f>
        <v>0</v>
      </c>
      <c r="D153" s="1" t="s">
        <v>3046</v>
      </c>
      <c r="E153" s="1" t="str">
        <f t="shared" si="2"/>
        <v>TG 49:1-FA16:0</v>
      </c>
    </row>
    <row r="154" spans="1:5" x14ac:dyDescent="0.25">
      <c r="A154" s="1">
        <v>836.8</v>
      </c>
      <c r="B154" s="1">
        <v>565.5</v>
      </c>
      <c r="C154" s="1" t="b">
        <f>FALSE()</f>
        <v>0</v>
      </c>
      <c r="D154" s="1" t="s">
        <v>3047</v>
      </c>
      <c r="E154" s="1" t="str">
        <f t="shared" si="2"/>
        <v>TG 49:1-FA16:1</v>
      </c>
    </row>
    <row r="155" spans="1:5" x14ac:dyDescent="0.25">
      <c r="A155" s="1">
        <v>836.8</v>
      </c>
      <c r="B155" s="1">
        <v>549.5</v>
      </c>
      <c r="C155" s="1" t="b">
        <f>FALSE()</f>
        <v>0</v>
      </c>
      <c r="D155" s="1" t="s">
        <v>3048</v>
      </c>
      <c r="E155" s="1" t="str">
        <f t="shared" si="2"/>
        <v>TG 49:1-FA17:0</v>
      </c>
    </row>
    <row r="156" spans="1:5" x14ac:dyDescent="0.25">
      <c r="A156" s="1">
        <v>836.8</v>
      </c>
      <c r="B156" s="1">
        <v>537.5</v>
      </c>
      <c r="C156" s="1" t="b">
        <f>FALSE()</f>
        <v>0</v>
      </c>
      <c r="D156" s="1" t="s">
        <v>3049</v>
      </c>
      <c r="E156" s="1" t="str">
        <f t="shared" si="2"/>
        <v>TG 49:1-FA18:1</v>
      </c>
    </row>
    <row r="157" spans="1:5" x14ac:dyDescent="0.25">
      <c r="A157" s="1">
        <v>834.8</v>
      </c>
      <c r="B157" s="1">
        <v>589.6</v>
      </c>
      <c r="C157" s="1" t="b">
        <f>FALSE()</f>
        <v>0</v>
      </c>
      <c r="D157" s="1" t="s">
        <v>3050</v>
      </c>
      <c r="E157" s="1" t="str">
        <f t="shared" si="2"/>
        <v>TG 49:2-FA14:0</v>
      </c>
    </row>
    <row r="158" spans="1:5" x14ac:dyDescent="0.25">
      <c r="A158" s="1">
        <v>834.8</v>
      </c>
      <c r="B158" s="1">
        <v>575.5</v>
      </c>
      <c r="C158" s="1" t="b">
        <f>FALSE()</f>
        <v>0</v>
      </c>
      <c r="D158" s="1" t="s">
        <v>3051</v>
      </c>
      <c r="E158" s="1" t="str">
        <f t="shared" ref="E158:E221" si="3">"TG "&amp;MID(D158,4,20)</f>
        <v>TG 49:2-FA15:0</v>
      </c>
    </row>
    <row r="159" spans="1:5" x14ac:dyDescent="0.25">
      <c r="A159" s="1">
        <v>834.8</v>
      </c>
      <c r="B159" s="1">
        <v>561.5</v>
      </c>
      <c r="C159" s="1" t="b">
        <f>FALSE()</f>
        <v>0</v>
      </c>
      <c r="D159" s="1" t="s">
        <v>3052</v>
      </c>
      <c r="E159" s="1" t="str">
        <f t="shared" si="3"/>
        <v>TG 49:2-FA16:0</v>
      </c>
    </row>
    <row r="160" spans="1:5" x14ac:dyDescent="0.25">
      <c r="A160" s="1">
        <v>834.8</v>
      </c>
      <c r="B160" s="1">
        <v>563.5</v>
      </c>
      <c r="C160" s="1" t="b">
        <f>FALSE()</f>
        <v>0</v>
      </c>
      <c r="D160" s="1" t="s">
        <v>3053</v>
      </c>
      <c r="E160" s="1" t="str">
        <f t="shared" si="3"/>
        <v>TG 49:2-FA16:1</v>
      </c>
    </row>
    <row r="161" spans="1:5" x14ac:dyDescent="0.25">
      <c r="A161" s="1">
        <v>834.8</v>
      </c>
      <c r="B161" s="1">
        <v>547.5</v>
      </c>
      <c r="C161" s="1" t="b">
        <f>FALSE()</f>
        <v>0</v>
      </c>
      <c r="D161" s="1" t="s">
        <v>3054</v>
      </c>
      <c r="E161" s="1" t="str">
        <f t="shared" si="3"/>
        <v>TG 49:2-FA17:0</v>
      </c>
    </row>
    <row r="162" spans="1:5" x14ac:dyDescent="0.25">
      <c r="A162" s="1">
        <v>834.8</v>
      </c>
      <c r="B162" s="1">
        <v>535.5</v>
      </c>
      <c r="C162" s="1" t="b">
        <f>FALSE()</f>
        <v>0</v>
      </c>
      <c r="D162" s="1" t="s">
        <v>3055</v>
      </c>
      <c r="E162" s="1" t="str">
        <f t="shared" si="3"/>
        <v>TG 49:2-FA18:1</v>
      </c>
    </row>
    <row r="163" spans="1:5" x14ac:dyDescent="0.25">
      <c r="A163" s="1">
        <v>834.8</v>
      </c>
      <c r="B163" s="1">
        <v>537.5</v>
      </c>
      <c r="C163" s="1" t="b">
        <f>FALSE()</f>
        <v>0</v>
      </c>
      <c r="D163" s="1" t="s">
        <v>3056</v>
      </c>
      <c r="E163" s="1" t="str">
        <f t="shared" si="3"/>
        <v>TG 49:2-FA18:2</v>
      </c>
    </row>
    <row r="164" spans="1:5" x14ac:dyDescent="0.25">
      <c r="A164" s="1">
        <v>832.8</v>
      </c>
      <c r="B164" s="1">
        <v>573.5</v>
      </c>
      <c r="C164" s="1" t="b">
        <f>FALSE()</f>
        <v>0</v>
      </c>
      <c r="D164" s="1" t="s">
        <v>3057</v>
      </c>
      <c r="E164" s="1" t="str">
        <f t="shared" si="3"/>
        <v>TG 49:3-FA15:0</v>
      </c>
    </row>
    <row r="165" spans="1:5" x14ac:dyDescent="0.25">
      <c r="A165" s="1">
        <v>832.8</v>
      </c>
      <c r="B165" s="1">
        <v>559.5</v>
      </c>
      <c r="C165" s="1" t="b">
        <f>FALSE()</f>
        <v>0</v>
      </c>
      <c r="D165" s="1" t="s">
        <v>3058</v>
      </c>
      <c r="E165" s="1" t="str">
        <f t="shared" si="3"/>
        <v>TG 49:3-FA16:0</v>
      </c>
    </row>
    <row r="166" spans="1:5" x14ac:dyDescent="0.25">
      <c r="A166" s="1">
        <v>832.8</v>
      </c>
      <c r="B166" s="1">
        <v>561.5</v>
      </c>
      <c r="C166" s="1" t="b">
        <f>FALSE()</f>
        <v>0</v>
      </c>
      <c r="D166" s="1" t="s">
        <v>3059</v>
      </c>
      <c r="E166" s="1" t="str">
        <f t="shared" si="3"/>
        <v>TG 49:3-FA16:1</v>
      </c>
    </row>
    <row r="167" spans="1:5" x14ac:dyDescent="0.25">
      <c r="A167" s="1">
        <v>832.8</v>
      </c>
      <c r="B167" s="1">
        <v>535.5</v>
      </c>
      <c r="C167" s="1" t="b">
        <f>FALSE()</f>
        <v>0</v>
      </c>
      <c r="D167" s="1" t="s">
        <v>3060</v>
      </c>
      <c r="E167" s="1" t="str">
        <f t="shared" si="3"/>
        <v>TG 49:3-FA18:2</v>
      </c>
    </row>
    <row r="168" spans="1:5" x14ac:dyDescent="0.25">
      <c r="A168" s="1">
        <v>832.8</v>
      </c>
      <c r="B168" s="1">
        <v>537.5</v>
      </c>
      <c r="C168" s="1" t="b">
        <f>FALSE()</f>
        <v>0</v>
      </c>
      <c r="D168" s="1" t="s">
        <v>3061</v>
      </c>
      <c r="E168" s="1" t="str">
        <f t="shared" si="3"/>
        <v>TG 49:3-FA18:3</v>
      </c>
    </row>
    <row r="169" spans="1:5" x14ac:dyDescent="0.25">
      <c r="A169" s="1">
        <v>852.8</v>
      </c>
      <c r="B169" s="1">
        <v>607.6</v>
      </c>
      <c r="C169" s="1" t="b">
        <f>FALSE()</f>
        <v>0</v>
      </c>
      <c r="D169" s="1" t="s">
        <v>3062</v>
      </c>
      <c r="E169" s="1" t="str">
        <f t="shared" si="3"/>
        <v>TG 50:0-FA14:0</v>
      </c>
    </row>
    <row r="170" spans="1:5" x14ac:dyDescent="0.25">
      <c r="A170" s="1">
        <v>852.8</v>
      </c>
      <c r="B170" s="1">
        <v>579.5</v>
      </c>
      <c r="C170" s="1" t="b">
        <f>FALSE()</f>
        <v>0</v>
      </c>
      <c r="D170" s="1" t="s">
        <v>3063</v>
      </c>
      <c r="E170" s="1" t="str">
        <f t="shared" si="3"/>
        <v>TG 50:0-FA16:0</v>
      </c>
    </row>
    <row r="171" spans="1:5" x14ac:dyDescent="0.25">
      <c r="A171" s="1">
        <v>852.8</v>
      </c>
      <c r="B171" s="1">
        <v>551.5</v>
      </c>
      <c r="C171" s="1" t="b">
        <f>FALSE()</f>
        <v>0</v>
      </c>
      <c r="D171" s="1" t="s">
        <v>3064</v>
      </c>
      <c r="E171" s="1" t="str">
        <f t="shared" si="3"/>
        <v>TG 50:0-FA18:0</v>
      </c>
    </row>
    <row r="172" spans="1:5" x14ac:dyDescent="0.25">
      <c r="A172" s="1">
        <v>850.8</v>
      </c>
      <c r="B172" s="1">
        <v>605.6</v>
      </c>
      <c r="C172" s="1" t="b">
        <f>FALSE()</f>
        <v>0</v>
      </c>
      <c r="D172" s="1" t="s">
        <v>3065</v>
      </c>
      <c r="E172" s="1" t="str">
        <f t="shared" si="3"/>
        <v>TG 50:1-FA14:0</v>
      </c>
    </row>
    <row r="173" spans="1:5" x14ac:dyDescent="0.25">
      <c r="A173" s="1">
        <v>850.8</v>
      </c>
      <c r="B173" s="1">
        <v>577.5</v>
      </c>
      <c r="C173" s="1" t="b">
        <f>FALSE()</f>
        <v>0</v>
      </c>
      <c r="D173" s="1" t="s">
        <v>3066</v>
      </c>
      <c r="E173" s="1" t="str">
        <f t="shared" si="3"/>
        <v>TG 50:1-FA16:0</v>
      </c>
    </row>
    <row r="174" spans="1:5" x14ac:dyDescent="0.25">
      <c r="A174" s="1">
        <v>850.8</v>
      </c>
      <c r="B174" s="1">
        <v>579.5</v>
      </c>
      <c r="C174" s="1" t="b">
        <f>FALSE()</f>
        <v>0</v>
      </c>
      <c r="D174" s="1" t="s">
        <v>3067</v>
      </c>
      <c r="E174" s="1" t="str">
        <f t="shared" si="3"/>
        <v>TG 50:1-FA16:1</v>
      </c>
    </row>
    <row r="175" spans="1:5" x14ac:dyDescent="0.25">
      <c r="A175" s="1">
        <v>850.8</v>
      </c>
      <c r="B175" s="1">
        <v>549.5</v>
      </c>
      <c r="C175" s="1" t="b">
        <f>FALSE()</f>
        <v>0</v>
      </c>
      <c r="D175" s="1" t="s">
        <v>3068</v>
      </c>
      <c r="E175" s="1" t="str">
        <f t="shared" si="3"/>
        <v>TG 50:1-FA18:0</v>
      </c>
    </row>
    <row r="176" spans="1:5" x14ac:dyDescent="0.25">
      <c r="A176" s="1">
        <v>850.8</v>
      </c>
      <c r="B176" s="1">
        <v>551.5</v>
      </c>
      <c r="C176" s="1" t="b">
        <f>FALSE()</f>
        <v>0</v>
      </c>
      <c r="D176" s="1" t="s">
        <v>3069</v>
      </c>
      <c r="E176" s="1" t="str">
        <f t="shared" si="3"/>
        <v>TG 50:1-FA18:1</v>
      </c>
    </row>
    <row r="177" spans="1:5" x14ac:dyDescent="0.25">
      <c r="A177" s="1">
        <v>850.8</v>
      </c>
      <c r="B177" s="1">
        <v>523.5</v>
      </c>
      <c r="C177" s="1" t="b">
        <f>FALSE()</f>
        <v>0</v>
      </c>
      <c r="D177" s="1" t="s">
        <v>3070</v>
      </c>
      <c r="E177" s="1" t="str">
        <f t="shared" si="3"/>
        <v>TG 50:1-FA20:1</v>
      </c>
    </row>
    <row r="178" spans="1:5" x14ac:dyDescent="0.25">
      <c r="A178" s="1">
        <v>848.8</v>
      </c>
      <c r="B178" s="1">
        <v>603.6</v>
      </c>
      <c r="C178" s="1" t="b">
        <f>FALSE()</f>
        <v>0</v>
      </c>
      <c r="D178" s="1" t="s">
        <v>3071</v>
      </c>
      <c r="E178" s="1" t="str">
        <f t="shared" si="3"/>
        <v>TG 50:2-FA14:0</v>
      </c>
    </row>
    <row r="179" spans="1:5" x14ac:dyDescent="0.25">
      <c r="A179" s="1">
        <v>848.8</v>
      </c>
      <c r="B179" s="1">
        <v>605.6</v>
      </c>
      <c r="C179" s="1" t="b">
        <f>FALSE()</f>
        <v>0</v>
      </c>
      <c r="D179" s="1" t="s">
        <v>3072</v>
      </c>
      <c r="E179" s="1" t="str">
        <f t="shared" si="3"/>
        <v>TG 50:2-FA14:1</v>
      </c>
    </row>
    <row r="180" spans="1:5" x14ac:dyDescent="0.25">
      <c r="A180" s="1">
        <v>848.8</v>
      </c>
      <c r="B180" s="1">
        <v>575.5</v>
      </c>
      <c r="C180" s="1" t="b">
        <f>FALSE()</f>
        <v>0</v>
      </c>
      <c r="D180" s="1" t="s">
        <v>3073</v>
      </c>
      <c r="E180" s="1" t="str">
        <f t="shared" si="3"/>
        <v>TG 50:2-FA16:0</v>
      </c>
    </row>
    <row r="181" spans="1:5" x14ac:dyDescent="0.25">
      <c r="A181" s="1">
        <v>848.8</v>
      </c>
      <c r="B181" s="1">
        <v>577.5</v>
      </c>
      <c r="C181" s="1" t="b">
        <f>FALSE()</f>
        <v>0</v>
      </c>
      <c r="D181" s="1" t="s">
        <v>3074</v>
      </c>
      <c r="E181" s="1" t="str">
        <f t="shared" si="3"/>
        <v>TG 50:2-FA16:1</v>
      </c>
    </row>
    <row r="182" spans="1:5" x14ac:dyDescent="0.25">
      <c r="A182" s="1">
        <v>848.8</v>
      </c>
      <c r="B182" s="1">
        <v>547.5</v>
      </c>
      <c r="C182" s="1" t="b">
        <f>FALSE()</f>
        <v>0</v>
      </c>
      <c r="D182" s="1" t="s">
        <v>3075</v>
      </c>
      <c r="E182" s="1" t="str">
        <f t="shared" si="3"/>
        <v>TG 50:2-FA18:0</v>
      </c>
    </row>
    <row r="183" spans="1:5" x14ac:dyDescent="0.25">
      <c r="A183" s="1">
        <v>848.8</v>
      </c>
      <c r="B183" s="1">
        <v>549.5</v>
      </c>
      <c r="C183" s="1" t="b">
        <f>FALSE()</f>
        <v>0</v>
      </c>
      <c r="D183" s="1" t="s">
        <v>3076</v>
      </c>
      <c r="E183" s="1" t="str">
        <f t="shared" si="3"/>
        <v>TG 50:2-FA18:1</v>
      </c>
    </row>
    <row r="184" spans="1:5" x14ac:dyDescent="0.25">
      <c r="A184" s="1">
        <v>848.8</v>
      </c>
      <c r="B184" s="1">
        <v>551.5</v>
      </c>
      <c r="C184" s="1" t="b">
        <f>FALSE()</f>
        <v>0</v>
      </c>
      <c r="D184" s="1" t="s">
        <v>3077</v>
      </c>
      <c r="E184" s="1" t="str">
        <f t="shared" si="3"/>
        <v>TG 50:2-FA18:2</v>
      </c>
    </row>
    <row r="185" spans="1:5" x14ac:dyDescent="0.25">
      <c r="A185" s="1">
        <v>848.8</v>
      </c>
      <c r="B185" s="1">
        <v>523.5</v>
      </c>
      <c r="C185" s="1" t="b">
        <f>FALSE()</f>
        <v>0</v>
      </c>
      <c r="D185" s="1" t="s">
        <v>3078</v>
      </c>
      <c r="E185" s="1" t="str">
        <f t="shared" si="3"/>
        <v>TG 50:2-FA20:2</v>
      </c>
    </row>
    <row r="186" spans="1:5" x14ac:dyDescent="0.25">
      <c r="A186" s="1">
        <v>846.8</v>
      </c>
      <c r="B186" s="1">
        <v>601.6</v>
      </c>
      <c r="C186" s="1" t="b">
        <f>FALSE()</f>
        <v>0</v>
      </c>
      <c r="D186" s="1" t="s">
        <v>3079</v>
      </c>
      <c r="E186" s="1" t="str">
        <f t="shared" si="3"/>
        <v>TG 50:3-FA14:0</v>
      </c>
    </row>
    <row r="187" spans="1:5" x14ac:dyDescent="0.25">
      <c r="A187" s="1">
        <v>846.8</v>
      </c>
      <c r="B187" s="1">
        <v>603.6</v>
      </c>
      <c r="C187" s="1" t="b">
        <f>FALSE()</f>
        <v>0</v>
      </c>
      <c r="D187" s="1" t="s">
        <v>3080</v>
      </c>
      <c r="E187" s="1" t="str">
        <f t="shared" si="3"/>
        <v>TG 50:3-FA14:1</v>
      </c>
    </row>
    <row r="188" spans="1:5" x14ac:dyDescent="0.25">
      <c r="A188" s="1">
        <v>846.8</v>
      </c>
      <c r="B188" s="1">
        <v>573.5</v>
      </c>
      <c r="C188" s="1" t="b">
        <f>FALSE()</f>
        <v>0</v>
      </c>
      <c r="D188" s="1" t="s">
        <v>3081</v>
      </c>
      <c r="E188" s="1" t="str">
        <f t="shared" si="3"/>
        <v>TG 50:3-FA16:0</v>
      </c>
    </row>
    <row r="189" spans="1:5" x14ac:dyDescent="0.25">
      <c r="A189" s="1">
        <v>846.8</v>
      </c>
      <c r="B189" s="1">
        <v>575.5</v>
      </c>
      <c r="C189" s="1" t="b">
        <f>FALSE()</f>
        <v>0</v>
      </c>
      <c r="D189" s="1" t="s">
        <v>3082</v>
      </c>
      <c r="E189" s="1" t="str">
        <f t="shared" si="3"/>
        <v>TG 50:3-FA16:1</v>
      </c>
    </row>
    <row r="190" spans="1:5" x14ac:dyDescent="0.25">
      <c r="A190" s="1">
        <v>846.8</v>
      </c>
      <c r="B190" s="1">
        <v>545.5</v>
      </c>
      <c r="C190" s="1" t="b">
        <f>FALSE()</f>
        <v>0</v>
      </c>
      <c r="D190" s="1" t="s">
        <v>3083</v>
      </c>
      <c r="E190" s="1" t="str">
        <f t="shared" si="3"/>
        <v>TG 50:3-FA18:0</v>
      </c>
    </row>
    <row r="191" spans="1:5" x14ac:dyDescent="0.25">
      <c r="A191" s="1">
        <v>846.8</v>
      </c>
      <c r="B191" s="1">
        <v>547.5</v>
      </c>
      <c r="C191" s="1" t="b">
        <f>FALSE()</f>
        <v>0</v>
      </c>
      <c r="D191" s="1" t="s">
        <v>3084</v>
      </c>
      <c r="E191" s="1" t="str">
        <f t="shared" si="3"/>
        <v>TG 50:3-FA18:1</v>
      </c>
    </row>
    <row r="192" spans="1:5" x14ac:dyDescent="0.25">
      <c r="A192" s="1">
        <v>846.8</v>
      </c>
      <c r="B192" s="1">
        <v>549.5</v>
      </c>
      <c r="C192" s="1" t="b">
        <f>FALSE()</f>
        <v>0</v>
      </c>
      <c r="D192" s="1" t="s">
        <v>3085</v>
      </c>
      <c r="E192" s="1" t="str">
        <f t="shared" si="3"/>
        <v>TG 50:3-FA18:2</v>
      </c>
    </row>
    <row r="193" spans="1:5" x14ac:dyDescent="0.25">
      <c r="A193" s="1">
        <v>846.8</v>
      </c>
      <c r="B193" s="1">
        <v>551.5</v>
      </c>
      <c r="C193" s="1" t="b">
        <f>FALSE()</f>
        <v>0</v>
      </c>
      <c r="D193" s="1" t="s">
        <v>3086</v>
      </c>
      <c r="E193" s="1" t="str">
        <f t="shared" si="3"/>
        <v>TG 50:3-FA18:3</v>
      </c>
    </row>
    <row r="194" spans="1:5" x14ac:dyDescent="0.25">
      <c r="A194" s="1">
        <v>846.8</v>
      </c>
      <c r="B194" s="1">
        <v>523.5</v>
      </c>
      <c r="C194" s="1" t="b">
        <f>FALSE()</f>
        <v>0</v>
      </c>
      <c r="D194" s="1" t="s">
        <v>3087</v>
      </c>
      <c r="E194" s="1" t="str">
        <f t="shared" si="3"/>
        <v>TG 50:3-FA20:3</v>
      </c>
    </row>
    <row r="195" spans="1:5" x14ac:dyDescent="0.25">
      <c r="A195" s="1">
        <v>844.6</v>
      </c>
      <c r="B195" s="1">
        <v>599.4</v>
      </c>
      <c r="C195" s="1" t="b">
        <f>FALSE()</f>
        <v>0</v>
      </c>
      <c r="D195" s="1" t="s">
        <v>3088</v>
      </c>
      <c r="E195" s="1" t="str">
        <f t="shared" si="3"/>
        <v>TG 50:4-FA14:0</v>
      </c>
    </row>
    <row r="196" spans="1:5" x14ac:dyDescent="0.25">
      <c r="A196" s="1">
        <v>844.6</v>
      </c>
      <c r="B196" s="1">
        <v>601.4</v>
      </c>
      <c r="C196" s="1" t="b">
        <f>FALSE()</f>
        <v>0</v>
      </c>
      <c r="D196" s="1" t="s">
        <v>3089</v>
      </c>
      <c r="E196" s="1" t="str">
        <f t="shared" si="3"/>
        <v>TG 50:4-FA14:1</v>
      </c>
    </row>
    <row r="197" spans="1:5" x14ac:dyDescent="0.25">
      <c r="A197" s="1">
        <v>844.6</v>
      </c>
      <c r="B197" s="1">
        <v>571.29999999999995</v>
      </c>
      <c r="C197" s="1" t="b">
        <f>FALSE()</f>
        <v>0</v>
      </c>
      <c r="D197" s="1" t="s">
        <v>3090</v>
      </c>
      <c r="E197" s="1" t="str">
        <f t="shared" si="3"/>
        <v>TG 50:4-FA16:0</v>
      </c>
    </row>
    <row r="198" spans="1:5" x14ac:dyDescent="0.25">
      <c r="A198" s="1">
        <v>844.6</v>
      </c>
      <c r="B198" s="1">
        <v>573.29999999999995</v>
      </c>
      <c r="C198" s="1" t="b">
        <f>FALSE()</f>
        <v>0</v>
      </c>
      <c r="D198" s="1" t="s">
        <v>3091</v>
      </c>
      <c r="E198" s="1" t="str">
        <f t="shared" si="3"/>
        <v>TG 50:4-FA16:1</v>
      </c>
    </row>
    <row r="199" spans="1:5" x14ac:dyDescent="0.25">
      <c r="A199" s="1">
        <v>844.6</v>
      </c>
      <c r="B199" s="1">
        <v>545.29999999999995</v>
      </c>
      <c r="C199" s="1" t="b">
        <f>FALSE()</f>
        <v>0</v>
      </c>
      <c r="D199" s="1" t="s">
        <v>3092</v>
      </c>
      <c r="E199" s="1" t="str">
        <f t="shared" si="3"/>
        <v>TG 50:4-FA18:1</v>
      </c>
    </row>
    <row r="200" spans="1:5" x14ac:dyDescent="0.25">
      <c r="A200" s="1">
        <v>844.6</v>
      </c>
      <c r="B200" s="1">
        <v>547.29999999999995</v>
      </c>
      <c r="C200" s="1" t="b">
        <f>FALSE()</f>
        <v>0</v>
      </c>
      <c r="D200" s="1" t="s">
        <v>3093</v>
      </c>
      <c r="E200" s="1" t="str">
        <f t="shared" si="3"/>
        <v>TG 50:4-FA18:2</v>
      </c>
    </row>
    <row r="201" spans="1:5" x14ac:dyDescent="0.25">
      <c r="A201" s="1">
        <v>844.6</v>
      </c>
      <c r="B201" s="1">
        <v>549.29999999999995</v>
      </c>
      <c r="C201" s="1" t="b">
        <f>FALSE()</f>
        <v>0</v>
      </c>
      <c r="D201" s="1" t="s">
        <v>3094</v>
      </c>
      <c r="E201" s="1" t="str">
        <f t="shared" si="3"/>
        <v>TG 50:4-FA18:3</v>
      </c>
    </row>
    <row r="202" spans="1:5" x14ac:dyDescent="0.25">
      <c r="A202" s="1">
        <v>844.6</v>
      </c>
      <c r="B202" s="1">
        <v>521.29999999999995</v>
      </c>
      <c r="C202" s="1" t="b">
        <f>FALSE()</f>
        <v>0</v>
      </c>
      <c r="D202" s="1" t="s">
        <v>3095</v>
      </c>
      <c r="E202" s="1" t="str">
        <f t="shared" si="3"/>
        <v>TG 50:4-FA20:3</v>
      </c>
    </row>
    <row r="203" spans="1:5" x14ac:dyDescent="0.25">
      <c r="A203" s="1">
        <v>844.6</v>
      </c>
      <c r="B203" s="1">
        <v>523.29999999999995</v>
      </c>
      <c r="C203" s="1" t="b">
        <f>FALSE()</f>
        <v>0</v>
      </c>
      <c r="D203" s="1" t="s">
        <v>3096</v>
      </c>
      <c r="E203" s="1" t="str">
        <f t="shared" si="3"/>
        <v>TG 50:4-FA20:4</v>
      </c>
    </row>
    <row r="204" spans="1:5" x14ac:dyDescent="0.25">
      <c r="A204" s="1">
        <v>842.6</v>
      </c>
      <c r="B204" s="1">
        <v>597.4</v>
      </c>
      <c r="C204" s="1" t="b">
        <f>FALSE()</f>
        <v>0</v>
      </c>
      <c r="D204" s="1" t="s">
        <v>3097</v>
      </c>
      <c r="E204" s="1" t="str">
        <f t="shared" si="3"/>
        <v>TG 50:5-FA14:0</v>
      </c>
    </row>
    <row r="205" spans="1:5" x14ac:dyDescent="0.25">
      <c r="A205" s="1">
        <v>842.6</v>
      </c>
      <c r="B205" s="1">
        <v>569.29999999999995</v>
      </c>
      <c r="C205" s="1" t="b">
        <f>FALSE()</f>
        <v>0</v>
      </c>
      <c r="D205" s="1" t="s">
        <v>3098</v>
      </c>
      <c r="E205" s="1" t="str">
        <f t="shared" si="3"/>
        <v>TG 50:5-FA16:0</v>
      </c>
    </row>
    <row r="206" spans="1:5" x14ac:dyDescent="0.25">
      <c r="A206" s="1">
        <v>842.6</v>
      </c>
      <c r="B206" s="1">
        <v>571.29999999999995</v>
      </c>
      <c r="C206" s="1" t="b">
        <f>FALSE()</f>
        <v>0</v>
      </c>
      <c r="D206" s="1" t="s">
        <v>3099</v>
      </c>
      <c r="E206" s="1" t="str">
        <f t="shared" si="3"/>
        <v>TG 50:5-FA16:1</v>
      </c>
    </row>
    <row r="207" spans="1:5" x14ac:dyDescent="0.25">
      <c r="A207" s="1">
        <v>842.6</v>
      </c>
      <c r="B207" s="1">
        <v>543.29999999999995</v>
      </c>
      <c r="C207" s="1" t="b">
        <f>FALSE()</f>
        <v>0</v>
      </c>
      <c r="D207" s="1" t="s">
        <v>3100</v>
      </c>
      <c r="E207" s="1" t="str">
        <f t="shared" si="3"/>
        <v>TG 50:5-FA18:1</v>
      </c>
    </row>
    <row r="208" spans="1:5" x14ac:dyDescent="0.25">
      <c r="A208" s="1">
        <v>842.6</v>
      </c>
      <c r="B208" s="1">
        <v>545.29999999999995</v>
      </c>
      <c r="C208" s="1" t="b">
        <f>FALSE()</f>
        <v>0</v>
      </c>
      <c r="D208" s="1" t="s">
        <v>3101</v>
      </c>
      <c r="E208" s="1" t="str">
        <f t="shared" si="3"/>
        <v>TG 50:5-FA18:2</v>
      </c>
    </row>
    <row r="209" spans="1:5" x14ac:dyDescent="0.25">
      <c r="A209" s="1">
        <v>842.6</v>
      </c>
      <c r="B209" s="1">
        <v>547.29999999999995</v>
      </c>
      <c r="C209" s="1" t="b">
        <f>FALSE()</f>
        <v>0</v>
      </c>
      <c r="D209" s="1" t="s">
        <v>3102</v>
      </c>
      <c r="E209" s="1" t="str">
        <f t="shared" si="3"/>
        <v>TG 50:5-FA18:3</v>
      </c>
    </row>
    <row r="210" spans="1:5" x14ac:dyDescent="0.25">
      <c r="A210" s="1">
        <v>842.6</v>
      </c>
      <c r="B210" s="1">
        <v>521.29999999999995</v>
      </c>
      <c r="C210" s="1" t="b">
        <f>FALSE()</f>
        <v>0</v>
      </c>
      <c r="D210" s="1" t="s">
        <v>3103</v>
      </c>
      <c r="E210" s="1" t="str">
        <f t="shared" si="3"/>
        <v>TG 50:5-FA20:4</v>
      </c>
    </row>
    <row r="211" spans="1:5" x14ac:dyDescent="0.25">
      <c r="A211" s="1">
        <v>842.6</v>
      </c>
      <c r="B211" s="1">
        <v>523.29999999999995</v>
      </c>
      <c r="C211" s="1" t="b">
        <f>FALSE()</f>
        <v>0</v>
      </c>
      <c r="D211" s="1" t="s">
        <v>3104</v>
      </c>
      <c r="E211" s="1" t="str">
        <f t="shared" si="3"/>
        <v>TG 50:5-FA20:5</v>
      </c>
    </row>
    <row r="212" spans="1:5" x14ac:dyDescent="0.25">
      <c r="A212" s="1">
        <v>840.7</v>
      </c>
      <c r="B212" s="1">
        <v>519.4</v>
      </c>
      <c r="C212" s="1" t="b">
        <f>FALSE()</f>
        <v>0</v>
      </c>
      <c r="D212" s="1" t="s">
        <v>3105</v>
      </c>
      <c r="E212" s="1" t="str">
        <f t="shared" si="3"/>
        <v>TG 50:6-FA20:4</v>
      </c>
    </row>
    <row r="213" spans="1:5" x14ac:dyDescent="0.25">
      <c r="A213" s="1">
        <v>866.8</v>
      </c>
      <c r="B213" s="1">
        <v>593.5</v>
      </c>
      <c r="C213" s="1" t="b">
        <f>FALSE()</f>
        <v>0</v>
      </c>
      <c r="D213" s="1" t="s">
        <v>3106</v>
      </c>
      <c r="E213" s="1" t="str">
        <f t="shared" si="3"/>
        <v>TG 51:0-FA16:0</v>
      </c>
    </row>
    <row r="214" spans="1:5" x14ac:dyDescent="0.25">
      <c r="A214" s="1">
        <v>866.8</v>
      </c>
      <c r="B214" s="1">
        <v>579.5</v>
      </c>
      <c r="C214" s="1" t="b">
        <f>FALSE()</f>
        <v>0</v>
      </c>
      <c r="D214" s="1" t="s">
        <v>3107</v>
      </c>
      <c r="E214" s="1" t="str">
        <f t="shared" si="3"/>
        <v>TG 51:0-FA17:0</v>
      </c>
    </row>
    <row r="215" spans="1:5" x14ac:dyDescent="0.25">
      <c r="A215" s="1">
        <v>866.8</v>
      </c>
      <c r="B215" s="1">
        <v>565.5</v>
      </c>
      <c r="C215" s="1" t="b">
        <f>FALSE()</f>
        <v>0</v>
      </c>
      <c r="D215" s="1" t="s">
        <v>3108</v>
      </c>
      <c r="E215" s="1" t="str">
        <f t="shared" si="3"/>
        <v>TG 51:0-FA18:0</v>
      </c>
    </row>
    <row r="216" spans="1:5" x14ac:dyDescent="0.25">
      <c r="A216" s="1">
        <v>864.8</v>
      </c>
      <c r="B216" s="1">
        <v>605.5</v>
      </c>
      <c r="C216" s="1" t="b">
        <f>FALSE()</f>
        <v>0</v>
      </c>
      <c r="D216" s="1" t="s">
        <v>3109</v>
      </c>
      <c r="E216" s="1" t="str">
        <f t="shared" si="3"/>
        <v>TG 51:1-FA15:0</v>
      </c>
    </row>
    <row r="217" spans="1:5" x14ac:dyDescent="0.25">
      <c r="A217" s="1">
        <v>864.8</v>
      </c>
      <c r="B217" s="1">
        <v>591.5</v>
      </c>
      <c r="C217" s="1" t="b">
        <f>FALSE()</f>
        <v>0</v>
      </c>
      <c r="D217" s="1" t="s">
        <v>3110</v>
      </c>
      <c r="E217" s="1" t="str">
        <f t="shared" si="3"/>
        <v>TG 51:1-FA16:0</v>
      </c>
    </row>
    <row r="218" spans="1:5" x14ac:dyDescent="0.25">
      <c r="A218" s="1">
        <v>864.8</v>
      </c>
      <c r="B218" s="1">
        <v>577.5</v>
      </c>
      <c r="C218" s="1" t="b">
        <f>FALSE()</f>
        <v>0</v>
      </c>
      <c r="D218" s="1" t="s">
        <v>3111</v>
      </c>
      <c r="E218" s="1" t="str">
        <f t="shared" si="3"/>
        <v>TG 51:1-FA17:0</v>
      </c>
    </row>
    <row r="219" spans="1:5" x14ac:dyDescent="0.25">
      <c r="A219" s="1">
        <v>864.8</v>
      </c>
      <c r="B219" s="1">
        <v>563.5</v>
      </c>
      <c r="C219" s="1" t="b">
        <f>FALSE()</f>
        <v>0</v>
      </c>
      <c r="D219" s="1" t="s">
        <v>3112</v>
      </c>
      <c r="E219" s="1" t="str">
        <f t="shared" si="3"/>
        <v>TG 51:1-FA18:0</v>
      </c>
    </row>
    <row r="220" spans="1:5" x14ac:dyDescent="0.25">
      <c r="A220" s="1">
        <v>864.8</v>
      </c>
      <c r="B220" s="1">
        <v>565.5</v>
      </c>
      <c r="C220" s="1" t="b">
        <f>FALSE()</f>
        <v>0</v>
      </c>
      <c r="D220" s="1" t="s">
        <v>3113</v>
      </c>
      <c r="E220" s="1" t="str">
        <f t="shared" si="3"/>
        <v>TG 51:1-FA18:1</v>
      </c>
    </row>
    <row r="221" spans="1:5" x14ac:dyDescent="0.25">
      <c r="A221" s="1">
        <v>862.8</v>
      </c>
      <c r="B221" s="1">
        <v>603.5</v>
      </c>
      <c r="C221" s="1" t="b">
        <f>FALSE()</f>
        <v>0</v>
      </c>
      <c r="D221" s="1" t="s">
        <v>3114</v>
      </c>
      <c r="E221" s="1" t="str">
        <f t="shared" si="3"/>
        <v>TG 51:2-FA15:0</v>
      </c>
    </row>
    <row r="222" spans="1:5" x14ac:dyDescent="0.25">
      <c r="A222" s="1">
        <v>862.8</v>
      </c>
      <c r="B222" s="1">
        <v>589.5</v>
      </c>
      <c r="C222" s="1" t="b">
        <f>FALSE()</f>
        <v>0</v>
      </c>
      <c r="D222" s="1" t="s">
        <v>3115</v>
      </c>
      <c r="E222" s="1" t="str">
        <f t="shared" ref="E222:E285" si="4">"TG "&amp;MID(D222,4,20)</f>
        <v>TG 51:2-FA16:0</v>
      </c>
    </row>
    <row r="223" spans="1:5" x14ac:dyDescent="0.25">
      <c r="A223" s="1">
        <v>862.8</v>
      </c>
      <c r="B223" s="1">
        <v>591.5</v>
      </c>
      <c r="C223" s="1" t="b">
        <f>FALSE()</f>
        <v>0</v>
      </c>
      <c r="D223" s="1" t="s">
        <v>3116</v>
      </c>
      <c r="E223" s="1" t="str">
        <f t="shared" si="4"/>
        <v>TG 51:2-FA16:1</v>
      </c>
    </row>
    <row r="224" spans="1:5" x14ac:dyDescent="0.25">
      <c r="A224" s="1">
        <v>862.8</v>
      </c>
      <c r="B224" s="1">
        <v>575.5</v>
      </c>
      <c r="C224" s="1" t="b">
        <f>FALSE()</f>
        <v>0</v>
      </c>
      <c r="D224" s="1" t="s">
        <v>3117</v>
      </c>
      <c r="E224" s="1" t="str">
        <f t="shared" si="4"/>
        <v>TG 51:2-FA17:0</v>
      </c>
    </row>
    <row r="225" spans="1:5" x14ac:dyDescent="0.25">
      <c r="A225" s="1">
        <v>862.8</v>
      </c>
      <c r="B225" s="1">
        <v>563.5</v>
      </c>
      <c r="C225" s="1" t="b">
        <f>FALSE()</f>
        <v>0</v>
      </c>
      <c r="D225" s="1" t="s">
        <v>3118</v>
      </c>
      <c r="E225" s="1" t="str">
        <f t="shared" si="4"/>
        <v>TG 51:2-FA18:1</v>
      </c>
    </row>
    <row r="226" spans="1:5" x14ac:dyDescent="0.25">
      <c r="A226" s="1">
        <v>862.8</v>
      </c>
      <c r="B226" s="1">
        <v>565.5</v>
      </c>
      <c r="C226" s="1" t="b">
        <f>FALSE()</f>
        <v>0</v>
      </c>
      <c r="D226" s="1" t="s">
        <v>3119</v>
      </c>
      <c r="E226" s="1" t="str">
        <f t="shared" si="4"/>
        <v>TG 51:2-FA18:2</v>
      </c>
    </row>
    <row r="227" spans="1:5" x14ac:dyDescent="0.25">
      <c r="A227" s="1">
        <v>860.8</v>
      </c>
      <c r="B227" s="1">
        <v>601.5</v>
      </c>
      <c r="C227" s="1" t="b">
        <f>FALSE()</f>
        <v>0</v>
      </c>
      <c r="D227" s="1" t="s">
        <v>3120</v>
      </c>
      <c r="E227" s="1" t="str">
        <f t="shared" si="4"/>
        <v>TG 51:3-FA15:0</v>
      </c>
    </row>
    <row r="228" spans="1:5" x14ac:dyDescent="0.25">
      <c r="A228" s="1">
        <v>860.8</v>
      </c>
      <c r="B228" s="1">
        <v>589.5</v>
      </c>
      <c r="C228" s="1" t="b">
        <f>FALSE()</f>
        <v>0</v>
      </c>
      <c r="D228" s="1" t="s">
        <v>3121</v>
      </c>
      <c r="E228" s="1" t="str">
        <f t="shared" si="4"/>
        <v>TG 51:3-FA16:1</v>
      </c>
    </row>
    <row r="229" spans="1:5" x14ac:dyDescent="0.25">
      <c r="A229" s="1">
        <v>860.8</v>
      </c>
      <c r="B229" s="1">
        <v>573.5</v>
      </c>
      <c r="C229" s="1" t="b">
        <f>FALSE()</f>
        <v>0</v>
      </c>
      <c r="D229" s="1" t="s">
        <v>3122</v>
      </c>
      <c r="E229" s="1" t="str">
        <f t="shared" si="4"/>
        <v>TG 51:3-FA17:0</v>
      </c>
    </row>
    <row r="230" spans="1:5" x14ac:dyDescent="0.25">
      <c r="A230" s="1">
        <v>860.8</v>
      </c>
      <c r="B230" s="1">
        <v>563.5</v>
      </c>
      <c r="C230" s="1" t="b">
        <f>FALSE()</f>
        <v>0</v>
      </c>
      <c r="D230" s="1" t="s">
        <v>3123</v>
      </c>
      <c r="E230" s="1" t="str">
        <f t="shared" si="4"/>
        <v>TG 51:3-FA18:2</v>
      </c>
    </row>
    <row r="231" spans="1:5" x14ac:dyDescent="0.25">
      <c r="A231" s="1">
        <v>860.8</v>
      </c>
      <c r="B231" s="1">
        <v>565.5</v>
      </c>
      <c r="C231" s="1" t="b">
        <f>FALSE()</f>
        <v>0</v>
      </c>
      <c r="D231" s="1" t="s">
        <v>3124</v>
      </c>
      <c r="E231" s="1" t="str">
        <f t="shared" si="4"/>
        <v>TG 51:3-FA18:3</v>
      </c>
    </row>
    <row r="232" spans="1:5" x14ac:dyDescent="0.25">
      <c r="A232" s="1">
        <v>858.8</v>
      </c>
      <c r="B232" s="1">
        <v>599.5</v>
      </c>
      <c r="C232" s="1" t="b">
        <f>FALSE()</f>
        <v>0</v>
      </c>
      <c r="D232" s="1" t="s">
        <v>3125</v>
      </c>
      <c r="E232" s="1" t="str">
        <f t="shared" si="4"/>
        <v>TG 51:4-FA15:0</v>
      </c>
    </row>
    <row r="233" spans="1:5" x14ac:dyDescent="0.25">
      <c r="A233" s="1">
        <v>858.8</v>
      </c>
      <c r="B233" s="1">
        <v>587.5</v>
      </c>
      <c r="C233" s="1" t="b">
        <f>FALSE()</f>
        <v>0</v>
      </c>
      <c r="D233" s="1" t="s">
        <v>3126</v>
      </c>
      <c r="E233" s="1" t="str">
        <f t="shared" si="4"/>
        <v>TG 51:4-FA16:1</v>
      </c>
    </row>
    <row r="234" spans="1:5" x14ac:dyDescent="0.25">
      <c r="A234" s="1">
        <v>858.8</v>
      </c>
      <c r="B234" s="1">
        <v>561.5</v>
      </c>
      <c r="C234" s="1" t="b">
        <f>FALSE()</f>
        <v>0</v>
      </c>
      <c r="D234" s="1" t="s">
        <v>3127</v>
      </c>
      <c r="E234" s="1" t="str">
        <f t="shared" si="4"/>
        <v>TG 51:4-FA18:2</v>
      </c>
    </row>
    <row r="235" spans="1:5" x14ac:dyDescent="0.25">
      <c r="A235" s="1">
        <v>858.8</v>
      </c>
      <c r="B235" s="1">
        <v>563.5</v>
      </c>
      <c r="C235" s="1" t="b">
        <f>FALSE()</f>
        <v>0</v>
      </c>
      <c r="D235" s="1" t="s">
        <v>3128</v>
      </c>
      <c r="E235" s="1" t="str">
        <f t="shared" si="4"/>
        <v>TG 51:4-FA18:3</v>
      </c>
    </row>
    <row r="236" spans="1:5" x14ac:dyDescent="0.25">
      <c r="A236" s="1">
        <v>858.8</v>
      </c>
      <c r="B236" s="1">
        <v>537.5</v>
      </c>
      <c r="C236" s="1" t="b">
        <f>FALSE()</f>
        <v>0</v>
      </c>
      <c r="D236" s="1" t="s">
        <v>3129</v>
      </c>
      <c r="E236" s="1" t="str">
        <f t="shared" si="4"/>
        <v>TG 51:4-FA20:4</v>
      </c>
    </row>
    <row r="237" spans="1:5" x14ac:dyDescent="0.25">
      <c r="A237" s="1">
        <v>856.8</v>
      </c>
      <c r="B237" s="1">
        <v>559.5</v>
      </c>
      <c r="C237" s="1" t="b">
        <f>FALSE()</f>
        <v>0</v>
      </c>
      <c r="D237" s="1" t="s">
        <v>3130</v>
      </c>
      <c r="E237" s="1" t="str">
        <f t="shared" si="4"/>
        <v>TG 51:5-FA18:2</v>
      </c>
    </row>
    <row r="238" spans="1:5" x14ac:dyDescent="0.25">
      <c r="A238" s="1">
        <v>856.8</v>
      </c>
      <c r="B238" s="1">
        <v>561.5</v>
      </c>
      <c r="C238" s="1" t="b">
        <f>FALSE()</f>
        <v>0</v>
      </c>
      <c r="D238" s="1" t="s">
        <v>3131</v>
      </c>
      <c r="E238" s="1" t="str">
        <f t="shared" si="4"/>
        <v>TG 51:5-FA18:3</v>
      </c>
    </row>
    <row r="239" spans="1:5" x14ac:dyDescent="0.25">
      <c r="A239" s="1">
        <v>880.8</v>
      </c>
      <c r="B239" s="1">
        <v>607.5</v>
      </c>
      <c r="C239" s="1" t="b">
        <f>FALSE()</f>
        <v>0</v>
      </c>
      <c r="D239" s="1" t="s">
        <v>3132</v>
      </c>
      <c r="E239" s="1" t="str">
        <f t="shared" si="4"/>
        <v>TG 52:0-FA16:0</v>
      </c>
    </row>
    <row r="240" spans="1:5" x14ac:dyDescent="0.25">
      <c r="A240" s="1">
        <v>880.8</v>
      </c>
      <c r="B240" s="1">
        <v>579.5</v>
      </c>
      <c r="C240" s="1" t="b">
        <f>FALSE()</f>
        <v>0</v>
      </c>
      <c r="D240" s="1" t="s">
        <v>3133</v>
      </c>
      <c r="E240" s="1" t="str">
        <f t="shared" si="4"/>
        <v>TG 52:0-FA18:0</v>
      </c>
    </row>
    <row r="241" spans="1:5" x14ac:dyDescent="0.25">
      <c r="A241" s="1">
        <v>880.8</v>
      </c>
      <c r="B241" s="1">
        <v>551.5</v>
      </c>
      <c r="C241" s="1" t="b">
        <f>FALSE()</f>
        <v>0</v>
      </c>
      <c r="D241" s="1" t="s">
        <v>3134</v>
      </c>
      <c r="E241" s="1" t="str">
        <f t="shared" si="4"/>
        <v>TG 52:0-FA20:0</v>
      </c>
    </row>
    <row r="242" spans="1:5" x14ac:dyDescent="0.25">
      <c r="A242" s="1">
        <v>878.8</v>
      </c>
      <c r="B242" s="1">
        <v>605.5</v>
      </c>
      <c r="C242" s="1" t="b">
        <f>FALSE()</f>
        <v>0</v>
      </c>
      <c r="D242" s="1" t="s">
        <v>3135</v>
      </c>
      <c r="E242" s="1" t="str">
        <f t="shared" si="4"/>
        <v>TG 52:1-FA16:0</v>
      </c>
    </row>
    <row r="243" spans="1:5" x14ac:dyDescent="0.25">
      <c r="A243" s="1">
        <v>878.8</v>
      </c>
      <c r="B243" s="1">
        <v>607.5</v>
      </c>
      <c r="C243" s="1" t="b">
        <f>FALSE()</f>
        <v>0</v>
      </c>
      <c r="D243" s="1" t="s">
        <v>3136</v>
      </c>
      <c r="E243" s="1" t="str">
        <f t="shared" si="4"/>
        <v>TG 52:1-FA16:1</v>
      </c>
    </row>
    <row r="244" spans="1:5" x14ac:dyDescent="0.25">
      <c r="A244" s="1">
        <v>878.8</v>
      </c>
      <c r="B244" s="1">
        <v>577.5</v>
      </c>
      <c r="C244" s="1" t="b">
        <f>FALSE()</f>
        <v>0</v>
      </c>
      <c r="D244" s="1" t="s">
        <v>3137</v>
      </c>
      <c r="E244" s="1" t="str">
        <f t="shared" si="4"/>
        <v>TG 52:1-FA18:0</v>
      </c>
    </row>
    <row r="245" spans="1:5" x14ac:dyDescent="0.25">
      <c r="A245" s="1">
        <v>878.8</v>
      </c>
      <c r="B245" s="1">
        <v>579.5</v>
      </c>
      <c r="C245" s="1" t="b">
        <f>FALSE()</f>
        <v>0</v>
      </c>
      <c r="D245" s="1" t="s">
        <v>3138</v>
      </c>
      <c r="E245" s="1" t="str">
        <f t="shared" si="4"/>
        <v>TG 52:1-FA18:1</v>
      </c>
    </row>
    <row r="246" spans="1:5" x14ac:dyDescent="0.25">
      <c r="A246" s="1">
        <v>878.8</v>
      </c>
      <c r="B246" s="1">
        <v>549.5</v>
      </c>
      <c r="C246" s="1" t="b">
        <f>FALSE()</f>
        <v>0</v>
      </c>
      <c r="D246" s="1" t="s">
        <v>3139</v>
      </c>
      <c r="E246" s="1" t="str">
        <f t="shared" si="4"/>
        <v>TG 52:1-FA20:0</v>
      </c>
    </row>
    <row r="247" spans="1:5" x14ac:dyDescent="0.25">
      <c r="A247" s="1">
        <v>878.8</v>
      </c>
      <c r="B247" s="1">
        <v>551.5</v>
      </c>
      <c r="C247" s="1" t="b">
        <f>FALSE()</f>
        <v>0</v>
      </c>
      <c r="D247" s="1" t="s">
        <v>3140</v>
      </c>
      <c r="E247" s="1" t="str">
        <f t="shared" si="4"/>
        <v>TG 52:1-FA20:1</v>
      </c>
    </row>
    <row r="248" spans="1:5" x14ac:dyDescent="0.25">
      <c r="A248" s="1">
        <v>876.8</v>
      </c>
      <c r="B248" s="1">
        <v>631.6</v>
      </c>
      <c r="C248" s="1" t="b">
        <f>FALSE()</f>
        <v>0</v>
      </c>
      <c r="D248" s="1" t="s">
        <v>3141</v>
      </c>
      <c r="E248" s="1" t="str">
        <f t="shared" si="4"/>
        <v>TG 52:2-FA14:0</v>
      </c>
    </row>
    <row r="249" spans="1:5" x14ac:dyDescent="0.25">
      <c r="A249" s="1">
        <v>876.8</v>
      </c>
      <c r="B249" s="1">
        <v>603.5</v>
      </c>
      <c r="C249" s="1" t="b">
        <f>FALSE()</f>
        <v>0</v>
      </c>
      <c r="D249" s="1" t="s">
        <v>3142</v>
      </c>
      <c r="E249" s="1" t="str">
        <f t="shared" si="4"/>
        <v>TG 52:2-FA16:0</v>
      </c>
    </row>
    <row r="250" spans="1:5" x14ac:dyDescent="0.25">
      <c r="A250" s="1">
        <v>876.8</v>
      </c>
      <c r="B250" s="1">
        <v>605.5</v>
      </c>
      <c r="C250" s="1" t="b">
        <f>FALSE()</f>
        <v>0</v>
      </c>
      <c r="D250" s="1" t="s">
        <v>3143</v>
      </c>
      <c r="E250" s="1" t="str">
        <f t="shared" si="4"/>
        <v>TG 52:2-FA16:1</v>
      </c>
    </row>
    <row r="251" spans="1:5" x14ac:dyDescent="0.25">
      <c r="A251" s="1">
        <v>876.8</v>
      </c>
      <c r="B251" s="1">
        <v>575.5</v>
      </c>
      <c r="C251" s="1" t="b">
        <f>FALSE()</f>
        <v>0</v>
      </c>
      <c r="D251" s="1" t="s">
        <v>3144</v>
      </c>
      <c r="E251" s="1" t="str">
        <f t="shared" si="4"/>
        <v>TG 52:2-FA18:0</v>
      </c>
    </row>
    <row r="252" spans="1:5" x14ac:dyDescent="0.25">
      <c r="A252" s="1">
        <v>876.8</v>
      </c>
      <c r="B252" s="1">
        <v>577.5</v>
      </c>
      <c r="C252" s="1" t="b">
        <f>FALSE()</f>
        <v>0</v>
      </c>
      <c r="D252" s="1" t="s">
        <v>3145</v>
      </c>
      <c r="E252" s="1" t="str">
        <f t="shared" si="4"/>
        <v>TG 52:2-FA18:1</v>
      </c>
    </row>
    <row r="253" spans="1:5" x14ac:dyDescent="0.25">
      <c r="A253" s="1">
        <v>876.8</v>
      </c>
      <c r="B253" s="1">
        <v>579.5</v>
      </c>
      <c r="C253" s="1" t="b">
        <f>FALSE()</f>
        <v>0</v>
      </c>
      <c r="D253" s="1" t="s">
        <v>3146</v>
      </c>
      <c r="E253" s="1" t="str">
        <f t="shared" si="4"/>
        <v>TG 52:2-FA18:2</v>
      </c>
    </row>
    <row r="254" spans="1:5" x14ac:dyDescent="0.25">
      <c r="A254" s="1">
        <v>876.8</v>
      </c>
      <c r="B254" s="1">
        <v>547.5</v>
      </c>
      <c r="C254" s="1" t="b">
        <f>FALSE()</f>
        <v>0</v>
      </c>
      <c r="D254" s="1" t="s">
        <v>3147</v>
      </c>
      <c r="E254" s="1" t="str">
        <f t="shared" si="4"/>
        <v>TG 52:2-FA20:0</v>
      </c>
    </row>
    <row r="255" spans="1:5" x14ac:dyDescent="0.25">
      <c r="A255" s="1">
        <v>876.8</v>
      </c>
      <c r="B255" s="1">
        <v>549.5</v>
      </c>
      <c r="C255" s="1" t="b">
        <f>FALSE()</f>
        <v>0</v>
      </c>
      <c r="D255" s="1" t="s">
        <v>3148</v>
      </c>
      <c r="E255" s="1" t="str">
        <f t="shared" si="4"/>
        <v>TG 52:2-FA20:1</v>
      </c>
    </row>
    <row r="256" spans="1:5" x14ac:dyDescent="0.25">
      <c r="A256" s="1">
        <v>876.8</v>
      </c>
      <c r="B256" s="1">
        <v>551.5</v>
      </c>
      <c r="C256" s="1" t="b">
        <f>FALSE()</f>
        <v>0</v>
      </c>
      <c r="D256" s="1" t="s">
        <v>3149</v>
      </c>
      <c r="E256" s="1" t="str">
        <f t="shared" si="4"/>
        <v>TG 52:2-FA20:2</v>
      </c>
    </row>
    <row r="257" spans="1:5" x14ac:dyDescent="0.25">
      <c r="A257" s="1">
        <v>874.8</v>
      </c>
      <c r="B257" s="1">
        <v>629.6</v>
      </c>
      <c r="C257" s="1" t="b">
        <f>FALSE()</f>
        <v>0</v>
      </c>
      <c r="D257" s="1" t="s">
        <v>3150</v>
      </c>
      <c r="E257" s="1" t="str">
        <f t="shared" si="4"/>
        <v>TG 52:3-FA14:0</v>
      </c>
    </row>
    <row r="258" spans="1:5" x14ac:dyDescent="0.25">
      <c r="A258" s="1">
        <v>874.8</v>
      </c>
      <c r="B258" s="1">
        <v>601.5</v>
      </c>
      <c r="C258" s="1" t="b">
        <f>FALSE()</f>
        <v>0</v>
      </c>
      <c r="D258" s="1" t="s">
        <v>3151</v>
      </c>
      <c r="E258" s="1" t="str">
        <f t="shared" si="4"/>
        <v>TG 52:3-FA16:0</v>
      </c>
    </row>
    <row r="259" spans="1:5" x14ac:dyDescent="0.25">
      <c r="A259" s="1">
        <v>874.8</v>
      </c>
      <c r="B259" s="1">
        <v>603.5</v>
      </c>
      <c r="C259" s="1" t="b">
        <f>FALSE()</f>
        <v>0</v>
      </c>
      <c r="D259" s="1" t="s">
        <v>3152</v>
      </c>
      <c r="E259" s="1" t="str">
        <f t="shared" si="4"/>
        <v>TG 52:3-FA16:1</v>
      </c>
    </row>
    <row r="260" spans="1:5" x14ac:dyDescent="0.25">
      <c r="A260" s="1">
        <v>874.8</v>
      </c>
      <c r="B260" s="1">
        <v>573.5</v>
      </c>
      <c r="C260" s="1" t="b">
        <f>FALSE()</f>
        <v>0</v>
      </c>
      <c r="D260" s="1" t="s">
        <v>3153</v>
      </c>
      <c r="E260" s="1" t="str">
        <f t="shared" si="4"/>
        <v>TG 52:3-FA18:0</v>
      </c>
    </row>
    <row r="261" spans="1:5" x14ac:dyDescent="0.25">
      <c r="A261" s="1">
        <v>874.8</v>
      </c>
      <c r="B261" s="1">
        <v>575.5</v>
      </c>
      <c r="C261" s="1" t="b">
        <f>FALSE()</f>
        <v>0</v>
      </c>
      <c r="D261" s="1" t="s">
        <v>3154</v>
      </c>
      <c r="E261" s="1" t="str">
        <f t="shared" si="4"/>
        <v>TG 52:3-FA18:1</v>
      </c>
    </row>
    <row r="262" spans="1:5" x14ac:dyDescent="0.25">
      <c r="A262" s="1">
        <v>874.8</v>
      </c>
      <c r="B262" s="1">
        <v>577.5</v>
      </c>
      <c r="C262" s="1" t="b">
        <f>FALSE()</f>
        <v>0</v>
      </c>
      <c r="D262" s="1" t="s">
        <v>3155</v>
      </c>
      <c r="E262" s="1" t="str">
        <f t="shared" si="4"/>
        <v>TG 52:3-FA18:2</v>
      </c>
    </row>
    <row r="263" spans="1:5" x14ac:dyDescent="0.25">
      <c r="A263" s="1">
        <v>874.8</v>
      </c>
      <c r="B263" s="1">
        <v>579.5</v>
      </c>
      <c r="C263" s="1" t="b">
        <f>FALSE()</f>
        <v>0</v>
      </c>
      <c r="D263" s="1" t="s">
        <v>3156</v>
      </c>
      <c r="E263" s="1" t="str">
        <f t="shared" si="4"/>
        <v>TG 52:3-FA18:3</v>
      </c>
    </row>
    <row r="264" spans="1:5" x14ac:dyDescent="0.25">
      <c r="A264" s="1">
        <v>874.8</v>
      </c>
      <c r="B264" s="1">
        <v>545.5</v>
      </c>
      <c r="C264" s="1" t="b">
        <f>FALSE()</f>
        <v>0</v>
      </c>
      <c r="D264" s="1" t="s">
        <v>3157</v>
      </c>
      <c r="E264" s="1" t="str">
        <f t="shared" si="4"/>
        <v>TG 52:3-FA20:0</v>
      </c>
    </row>
    <row r="265" spans="1:5" x14ac:dyDescent="0.25">
      <c r="A265" s="1">
        <v>874.8</v>
      </c>
      <c r="B265" s="1">
        <v>547.5</v>
      </c>
      <c r="C265" s="1" t="b">
        <f>FALSE()</f>
        <v>0</v>
      </c>
      <c r="D265" s="1" t="s">
        <v>3158</v>
      </c>
      <c r="E265" s="1" t="str">
        <f t="shared" si="4"/>
        <v>TG 52:3-FA20:1</v>
      </c>
    </row>
    <row r="266" spans="1:5" x14ac:dyDescent="0.25">
      <c r="A266" s="1">
        <v>874.8</v>
      </c>
      <c r="B266" s="1">
        <v>549.5</v>
      </c>
      <c r="C266" s="1" t="b">
        <f>FALSE()</f>
        <v>0</v>
      </c>
      <c r="D266" s="1" t="s">
        <v>3159</v>
      </c>
      <c r="E266" s="1" t="str">
        <f t="shared" si="4"/>
        <v>TG 52:3-FA20:2</v>
      </c>
    </row>
    <row r="267" spans="1:5" x14ac:dyDescent="0.25">
      <c r="A267" s="1">
        <v>874.8</v>
      </c>
      <c r="B267" s="1">
        <v>551.5</v>
      </c>
      <c r="C267" s="1" t="b">
        <f>FALSE()</f>
        <v>0</v>
      </c>
      <c r="D267" s="1" t="s">
        <v>3160</v>
      </c>
      <c r="E267" s="1" t="str">
        <f t="shared" si="4"/>
        <v>TG 52:3-FA20:3</v>
      </c>
    </row>
    <row r="268" spans="1:5" x14ac:dyDescent="0.25">
      <c r="A268" s="1">
        <v>874.8</v>
      </c>
      <c r="B268" s="1">
        <v>519.5</v>
      </c>
      <c r="C268" s="1" t="b">
        <f>FALSE()</f>
        <v>0</v>
      </c>
      <c r="D268" s="1" t="s">
        <v>3161</v>
      </c>
      <c r="E268" s="1" t="str">
        <f t="shared" si="4"/>
        <v>TG 52:3-FA22:1</v>
      </c>
    </row>
    <row r="269" spans="1:5" x14ac:dyDescent="0.25">
      <c r="A269" s="1">
        <v>872.8</v>
      </c>
      <c r="B269" s="1">
        <v>627.6</v>
      </c>
      <c r="C269" s="1" t="b">
        <f>FALSE()</f>
        <v>0</v>
      </c>
      <c r="D269" s="1" t="s">
        <v>3162</v>
      </c>
      <c r="E269" s="1" t="str">
        <f t="shared" si="4"/>
        <v>TG 52:4-FA14:0</v>
      </c>
    </row>
    <row r="270" spans="1:5" x14ac:dyDescent="0.25">
      <c r="A270" s="1">
        <v>872.8</v>
      </c>
      <c r="B270" s="1">
        <v>599.5</v>
      </c>
      <c r="C270" s="1" t="b">
        <f>FALSE()</f>
        <v>0</v>
      </c>
      <c r="D270" s="1" t="s">
        <v>3163</v>
      </c>
      <c r="E270" s="1" t="str">
        <f t="shared" si="4"/>
        <v>TG 52:4-FA16:0</v>
      </c>
    </row>
    <row r="271" spans="1:5" x14ac:dyDescent="0.25">
      <c r="A271" s="1">
        <v>872.8</v>
      </c>
      <c r="B271" s="1">
        <v>601.5</v>
      </c>
      <c r="C271" s="1" t="b">
        <f>FALSE()</f>
        <v>0</v>
      </c>
      <c r="D271" s="1" t="s">
        <v>3164</v>
      </c>
      <c r="E271" s="1" t="str">
        <f t="shared" si="4"/>
        <v>TG 52:4-FA16:1</v>
      </c>
    </row>
    <row r="272" spans="1:5" x14ac:dyDescent="0.25">
      <c r="A272" s="1">
        <v>872.8</v>
      </c>
      <c r="B272" s="1">
        <v>571.5</v>
      </c>
      <c r="C272" s="1" t="b">
        <f>FALSE()</f>
        <v>0</v>
      </c>
      <c r="D272" s="1" t="s">
        <v>3165</v>
      </c>
      <c r="E272" s="1" t="str">
        <f t="shared" si="4"/>
        <v>TG 52:4-FA18:0</v>
      </c>
    </row>
    <row r="273" spans="1:5" x14ac:dyDescent="0.25">
      <c r="A273" s="1">
        <v>872.8</v>
      </c>
      <c r="B273" s="1">
        <v>573.5</v>
      </c>
      <c r="C273" s="1" t="b">
        <f>FALSE()</f>
        <v>0</v>
      </c>
      <c r="D273" s="1" t="s">
        <v>3166</v>
      </c>
      <c r="E273" s="1" t="str">
        <f t="shared" si="4"/>
        <v>TG 52:4-FA18:1</v>
      </c>
    </row>
    <row r="274" spans="1:5" x14ac:dyDescent="0.25">
      <c r="A274" s="1">
        <v>872.8</v>
      </c>
      <c r="B274" s="1">
        <v>575.5</v>
      </c>
      <c r="C274" s="1" t="b">
        <f>FALSE()</f>
        <v>0</v>
      </c>
      <c r="D274" s="1" t="s">
        <v>3167</v>
      </c>
      <c r="E274" s="1" t="str">
        <f t="shared" si="4"/>
        <v>TG 52:4-FA18:2</v>
      </c>
    </row>
    <row r="275" spans="1:5" x14ac:dyDescent="0.25">
      <c r="A275" s="1">
        <v>872.8</v>
      </c>
      <c r="B275" s="1">
        <v>577.5</v>
      </c>
      <c r="C275" s="1" t="b">
        <f>FALSE()</f>
        <v>0</v>
      </c>
      <c r="D275" s="1" t="s">
        <v>3168</v>
      </c>
      <c r="E275" s="1" t="str">
        <f t="shared" si="4"/>
        <v>TG 52:4-FA18:3</v>
      </c>
    </row>
    <row r="276" spans="1:5" x14ac:dyDescent="0.25">
      <c r="A276" s="1">
        <v>872.8</v>
      </c>
      <c r="B276" s="1">
        <v>543.5</v>
      </c>
      <c r="C276" s="1" t="b">
        <f>FALSE()</f>
        <v>0</v>
      </c>
      <c r="D276" s="1" t="s">
        <v>3169</v>
      </c>
      <c r="E276" s="1" t="str">
        <f t="shared" si="4"/>
        <v>TG 52:4-FA20:0</v>
      </c>
    </row>
    <row r="277" spans="1:5" x14ac:dyDescent="0.25">
      <c r="A277" s="1">
        <v>872.8</v>
      </c>
      <c r="B277" s="1">
        <v>547.5</v>
      </c>
      <c r="C277" s="1" t="b">
        <f>FALSE()</f>
        <v>0</v>
      </c>
      <c r="D277" s="1" t="s">
        <v>3170</v>
      </c>
      <c r="E277" s="1" t="str">
        <f t="shared" si="4"/>
        <v>TG 52:4-FA20:2</v>
      </c>
    </row>
    <row r="278" spans="1:5" x14ac:dyDescent="0.25">
      <c r="A278" s="1">
        <v>872.8</v>
      </c>
      <c r="B278" s="1">
        <v>549.5</v>
      </c>
      <c r="C278" s="1" t="b">
        <f>FALSE()</f>
        <v>0</v>
      </c>
      <c r="D278" s="1" t="s">
        <v>3171</v>
      </c>
      <c r="E278" s="1" t="str">
        <f t="shared" si="4"/>
        <v>TG 52:4-FA20:3</v>
      </c>
    </row>
    <row r="279" spans="1:5" x14ac:dyDescent="0.25">
      <c r="A279" s="1">
        <v>872.8</v>
      </c>
      <c r="B279" s="1">
        <v>551.5</v>
      </c>
      <c r="C279" s="1" t="b">
        <f>FALSE()</f>
        <v>0</v>
      </c>
      <c r="D279" s="1" t="s">
        <v>3172</v>
      </c>
      <c r="E279" s="1" t="str">
        <f t="shared" si="4"/>
        <v>TG 52:4-FA20:4</v>
      </c>
    </row>
    <row r="280" spans="1:5" x14ac:dyDescent="0.25">
      <c r="A280" s="1">
        <v>872.8</v>
      </c>
      <c r="B280" s="1">
        <v>517.5</v>
      </c>
      <c r="C280" s="1" t="b">
        <f>FALSE()</f>
        <v>0</v>
      </c>
      <c r="D280" s="1" t="s">
        <v>3173</v>
      </c>
      <c r="E280" s="1" t="str">
        <f t="shared" si="4"/>
        <v>TG 52:4-FA22:1</v>
      </c>
    </row>
    <row r="281" spans="1:5" x14ac:dyDescent="0.25">
      <c r="A281" s="1">
        <v>872.8</v>
      </c>
      <c r="B281" s="1">
        <v>523.5</v>
      </c>
      <c r="C281" s="1" t="b">
        <f>FALSE()</f>
        <v>0</v>
      </c>
      <c r="D281" s="1" t="s">
        <v>3174</v>
      </c>
      <c r="E281" s="1" t="str">
        <f t="shared" si="4"/>
        <v>TG 52:4-FA22:4</v>
      </c>
    </row>
    <row r="282" spans="1:5" x14ac:dyDescent="0.25">
      <c r="A282" s="1">
        <v>870.8</v>
      </c>
      <c r="B282" s="1">
        <v>625.6</v>
      </c>
      <c r="C282" s="1" t="b">
        <f>FALSE()</f>
        <v>0</v>
      </c>
      <c r="D282" s="1" t="s">
        <v>3175</v>
      </c>
      <c r="E282" s="1" t="str">
        <f t="shared" si="4"/>
        <v>TG 52:5-FA14:0</v>
      </c>
    </row>
    <row r="283" spans="1:5" x14ac:dyDescent="0.25">
      <c r="A283" s="1">
        <v>870.8</v>
      </c>
      <c r="B283" s="1">
        <v>597.5</v>
      </c>
      <c r="C283" s="1" t="b">
        <f>FALSE()</f>
        <v>0</v>
      </c>
      <c r="D283" s="1" t="s">
        <v>3176</v>
      </c>
      <c r="E283" s="1" t="str">
        <f t="shared" si="4"/>
        <v>TG 52:5-FA16:0</v>
      </c>
    </row>
    <row r="284" spans="1:5" x14ac:dyDescent="0.25">
      <c r="A284" s="1">
        <v>870.8</v>
      </c>
      <c r="B284" s="1">
        <v>599.5</v>
      </c>
      <c r="C284" s="1" t="b">
        <f>FALSE()</f>
        <v>0</v>
      </c>
      <c r="D284" s="1" t="s">
        <v>3177</v>
      </c>
      <c r="E284" s="1" t="str">
        <f t="shared" si="4"/>
        <v>TG 52:5-FA16:1</v>
      </c>
    </row>
    <row r="285" spans="1:5" x14ac:dyDescent="0.25">
      <c r="A285" s="1">
        <v>870.8</v>
      </c>
      <c r="B285" s="1">
        <v>571.5</v>
      </c>
      <c r="C285" s="1" t="b">
        <f>FALSE()</f>
        <v>0</v>
      </c>
      <c r="D285" s="1" t="s">
        <v>3178</v>
      </c>
      <c r="E285" s="1" t="str">
        <f t="shared" si="4"/>
        <v>TG 52:5-FA18:1</v>
      </c>
    </row>
    <row r="286" spans="1:5" x14ac:dyDescent="0.25">
      <c r="A286" s="1">
        <v>870.8</v>
      </c>
      <c r="B286" s="1">
        <v>573.5</v>
      </c>
      <c r="C286" s="1" t="b">
        <f>FALSE()</f>
        <v>0</v>
      </c>
      <c r="D286" s="1" t="s">
        <v>3179</v>
      </c>
      <c r="E286" s="1" t="str">
        <f t="shared" ref="E286:E349" si="5">"TG "&amp;MID(D286,4,20)</f>
        <v>TG 52:5-FA18:2</v>
      </c>
    </row>
    <row r="287" spans="1:5" x14ac:dyDescent="0.25">
      <c r="A287" s="1">
        <v>870.8</v>
      </c>
      <c r="B287" s="1">
        <v>575.5</v>
      </c>
      <c r="C287" s="1" t="b">
        <f>FALSE()</f>
        <v>0</v>
      </c>
      <c r="D287" s="1" t="s">
        <v>3180</v>
      </c>
      <c r="E287" s="1" t="str">
        <f t="shared" si="5"/>
        <v>TG 52:5-FA18:3</v>
      </c>
    </row>
    <row r="288" spans="1:5" x14ac:dyDescent="0.25">
      <c r="A288" s="1">
        <v>870.8</v>
      </c>
      <c r="B288" s="1">
        <v>547.5</v>
      </c>
      <c r="C288" s="1" t="b">
        <f>FALSE()</f>
        <v>0</v>
      </c>
      <c r="D288" s="1" t="s">
        <v>3181</v>
      </c>
      <c r="E288" s="1" t="str">
        <f t="shared" si="5"/>
        <v>TG 52:5-FA20:3</v>
      </c>
    </row>
    <row r="289" spans="1:5" x14ac:dyDescent="0.25">
      <c r="A289" s="1">
        <v>870.8</v>
      </c>
      <c r="B289" s="1">
        <v>549.5</v>
      </c>
      <c r="C289" s="1" t="b">
        <f>FALSE()</f>
        <v>0</v>
      </c>
      <c r="D289" s="1" t="s">
        <v>3182</v>
      </c>
      <c r="E289" s="1" t="str">
        <f t="shared" si="5"/>
        <v>TG 52:5-FA20:4</v>
      </c>
    </row>
    <row r="290" spans="1:5" x14ac:dyDescent="0.25">
      <c r="A290" s="1">
        <v>870.8</v>
      </c>
      <c r="B290" s="1">
        <v>551.5</v>
      </c>
      <c r="C290" s="1" t="b">
        <f>FALSE()</f>
        <v>0</v>
      </c>
      <c r="D290" s="1" t="s">
        <v>3183</v>
      </c>
      <c r="E290" s="1" t="str">
        <f t="shared" si="5"/>
        <v>TG 52:5-FA20:5</v>
      </c>
    </row>
    <row r="291" spans="1:5" x14ac:dyDescent="0.25">
      <c r="A291" s="1">
        <v>870.8</v>
      </c>
      <c r="B291" s="1">
        <v>523.5</v>
      </c>
      <c r="C291" s="1" t="b">
        <f>FALSE()</f>
        <v>0</v>
      </c>
      <c r="D291" s="1" t="s">
        <v>3184</v>
      </c>
      <c r="E291" s="1" t="str">
        <f t="shared" si="5"/>
        <v>TG 52:5-FA22:5</v>
      </c>
    </row>
    <row r="292" spans="1:5" x14ac:dyDescent="0.25">
      <c r="A292" s="1">
        <v>868.8</v>
      </c>
      <c r="B292" s="1">
        <v>623.6</v>
      </c>
      <c r="C292" s="1" t="b">
        <f>FALSE()</f>
        <v>0</v>
      </c>
      <c r="D292" s="1" t="s">
        <v>3185</v>
      </c>
      <c r="E292" s="1" t="str">
        <f t="shared" si="5"/>
        <v>TG 52:6-FA14:0</v>
      </c>
    </row>
    <row r="293" spans="1:5" x14ac:dyDescent="0.25">
      <c r="A293" s="1">
        <v>868.8</v>
      </c>
      <c r="B293" s="1">
        <v>595.5</v>
      </c>
      <c r="C293" s="1" t="b">
        <f>FALSE()</f>
        <v>0</v>
      </c>
      <c r="D293" s="1" t="s">
        <v>3186</v>
      </c>
      <c r="E293" s="1" t="str">
        <f t="shared" si="5"/>
        <v>TG 52:6-FA16:0</v>
      </c>
    </row>
    <row r="294" spans="1:5" x14ac:dyDescent="0.25">
      <c r="A294" s="1">
        <v>868.8</v>
      </c>
      <c r="B294" s="1">
        <v>597.5</v>
      </c>
      <c r="C294" s="1" t="b">
        <f>FALSE()</f>
        <v>0</v>
      </c>
      <c r="D294" s="1" t="s">
        <v>3187</v>
      </c>
      <c r="E294" s="1" t="str">
        <f t="shared" si="5"/>
        <v>TG 52:6-FA16:1</v>
      </c>
    </row>
    <row r="295" spans="1:5" x14ac:dyDescent="0.25">
      <c r="A295" s="1">
        <v>868.8</v>
      </c>
      <c r="B295" s="1">
        <v>569.5</v>
      </c>
      <c r="C295" s="1" t="b">
        <f>FALSE()</f>
        <v>0</v>
      </c>
      <c r="D295" s="1" t="s">
        <v>3188</v>
      </c>
      <c r="E295" s="1" t="str">
        <f t="shared" si="5"/>
        <v>TG 52:6-FA18:1</v>
      </c>
    </row>
    <row r="296" spans="1:5" x14ac:dyDescent="0.25">
      <c r="A296" s="1">
        <v>868.8</v>
      </c>
      <c r="B296" s="1">
        <v>571.5</v>
      </c>
      <c r="C296" s="1" t="b">
        <f>FALSE()</f>
        <v>0</v>
      </c>
      <c r="D296" s="1" t="s">
        <v>3189</v>
      </c>
      <c r="E296" s="1" t="str">
        <f t="shared" si="5"/>
        <v>TG 52:6-FA18:2</v>
      </c>
    </row>
    <row r="297" spans="1:5" x14ac:dyDescent="0.25">
      <c r="A297" s="1">
        <v>868.8</v>
      </c>
      <c r="B297" s="1">
        <v>573.5</v>
      </c>
      <c r="C297" s="1" t="b">
        <f>FALSE()</f>
        <v>0</v>
      </c>
      <c r="D297" s="1" t="s">
        <v>3190</v>
      </c>
      <c r="E297" s="1" t="str">
        <f t="shared" si="5"/>
        <v>TG 52:6-FA18:3</v>
      </c>
    </row>
    <row r="298" spans="1:5" x14ac:dyDescent="0.25">
      <c r="A298" s="1">
        <v>868.8</v>
      </c>
      <c r="B298" s="1">
        <v>547.5</v>
      </c>
      <c r="C298" s="1" t="b">
        <f>FALSE()</f>
        <v>0</v>
      </c>
      <c r="D298" s="1" t="s">
        <v>3191</v>
      </c>
      <c r="E298" s="1" t="str">
        <f t="shared" si="5"/>
        <v>TG 52:6-FA20:4</v>
      </c>
    </row>
    <row r="299" spans="1:5" x14ac:dyDescent="0.25">
      <c r="A299" s="1">
        <v>868.8</v>
      </c>
      <c r="B299" s="1">
        <v>549.5</v>
      </c>
      <c r="C299" s="1" t="b">
        <f>FALSE()</f>
        <v>0</v>
      </c>
      <c r="D299" s="1" t="s">
        <v>3192</v>
      </c>
      <c r="E299" s="1" t="str">
        <f t="shared" si="5"/>
        <v>TG 52:6-FA20:5</v>
      </c>
    </row>
    <row r="300" spans="1:5" x14ac:dyDescent="0.25">
      <c r="A300" s="1">
        <v>868.8</v>
      </c>
      <c r="B300" s="1">
        <v>523.5</v>
      </c>
      <c r="C300" s="1" t="b">
        <f>FALSE()</f>
        <v>0</v>
      </c>
      <c r="D300" s="1" t="s">
        <v>3193</v>
      </c>
      <c r="E300" s="1" t="str">
        <f t="shared" si="5"/>
        <v>TG 52:6-FA22:6</v>
      </c>
    </row>
    <row r="301" spans="1:5" x14ac:dyDescent="0.25">
      <c r="A301" s="1">
        <v>866.7</v>
      </c>
      <c r="B301" s="1">
        <v>593.4</v>
      </c>
      <c r="C301" s="1" t="b">
        <f>FALSE()</f>
        <v>0</v>
      </c>
      <c r="D301" s="1" t="s">
        <v>3194</v>
      </c>
      <c r="E301" s="1" t="str">
        <f t="shared" si="5"/>
        <v>TG 52:7-FA16:0</v>
      </c>
    </row>
    <row r="302" spans="1:5" x14ac:dyDescent="0.25">
      <c r="A302" s="1">
        <v>866.7</v>
      </c>
      <c r="B302" s="1">
        <v>567.4</v>
      </c>
      <c r="C302" s="1" t="b">
        <f>FALSE()</f>
        <v>0</v>
      </c>
      <c r="D302" s="1" t="s">
        <v>3195</v>
      </c>
      <c r="E302" s="1" t="str">
        <f t="shared" si="5"/>
        <v>TG 52:7-FA18:1</v>
      </c>
    </row>
    <row r="303" spans="1:5" x14ac:dyDescent="0.25">
      <c r="A303" s="1">
        <v>866.7</v>
      </c>
      <c r="B303" s="1">
        <v>547.4</v>
      </c>
      <c r="C303" s="1" t="b">
        <f>FALSE()</f>
        <v>0</v>
      </c>
      <c r="D303" s="1" t="s">
        <v>3196</v>
      </c>
      <c r="E303" s="1" t="str">
        <f t="shared" si="5"/>
        <v>TG 52:7-FA20:5</v>
      </c>
    </row>
    <row r="304" spans="1:5" x14ac:dyDescent="0.25">
      <c r="A304" s="1">
        <v>866.7</v>
      </c>
      <c r="B304" s="1">
        <v>521.4</v>
      </c>
      <c r="C304" s="1" t="b">
        <f>FALSE()</f>
        <v>0</v>
      </c>
      <c r="D304" s="1" t="s">
        <v>3197</v>
      </c>
      <c r="E304" s="1" t="str">
        <f t="shared" si="5"/>
        <v>TG 52:7-FA22:6</v>
      </c>
    </row>
    <row r="305" spans="1:5" x14ac:dyDescent="0.25">
      <c r="A305" s="1">
        <v>864.8</v>
      </c>
      <c r="B305" s="1">
        <v>593.5</v>
      </c>
      <c r="C305" s="1" t="b">
        <f>FALSE()</f>
        <v>0</v>
      </c>
      <c r="D305" s="1" t="s">
        <v>3198</v>
      </c>
      <c r="E305" s="1" t="str">
        <f t="shared" si="5"/>
        <v>TG 52:8-FA16:1</v>
      </c>
    </row>
    <row r="306" spans="1:5" x14ac:dyDescent="0.25">
      <c r="A306" s="1">
        <v>864.8</v>
      </c>
      <c r="B306" s="1">
        <v>567.5</v>
      </c>
      <c r="C306" s="1" t="b">
        <f>FALSE()</f>
        <v>0</v>
      </c>
      <c r="D306" s="1" t="s">
        <v>3199</v>
      </c>
      <c r="E306" s="1" t="str">
        <f t="shared" si="5"/>
        <v>TG 52:8-FA18:2</v>
      </c>
    </row>
    <row r="307" spans="1:5" x14ac:dyDescent="0.25">
      <c r="A307" s="1">
        <v>894.8</v>
      </c>
      <c r="B307" s="1">
        <v>621.5</v>
      </c>
      <c r="C307" s="1" t="b">
        <f>FALSE()</f>
        <v>0</v>
      </c>
      <c r="D307" s="1" t="s">
        <v>3200</v>
      </c>
      <c r="E307" s="1" t="str">
        <f t="shared" si="5"/>
        <v>TG 53:0-FA16:0</v>
      </c>
    </row>
    <row r="308" spans="1:5" x14ac:dyDescent="0.25">
      <c r="A308" s="1">
        <v>892.8</v>
      </c>
      <c r="B308" s="1">
        <v>619.5</v>
      </c>
      <c r="C308" s="1" t="b">
        <f>FALSE()</f>
        <v>0</v>
      </c>
      <c r="D308" s="1" t="s">
        <v>3201</v>
      </c>
      <c r="E308" s="1" t="str">
        <f t="shared" si="5"/>
        <v>TG 53:1-FA16:0</v>
      </c>
    </row>
    <row r="309" spans="1:5" x14ac:dyDescent="0.25">
      <c r="A309" s="1">
        <v>892.8</v>
      </c>
      <c r="B309" s="1">
        <v>605.5</v>
      </c>
      <c r="C309" s="1" t="b">
        <f>FALSE()</f>
        <v>0</v>
      </c>
      <c r="D309" s="1" t="s">
        <v>3202</v>
      </c>
      <c r="E309" s="1" t="str">
        <f t="shared" si="5"/>
        <v>TG 53:1-FA17:0</v>
      </c>
    </row>
    <row r="310" spans="1:5" x14ac:dyDescent="0.25">
      <c r="A310" s="1">
        <v>892.8</v>
      </c>
      <c r="B310" s="1">
        <v>591.5</v>
      </c>
      <c r="C310" s="1" t="b">
        <f>FALSE()</f>
        <v>0</v>
      </c>
      <c r="D310" s="1" t="s">
        <v>3203</v>
      </c>
      <c r="E310" s="1" t="str">
        <f t="shared" si="5"/>
        <v>TG 53:1-FA18:0</v>
      </c>
    </row>
    <row r="311" spans="1:5" x14ac:dyDescent="0.25">
      <c r="A311" s="1">
        <v>892.8</v>
      </c>
      <c r="B311" s="1">
        <v>593.5</v>
      </c>
      <c r="C311" s="1" t="b">
        <f>FALSE()</f>
        <v>0</v>
      </c>
      <c r="D311" s="1" t="s">
        <v>3204</v>
      </c>
      <c r="E311" s="1" t="str">
        <f t="shared" si="5"/>
        <v>TG 53:1-FA18:1</v>
      </c>
    </row>
    <row r="312" spans="1:5" x14ac:dyDescent="0.25">
      <c r="A312" s="1">
        <v>890.8</v>
      </c>
      <c r="B312" s="1">
        <v>617.5</v>
      </c>
      <c r="C312" s="1" t="b">
        <f>FALSE()</f>
        <v>0</v>
      </c>
      <c r="D312" s="1" t="s">
        <v>3205</v>
      </c>
      <c r="E312" s="1" t="str">
        <f t="shared" si="5"/>
        <v>TG 53:2-FA16:0</v>
      </c>
    </row>
    <row r="313" spans="1:5" x14ac:dyDescent="0.25">
      <c r="A313" s="1">
        <v>890.8</v>
      </c>
      <c r="B313" s="1">
        <v>603.5</v>
      </c>
      <c r="C313" s="1" t="b">
        <f>FALSE()</f>
        <v>0</v>
      </c>
      <c r="D313" s="1" t="s">
        <v>3206</v>
      </c>
      <c r="E313" s="1" t="str">
        <f t="shared" si="5"/>
        <v>TG 53:2-FA17:0</v>
      </c>
    </row>
    <row r="314" spans="1:5" x14ac:dyDescent="0.25">
      <c r="A314" s="1">
        <v>890.8</v>
      </c>
      <c r="B314" s="1">
        <v>591.5</v>
      </c>
      <c r="C314" s="1" t="b">
        <f>FALSE()</f>
        <v>0</v>
      </c>
      <c r="D314" s="1" t="s">
        <v>3207</v>
      </c>
      <c r="E314" s="1" t="str">
        <f t="shared" si="5"/>
        <v>TG 53:2-FA18:1</v>
      </c>
    </row>
    <row r="315" spans="1:5" x14ac:dyDescent="0.25">
      <c r="A315" s="1">
        <v>890.8</v>
      </c>
      <c r="B315" s="1">
        <v>593.5</v>
      </c>
      <c r="C315" s="1" t="b">
        <f>FALSE()</f>
        <v>0</v>
      </c>
      <c r="D315" s="1" t="s">
        <v>3208</v>
      </c>
      <c r="E315" s="1" t="str">
        <f t="shared" si="5"/>
        <v>TG 53:2-FA18:2</v>
      </c>
    </row>
    <row r="316" spans="1:5" x14ac:dyDescent="0.25">
      <c r="A316" s="1">
        <v>888.8</v>
      </c>
      <c r="B316" s="1">
        <v>615.5</v>
      </c>
      <c r="C316" s="1" t="b">
        <f>FALSE()</f>
        <v>0</v>
      </c>
      <c r="D316" s="1" t="s">
        <v>3209</v>
      </c>
      <c r="E316" s="1" t="str">
        <f t="shared" si="5"/>
        <v>TG 53:3-FA16:0</v>
      </c>
    </row>
    <row r="317" spans="1:5" x14ac:dyDescent="0.25">
      <c r="A317" s="1">
        <v>888.8</v>
      </c>
      <c r="B317" s="1">
        <v>601.5</v>
      </c>
      <c r="C317" s="1" t="b">
        <f>FALSE()</f>
        <v>0</v>
      </c>
      <c r="D317" s="1" t="s">
        <v>3210</v>
      </c>
      <c r="E317" s="1" t="str">
        <f t="shared" si="5"/>
        <v>TG 53:3-FA17:0</v>
      </c>
    </row>
    <row r="318" spans="1:5" x14ac:dyDescent="0.25">
      <c r="A318" s="1">
        <v>888.8</v>
      </c>
      <c r="B318" s="1">
        <v>591.5</v>
      </c>
      <c r="C318" s="1" t="b">
        <f>FALSE()</f>
        <v>0</v>
      </c>
      <c r="D318" s="1" t="s">
        <v>3211</v>
      </c>
      <c r="E318" s="1" t="str">
        <f t="shared" si="5"/>
        <v>TG 53:3-FA18:2</v>
      </c>
    </row>
    <row r="319" spans="1:5" x14ac:dyDescent="0.25">
      <c r="A319" s="1">
        <v>886.8</v>
      </c>
      <c r="B319" s="1">
        <v>613.5</v>
      </c>
      <c r="C319" s="1" t="b">
        <f>FALSE()</f>
        <v>0</v>
      </c>
      <c r="D319" s="1" t="s">
        <v>3212</v>
      </c>
      <c r="E319" s="1" t="str">
        <f t="shared" si="5"/>
        <v>TG 53:4-FA16:0</v>
      </c>
    </row>
    <row r="320" spans="1:5" x14ac:dyDescent="0.25">
      <c r="A320" s="1">
        <v>886.8</v>
      </c>
      <c r="B320" s="1">
        <v>599.5</v>
      </c>
      <c r="C320" s="1" t="b">
        <f>FALSE()</f>
        <v>0</v>
      </c>
      <c r="D320" s="1" t="s">
        <v>3213</v>
      </c>
      <c r="E320" s="1" t="str">
        <f t="shared" si="5"/>
        <v>TG 53:4-FA17:0</v>
      </c>
    </row>
    <row r="321" spans="1:5" x14ac:dyDescent="0.25">
      <c r="A321" s="1">
        <v>886.8</v>
      </c>
      <c r="B321" s="1">
        <v>589.5</v>
      </c>
      <c r="C321" s="1" t="b">
        <f>FALSE()</f>
        <v>0</v>
      </c>
      <c r="D321" s="1" t="s">
        <v>3214</v>
      </c>
      <c r="E321" s="1" t="str">
        <f t="shared" si="5"/>
        <v>TG 53:4-FA18:2</v>
      </c>
    </row>
    <row r="322" spans="1:5" x14ac:dyDescent="0.25">
      <c r="A322" s="1">
        <v>886.8</v>
      </c>
      <c r="B322" s="1">
        <v>591.5</v>
      </c>
      <c r="C322" s="1" t="b">
        <f>FALSE()</f>
        <v>0</v>
      </c>
      <c r="D322" s="1" t="s">
        <v>3215</v>
      </c>
      <c r="E322" s="1" t="str">
        <f t="shared" si="5"/>
        <v>TG 53:4-FA18:3</v>
      </c>
    </row>
    <row r="323" spans="1:5" x14ac:dyDescent="0.25">
      <c r="A323" s="1">
        <v>886.8</v>
      </c>
      <c r="B323" s="1">
        <v>565.5</v>
      </c>
      <c r="C323" s="1" t="b">
        <f>FALSE()</f>
        <v>0</v>
      </c>
      <c r="D323" s="1" t="s">
        <v>3216</v>
      </c>
      <c r="E323" s="1" t="str">
        <f t="shared" si="5"/>
        <v>TG 53:4-FA20:4</v>
      </c>
    </row>
    <row r="324" spans="1:5" x14ac:dyDescent="0.25">
      <c r="A324" s="1">
        <v>884.8</v>
      </c>
      <c r="B324" s="1">
        <v>563.5</v>
      </c>
      <c r="C324" s="1" t="b">
        <f>FALSE()</f>
        <v>0</v>
      </c>
      <c r="D324" s="1" t="s">
        <v>3217</v>
      </c>
      <c r="E324" s="1" t="str">
        <f t="shared" si="5"/>
        <v>TG 53:5-FA20:4</v>
      </c>
    </row>
    <row r="325" spans="1:5" x14ac:dyDescent="0.25">
      <c r="A325" s="1">
        <v>882.8</v>
      </c>
      <c r="B325" s="1">
        <v>561.5</v>
      </c>
      <c r="C325" s="1" t="b">
        <f>FALSE()</f>
        <v>0</v>
      </c>
      <c r="D325" s="1" t="s">
        <v>3218</v>
      </c>
      <c r="E325" s="1" t="str">
        <f t="shared" si="5"/>
        <v>TG 53:6-FA20:4</v>
      </c>
    </row>
    <row r="326" spans="1:5" x14ac:dyDescent="0.25">
      <c r="A326" s="1">
        <v>908.8</v>
      </c>
      <c r="B326" s="1">
        <v>635.5</v>
      </c>
      <c r="C326" s="1" t="b">
        <f>FALSE()</f>
        <v>0</v>
      </c>
      <c r="D326" s="1" t="s">
        <v>3219</v>
      </c>
      <c r="E326" s="1" t="str">
        <f t="shared" si="5"/>
        <v>TG 54:0-FA16:0</v>
      </c>
    </row>
    <row r="327" spans="1:5" x14ac:dyDescent="0.25">
      <c r="A327" s="1">
        <v>908.8</v>
      </c>
      <c r="B327" s="1">
        <v>607.5</v>
      </c>
      <c r="C327" s="1" t="b">
        <f>FALSE()</f>
        <v>0</v>
      </c>
      <c r="D327" s="1" t="s">
        <v>3220</v>
      </c>
      <c r="E327" s="1" t="str">
        <f t="shared" si="5"/>
        <v>TG 54:0-FA18:0</v>
      </c>
    </row>
    <row r="328" spans="1:5" x14ac:dyDescent="0.25">
      <c r="A328" s="1">
        <v>906.8</v>
      </c>
      <c r="B328" s="1">
        <v>633.5</v>
      </c>
      <c r="C328" s="1" t="b">
        <f>FALSE()</f>
        <v>0</v>
      </c>
      <c r="D328" s="1" t="s">
        <v>3221</v>
      </c>
      <c r="E328" s="1" t="str">
        <f t="shared" si="5"/>
        <v>TG 54:1-FA16:0</v>
      </c>
    </row>
    <row r="329" spans="1:5" x14ac:dyDescent="0.25">
      <c r="A329" s="1">
        <v>906.8</v>
      </c>
      <c r="B329" s="1">
        <v>605.5</v>
      </c>
      <c r="C329" s="1" t="b">
        <f>FALSE()</f>
        <v>0</v>
      </c>
      <c r="D329" s="1" t="s">
        <v>3222</v>
      </c>
      <c r="E329" s="1" t="str">
        <f t="shared" si="5"/>
        <v>TG 54:1-FA18:0</v>
      </c>
    </row>
    <row r="330" spans="1:5" x14ac:dyDescent="0.25">
      <c r="A330" s="1">
        <v>906.8</v>
      </c>
      <c r="B330" s="1">
        <v>607.5</v>
      </c>
      <c r="C330" s="1" t="b">
        <f>FALSE()</f>
        <v>0</v>
      </c>
      <c r="D330" s="1" t="s">
        <v>3223</v>
      </c>
      <c r="E330" s="1" t="str">
        <f t="shared" si="5"/>
        <v>TG 54:1-FA18:1</v>
      </c>
    </row>
    <row r="331" spans="1:5" x14ac:dyDescent="0.25">
      <c r="A331" s="1">
        <v>906.8</v>
      </c>
      <c r="B331" s="1">
        <v>577.5</v>
      </c>
      <c r="C331" s="1" t="b">
        <f>FALSE()</f>
        <v>0</v>
      </c>
      <c r="D331" s="1" t="s">
        <v>3224</v>
      </c>
      <c r="E331" s="1" t="str">
        <f t="shared" si="5"/>
        <v>TG 54:1-FA20:0</v>
      </c>
    </row>
    <row r="332" spans="1:5" x14ac:dyDescent="0.25">
      <c r="A332" s="1">
        <v>906.8</v>
      </c>
      <c r="B332" s="1">
        <v>579.5</v>
      </c>
      <c r="C332" s="1" t="b">
        <f>FALSE()</f>
        <v>0</v>
      </c>
      <c r="D332" s="1" t="s">
        <v>3225</v>
      </c>
      <c r="E332" s="1" t="str">
        <f t="shared" si="5"/>
        <v>TG 54:1-FA20:1</v>
      </c>
    </row>
    <row r="333" spans="1:5" x14ac:dyDescent="0.25">
      <c r="A333" s="1">
        <v>904.8</v>
      </c>
      <c r="B333" s="1">
        <v>631.5</v>
      </c>
      <c r="C333" s="1" t="b">
        <f>FALSE()</f>
        <v>0</v>
      </c>
      <c r="D333" s="1" t="s">
        <v>3226</v>
      </c>
      <c r="E333" s="1" t="str">
        <f t="shared" si="5"/>
        <v>TG 54:2-FA16:0</v>
      </c>
    </row>
    <row r="334" spans="1:5" x14ac:dyDescent="0.25">
      <c r="A334" s="1">
        <v>904.8</v>
      </c>
      <c r="B334" s="1">
        <v>603.5</v>
      </c>
      <c r="C334" s="1" t="b">
        <f>FALSE()</f>
        <v>0</v>
      </c>
      <c r="D334" s="1" t="s">
        <v>3227</v>
      </c>
      <c r="E334" s="1" t="str">
        <f t="shared" si="5"/>
        <v>TG 54:2-FA18:0</v>
      </c>
    </row>
    <row r="335" spans="1:5" x14ac:dyDescent="0.25">
      <c r="A335" s="1">
        <v>904.8</v>
      </c>
      <c r="B335" s="1">
        <v>605.5</v>
      </c>
      <c r="C335" s="1" t="b">
        <f>FALSE()</f>
        <v>0</v>
      </c>
      <c r="D335" s="1" t="s">
        <v>3228</v>
      </c>
      <c r="E335" s="1" t="str">
        <f t="shared" si="5"/>
        <v>TG 54:2-FA18:1</v>
      </c>
    </row>
    <row r="336" spans="1:5" x14ac:dyDescent="0.25">
      <c r="A336" s="1">
        <v>904.8</v>
      </c>
      <c r="B336" s="1">
        <v>607.5</v>
      </c>
      <c r="C336" s="1" t="b">
        <f>FALSE()</f>
        <v>0</v>
      </c>
      <c r="D336" s="1" t="s">
        <v>3229</v>
      </c>
      <c r="E336" s="1" t="str">
        <f t="shared" si="5"/>
        <v>TG 54:2-FA18:2</v>
      </c>
    </row>
    <row r="337" spans="1:5" x14ac:dyDescent="0.25">
      <c r="A337" s="1">
        <v>904.8</v>
      </c>
      <c r="B337" s="1">
        <v>575.5</v>
      </c>
      <c r="C337" s="1" t="b">
        <f>FALSE()</f>
        <v>0</v>
      </c>
      <c r="D337" s="1" t="s">
        <v>3230</v>
      </c>
      <c r="E337" s="1" t="str">
        <f t="shared" si="5"/>
        <v>TG 54:2-FA20:0</v>
      </c>
    </row>
    <row r="338" spans="1:5" x14ac:dyDescent="0.25">
      <c r="A338" s="1">
        <v>904.8</v>
      </c>
      <c r="B338" s="1">
        <v>577.5</v>
      </c>
      <c r="C338" s="1" t="b">
        <f>FALSE()</f>
        <v>0</v>
      </c>
      <c r="D338" s="1" t="s">
        <v>3231</v>
      </c>
      <c r="E338" s="1" t="str">
        <f t="shared" si="5"/>
        <v>TG 54:2-FA20:1</v>
      </c>
    </row>
    <row r="339" spans="1:5" x14ac:dyDescent="0.25">
      <c r="A339" s="1">
        <v>904.8</v>
      </c>
      <c r="B339" s="1">
        <v>579.5</v>
      </c>
      <c r="C339" s="1" t="b">
        <f>FALSE()</f>
        <v>0</v>
      </c>
      <c r="D339" s="1" t="s">
        <v>3232</v>
      </c>
      <c r="E339" s="1" t="str">
        <f t="shared" si="5"/>
        <v>TG 54:2-FA20:2</v>
      </c>
    </row>
    <row r="340" spans="1:5" x14ac:dyDescent="0.25">
      <c r="A340" s="1">
        <v>902.8</v>
      </c>
      <c r="B340" s="1">
        <v>629.5</v>
      </c>
      <c r="C340" s="1" t="b">
        <f>FALSE()</f>
        <v>0</v>
      </c>
      <c r="D340" s="1" t="s">
        <v>3233</v>
      </c>
      <c r="E340" s="1" t="str">
        <f t="shared" si="5"/>
        <v>TG 54:3-FA16:0</v>
      </c>
    </row>
    <row r="341" spans="1:5" x14ac:dyDescent="0.25">
      <c r="A341" s="1">
        <v>902.8</v>
      </c>
      <c r="B341" s="1">
        <v>631.5</v>
      </c>
      <c r="C341" s="1" t="b">
        <f>FALSE()</f>
        <v>0</v>
      </c>
      <c r="D341" s="1" t="s">
        <v>3234</v>
      </c>
      <c r="E341" s="1" t="str">
        <f t="shared" si="5"/>
        <v>TG 54:3-FA16:1</v>
      </c>
    </row>
    <row r="342" spans="1:5" x14ac:dyDescent="0.25">
      <c r="A342" s="1">
        <v>902.8</v>
      </c>
      <c r="B342" s="1">
        <v>601.5</v>
      </c>
      <c r="C342" s="1" t="b">
        <f>FALSE()</f>
        <v>0</v>
      </c>
      <c r="D342" s="1" t="s">
        <v>3235</v>
      </c>
      <c r="E342" s="1" t="str">
        <f t="shared" si="5"/>
        <v>TG 54:3-FA18:0</v>
      </c>
    </row>
    <row r="343" spans="1:5" x14ac:dyDescent="0.25">
      <c r="A343" s="1">
        <v>902.8</v>
      </c>
      <c r="B343" s="1">
        <v>603.5</v>
      </c>
      <c r="C343" s="1" t="b">
        <f>FALSE()</f>
        <v>0</v>
      </c>
      <c r="D343" s="1" t="s">
        <v>3236</v>
      </c>
      <c r="E343" s="1" t="str">
        <f t="shared" si="5"/>
        <v>TG 54:3-FA18:1</v>
      </c>
    </row>
    <row r="344" spans="1:5" x14ac:dyDescent="0.25">
      <c r="A344" s="1">
        <v>902.8</v>
      </c>
      <c r="B344" s="1">
        <v>605.5</v>
      </c>
      <c r="C344" s="1" t="b">
        <f>FALSE()</f>
        <v>0</v>
      </c>
      <c r="D344" s="1" t="s">
        <v>3237</v>
      </c>
      <c r="E344" s="1" t="str">
        <f t="shared" si="5"/>
        <v>TG 54:3-FA18:2</v>
      </c>
    </row>
    <row r="345" spans="1:5" x14ac:dyDescent="0.25">
      <c r="A345" s="1">
        <v>902.8</v>
      </c>
      <c r="B345" s="1">
        <v>607.5</v>
      </c>
      <c r="C345" s="1" t="b">
        <f>FALSE()</f>
        <v>0</v>
      </c>
      <c r="D345" s="1" t="s">
        <v>3238</v>
      </c>
      <c r="E345" s="1" t="str">
        <f t="shared" si="5"/>
        <v>TG 54:3-FA18:3</v>
      </c>
    </row>
    <row r="346" spans="1:5" x14ac:dyDescent="0.25">
      <c r="A346" s="1">
        <v>902.8</v>
      </c>
      <c r="B346" s="1">
        <v>575.5</v>
      </c>
      <c r="C346" s="1" t="b">
        <f>FALSE()</f>
        <v>0</v>
      </c>
      <c r="D346" s="1" t="s">
        <v>3239</v>
      </c>
      <c r="E346" s="1" t="str">
        <f t="shared" si="5"/>
        <v>TG 54:3-FA20:1</v>
      </c>
    </row>
    <row r="347" spans="1:5" x14ac:dyDescent="0.25">
      <c r="A347" s="1">
        <v>902.8</v>
      </c>
      <c r="B347" s="1">
        <v>577.5</v>
      </c>
      <c r="C347" s="1" t="b">
        <f>FALSE()</f>
        <v>0</v>
      </c>
      <c r="D347" s="1" t="s">
        <v>3240</v>
      </c>
      <c r="E347" s="1" t="str">
        <f t="shared" si="5"/>
        <v>TG 54:3-FA20:2</v>
      </c>
    </row>
    <row r="348" spans="1:5" x14ac:dyDescent="0.25">
      <c r="A348" s="1">
        <v>902.8</v>
      </c>
      <c r="B348" s="1">
        <v>579.5</v>
      </c>
      <c r="C348" s="1" t="b">
        <f>FALSE()</f>
        <v>0</v>
      </c>
      <c r="D348" s="1" t="s">
        <v>3241</v>
      </c>
      <c r="E348" s="1" t="str">
        <f t="shared" si="5"/>
        <v>TG 54:3-FA20:3</v>
      </c>
    </row>
    <row r="349" spans="1:5" x14ac:dyDescent="0.25">
      <c r="A349" s="1">
        <v>900.8</v>
      </c>
      <c r="B349" s="1">
        <v>627.5</v>
      </c>
      <c r="C349" s="1" t="b">
        <f>FALSE()</f>
        <v>0</v>
      </c>
      <c r="D349" s="1" t="s">
        <v>3242</v>
      </c>
      <c r="E349" s="1" t="str">
        <f t="shared" si="5"/>
        <v>TG 54:4-FA16:0</v>
      </c>
    </row>
    <row r="350" spans="1:5" x14ac:dyDescent="0.25">
      <c r="A350" s="1">
        <v>900.8</v>
      </c>
      <c r="B350" s="1">
        <v>629.5</v>
      </c>
      <c r="C350" s="1" t="b">
        <f>FALSE()</f>
        <v>0</v>
      </c>
      <c r="D350" s="1" t="s">
        <v>3243</v>
      </c>
      <c r="E350" s="1" t="str">
        <f t="shared" ref="E350:E413" si="6">"TG "&amp;MID(D350,4,20)</f>
        <v>TG 54:4-FA16:1</v>
      </c>
    </row>
    <row r="351" spans="1:5" x14ac:dyDescent="0.25">
      <c r="A351" s="1">
        <v>900.8</v>
      </c>
      <c r="B351" s="1">
        <v>599.5</v>
      </c>
      <c r="C351" s="1" t="b">
        <f>FALSE()</f>
        <v>0</v>
      </c>
      <c r="D351" s="1" t="s">
        <v>3244</v>
      </c>
      <c r="E351" s="1" t="str">
        <f t="shared" si="6"/>
        <v>TG 54:4-FA18:0</v>
      </c>
    </row>
    <row r="352" spans="1:5" x14ac:dyDescent="0.25">
      <c r="A352" s="1">
        <v>900.8</v>
      </c>
      <c r="B352" s="1">
        <v>601.5</v>
      </c>
      <c r="C352" s="1" t="b">
        <f>FALSE()</f>
        <v>0</v>
      </c>
      <c r="D352" s="1" t="s">
        <v>3245</v>
      </c>
      <c r="E352" s="1" t="str">
        <f t="shared" si="6"/>
        <v>TG 54:4-FA18:1</v>
      </c>
    </row>
    <row r="353" spans="1:5" x14ac:dyDescent="0.25">
      <c r="A353" s="1">
        <v>900.8</v>
      </c>
      <c r="B353" s="1">
        <v>603.5</v>
      </c>
      <c r="C353" s="1" t="b">
        <f>FALSE()</f>
        <v>0</v>
      </c>
      <c r="D353" s="1" t="s">
        <v>3246</v>
      </c>
      <c r="E353" s="1" t="str">
        <f t="shared" si="6"/>
        <v>TG 54:4-FA18:2</v>
      </c>
    </row>
    <row r="354" spans="1:5" x14ac:dyDescent="0.25">
      <c r="A354" s="1">
        <v>900.8</v>
      </c>
      <c r="B354" s="1">
        <v>605.5</v>
      </c>
      <c r="C354" s="1" t="b">
        <f>FALSE()</f>
        <v>0</v>
      </c>
      <c r="D354" s="1" t="s">
        <v>3247</v>
      </c>
      <c r="E354" s="1" t="str">
        <f t="shared" si="6"/>
        <v>TG 54:4-FA18:3</v>
      </c>
    </row>
    <row r="355" spans="1:5" x14ac:dyDescent="0.25">
      <c r="A355" s="1">
        <v>900.8</v>
      </c>
      <c r="B355" s="1">
        <v>573.5</v>
      </c>
      <c r="C355" s="1" t="b">
        <f>FALSE()</f>
        <v>0</v>
      </c>
      <c r="D355" s="1" t="s">
        <v>3248</v>
      </c>
      <c r="E355" s="1" t="str">
        <f t="shared" si="6"/>
        <v>TG 54:4-FA20:1</v>
      </c>
    </row>
    <row r="356" spans="1:5" x14ac:dyDescent="0.25">
      <c r="A356" s="1">
        <v>900.8</v>
      </c>
      <c r="B356" s="1">
        <v>575.5</v>
      </c>
      <c r="C356" s="1" t="b">
        <f>FALSE()</f>
        <v>0</v>
      </c>
      <c r="D356" s="1" t="s">
        <v>3249</v>
      </c>
      <c r="E356" s="1" t="str">
        <f t="shared" si="6"/>
        <v>TG 54:4-FA20:2</v>
      </c>
    </row>
    <row r="357" spans="1:5" x14ac:dyDescent="0.25">
      <c r="A357" s="1">
        <v>900.8</v>
      </c>
      <c r="B357" s="1">
        <v>577.5</v>
      </c>
      <c r="C357" s="1" t="b">
        <f>FALSE()</f>
        <v>0</v>
      </c>
      <c r="D357" s="1" t="s">
        <v>3250</v>
      </c>
      <c r="E357" s="1" t="str">
        <f t="shared" si="6"/>
        <v>TG 54:4-FA20:3</v>
      </c>
    </row>
    <row r="358" spans="1:5" x14ac:dyDescent="0.25">
      <c r="A358" s="1">
        <v>900.8</v>
      </c>
      <c r="B358" s="1">
        <v>579.5</v>
      </c>
      <c r="C358" s="1" t="b">
        <f>FALSE()</f>
        <v>0</v>
      </c>
      <c r="D358" s="1" t="s">
        <v>3251</v>
      </c>
      <c r="E358" s="1" t="str">
        <f t="shared" si="6"/>
        <v>TG 54:4-FA20:4</v>
      </c>
    </row>
    <row r="359" spans="1:5" x14ac:dyDescent="0.25">
      <c r="A359" s="1">
        <v>900.8</v>
      </c>
      <c r="B359" s="1">
        <v>545.5</v>
      </c>
      <c r="C359" s="1" t="b">
        <f>FALSE()</f>
        <v>0</v>
      </c>
      <c r="D359" s="1" t="s">
        <v>3252</v>
      </c>
      <c r="E359" s="1" t="str">
        <f t="shared" si="6"/>
        <v>TG 54:4-FA22:1</v>
      </c>
    </row>
    <row r="360" spans="1:5" x14ac:dyDescent="0.25">
      <c r="A360" s="1">
        <v>900.8</v>
      </c>
      <c r="B360" s="1">
        <v>551.5</v>
      </c>
      <c r="C360" s="1" t="b">
        <f>FALSE()</f>
        <v>0</v>
      </c>
      <c r="D360" s="1" t="s">
        <v>3253</v>
      </c>
      <c r="E360" s="1" t="str">
        <f t="shared" si="6"/>
        <v>TG 54:4-FA22:4</v>
      </c>
    </row>
    <row r="361" spans="1:5" x14ac:dyDescent="0.25">
      <c r="A361" s="1">
        <v>898.8</v>
      </c>
      <c r="B361" s="1">
        <v>625.5</v>
      </c>
      <c r="C361" s="1" t="b">
        <f>FALSE()</f>
        <v>0</v>
      </c>
      <c r="D361" s="1" t="s">
        <v>3254</v>
      </c>
      <c r="E361" s="1" t="str">
        <f t="shared" si="6"/>
        <v>TG 54:5-FA16:0</v>
      </c>
    </row>
    <row r="362" spans="1:5" x14ac:dyDescent="0.25">
      <c r="A362" s="1">
        <v>898.8</v>
      </c>
      <c r="B362" s="1">
        <v>627.5</v>
      </c>
      <c r="C362" s="1" t="b">
        <f>FALSE()</f>
        <v>0</v>
      </c>
      <c r="D362" s="1" t="s">
        <v>3255</v>
      </c>
      <c r="E362" s="1" t="str">
        <f t="shared" si="6"/>
        <v>TG 54:5-FA16:1</v>
      </c>
    </row>
    <row r="363" spans="1:5" x14ac:dyDescent="0.25">
      <c r="A363" s="1">
        <v>898.8</v>
      </c>
      <c r="B363" s="1">
        <v>597.5</v>
      </c>
      <c r="C363" s="1" t="b">
        <f>FALSE()</f>
        <v>0</v>
      </c>
      <c r="D363" s="1" t="s">
        <v>3256</v>
      </c>
      <c r="E363" s="1" t="str">
        <f t="shared" si="6"/>
        <v>TG 54:5-FA18:0</v>
      </c>
    </row>
    <row r="364" spans="1:5" x14ac:dyDescent="0.25">
      <c r="A364" s="1">
        <v>898.8</v>
      </c>
      <c r="B364" s="1">
        <v>599.5</v>
      </c>
      <c r="C364" s="1" t="b">
        <f>FALSE()</f>
        <v>0</v>
      </c>
      <c r="D364" s="1" t="s">
        <v>3257</v>
      </c>
      <c r="E364" s="1" t="str">
        <f t="shared" si="6"/>
        <v>TG 54:5-FA18:1</v>
      </c>
    </row>
    <row r="365" spans="1:5" x14ac:dyDescent="0.25">
      <c r="A365" s="1">
        <v>898.8</v>
      </c>
      <c r="B365" s="1">
        <v>601.5</v>
      </c>
      <c r="C365" s="1" t="b">
        <f>FALSE()</f>
        <v>0</v>
      </c>
      <c r="D365" s="1" t="s">
        <v>3258</v>
      </c>
      <c r="E365" s="1" t="str">
        <f t="shared" si="6"/>
        <v>TG 54:5-FA18:2</v>
      </c>
    </row>
    <row r="366" spans="1:5" x14ac:dyDescent="0.25">
      <c r="A366" s="1">
        <v>898.8</v>
      </c>
      <c r="B366" s="1">
        <v>603.5</v>
      </c>
      <c r="C366" s="1" t="b">
        <f>FALSE()</f>
        <v>0</v>
      </c>
      <c r="D366" s="1" t="s">
        <v>3259</v>
      </c>
      <c r="E366" s="1" t="str">
        <f t="shared" si="6"/>
        <v>TG 54:5-FA18:3</v>
      </c>
    </row>
    <row r="367" spans="1:5" x14ac:dyDescent="0.25">
      <c r="A367" s="1">
        <v>898.8</v>
      </c>
      <c r="B367" s="1">
        <v>573.5</v>
      </c>
      <c r="C367" s="1" t="b">
        <f>FALSE()</f>
        <v>0</v>
      </c>
      <c r="D367" s="1" t="s">
        <v>3260</v>
      </c>
      <c r="E367" s="1" t="str">
        <f t="shared" si="6"/>
        <v>TG 54:5-FA20:2</v>
      </c>
    </row>
    <row r="368" spans="1:5" x14ac:dyDescent="0.25">
      <c r="A368" s="1">
        <v>898.8</v>
      </c>
      <c r="B368" s="1">
        <v>575.5</v>
      </c>
      <c r="C368" s="1" t="b">
        <f>FALSE()</f>
        <v>0</v>
      </c>
      <c r="D368" s="1" t="s">
        <v>3261</v>
      </c>
      <c r="E368" s="1" t="str">
        <f t="shared" si="6"/>
        <v>TG 54:5-FA20:3</v>
      </c>
    </row>
    <row r="369" spans="1:5" x14ac:dyDescent="0.25">
      <c r="A369" s="1">
        <v>898.8</v>
      </c>
      <c r="B369" s="1">
        <v>577.5</v>
      </c>
      <c r="C369" s="1" t="b">
        <f>FALSE()</f>
        <v>0</v>
      </c>
      <c r="D369" s="1" t="s">
        <v>3262</v>
      </c>
      <c r="E369" s="1" t="str">
        <f t="shared" si="6"/>
        <v>TG 54:5-FA20:4</v>
      </c>
    </row>
    <row r="370" spans="1:5" x14ac:dyDescent="0.25">
      <c r="A370" s="1">
        <v>898.8</v>
      </c>
      <c r="B370" s="1">
        <v>579.5</v>
      </c>
      <c r="C370" s="1" t="b">
        <f>FALSE()</f>
        <v>0</v>
      </c>
      <c r="D370" s="1" t="s">
        <v>3263</v>
      </c>
      <c r="E370" s="1" t="str">
        <f t="shared" si="6"/>
        <v>TG 54:5-FA20:5</v>
      </c>
    </row>
    <row r="371" spans="1:5" x14ac:dyDescent="0.25">
      <c r="A371" s="1">
        <v>898.8</v>
      </c>
      <c r="B371" s="1">
        <v>543.5</v>
      </c>
      <c r="C371" s="1" t="b">
        <f>FALSE()</f>
        <v>0</v>
      </c>
      <c r="D371" s="1" t="s">
        <v>3264</v>
      </c>
      <c r="E371" s="1" t="str">
        <f t="shared" si="6"/>
        <v>TG 54:5-FA22:1</v>
      </c>
    </row>
    <row r="372" spans="1:5" x14ac:dyDescent="0.25">
      <c r="A372" s="1">
        <v>898.8</v>
      </c>
      <c r="B372" s="1">
        <v>549.5</v>
      </c>
      <c r="C372" s="1" t="b">
        <f>FALSE()</f>
        <v>0</v>
      </c>
      <c r="D372" s="1" t="s">
        <v>3265</v>
      </c>
      <c r="E372" s="1" t="str">
        <f t="shared" si="6"/>
        <v>TG 54:5-FA22:4</v>
      </c>
    </row>
    <row r="373" spans="1:5" x14ac:dyDescent="0.25">
      <c r="A373" s="1">
        <v>898.8</v>
      </c>
      <c r="B373" s="1">
        <v>551.5</v>
      </c>
      <c r="C373" s="1" t="b">
        <f>FALSE()</f>
        <v>0</v>
      </c>
      <c r="D373" s="1" t="s">
        <v>3266</v>
      </c>
      <c r="E373" s="1" t="str">
        <f t="shared" si="6"/>
        <v>TG 54:5-FA22:5</v>
      </c>
    </row>
    <row r="374" spans="1:5" x14ac:dyDescent="0.25">
      <c r="A374" s="1">
        <v>896.8</v>
      </c>
      <c r="B374" s="1">
        <v>623.5</v>
      </c>
      <c r="C374" s="1" t="b">
        <f>FALSE()</f>
        <v>0</v>
      </c>
      <c r="D374" s="1" t="s">
        <v>3267</v>
      </c>
      <c r="E374" s="1" t="str">
        <f t="shared" si="6"/>
        <v>TG 54:6-FA16:0</v>
      </c>
    </row>
    <row r="375" spans="1:5" x14ac:dyDescent="0.25">
      <c r="A375" s="1">
        <v>896.8</v>
      </c>
      <c r="B375" s="1">
        <v>625.5</v>
      </c>
      <c r="C375" s="1" t="b">
        <f>FALSE()</f>
        <v>0</v>
      </c>
      <c r="D375" s="1" t="s">
        <v>3268</v>
      </c>
      <c r="E375" s="1" t="str">
        <f t="shared" si="6"/>
        <v>TG 54:6-FA16:1</v>
      </c>
    </row>
    <row r="376" spans="1:5" x14ac:dyDescent="0.25">
      <c r="A376" s="1">
        <v>896.8</v>
      </c>
      <c r="B376" s="1">
        <v>597.5</v>
      </c>
      <c r="C376" s="1" t="b">
        <f>FALSE()</f>
        <v>0</v>
      </c>
      <c r="D376" s="1" t="s">
        <v>3269</v>
      </c>
      <c r="E376" s="1" t="str">
        <f t="shared" si="6"/>
        <v>TG 54:6-FA18:1</v>
      </c>
    </row>
    <row r="377" spans="1:5" x14ac:dyDescent="0.25">
      <c r="A377" s="1">
        <v>896.8</v>
      </c>
      <c r="B377" s="1">
        <v>599.5</v>
      </c>
      <c r="C377" s="1" t="b">
        <f>FALSE()</f>
        <v>0</v>
      </c>
      <c r="D377" s="1" t="s">
        <v>3270</v>
      </c>
      <c r="E377" s="1" t="str">
        <f t="shared" si="6"/>
        <v>TG 54:6-FA18:2</v>
      </c>
    </row>
    <row r="378" spans="1:5" x14ac:dyDescent="0.25">
      <c r="A378" s="1">
        <v>896.8</v>
      </c>
      <c r="B378" s="1">
        <v>601.5</v>
      </c>
      <c r="C378" s="1" t="b">
        <f>FALSE()</f>
        <v>0</v>
      </c>
      <c r="D378" s="1" t="s">
        <v>3271</v>
      </c>
      <c r="E378" s="1" t="str">
        <f t="shared" si="6"/>
        <v>TG 54:6-FA18:3</v>
      </c>
    </row>
    <row r="379" spans="1:5" x14ac:dyDescent="0.25">
      <c r="A379" s="1">
        <v>896.8</v>
      </c>
      <c r="B379" s="1">
        <v>573.5</v>
      </c>
      <c r="C379" s="1" t="b">
        <f>FALSE()</f>
        <v>0</v>
      </c>
      <c r="D379" s="1" t="s">
        <v>3272</v>
      </c>
      <c r="E379" s="1" t="str">
        <f t="shared" si="6"/>
        <v>TG 54:6-FA20:3</v>
      </c>
    </row>
    <row r="380" spans="1:5" x14ac:dyDescent="0.25">
      <c r="A380" s="1">
        <v>896.8</v>
      </c>
      <c r="B380" s="1">
        <v>575.5</v>
      </c>
      <c r="C380" s="1" t="b">
        <f>FALSE()</f>
        <v>0</v>
      </c>
      <c r="D380" s="1" t="s">
        <v>3273</v>
      </c>
      <c r="E380" s="1" t="str">
        <f t="shared" si="6"/>
        <v>TG 54:6-FA20:4</v>
      </c>
    </row>
    <row r="381" spans="1:5" x14ac:dyDescent="0.25">
      <c r="A381" s="1">
        <v>896.8</v>
      </c>
      <c r="B381" s="1">
        <v>577.5</v>
      </c>
      <c r="C381" s="1" t="b">
        <f>FALSE()</f>
        <v>0</v>
      </c>
      <c r="D381" s="1" t="s">
        <v>3274</v>
      </c>
      <c r="E381" s="1" t="str">
        <f t="shared" si="6"/>
        <v>TG 54:6-FA20:5</v>
      </c>
    </row>
    <row r="382" spans="1:5" x14ac:dyDescent="0.25">
      <c r="A382" s="1">
        <v>896.8</v>
      </c>
      <c r="B382" s="1">
        <v>549.5</v>
      </c>
      <c r="C382" s="1" t="b">
        <f>FALSE()</f>
        <v>0</v>
      </c>
      <c r="D382" s="1" t="s">
        <v>3275</v>
      </c>
      <c r="E382" s="1" t="str">
        <f t="shared" si="6"/>
        <v>TG 54:6-FA22:5</v>
      </c>
    </row>
    <row r="383" spans="1:5" x14ac:dyDescent="0.25">
      <c r="A383" s="1">
        <v>896.8</v>
      </c>
      <c r="B383" s="1">
        <v>551.5</v>
      </c>
      <c r="C383" s="1" t="b">
        <f>FALSE()</f>
        <v>0</v>
      </c>
      <c r="D383" s="1" t="s">
        <v>3276</v>
      </c>
      <c r="E383" s="1" t="str">
        <f t="shared" si="6"/>
        <v>TG 54:6-FA22:6</v>
      </c>
    </row>
    <row r="384" spans="1:5" x14ac:dyDescent="0.25">
      <c r="A384" s="1">
        <v>894.8</v>
      </c>
      <c r="B384" s="1">
        <v>623.5</v>
      </c>
      <c r="C384" s="1" t="b">
        <f>FALSE()</f>
        <v>0</v>
      </c>
      <c r="D384" s="1" t="s">
        <v>3277</v>
      </c>
      <c r="E384" s="1" t="str">
        <f t="shared" si="6"/>
        <v>TG 54:7-FA16:1</v>
      </c>
    </row>
    <row r="385" spans="1:5" x14ac:dyDescent="0.25">
      <c r="A385" s="1">
        <v>894.8</v>
      </c>
      <c r="B385" s="1">
        <v>595.5</v>
      </c>
      <c r="C385" s="1" t="b">
        <f>FALSE()</f>
        <v>0</v>
      </c>
      <c r="D385" s="1" t="s">
        <v>3278</v>
      </c>
      <c r="E385" s="1" t="str">
        <f t="shared" si="6"/>
        <v>TG 54:7-FA18:1</v>
      </c>
    </row>
    <row r="386" spans="1:5" x14ac:dyDescent="0.25">
      <c r="A386" s="1">
        <v>894.8</v>
      </c>
      <c r="B386" s="1">
        <v>597.5</v>
      </c>
      <c r="C386" s="1" t="b">
        <f>FALSE()</f>
        <v>0</v>
      </c>
      <c r="D386" s="1" t="s">
        <v>3279</v>
      </c>
      <c r="E386" s="1" t="str">
        <f t="shared" si="6"/>
        <v>TG 54:7-FA18:2</v>
      </c>
    </row>
    <row r="387" spans="1:5" x14ac:dyDescent="0.25">
      <c r="A387" s="1">
        <v>894.8</v>
      </c>
      <c r="B387" s="1">
        <v>599.5</v>
      </c>
      <c r="C387" s="1" t="b">
        <f>FALSE()</f>
        <v>0</v>
      </c>
      <c r="D387" s="1" t="s">
        <v>3280</v>
      </c>
      <c r="E387" s="1" t="str">
        <f t="shared" si="6"/>
        <v>TG 54:7-FA18:3</v>
      </c>
    </row>
    <row r="388" spans="1:5" x14ac:dyDescent="0.25">
      <c r="A388" s="1">
        <v>894.8</v>
      </c>
      <c r="B388" s="1">
        <v>573.5</v>
      </c>
      <c r="C388" s="1" t="b">
        <f>FALSE()</f>
        <v>0</v>
      </c>
      <c r="D388" s="1" t="s">
        <v>3281</v>
      </c>
      <c r="E388" s="1" t="str">
        <f t="shared" si="6"/>
        <v>TG 54:7-FA20:4</v>
      </c>
    </row>
    <row r="389" spans="1:5" x14ac:dyDescent="0.25">
      <c r="A389" s="1">
        <v>894.8</v>
      </c>
      <c r="B389" s="1">
        <v>575.5</v>
      </c>
      <c r="C389" s="1" t="b">
        <f>FALSE()</f>
        <v>0</v>
      </c>
      <c r="D389" s="1" t="s">
        <v>3282</v>
      </c>
      <c r="E389" s="1" t="str">
        <f t="shared" si="6"/>
        <v>TG 54:7-FA20:5</v>
      </c>
    </row>
    <row r="390" spans="1:5" x14ac:dyDescent="0.25">
      <c r="A390" s="1">
        <v>894.8</v>
      </c>
      <c r="B390" s="1">
        <v>547.5</v>
      </c>
      <c r="C390" s="1" t="b">
        <f>FALSE()</f>
        <v>0</v>
      </c>
      <c r="D390" s="1" t="s">
        <v>3283</v>
      </c>
      <c r="E390" s="1" t="str">
        <f t="shared" si="6"/>
        <v>TG 54:7-FA22:5</v>
      </c>
    </row>
    <row r="391" spans="1:5" x14ac:dyDescent="0.25">
      <c r="A391" s="1">
        <v>894.8</v>
      </c>
      <c r="B391" s="1">
        <v>549.5</v>
      </c>
      <c r="C391" s="1" t="b">
        <f>FALSE()</f>
        <v>0</v>
      </c>
      <c r="D391" s="1" t="s">
        <v>3284</v>
      </c>
      <c r="E391" s="1" t="str">
        <f t="shared" si="6"/>
        <v>TG 54:7-FA22:6</v>
      </c>
    </row>
    <row r="392" spans="1:5" x14ac:dyDescent="0.25">
      <c r="A392" s="1">
        <v>892.8</v>
      </c>
      <c r="B392" s="1">
        <v>595.5</v>
      </c>
      <c r="C392" s="1" t="b">
        <f>FALSE()</f>
        <v>0</v>
      </c>
      <c r="D392" s="1" t="s">
        <v>3285</v>
      </c>
      <c r="E392" s="1" t="str">
        <f t="shared" si="6"/>
        <v>TG 54:8-FA18:2</v>
      </c>
    </row>
    <row r="393" spans="1:5" x14ac:dyDescent="0.25">
      <c r="A393" s="1">
        <v>892.8</v>
      </c>
      <c r="B393" s="1">
        <v>597.5</v>
      </c>
      <c r="C393" s="1" t="b">
        <f>FALSE()</f>
        <v>0</v>
      </c>
      <c r="D393" s="1" t="s">
        <v>3286</v>
      </c>
      <c r="E393" s="1" t="str">
        <f t="shared" si="6"/>
        <v>TG 54:8-FA18:3</v>
      </c>
    </row>
    <row r="394" spans="1:5" x14ac:dyDescent="0.25">
      <c r="A394" s="1">
        <v>892.8</v>
      </c>
      <c r="B394" s="1">
        <v>571.5</v>
      </c>
      <c r="C394" s="1" t="b">
        <f>FALSE()</f>
        <v>0</v>
      </c>
      <c r="D394" s="1" t="s">
        <v>3287</v>
      </c>
      <c r="E394" s="1" t="str">
        <f t="shared" si="6"/>
        <v>TG 54:8-FA20:4</v>
      </c>
    </row>
    <row r="395" spans="1:5" x14ac:dyDescent="0.25">
      <c r="A395" s="1">
        <v>892.8</v>
      </c>
      <c r="B395" s="1">
        <v>573.5</v>
      </c>
      <c r="C395" s="1" t="b">
        <f>FALSE()</f>
        <v>0</v>
      </c>
      <c r="D395" s="1" t="s">
        <v>3288</v>
      </c>
      <c r="E395" s="1" t="str">
        <f t="shared" si="6"/>
        <v>TG 54:8-FA20:5</v>
      </c>
    </row>
    <row r="396" spans="1:5" x14ac:dyDescent="0.25">
      <c r="A396" s="1">
        <v>892.8</v>
      </c>
      <c r="B396" s="1">
        <v>547.5</v>
      </c>
      <c r="C396" s="1" t="b">
        <f>FALSE()</f>
        <v>0</v>
      </c>
      <c r="D396" s="1" t="s">
        <v>3289</v>
      </c>
      <c r="E396" s="1" t="str">
        <f t="shared" si="6"/>
        <v>TG 54:8-FA22:6</v>
      </c>
    </row>
    <row r="397" spans="1:5" x14ac:dyDescent="0.25">
      <c r="A397" s="1">
        <v>920.9</v>
      </c>
      <c r="B397" s="1">
        <v>647.6</v>
      </c>
      <c r="C397" s="1" t="b">
        <f>FALSE()</f>
        <v>0</v>
      </c>
      <c r="D397" s="1" t="s">
        <v>3290</v>
      </c>
      <c r="E397" s="1" t="str">
        <f t="shared" si="6"/>
        <v>TG 55:1-FA16:0</v>
      </c>
    </row>
    <row r="398" spans="1:5" x14ac:dyDescent="0.25">
      <c r="A398" s="1">
        <v>920.9</v>
      </c>
      <c r="B398" s="1">
        <v>621.6</v>
      </c>
      <c r="C398" s="1" t="b">
        <f>FALSE()</f>
        <v>0</v>
      </c>
      <c r="D398" s="1" t="s">
        <v>3291</v>
      </c>
      <c r="E398" s="1" t="str">
        <f t="shared" si="6"/>
        <v>TG 55:1-FA18:1</v>
      </c>
    </row>
    <row r="399" spans="1:5" x14ac:dyDescent="0.25">
      <c r="A399" s="1">
        <v>918.8</v>
      </c>
      <c r="B399" s="1">
        <v>619.5</v>
      </c>
      <c r="C399" s="1" t="b">
        <f>FALSE()</f>
        <v>0</v>
      </c>
      <c r="D399" s="1" t="s">
        <v>3292</v>
      </c>
      <c r="E399" s="1" t="str">
        <f t="shared" si="6"/>
        <v>TG 55:2-FA18:1</v>
      </c>
    </row>
    <row r="400" spans="1:5" x14ac:dyDescent="0.25">
      <c r="A400" s="1">
        <v>918.8</v>
      </c>
      <c r="B400" s="1">
        <v>621.5</v>
      </c>
      <c r="C400" s="1" t="b">
        <f>FALSE()</f>
        <v>0</v>
      </c>
      <c r="D400" s="1" t="s">
        <v>3293</v>
      </c>
      <c r="E400" s="1" t="str">
        <f t="shared" si="6"/>
        <v>TG 55:2-FA18:2</v>
      </c>
    </row>
    <row r="401" spans="1:5" x14ac:dyDescent="0.25">
      <c r="A401" s="1">
        <v>916.8</v>
      </c>
      <c r="B401" s="1">
        <v>617.5</v>
      </c>
      <c r="C401" s="1" t="b">
        <f>FALSE()</f>
        <v>0</v>
      </c>
      <c r="D401" s="1" t="s">
        <v>3294</v>
      </c>
      <c r="E401" s="1" t="str">
        <f t="shared" si="6"/>
        <v>TG 55:3-FA18:1</v>
      </c>
    </row>
    <row r="402" spans="1:5" x14ac:dyDescent="0.25">
      <c r="A402" s="1">
        <v>916.8</v>
      </c>
      <c r="B402" s="1">
        <v>619.5</v>
      </c>
      <c r="C402" s="1" t="b">
        <f>FALSE()</f>
        <v>0</v>
      </c>
      <c r="D402" s="1" t="s">
        <v>3295</v>
      </c>
      <c r="E402" s="1" t="str">
        <f t="shared" si="6"/>
        <v>TG 55:3-FA18:2</v>
      </c>
    </row>
    <row r="403" spans="1:5" x14ac:dyDescent="0.25">
      <c r="A403" s="1">
        <v>914.8</v>
      </c>
      <c r="B403" s="1">
        <v>615.5</v>
      </c>
      <c r="C403" s="1" t="b">
        <f>FALSE()</f>
        <v>0</v>
      </c>
      <c r="D403" s="1" t="s">
        <v>3296</v>
      </c>
      <c r="E403" s="1" t="str">
        <f t="shared" si="6"/>
        <v>TG 55:4-FA18:1</v>
      </c>
    </row>
    <row r="404" spans="1:5" x14ac:dyDescent="0.25">
      <c r="A404" s="1">
        <v>914.8</v>
      </c>
      <c r="B404" s="1">
        <v>617.5</v>
      </c>
      <c r="C404" s="1" t="b">
        <f>FALSE()</f>
        <v>0</v>
      </c>
      <c r="D404" s="1" t="s">
        <v>3297</v>
      </c>
      <c r="E404" s="1" t="str">
        <f t="shared" si="6"/>
        <v>TG 55:4-FA18:2</v>
      </c>
    </row>
    <row r="405" spans="1:5" x14ac:dyDescent="0.25">
      <c r="A405" s="1">
        <v>912.8</v>
      </c>
      <c r="B405" s="1">
        <v>613.5</v>
      </c>
      <c r="C405" s="1" t="b">
        <f>FALSE()</f>
        <v>0</v>
      </c>
      <c r="D405" s="1" t="s">
        <v>3298</v>
      </c>
      <c r="E405" s="1" t="str">
        <f t="shared" si="6"/>
        <v>TG 55:5-FA18:1</v>
      </c>
    </row>
    <row r="406" spans="1:5" x14ac:dyDescent="0.25">
      <c r="A406" s="1">
        <v>912.8</v>
      </c>
      <c r="B406" s="1">
        <v>615.5</v>
      </c>
      <c r="C406" s="1" t="b">
        <f>FALSE()</f>
        <v>0</v>
      </c>
      <c r="D406" s="1" t="s">
        <v>3299</v>
      </c>
      <c r="E406" s="1" t="str">
        <f t="shared" si="6"/>
        <v>TG 55:5-FA18:2</v>
      </c>
    </row>
    <row r="407" spans="1:5" x14ac:dyDescent="0.25">
      <c r="A407" s="1">
        <v>912.8</v>
      </c>
      <c r="B407" s="1">
        <v>591.5</v>
      </c>
      <c r="C407" s="1" t="b">
        <f>FALSE()</f>
        <v>0</v>
      </c>
      <c r="D407" s="1" t="s">
        <v>3300</v>
      </c>
      <c r="E407" s="1" t="str">
        <f t="shared" si="6"/>
        <v>TG 55:5-FA20:4</v>
      </c>
    </row>
    <row r="408" spans="1:5" x14ac:dyDescent="0.25">
      <c r="A408" s="1">
        <v>908.8</v>
      </c>
      <c r="B408" s="1">
        <v>649.5</v>
      </c>
      <c r="C408" s="1" t="b">
        <f>FALSE()</f>
        <v>0</v>
      </c>
      <c r="D408" s="1" t="s">
        <v>3301</v>
      </c>
      <c r="E408" s="1" t="str">
        <f t="shared" si="6"/>
        <v>TG 55:7-FA15:0</v>
      </c>
    </row>
    <row r="409" spans="1:5" x14ac:dyDescent="0.25">
      <c r="A409" s="1">
        <v>908.8</v>
      </c>
      <c r="B409" s="1">
        <v>563.5</v>
      </c>
      <c r="C409" s="1" t="b">
        <f>FALSE()</f>
        <v>0</v>
      </c>
      <c r="D409" s="1" t="s">
        <v>3302</v>
      </c>
      <c r="E409" s="1" t="str">
        <f t="shared" si="6"/>
        <v>TG 55:7-FA22:6</v>
      </c>
    </row>
    <row r="410" spans="1:5" x14ac:dyDescent="0.25">
      <c r="A410" s="1">
        <v>916.7</v>
      </c>
      <c r="B410" s="1">
        <v>619.4</v>
      </c>
      <c r="C410" s="1" t="b">
        <f>FALSE()</f>
        <v>0</v>
      </c>
      <c r="D410" s="1" t="s">
        <v>3303</v>
      </c>
      <c r="E410" s="1" t="str">
        <f t="shared" si="6"/>
        <v>TG 56:10-FA18:2</v>
      </c>
    </row>
    <row r="411" spans="1:5" x14ac:dyDescent="0.25">
      <c r="A411" s="1">
        <v>934.9</v>
      </c>
      <c r="B411" s="1">
        <v>661.6</v>
      </c>
      <c r="C411" s="1" t="b">
        <f>FALSE()</f>
        <v>0</v>
      </c>
      <c r="D411" s="1" t="s">
        <v>3304</v>
      </c>
      <c r="E411" s="1" t="str">
        <f t="shared" si="6"/>
        <v>TG 56:1-FA16:0</v>
      </c>
    </row>
    <row r="412" spans="1:5" x14ac:dyDescent="0.25">
      <c r="A412" s="1">
        <v>934.9</v>
      </c>
      <c r="B412" s="1">
        <v>635.6</v>
      </c>
      <c r="C412" s="1" t="b">
        <f>FALSE()</f>
        <v>0</v>
      </c>
      <c r="D412" s="1" t="s">
        <v>3305</v>
      </c>
      <c r="E412" s="1" t="str">
        <f t="shared" si="6"/>
        <v>TG 56:1-FA18:1</v>
      </c>
    </row>
    <row r="413" spans="1:5" x14ac:dyDescent="0.25">
      <c r="A413" s="1">
        <v>932.9</v>
      </c>
      <c r="B413" s="1">
        <v>659.6</v>
      </c>
      <c r="C413" s="1" t="b">
        <f>FALSE()</f>
        <v>0</v>
      </c>
      <c r="D413" s="1" t="s">
        <v>3306</v>
      </c>
      <c r="E413" s="1" t="str">
        <f t="shared" si="6"/>
        <v>TG 56:2-FA16:0</v>
      </c>
    </row>
    <row r="414" spans="1:5" x14ac:dyDescent="0.25">
      <c r="A414" s="1">
        <v>932.9</v>
      </c>
      <c r="B414" s="1">
        <v>631.6</v>
      </c>
      <c r="C414" s="1" t="b">
        <f>FALSE()</f>
        <v>0</v>
      </c>
      <c r="D414" s="1" t="s">
        <v>3307</v>
      </c>
      <c r="E414" s="1" t="str">
        <f t="shared" ref="E414:E477" si="7">"TG "&amp;MID(D414,4,20)</f>
        <v>TG 56:2-FA18:0</v>
      </c>
    </row>
    <row r="415" spans="1:5" x14ac:dyDescent="0.25">
      <c r="A415" s="1">
        <v>932.9</v>
      </c>
      <c r="B415" s="1">
        <v>603.6</v>
      </c>
      <c r="C415" s="1" t="b">
        <f>FALSE()</f>
        <v>0</v>
      </c>
      <c r="D415" s="1" t="s">
        <v>3308</v>
      </c>
      <c r="E415" s="1" t="str">
        <f t="shared" si="7"/>
        <v>TG 56:2-FA20:0</v>
      </c>
    </row>
    <row r="416" spans="1:5" x14ac:dyDescent="0.25">
      <c r="A416" s="1">
        <v>932.9</v>
      </c>
      <c r="B416" s="1">
        <v>605.6</v>
      </c>
      <c r="C416" s="1" t="b">
        <f>FALSE()</f>
        <v>0</v>
      </c>
      <c r="D416" s="1" t="s">
        <v>3309</v>
      </c>
      <c r="E416" s="1" t="str">
        <f t="shared" si="7"/>
        <v>TG 56:2-FA20:1</v>
      </c>
    </row>
    <row r="417" spans="1:5" x14ac:dyDescent="0.25">
      <c r="A417" s="1">
        <v>930.8</v>
      </c>
      <c r="B417" s="1">
        <v>657.5</v>
      </c>
      <c r="C417" s="1" t="b">
        <f>FALSE()</f>
        <v>0</v>
      </c>
      <c r="D417" s="1" t="s">
        <v>3310</v>
      </c>
      <c r="E417" s="1" t="str">
        <f t="shared" si="7"/>
        <v>TG 56:3-FA16:0</v>
      </c>
    </row>
    <row r="418" spans="1:5" x14ac:dyDescent="0.25">
      <c r="A418" s="1">
        <v>930.8</v>
      </c>
      <c r="B418" s="1">
        <v>629.5</v>
      </c>
      <c r="C418" s="1" t="b">
        <f>FALSE()</f>
        <v>0</v>
      </c>
      <c r="D418" s="1" t="s">
        <v>3311</v>
      </c>
      <c r="E418" s="1" t="str">
        <f t="shared" si="7"/>
        <v>TG 56:3-FA18:0</v>
      </c>
    </row>
    <row r="419" spans="1:5" x14ac:dyDescent="0.25">
      <c r="A419" s="1">
        <v>930.8</v>
      </c>
      <c r="B419" s="1">
        <v>631.5</v>
      </c>
      <c r="C419" s="1" t="b">
        <f>FALSE()</f>
        <v>0</v>
      </c>
      <c r="D419" s="1" t="s">
        <v>3312</v>
      </c>
      <c r="E419" s="1" t="str">
        <f t="shared" si="7"/>
        <v>TG 56:3-FA18:1</v>
      </c>
    </row>
    <row r="420" spans="1:5" x14ac:dyDescent="0.25">
      <c r="A420" s="1">
        <v>930.8</v>
      </c>
      <c r="B420" s="1">
        <v>633.5</v>
      </c>
      <c r="C420" s="1" t="b">
        <f>FALSE()</f>
        <v>0</v>
      </c>
      <c r="D420" s="1" t="s">
        <v>3313</v>
      </c>
      <c r="E420" s="1" t="str">
        <f t="shared" si="7"/>
        <v>TG 56:3-FA18:2</v>
      </c>
    </row>
    <row r="421" spans="1:5" x14ac:dyDescent="0.25">
      <c r="A421" s="1">
        <v>930.8</v>
      </c>
      <c r="B421" s="1">
        <v>601.5</v>
      </c>
      <c r="C421" s="1" t="b">
        <f>FALSE()</f>
        <v>0</v>
      </c>
      <c r="D421" s="1" t="s">
        <v>3314</v>
      </c>
      <c r="E421" s="1" t="str">
        <f t="shared" si="7"/>
        <v>TG 56:3-FA20:0</v>
      </c>
    </row>
    <row r="422" spans="1:5" x14ac:dyDescent="0.25">
      <c r="A422" s="1">
        <v>930.8</v>
      </c>
      <c r="B422" s="1">
        <v>603.5</v>
      </c>
      <c r="C422" s="1" t="b">
        <f>FALSE()</f>
        <v>0</v>
      </c>
      <c r="D422" s="1" t="s">
        <v>3315</v>
      </c>
      <c r="E422" s="1" t="str">
        <f t="shared" si="7"/>
        <v>TG 56:3-FA20:1</v>
      </c>
    </row>
    <row r="423" spans="1:5" x14ac:dyDescent="0.25">
      <c r="A423" s="1">
        <v>930.8</v>
      </c>
      <c r="B423" s="1">
        <v>605.5</v>
      </c>
      <c r="C423" s="1" t="b">
        <f>FALSE()</f>
        <v>0</v>
      </c>
      <c r="D423" s="1" t="s">
        <v>3316</v>
      </c>
      <c r="E423" s="1" t="str">
        <f t="shared" si="7"/>
        <v>TG 56:3-FA20:2</v>
      </c>
    </row>
    <row r="424" spans="1:5" x14ac:dyDescent="0.25">
      <c r="A424" s="1">
        <v>928.8</v>
      </c>
      <c r="B424" s="1">
        <v>655.5</v>
      </c>
      <c r="C424" s="1" t="b">
        <f>FALSE()</f>
        <v>0</v>
      </c>
      <c r="D424" s="1" t="s">
        <v>3317</v>
      </c>
      <c r="E424" s="1" t="str">
        <f t="shared" si="7"/>
        <v>TG 56:4-FA16:0</v>
      </c>
    </row>
    <row r="425" spans="1:5" x14ac:dyDescent="0.25">
      <c r="A425" s="1">
        <v>928.8</v>
      </c>
      <c r="B425" s="1">
        <v>627.5</v>
      </c>
      <c r="C425" s="1" t="b">
        <f>FALSE()</f>
        <v>0</v>
      </c>
      <c r="D425" s="1" t="s">
        <v>3318</v>
      </c>
      <c r="E425" s="1" t="str">
        <f t="shared" si="7"/>
        <v>TG 56:4-FA18:0</v>
      </c>
    </row>
    <row r="426" spans="1:5" x14ac:dyDescent="0.25">
      <c r="A426" s="1">
        <v>928.8</v>
      </c>
      <c r="B426" s="1">
        <v>629.5</v>
      </c>
      <c r="C426" s="1" t="b">
        <f>FALSE()</f>
        <v>0</v>
      </c>
      <c r="D426" s="1" t="s">
        <v>3319</v>
      </c>
      <c r="E426" s="1" t="str">
        <f t="shared" si="7"/>
        <v>TG 56:4-FA18:1</v>
      </c>
    </row>
    <row r="427" spans="1:5" x14ac:dyDescent="0.25">
      <c r="A427" s="1">
        <v>928.8</v>
      </c>
      <c r="B427" s="1">
        <v>631.5</v>
      </c>
      <c r="C427" s="1" t="b">
        <f>FALSE()</f>
        <v>0</v>
      </c>
      <c r="D427" s="1" t="s">
        <v>3320</v>
      </c>
      <c r="E427" s="1" t="str">
        <f t="shared" si="7"/>
        <v>TG 56:4-FA18:2</v>
      </c>
    </row>
    <row r="428" spans="1:5" x14ac:dyDescent="0.25">
      <c r="A428" s="1">
        <v>928.8</v>
      </c>
      <c r="B428" s="1">
        <v>601.5</v>
      </c>
      <c r="C428" s="1" t="b">
        <f>FALSE()</f>
        <v>0</v>
      </c>
      <c r="D428" s="1" t="s">
        <v>3321</v>
      </c>
      <c r="E428" s="1" t="str">
        <f t="shared" si="7"/>
        <v>TG 56:4-FA20:1</v>
      </c>
    </row>
    <row r="429" spans="1:5" x14ac:dyDescent="0.25">
      <c r="A429" s="1">
        <v>928.8</v>
      </c>
      <c r="B429" s="1">
        <v>603.5</v>
      </c>
      <c r="C429" s="1" t="b">
        <f>FALSE()</f>
        <v>0</v>
      </c>
      <c r="D429" s="1" t="s">
        <v>3322</v>
      </c>
      <c r="E429" s="1" t="str">
        <f t="shared" si="7"/>
        <v>TG 56:4-FA20:2</v>
      </c>
    </row>
    <row r="430" spans="1:5" x14ac:dyDescent="0.25">
      <c r="A430" s="1">
        <v>928.8</v>
      </c>
      <c r="B430" s="1">
        <v>605.5</v>
      </c>
      <c r="C430" s="1" t="b">
        <f>FALSE()</f>
        <v>0</v>
      </c>
      <c r="D430" s="1" t="s">
        <v>3323</v>
      </c>
      <c r="E430" s="1" t="str">
        <f t="shared" si="7"/>
        <v>TG 56:4-FA20:3</v>
      </c>
    </row>
    <row r="431" spans="1:5" x14ac:dyDescent="0.25">
      <c r="A431" s="1">
        <v>928.8</v>
      </c>
      <c r="B431" s="1">
        <v>607.5</v>
      </c>
      <c r="C431" s="1" t="b">
        <f>FALSE()</f>
        <v>0</v>
      </c>
      <c r="D431" s="1" t="s">
        <v>3324</v>
      </c>
      <c r="E431" s="1" t="str">
        <f t="shared" si="7"/>
        <v>TG 56:4-FA20:4</v>
      </c>
    </row>
    <row r="432" spans="1:5" x14ac:dyDescent="0.25">
      <c r="A432" s="1">
        <v>928.8</v>
      </c>
      <c r="B432" s="1">
        <v>579.5</v>
      </c>
      <c r="C432" s="1" t="b">
        <f>FALSE()</f>
        <v>0</v>
      </c>
      <c r="D432" s="1" t="s">
        <v>3325</v>
      </c>
      <c r="E432" s="1" t="str">
        <f t="shared" si="7"/>
        <v>TG 56:4-FA22:4</v>
      </c>
    </row>
    <row r="433" spans="1:5" x14ac:dyDescent="0.25">
      <c r="A433" s="1">
        <v>926.8</v>
      </c>
      <c r="B433" s="1">
        <v>653.5</v>
      </c>
      <c r="C433" s="1" t="b">
        <f>FALSE()</f>
        <v>0</v>
      </c>
      <c r="D433" s="1" t="s">
        <v>3326</v>
      </c>
      <c r="E433" s="1" t="str">
        <f t="shared" si="7"/>
        <v>TG 56:5-FA16:0</v>
      </c>
    </row>
    <row r="434" spans="1:5" x14ac:dyDescent="0.25">
      <c r="A434" s="1">
        <v>926.8</v>
      </c>
      <c r="B434" s="1">
        <v>625.5</v>
      </c>
      <c r="C434" s="1" t="b">
        <f>FALSE()</f>
        <v>0</v>
      </c>
      <c r="D434" s="1" t="s">
        <v>3327</v>
      </c>
      <c r="E434" s="1" t="str">
        <f t="shared" si="7"/>
        <v>TG 56:5-FA18:0</v>
      </c>
    </row>
    <row r="435" spans="1:5" x14ac:dyDescent="0.25">
      <c r="A435" s="1">
        <v>926.8</v>
      </c>
      <c r="B435" s="1">
        <v>627.5</v>
      </c>
      <c r="C435" s="1" t="b">
        <f>FALSE()</f>
        <v>0</v>
      </c>
      <c r="D435" s="1" t="s">
        <v>3328</v>
      </c>
      <c r="E435" s="1" t="str">
        <f t="shared" si="7"/>
        <v>TG 56:5-FA18:1</v>
      </c>
    </row>
    <row r="436" spans="1:5" x14ac:dyDescent="0.25">
      <c r="A436" s="1">
        <v>926.8</v>
      </c>
      <c r="B436" s="1">
        <v>629.5</v>
      </c>
      <c r="C436" s="1" t="b">
        <f>FALSE()</f>
        <v>0</v>
      </c>
      <c r="D436" s="1" t="s">
        <v>3329</v>
      </c>
      <c r="E436" s="1" t="str">
        <f t="shared" si="7"/>
        <v>TG 56:5-FA18:2</v>
      </c>
    </row>
    <row r="437" spans="1:5" x14ac:dyDescent="0.25">
      <c r="A437" s="1">
        <v>926.8</v>
      </c>
      <c r="B437" s="1">
        <v>599.5</v>
      </c>
      <c r="C437" s="1" t="b">
        <f>FALSE()</f>
        <v>0</v>
      </c>
      <c r="D437" s="1" t="s">
        <v>3330</v>
      </c>
      <c r="E437" s="1" t="str">
        <f t="shared" si="7"/>
        <v>TG 56:5-FA20:1</v>
      </c>
    </row>
    <row r="438" spans="1:5" x14ac:dyDescent="0.25">
      <c r="A438" s="1">
        <v>926.8</v>
      </c>
      <c r="B438" s="1">
        <v>601.5</v>
      </c>
      <c r="C438" s="1" t="b">
        <f>FALSE()</f>
        <v>0</v>
      </c>
      <c r="D438" s="1" t="s">
        <v>3331</v>
      </c>
      <c r="E438" s="1" t="str">
        <f t="shared" si="7"/>
        <v>TG 56:5-FA20:2</v>
      </c>
    </row>
    <row r="439" spans="1:5" x14ac:dyDescent="0.25">
      <c r="A439" s="1">
        <v>926.8</v>
      </c>
      <c r="B439" s="1">
        <v>603.5</v>
      </c>
      <c r="C439" s="1" t="b">
        <f>FALSE()</f>
        <v>0</v>
      </c>
      <c r="D439" s="1" t="s">
        <v>3332</v>
      </c>
      <c r="E439" s="1" t="str">
        <f t="shared" si="7"/>
        <v>TG 56:5-FA20:3</v>
      </c>
    </row>
    <row r="440" spans="1:5" x14ac:dyDescent="0.25">
      <c r="A440" s="1">
        <v>926.8</v>
      </c>
      <c r="B440" s="1">
        <v>605.5</v>
      </c>
      <c r="C440" s="1" t="b">
        <f>FALSE()</f>
        <v>0</v>
      </c>
      <c r="D440" s="1" t="s">
        <v>3333</v>
      </c>
      <c r="E440" s="1" t="str">
        <f t="shared" si="7"/>
        <v>TG 56:5-FA20:4</v>
      </c>
    </row>
    <row r="441" spans="1:5" x14ac:dyDescent="0.25">
      <c r="A441" s="1">
        <v>926.8</v>
      </c>
      <c r="B441" s="1">
        <v>577.5</v>
      </c>
      <c r="C441" s="1" t="b">
        <f>FALSE()</f>
        <v>0</v>
      </c>
      <c r="D441" s="1" t="s">
        <v>3334</v>
      </c>
      <c r="E441" s="1" t="str">
        <f t="shared" si="7"/>
        <v>TG 56:5-FA22:4</v>
      </c>
    </row>
    <row r="442" spans="1:5" x14ac:dyDescent="0.25">
      <c r="A442" s="1">
        <v>926.8</v>
      </c>
      <c r="B442" s="1">
        <v>579.5</v>
      </c>
      <c r="C442" s="1" t="b">
        <f>FALSE()</f>
        <v>0</v>
      </c>
      <c r="D442" s="1" t="s">
        <v>3335</v>
      </c>
      <c r="E442" s="1" t="str">
        <f t="shared" si="7"/>
        <v>TG 56:5-FA22:5</v>
      </c>
    </row>
    <row r="443" spans="1:5" x14ac:dyDescent="0.25">
      <c r="A443" s="1">
        <v>924.8</v>
      </c>
      <c r="B443" s="1">
        <v>651.5</v>
      </c>
      <c r="C443" s="1" t="b">
        <f>FALSE()</f>
        <v>0</v>
      </c>
      <c r="D443" s="1" t="s">
        <v>3336</v>
      </c>
      <c r="E443" s="1" t="str">
        <f t="shared" si="7"/>
        <v>TG 56:6-FA16:0</v>
      </c>
    </row>
    <row r="444" spans="1:5" x14ac:dyDescent="0.25">
      <c r="A444" s="1">
        <v>924.8</v>
      </c>
      <c r="B444" s="1">
        <v>623.5</v>
      </c>
      <c r="C444" s="1" t="b">
        <f>FALSE()</f>
        <v>0</v>
      </c>
      <c r="D444" s="1" t="s">
        <v>3337</v>
      </c>
      <c r="E444" s="1" t="str">
        <f t="shared" si="7"/>
        <v>TG 56:6-FA18:0</v>
      </c>
    </row>
    <row r="445" spans="1:5" x14ac:dyDescent="0.25">
      <c r="A445" s="1">
        <v>924.8</v>
      </c>
      <c r="B445" s="1">
        <v>625.5</v>
      </c>
      <c r="C445" s="1" t="b">
        <f>FALSE()</f>
        <v>0</v>
      </c>
      <c r="D445" s="1" t="s">
        <v>3338</v>
      </c>
      <c r="E445" s="1" t="str">
        <f t="shared" si="7"/>
        <v>TG 56:6-FA18:1</v>
      </c>
    </row>
    <row r="446" spans="1:5" x14ac:dyDescent="0.25">
      <c r="A446" s="1">
        <v>924.8</v>
      </c>
      <c r="B446" s="1">
        <v>627.5</v>
      </c>
      <c r="C446" s="1" t="b">
        <f>FALSE()</f>
        <v>0</v>
      </c>
      <c r="D446" s="1" t="s">
        <v>3339</v>
      </c>
      <c r="E446" s="1" t="str">
        <f t="shared" si="7"/>
        <v>TG 56:6-FA18:2</v>
      </c>
    </row>
    <row r="447" spans="1:5" x14ac:dyDescent="0.25">
      <c r="A447" s="1">
        <v>924.8</v>
      </c>
      <c r="B447" s="1">
        <v>629.5</v>
      </c>
      <c r="C447" s="1" t="b">
        <f>FALSE()</f>
        <v>0</v>
      </c>
      <c r="D447" s="1" t="s">
        <v>3340</v>
      </c>
      <c r="E447" s="1" t="str">
        <f t="shared" si="7"/>
        <v>TG 56:6-FA18:3</v>
      </c>
    </row>
    <row r="448" spans="1:5" x14ac:dyDescent="0.25">
      <c r="A448" s="1">
        <v>924.8</v>
      </c>
      <c r="B448" s="1">
        <v>599.5</v>
      </c>
      <c r="C448" s="1" t="b">
        <f>FALSE()</f>
        <v>0</v>
      </c>
      <c r="D448" s="1" t="s">
        <v>3341</v>
      </c>
      <c r="E448" s="1" t="str">
        <f t="shared" si="7"/>
        <v>TG 56:6-FA20:2</v>
      </c>
    </row>
    <row r="449" spans="1:5" x14ac:dyDescent="0.25">
      <c r="A449" s="1">
        <v>924.8</v>
      </c>
      <c r="B449" s="1">
        <v>601.5</v>
      </c>
      <c r="C449" s="1" t="b">
        <f>FALSE()</f>
        <v>0</v>
      </c>
      <c r="D449" s="1" t="s">
        <v>3342</v>
      </c>
      <c r="E449" s="1" t="str">
        <f t="shared" si="7"/>
        <v>TG 56:6-FA20:3</v>
      </c>
    </row>
    <row r="450" spans="1:5" x14ac:dyDescent="0.25">
      <c r="A450" s="1">
        <v>924.8</v>
      </c>
      <c r="B450" s="1">
        <v>603.5</v>
      </c>
      <c r="C450" s="1" t="b">
        <f>FALSE()</f>
        <v>0</v>
      </c>
      <c r="D450" s="1" t="s">
        <v>3343</v>
      </c>
      <c r="E450" s="1" t="str">
        <f t="shared" si="7"/>
        <v>TG 56:6-FA20:4</v>
      </c>
    </row>
    <row r="451" spans="1:5" x14ac:dyDescent="0.25">
      <c r="A451" s="1">
        <v>924.8</v>
      </c>
      <c r="B451" s="1">
        <v>605.5</v>
      </c>
      <c r="C451" s="1" t="b">
        <f>FALSE()</f>
        <v>0</v>
      </c>
      <c r="D451" s="1" t="s">
        <v>3344</v>
      </c>
      <c r="E451" s="1" t="str">
        <f t="shared" si="7"/>
        <v>TG 56:6-FA20:5</v>
      </c>
    </row>
    <row r="452" spans="1:5" x14ac:dyDescent="0.25">
      <c r="A452" s="1">
        <v>924.8</v>
      </c>
      <c r="B452" s="1">
        <v>575.5</v>
      </c>
      <c r="C452" s="1" t="b">
        <f>FALSE()</f>
        <v>0</v>
      </c>
      <c r="D452" s="1" t="s">
        <v>3345</v>
      </c>
      <c r="E452" s="1" t="str">
        <f t="shared" si="7"/>
        <v>TG 56:6-FA22:4</v>
      </c>
    </row>
    <row r="453" spans="1:5" x14ac:dyDescent="0.25">
      <c r="A453" s="1">
        <v>924.8</v>
      </c>
      <c r="B453" s="1">
        <v>577.5</v>
      </c>
      <c r="C453" s="1" t="b">
        <f>FALSE()</f>
        <v>0</v>
      </c>
      <c r="D453" s="1" t="s">
        <v>3346</v>
      </c>
      <c r="E453" s="1" t="str">
        <f t="shared" si="7"/>
        <v>TG 56:6-FA22:5</v>
      </c>
    </row>
    <row r="454" spans="1:5" x14ac:dyDescent="0.25">
      <c r="A454" s="1">
        <v>924.8</v>
      </c>
      <c r="B454" s="1">
        <v>579.5</v>
      </c>
      <c r="C454" s="1" t="b">
        <f>FALSE()</f>
        <v>0</v>
      </c>
      <c r="D454" s="1" t="s">
        <v>3347</v>
      </c>
      <c r="E454" s="1" t="str">
        <f t="shared" si="7"/>
        <v>TG 56:6-FA22:6</v>
      </c>
    </row>
    <row r="455" spans="1:5" x14ac:dyDescent="0.25">
      <c r="A455" s="1">
        <v>922.8</v>
      </c>
      <c r="B455" s="1">
        <v>649.5</v>
      </c>
      <c r="C455" s="1" t="b">
        <f>FALSE()</f>
        <v>0</v>
      </c>
      <c r="D455" s="1" t="s">
        <v>3348</v>
      </c>
      <c r="E455" s="1" t="str">
        <f t="shared" si="7"/>
        <v>TG 56:7-FA16:0</v>
      </c>
    </row>
    <row r="456" spans="1:5" x14ac:dyDescent="0.25">
      <c r="A456" s="1">
        <v>922.8</v>
      </c>
      <c r="B456" s="1">
        <v>651.5</v>
      </c>
      <c r="C456" s="1" t="b">
        <f>FALSE()</f>
        <v>0</v>
      </c>
      <c r="D456" s="1" t="s">
        <v>3349</v>
      </c>
      <c r="E456" s="1" t="str">
        <f t="shared" si="7"/>
        <v>TG 56:7-FA16:1</v>
      </c>
    </row>
    <row r="457" spans="1:5" x14ac:dyDescent="0.25">
      <c r="A457" s="1">
        <v>922.8</v>
      </c>
      <c r="B457" s="1">
        <v>621.5</v>
      </c>
      <c r="C457" s="1" t="b">
        <f>FALSE()</f>
        <v>0</v>
      </c>
      <c r="D457" s="1" t="s">
        <v>3350</v>
      </c>
      <c r="E457" s="1" t="str">
        <f t="shared" si="7"/>
        <v>TG 56:7-FA18:0</v>
      </c>
    </row>
    <row r="458" spans="1:5" x14ac:dyDescent="0.25">
      <c r="A458" s="1">
        <v>922.8</v>
      </c>
      <c r="B458" s="1">
        <v>623.5</v>
      </c>
      <c r="C458" s="1" t="b">
        <f>FALSE()</f>
        <v>0</v>
      </c>
      <c r="D458" s="1" t="s">
        <v>3351</v>
      </c>
      <c r="E458" s="1" t="str">
        <f t="shared" si="7"/>
        <v>TG 56:7-FA18:1</v>
      </c>
    </row>
    <row r="459" spans="1:5" x14ac:dyDescent="0.25">
      <c r="A459" s="1">
        <v>922.8</v>
      </c>
      <c r="B459" s="1">
        <v>625.5</v>
      </c>
      <c r="C459" s="1" t="b">
        <f>FALSE()</f>
        <v>0</v>
      </c>
      <c r="D459" s="1" t="s">
        <v>3352</v>
      </c>
      <c r="E459" s="1" t="str">
        <f t="shared" si="7"/>
        <v>TG 56:7-FA18:2</v>
      </c>
    </row>
    <row r="460" spans="1:5" x14ac:dyDescent="0.25">
      <c r="A460" s="1">
        <v>922.8</v>
      </c>
      <c r="B460" s="1">
        <v>627.5</v>
      </c>
      <c r="C460" s="1" t="b">
        <f>FALSE()</f>
        <v>0</v>
      </c>
      <c r="D460" s="1" t="s">
        <v>3353</v>
      </c>
      <c r="E460" s="1" t="str">
        <f t="shared" si="7"/>
        <v>TG 56:7-FA18:3</v>
      </c>
    </row>
    <row r="461" spans="1:5" x14ac:dyDescent="0.25">
      <c r="A461" s="1">
        <v>922.8</v>
      </c>
      <c r="B461" s="1">
        <v>599.5</v>
      </c>
      <c r="C461" s="1" t="b">
        <f>FALSE()</f>
        <v>0</v>
      </c>
      <c r="D461" s="1" t="s">
        <v>3354</v>
      </c>
      <c r="E461" s="1" t="str">
        <f t="shared" si="7"/>
        <v>TG 56:7-FA20:3</v>
      </c>
    </row>
    <row r="462" spans="1:5" x14ac:dyDescent="0.25">
      <c r="A462" s="1">
        <v>922.8</v>
      </c>
      <c r="B462" s="1">
        <v>601.5</v>
      </c>
      <c r="C462" s="1" t="b">
        <f>FALSE()</f>
        <v>0</v>
      </c>
      <c r="D462" s="1" t="s">
        <v>3355</v>
      </c>
      <c r="E462" s="1" t="str">
        <f t="shared" si="7"/>
        <v>TG 56:7-FA20:4</v>
      </c>
    </row>
    <row r="463" spans="1:5" x14ac:dyDescent="0.25">
      <c r="A463" s="1">
        <v>922.8</v>
      </c>
      <c r="B463" s="1">
        <v>603.5</v>
      </c>
      <c r="C463" s="1" t="b">
        <f>FALSE()</f>
        <v>0</v>
      </c>
      <c r="D463" s="1" t="s">
        <v>3356</v>
      </c>
      <c r="E463" s="1" t="str">
        <f t="shared" si="7"/>
        <v>TG 56:7-FA20:5</v>
      </c>
    </row>
    <row r="464" spans="1:5" x14ac:dyDescent="0.25">
      <c r="A464" s="1">
        <v>922.8</v>
      </c>
      <c r="B464" s="1">
        <v>573.5</v>
      </c>
      <c r="C464" s="1" t="b">
        <f>FALSE()</f>
        <v>0</v>
      </c>
      <c r="D464" s="1" t="s">
        <v>3357</v>
      </c>
      <c r="E464" s="1" t="str">
        <f t="shared" si="7"/>
        <v>TG 56:7-FA22:4</v>
      </c>
    </row>
    <row r="465" spans="1:5" x14ac:dyDescent="0.25">
      <c r="A465" s="1">
        <v>922.8</v>
      </c>
      <c r="B465" s="1">
        <v>575.5</v>
      </c>
      <c r="C465" s="1" t="b">
        <f>FALSE()</f>
        <v>0</v>
      </c>
      <c r="D465" s="1" t="s">
        <v>3358</v>
      </c>
      <c r="E465" s="1" t="str">
        <f t="shared" si="7"/>
        <v>TG 56:7-FA22:5</v>
      </c>
    </row>
    <row r="466" spans="1:5" x14ac:dyDescent="0.25">
      <c r="A466" s="1">
        <v>922.8</v>
      </c>
      <c r="B466" s="1">
        <v>577.5</v>
      </c>
      <c r="C466" s="1" t="b">
        <f>FALSE()</f>
        <v>0</v>
      </c>
      <c r="D466" s="1" t="s">
        <v>3359</v>
      </c>
      <c r="E466" s="1" t="str">
        <f t="shared" si="7"/>
        <v>TG 56:7-FA22:6</v>
      </c>
    </row>
    <row r="467" spans="1:5" x14ac:dyDescent="0.25">
      <c r="A467" s="1">
        <v>920.8</v>
      </c>
      <c r="B467" s="1">
        <v>647.5</v>
      </c>
      <c r="C467" s="1" t="b">
        <f>FALSE()</f>
        <v>0</v>
      </c>
      <c r="D467" s="1" t="s">
        <v>3360</v>
      </c>
      <c r="E467" s="1" t="str">
        <f t="shared" si="7"/>
        <v>TG 56:8-FA16:0</v>
      </c>
    </row>
    <row r="468" spans="1:5" x14ac:dyDescent="0.25">
      <c r="A468" s="1">
        <v>920.8</v>
      </c>
      <c r="B468" s="1">
        <v>649.5</v>
      </c>
      <c r="C468" s="1" t="b">
        <f>FALSE()</f>
        <v>0</v>
      </c>
      <c r="D468" s="1" t="s">
        <v>3361</v>
      </c>
      <c r="E468" s="1" t="str">
        <f t="shared" si="7"/>
        <v>TG 56:8-FA16:1</v>
      </c>
    </row>
    <row r="469" spans="1:5" x14ac:dyDescent="0.25">
      <c r="A469" s="1">
        <v>920.8</v>
      </c>
      <c r="B469" s="1">
        <v>621.5</v>
      </c>
      <c r="C469" s="1" t="b">
        <f>FALSE()</f>
        <v>0</v>
      </c>
      <c r="D469" s="1" t="s">
        <v>3362</v>
      </c>
      <c r="E469" s="1" t="str">
        <f t="shared" si="7"/>
        <v>TG 56:8-FA18:1</v>
      </c>
    </row>
    <row r="470" spans="1:5" x14ac:dyDescent="0.25">
      <c r="A470" s="1">
        <v>920.8</v>
      </c>
      <c r="B470" s="1">
        <v>623.5</v>
      </c>
      <c r="C470" s="1" t="b">
        <f>FALSE()</f>
        <v>0</v>
      </c>
      <c r="D470" s="1" t="s">
        <v>3363</v>
      </c>
      <c r="E470" s="1" t="str">
        <f t="shared" si="7"/>
        <v>TG 56:8-FA18:2</v>
      </c>
    </row>
    <row r="471" spans="1:5" x14ac:dyDescent="0.25">
      <c r="A471" s="1">
        <v>920.8</v>
      </c>
      <c r="B471" s="1">
        <v>625.5</v>
      </c>
      <c r="C471" s="1" t="b">
        <f>FALSE()</f>
        <v>0</v>
      </c>
      <c r="D471" s="1" t="s">
        <v>3364</v>
      </c>
      <c r="E471" s="1" t="str">
        <f t="shared" si="7"/>
        <v>TG 56:8-FA18:3</v>
      </c>
    </row>
    <row r="472" spans="1:5" x14ac:dyDescent="0.25">
      <c r="A472" s="1">
        <v>920.8</v>
      </c>
      <c r="B472" s="1">
        <v>599.5</v>
      </c>
      <c r="C472" s="1" t="b">
        <f>FALSE()</f>
        <v>0</v>
      </c>
      <c r="D472" s="1" t="s">
        <v>3365</v>
      </c>
      <c r="E472" s="1" t="str">
        <f t="shared" si="7"/>
        <v>TG 56:8-FA20:4</v>
      </c>
    </row>
    <row r="473" spans="1:5" x14ac:dyDescent="0.25">
      <c r="A473" s="1">
        <v>920.8</v>
      </c>
      <c r="B473" s="1">
        <v>601.5</v>
      </c>
      <c r="C473" s="1" t="b">
        <f>FALSE()</f>
        <v>0</v>
      </c>
      <c r="D473" s="1" t="s">
        <v>3366</v>
      </c>
      <c r="E473" s="1" t="str">
        <f t="shared" si="7"/>
        <v>TG 56:8-FA20:5</v>
      </c>
    </row>
    <row r="474" spans="1:5" x14ac:dyDescent="0.25">
      <c r="A474" s="1">
        <v>920.8</v>
      </c>
      <c r="B474" s="1">
        <v>573.5</v>
      </c>
      <c r="C474" s="1" t="b">
        <f>FALSE()</f>
        <v>0</v>
      </c>
      <c r="D474" s="1" t="s">
        <v>3367</v>
      </c>
      <c r="E474" s="1" t="str">
        <f t="shared" si="7"/>
        <v>TG 56:8-FA22:5</v>
      </c>
    </row>
    <row r="475" spans="1:5" x14ac:dyDescent="0.25">
      <c r="A475" s="1">
        <v>920.8</v>
      </c>
      <c r="B475" s="1">
        <v>575.5</v>
      </c>
      <c r="C475" s="1" t="b">
        <f>FALSE()</f>
        <v>0</v>
      </c>
      <c r="D475" s="1" t="s">
        <v>3368</v>
      </c>
      <c r="E475" s="1" t="str">
        <f t="shared" si="7"/>
        <v>TG 56:8-FA22:6</v>
      </c>
    </row>
    <row r="476" spans="1:5" x14ac:dyDescent="0.25">
      <c r="A476" s="1">
        <v>918.8</v>
      </c>
      <c r="B476" s="1">
        <v>623.5</v>
      </c>
      <c r="C476" s="1" t="b">
        <f>FALSE()</f>
        <v>0</v>
      </c>
      <c r="D476" s="1" t="s">
        <v>3369</v>
      </c>
      <c r="E476" s="1" t="str">
        <f t="shared" si="7"/>
        <v>TG 56:9-FA18:3</v>
      </c>
    </row>
    <row r="477" spans="1:5" x14ac:dyDescent="0.25">
      <c r="A477" s="1">
        <v>918.8</v>
      </c>
      <c r="B477" s="1">
        <v>597.5</v>
      </c>
      <c r="C477" s="1" t="b">
        <f>FALSE()</f>
        <v>0</v>
      </c>
      <c r="D477" s="1" t="s">
        <v>3370</v>
      </c>
      <c r="E477" s="1" t="str">
        <f t="shared" si="7"/>
        <v>TG 56:9-FA20:4</v>
      </c>
    </row>
    <row r="478" spans="1:5" x14ac:dyDescent="0.25">
      <c r="A478" s="1">
        <v>918.8</v>
      </c>
      <c r="B478" s="1">
        <v>599.5</v>
      </c>
      <c r="C478" s="1" t="b">
        <f>FALSE()</f>
        <v>0</v>
      </c>
      <c r="D478" s="1" t="s">
        <v>3371</v>
      </c>
      <c r="E478" s="1" t="str">
        <f t="shared" ref="E478:E520" si="8">"TG "&amp;MID(D478,4,20)</f>
        <v>TG 56:9-FA20:5</v>
      </c>
    </row>
    <row r="479" spans="1:5" x14ac:dyDescent="0.25">
      <c r="A479" s="1">
        <v>918.8</v>
      </c>
      <c r="B479" s="1">
        <v>573.5</v>
      </c>
      <c r="C479" s="1" t="b">
        <f>FALSE()</f>
        <v>0</v>
      </c>
      <c r="D479" s="1" t="s">
        <v>3372</v>
      </c>
      <c r="E479" s="1" t="str">
        <f t="shared" si="8"/>
        <v>TG 56:9-FA22:6</v>
      </c>
    </row>
    <row r="480" spans="1:5" x14ac:dyDescent="0.25">
      <c r="A480" s="37">
        <v>930.7</v>
      </c>
      <c r="B480" s="37">
        <v>585.5</v>
      </c>
      <c r="C480" s="1" t="b">
        <f>FALSE()</f>
        <v>0</v>
      </c>
      <c r="D480" s="37" t="s">
        <v>3373</v>
      </c>
      <c r="E480" s="1" t="str">
        <f t="shared" si="8"/>
        <v>TG 57:10-FA22:6</v>
      </c>
    </row>
    <row r="481" spans="1:5" x14ac:dyDescent="0.25">
      <c r="A481" s="1">
        <v>946.9</v>
      </c>
      <c r="B481" s="1">
        <v>647.6</v>
      </c>
      <c r="C481" s="1" t="b">
        <f>FALSE()</f>
        <v>0</v>
      </c>
      <c r="D481" s="1" t="s">
        <v>3374</v>
      </c>
      <c r="E481" s="1" t="str">
        <f t="shared" si="8"/>
        <v>TG 57:2-FA18:1</v>
      </c>
    </row>
    <row r="482" spans="1:5" x14ac:dyDescent="0.25">
      <c r="A482" s="1">
        <v>944.9</v>
      </c>
      <c r="B482" s="1">
        <v>647.6</v>
      </c>
      <c r="C482" s="1" t="b">
        <f>FALSE()</f>
        <v>0</v>
      </c>
      <c r="D482" s="1" t="s">
        <v>3375</v>
      </c>
      <c r="E482" s="1" t="str">
        <f t="shared" si="8"/>
        <v>TG 57:3-FA18:2</v>
      </c>
    </row>
    <row r="483" spans="1:5" x14ac:dyDescent="0.25">
      <c r="A483" s="1">
        <v>944.8</v>
      </c>
      <c r="B483" s="1">
        <v>647.5</v>
      </c>
      <c r="C483" s="1" t="b">
        <f>FALSE()</f>
        <v>0</v>
      </c>
      <c r="D483" s="1" t="s">
        <v>3376</v>
      </c>
      <c r="E483" s="1" t="str">
        <f t="shared" si="8"/>
        <v>TG 58:10-FA18:2</v>
      </c>
    </row>
    <row r="484" spans="1:5" x14ac:dyDescent="0.25">
      <c r="A484" s="1">
        <v>944.8</v>
      </c>
      <c r="B484" s="1">
        <v>623.5</v>
      </c>
      <c r="C484" s="1" t="b">
        <f>FALSE()</f>
        <v>0</v>
      </c>
      <c r="D484" s="1" t="s">
        <v>3377</v>
      </c>
      <c r="E484" s="1" t="str">
        <f t="shared" si="8"/>
        <v>TG 58:10-FA20:4</v>
      </c>
    </row>
    <row r="485" spans="1:5" x14ac:dyDescent="0.25">
      <c r="A485" s="1">
        <v>944.8</v>
      </c>
      <c r="B485" s="1">
        <v>625.5</v>
      </c>
      <c r="C485" s="1" t="b">
        <f>FALSE()</f>
        <v>0</v>
      </c>
      <c r="D485" s="1" t="s">
        <v>3378</v>
      </c>
      <c r="E485" s="1" t="str">
        <f t="shared" si="8"/>
        <v>TG 58:10-FA20:5</v>
      </c>
    </row>
    <row r="486" spans="1:5" x14ac:dyDescent="0.25">
      <c r="A486" s="1">
        <v>944.8</v>
      </c>
      <c r="B486" s="1">
        <v>597.5</v>
      </c>
      <c r="C486" s="1" t="b">
        <f>FALSE()</f>
        <v>0</v>
      </c>
      <c r="D486" s="1" t="s">
        <v>3379</v>
      </c>
      <c r="E486" s="1" t="str">
        <f t="shared" si="8"/>
        <v>TG 58:10-FA22:5</v>
      </c>
    </row>
    <row r="487" spans="1:5" x14ac:dyDescent="0.25">
      <c r="A487" s="1">
        <v>944.8</v>
      </c>
      <c r="B487" s="1">
        <v>599.5</v>
      </c>
      <c r="C487" s="1" t="b">
        <f>FALSE()</f>
        <v>0</v>
      </c>
      <c r="D487" s="1" t="s">
        <v>3380</v>
      </c>
      <c r="E487" s="1" t="str">
        <f t="shared" si="8"/>
        <v>TG 58:10-FA22:6</v>
      </c>
    </row>
    <row r="488" spans="1:5" x14ac:dyDescent="0.25">
      <c r="A488" s="1">
        <v>960.9</v>
      </c>
      <c r="B488" s="1">
        <v>661.6</v>
      </c>
      <c r="C488" s="1" t="b">
        <f>FALSE()</f>
        <v>0</v>
      </c>
      <c r="D488" s="1" t="s">
        <v>3381</v>
      </c>
      <c r="E488" s="1" t="str">
        <f t="shared" si="8"/>
        <v>TG 58:2-FA18:1</v>
      </c>
    </row>
    <row r="489" spans="1:5" x14ac:dyDescent="0.25">
      <c r="A489" s="1">
        <v>958.9</v>
      </c>
      <c r="B489" s="1">
        <v>659.6</v>
      </c>
      <c r="C489" s="1" t="b">
        <f>FALSE()</f>
        <v>0</v>
      </c>
      <c r="D489" s="1" t="s">
        <v>3382</v>
      </c>
      <c r="E489" s="1" t="str">
        <f t="shared" si="8"/>
        <v>TG 58:3-FA18:1</v>
      </c>
    </row>
    <row r="490" spans="1:5" x14ac:dyDescent="0.25">
      <c r="A490" s="1">
        <v>954.9</v>
      </c>
      <c r="B490" s="1">
        <v>655.6</v>
      </c>
      <c r="C490" s="1" t="b">
        <f>FALSE()</f>
        <v>0</v>
      </c>
      <c r="D490" s="1" t="s">
        <v>3383</v>
      </c>
      <c r="E490" s="1" t="str">
        <f t="shared" si="8"/>
        <v>TG 58:5-FA18:1</v>
      </c>
    </row>
    <row r="491" spans="1:5" x14ac:dyDescent="0.25">
      <c r="A491" s="1">
        <v>952.8</v>
      </c>
      <c r="B491" s="1">
        <v>679.5</v>
      </c>
      <c r="C491" s="1" t="b">
        <f>FALSE()</f>
        <v>0</v>
      </c>
      <c r="D491" s="1" t="s">
        <v>3384</v>
      </c>
      <c r="E491" s="1" t="str">
        <f t="shared" si="8"/>
        <v>TG 58:6-FA16:0</v>
      </c>
    </row>
    <row r="492" spans="1:5" x14ac:dyDescent="0.25">
      <c r="A492" s="1">
        <v>952.8</v>
      </c>
      <c r="B492" s="1">
        <v>651.5</v>
      </c>
      <c r="C492" s="1" t="b">
        <f>FALSE()</f>
        <v>0</v>
      </c>
      <c r="D492" s="1" t="s">
        <v>3385</v>
      </c>
      <c r="E492" s="1" t="str">
        <f t="shared" si="8"/>
        <v>TG 58:6-FA18:0</v>
      </c>
    </row>
    <row r="493" spans="1:5" x14ac:dyDescent="0.25">
      <c r="A493" s="1">
        <v>952.8</v>
      </c>
      <c r="B493" s="1">
        <v>653.5</v>
      </c>
      <c r="C493" s="1" t="b">
        <f>FALSE()</f>
        <v>0</v>
      </c>
      <c r="D493" s="1" t="s">
        <v>3386</v>
      </c>
      <c r="E493" s="1" t="str">
        <f t="shared" si="8"/>
        <v>TG 58:6-FA18:1</v>
      </c>
    </row>
    <row r="494" spans="1:5" x14ac:dyDescent="0.25">
      <c r="A494" s="1">
        <v>952.8</v>
      </c>
      <c r="B494" s="1">
        <v>631.5</v>
      </c>
      <c r="C494" s="1" t="b">
        <f>FALSE()</f>
        <v>0</v>
      </c>
      <c r="D494" s="1" t="s">
        <v>3387</v>
      </c>
      <c r="E494" s="1" t="str">
        <f t="shared" si="8"/>
        <v>TG 58:6-FA20:4</v>
      </c>
    </row>
    <row r="495" spans="1:5" x14ac:dyDescent="0.25">
      <c r="A495" s="1">
        <v>952.8</v>
      </c>
      <c r="B495" s="1">
        <v>603.5</v>
      </c>
      <c r="C495" s="1" t="b">
        <f>FALSE()</f>
        <v>0</v>
      </c>
      <c r="D495" s="1" t="s">
        <v>3388</v>
      </c>
      <c r="E495" s="1" t="str">
        <f t="shared" si="8"/>
        <v>TG 58:6-FA22:4</v>
      </c>
    </row>
    <row r="496" spans="1:5" x14ac:dyDescent="0.25">
      <c r="A496" s="1">
        <v>952.8</v>
      </c>
      <c r="B496" s="1">
        <v>605.5</v>
      </c>
      <c r="C496" s="1" t="b">
        <f>FALSE()</f>
        <v>0</v>
      </c>
      <c r="D496" s="1" t="s">
        <v>3389</v>
      </c>
      <c r="E496" s="1" t="str">
        <f t="shared" si="8"/>
        <v>TG 58:6-FA22:5</v>
      </c>
    </row>
    <row r="497" spans="1:5" x14ac:dyDescent="0.25">
      <c r="A497" s="1">
        <v>950.8</v>
      </c>
      <c r="B497" s="1">
        <v>677.5</v>
      </c>
      <c r="C497" s="1" t="b">
        <f>FALSE()</f>
        <v>0</v>
      </c>
      <c r="D497" s="1" t="s">
        <v>3390</v>
      </c>
      <c r="E497" s="1" t="str">
        <f t="shared" si="8"/>
        <v>TG 58:7-FA16:0</v>
      </c>
    </row>
    <row r="498" spans="1:5" x14ac:dyDescent="0.25">
      <c r="A498" s="1">
        <v>950.8</v>
      </c>
      <c r="B498" s="1">
        <v>649.5</v>
      </c>
      <c r="C498" s="1" t="b">
        <f>FALSE()</f>
        <v>0</v>
      </c>
      <c r="D498" s="1" t="s">
        <v>3391</v>
      </c>
      <c r="E498" s="1" t="str">
        <f t="shared" si="8"/>
        <v>TG 58:7-FA18:0</v>
      </c>
    </row>
    <row r="499" spans="1:5" x14ac:dyDescent="0.25">
      <c r="A499" s="1">
        <v>950.8</v>
      </c>
      <c r="B499" s="1">
        <v>651.5</v>
      </c>
      <c r="C499" s="1" t="b">
        <f>FALSE()</f>
        <v>0</v>
      </c>
      <c r="D499" s="1" t="s">
        <v>3392</v>
      </c>
      <c r="E499" s="1" t="str">
        <f t="shared" si="8"/>
        <v>TG 58:7-FA18:1</v>
      </c>
    </row>
    <row r="500" spans="1:5" x14ac:dyDescent="0.25">
      <c r="A500" s="1">
        <v>950.8</v>
      </c>
      <c r="B500" s="1">
        <v>653.5</v>
      </c>
      <c r="C500" s="1" t="b">
        <f>FALSE()</f>
        <v>0</v>
      </c>
      <c r="D500" s="1" t="s">
        <v>3393</v>
      </c>
      <c r="E500" s="1" t="str">
        <f t="shared" si="8"/>
        <v>TG 58:7-FA18:2</v>
      </c>
    </row>
    <row r="501" spans="1:5" x14ac:dyDescent="0.25">
      <c r="A501" s="1">
        <v>950.8</v>
      </c>
      <c r="B501" s="1">
        <v>629.5</v>
      </c>
      <c r="C501" s="1" t="b">
        <f>FALSE()</f>
        <v>0</v>
      </c>
      <c r="D501" s="1" t="s">
        <v>3394</v>
      </c>
      <c r="E501" s="1" t="str">
        <f t="shared" si="8"/>
        <v>TG 58:7-FA20:4</v>
      </c>
    </row>
    <row r="502" spans="1:5" x14ac:dyDescent="0.25">
      <c r="A502" s="1">
        <v>950.8</v>
      </c>
      <c r="B502" s="1">
        <v>601.5</v>
      </c>
      <c r="C502" s="1" t="b">
        <f>FALSE()</f>
        <v>0</v>
      </c>
      <c r="D502" s="1" t="s">
        <v>3395</v>
      </c>
      <c r="E502" s="1" t="str">
        <f t="shared" si="8"/>
        <v>TG 58:7-FA22:4</v>
      </c>
    </row>
    <row r="503" spans="1:5" x14ac:dyDescent="0.25">
      <c r="A503" s="1">
        <v>950.8</v>
      </c>
      <c r="B503" s="1">
        <v>603.5</v>
      </c>
      <c r="C503" s="1" t="b">
        <f>FALSE()</f>
        <v>0</v>
      </c>
      <c r="D503" s="1" t="s">
        <v>3396</v>
      </c>
      <c r="E503" s="1" t="str">
        <f t="shared" si="8"/>
        <v>TG 58:7-FA22:5</v>
      </c>
    </row>
    <row r="504" spans="1:5" x14ac:dyDescent="0.25">
      <c r="A504" s="1">
        <v>950.8</v>
      </c>
      <c r="B504" s="1">
        <v>605.5</v>
      </c>
      <c r="C504" s="1" t="b">
        <f>FALSE()</f>
        <v>0</v>
      </c>
      <c r="D504" s="1" t="s">
        <v>3397</v>
      </c>
      <c r="E504" s="1" t="str">
        <f t="shared" si="8"/>
        <v>TG 58:7-FA22:6</v>
      </c>
    </row>
    <row r="505" spans="1:5" x14ac:dyDescent="0.25">
      <c r="A505" s="1">
        <v>948.8</v>
      </c>
      <c r="B505" s="1">
        <v>649.5</v>
      </c>
      <c r="C505" s="1" t="b">
        <f>FALSE()</f>
        <v>0</v>
      </c>
      <c r="D505" s="1" t="s">
        <v>3398</v>
      </c>
      <c r="E505" s="1" t="str">
        <f t="shared" si="8"/>
        <v>TG 58:8-FA18:1</v>
      </c>
    </row>
    <row r="506" spans="1:5" x14ac:dyDescent="0.25">
      <c r="A506" s="1">
        <v>948.8</v>
      </c>
      <c r="B506" s="1">
        <v>651.5</v>
      </c>
      <c r="C506" s="1" t="b">
        <f>FALSE()</f>
        <v>0</v>
      </c>
      <c r="D506" s="1" t="s">
        <v>3399</v>
      </c>
      <c r="E506" s="1" t="str">
        <f t="shared" si="8"/>
        <v>TG 58:8-FA18:2</v>
      </c>
    </row>
    <row r="507" spans="1:5" x14ac:dyDescent="0.25">
      <c r="A507" s="1">
        <v>948.8</v>
      </c>
      <c r="B507" s="1">
        <v>625.5</v>
      </c>
      <c r="C507" s="1" t="b">
        <f>FALSE()</f>
        <v>0</v>
      </c>
      <c r="D507" s="1" t="s">
        <v>3400</v>
      </c>
      <c r="E507" s="1" t="str">
        <f t="shared" si="8"/>
        <v>TG 58:8-FA20:3</v>
      </c>
    </row>
    <row r="508" spans="1:5" x14ac:dyDescent="0.25">
      <c r="A508" s="1">
        <v>948.8</v>
      </c>
      <c r="B508" s="1">
        <v>627.5</v>
      </c>
      <c r="C508" s="1" t="b">
        <f>FALSE()</f>
        <v>0</v>
      </c>
      <c r="D508" s="1" t="s">
        <v>3401</v>
      </c>
      <c r="E508" s="1" t="str">
        <f t="shared" si="8"/>
        <v>TG 58:8-FA20:4</v>
      </c>
    </row>
    <row r="509" spans="1:5" x14ac:dyDescent="0.25">
      <c r="A509" s="1">
        <v>948.8</v>
      </c>
      <c r="B509" s="1">
        <v>601.5</v>
      </c>
      <c r="C509" s="1" t="b">
        <f>FALSE()</f>
        <v>0</v>
      </c>
      <c r="D509" s="1" t="s">
        <v>3402</v>
      </c>
      <c r="E509" s="1" t="str">
        <f t="shared" si="8"/>
        <v>TG 58:8-FA22:5</v>
      </c>
    </row>
    <row r="510" spans="1:5" x14ac:dyDescent="0.25">
      <c r="A510" s="1">
        <v>948.8</v>
      </c>
      <c r="B510" s="1">
        <v>603.5</v>
      </c>
      <c r="C510" s="1" t="b">
        <f>FALSE()</f>
        <v>0</v>
      </c>
      <c r="D510" s="1" t="s">
        <v>3403</v>
      </c>
      <c r="E510" s="1" t="str">
        <f t="shared" si="8"/>
        <v>TG 58:8-FA22:6</v>
      </c>
    </row>
    <row r="511" spans="1:5" x14ac:dyDescent="0.25">
      <c r="A511" s="1">
        <v>946.8</v>
      </c>
      <c r="B511" s="1">
        <v>647.5</v>
      </c>
      <c r="C511" s="1" t="b">
        <f>FALSE()</f>
        <v>0</v>
      </c>
      <c r="D511" s="1" t="s">
        <v>3404</v>
      </c>
      <c r="E511" s="1" t="str">
        <f t="shared" si="8"/>
        <v>TG 58:9-FA18:1</v>
      </c>
    </row>
    <row r="512" spans="1:5" x14ac:dyDescent="0.25">
      <c r="A512" s="1">
        <v>946.8</v>
      </c>
      <c r="B512" s="1">
        <v>649.5</v>
      </c>
      <c r="C512" s="1" t="b">
        <f>FALSE()</f>
        <v>0</v>
      </c>
      <c r="D512" s="1" t="s">
        <v>3405</v>
      </c>
      <c r="E512" s="1" t="str">
        <f t="shared" si="8"/>
        <v>TG 58:9-FA18:2</v>
      </c>
    </row>
    <row r="513" spans="1:5" x14ac:dyDescent="0.25">
      <c r="A513" s="1">
        <v>946.8</v>
      </c>
      <c r="B513" s="1">
        <v>625.5</v>
      </c>
      <c r="C513" s="1" t="b">
        <f>FALSE()</f>
        <v>0</v>
      </c>
      <c r="D513" s="1" t="s">
        <v>3406</v>
      </c>
      <c r="E513" s="1" t="str">
        <f t="shared" si="8"/>
        <v>TG 58:9-FA20:4</v>
      </c>
    </row>
    <row r="514" spans="1:5" x14ac:dyDescent="0.25">
      <c r="A514" s="1">
        <v>946.8</v>
      </c>
      <c r="B514" s="1">
        <v>599.5</v>
      </c>
      <c r="C514" s="1" t="b">
        <f>FALSE()</f>
        <v>0</v>
      </c>
      <c r="D514" s="1" t="s">
        <v>3407</v>
      </c>
      <c r="E514" s="1" t="str">
        <f t="shared" si="8"/>
        <v>TG 58:9-FA22:5</v>
      </c>
    </row>
    <row r="515" spans="1:5" x14ac:dyDescent="0.25">
      <c r="A515" s="1">
        <v>946.8</v>
      </c>
      <c r="B515" s="1">
        <v>601.5</v>
      </c>
      <c r="C515" s="1" t="b">
        <f>FALSE()</f>
        <v>0</v>
      </c>
      <c r="D515" s="1" t="s">
        <v>3408</v>
      </c>
      <c r="E515" s="1" t="str">
        <f t="shared" si="8"/>
        <v>TG 58:9-FA22:6</v>
      </c>
    </row>
    <row r="516" spans="1:5" x14ac:dyDescent="0.25">
      <c r="A516" s="1">
        <v>972.8</v>
      </c>
      <c r="B516" s="1">
        <v>625.5</v>
      </c>
      <c r="C516" s="1" t="b">
        <f>FALSE()</f>
        <v>0</v>
      </c>
      <c r="D516" s="1" t="s">
        <v>3409</v>
      </c>
      <c r="E516" s="1" t="str">
        <f t="shared" si="8"/>
        <v>TG 60:10-FA22:5</v>
      </c>
    </row>
    <row r="517" spans="1:5" x14ac:dyDescent="0.25">
      <c r="A517" s="1">
        <v>972.8</v>
      </c>
      <c r="B517" s="1">
        <v>627.5</v>
      </c>
      <c r="C517" s="1" t="b">
        <f>FALSE()</f>
        <v>0</v>
      </c>
      <c r="D517" s="1" t="s">
        <v>3410</v>
      </c>
      <c r="E517" s="1" t="str">
        <f t="shared" si="8"/>
        <v>TG 60:10-FA22:6</v>
      </c>
    </row>
    <row r="518" spans="1:5" x14ac:dyDescent="0.25">
      <c r="A518" s="1">
        <v>970.8</v>
      </c>
      <c r="B518" s="1">
        <v>623.5</v>
      </c>
      <c r="C518" s="1" t="b">
        <f>FALSE()</f>
        <v>0</v>
      </c>
      <c r="D518" s="1" t="s">
        <v>3411</v>
      </c>
      <c r="E518" s="1" t="str">
        <f t="shared" si="8"/>
        <v>TG 60:11-FA22:5</v>
      </c>
    </row>
    <row r="519" spans="1:5" x14ac:dyDescent="0.25">
      <c r="A519" s="1">
        <v>970.8</v>
      </c>
      <c r="B519" s="1">
        <v>625.5</v>
      </c>
      <c r="C519" s="1" t="b">
        <f>FALSE()</f>
        <v>0</v>
      </c>
      <c r="D519" s="1" t="s">
        <v>3412</v>
      </c>
      <c r="E519" s="1" t="str">
        <f t="shared" si="8"/>
        <v>TG 60:11-FA22:6</v>
      </c>
    </row>
    <row r="520" spans="1:5" x14ac:dyDescent="0.25">
      <c r="A520" s="1">
        <v>968.8</v>
      </c>
      <c r="B520" s="1">
        <v>623.5</v>
      </c>
      <c r="C520" s="1" t="b">
        <f>FALSE()</f>
        <v>0</v>
      </c>
      <c r="D520" s="1" t="s">
        <v>3413</v>
      </c>
      <c r="E520" s="1" t="str">
        <f t="shared" si="8"/>
        <v>TG 60:12-FA22:6</v>
      </c>
    </row>
    <row r="521" spans="1:5" x14ac:dyDescent="0.25">
      <c r="A521" s="1">
        <v>859.8</v>
      </c>
      <c r="B521" s="1">
        <v>586.6</v>
      </c>
      <c r="C521" s="1" t="b">
        <f>FALSE()</f>
        <v>0</v>
      </c>
      <c r="D521" s="38" t="s">
        <v>3414</v>
      </c>
      <c r="E521" s="1" t="str">
        <f t="shared" ref="E521:E528" si="9">"dTG "&amp;MID(D521,5,20)</f>
        <v>dTG 50:1-FA16:0</v>
      </c>
    </row>
    <row r="522" spans="1:5" x14ac:dyDescent="0.25">
      <c r="A522" s="1">
        <v>887.8</v>
      </c>
      <c r="B522" s="1">
        <v>586.5</v>
      </c>
      <c r="C522" s="1" t="b">
        <f>FALSE()</f>
        <v>0</v>
      </c>
      <c r="D522" s="38" t="s">
        <v>3415</v>
      </c>
      <c r="E522" s="1" t="str">
        <f t="shared" si="9"/>
        <v>dTG 52:1-FA18:0</v>
      </c>
    </row>
    <row r="523" spans="1:5" x14ac:dyDescent="0.25">
      <c r="A523" s="1">
        <v>885.8</v>
      </c>
      <c r="B523" s="1">
        <v>586.6</v>
      </c>
      <c r="C523" s="1" t="b">
        <f>FALSE()</f>
        <v>0</v>
      </c>
      <c r="D523" s="38" t="s">
        <v>3416</v>
      </c>
      <c r="E523" s="1" t="str">
        <f t="shared" si="9"/>
        <v>dTG 52:2-FA18:1</v>
      </c>
    </row>
    <row r="524" spans="1:5" x14ac:dyDescent="0.25">
      <c r="A524" s="1">
        <v>883.8</v>
      </c>
      <c r="B524" s="1">
        <v>586.6</v>
      </c>
      <c r="C524" s="1" t="b">
        <f>FALSE()</f>
        <v>0</v>
      </c>
      <c r="D524" s="38" t="s">
        <v>3417</v>
      </c>
      <c r="E524" s="1" t="str">
        <f t="shared" si="9"/>
        <v>dTG 52:3-FA18:2</v>
      </c>
    </row>
    <row r="525" spans="1:5" x14ac:dyDescent="0.25">
      <c r="A525" s="1">
        <v>881.8</v>
      </c>
      <c r="B525" s="1">
        <v>586.6</v>
      </c>
      <c r="C525" s="1" t="b">
        <f>FALSE()</f>
        <v>0</v>
      </c>
      <c r="D525" s="38" t="s">
        <v>3418</v>
      </c>
      <c r="E525" s="1" t="str">
        <f t="shared" si="9"/>
        <v>dTG 52:4-FA18:3</v>
      </c>
    </row>
    <row r="526" spans="1:5" x14ac:dyDescent="0.25">
      <c r="A526" s="1">
        <v>909.8</v>
      </c>
      <c r="B526" s="1">
        <v>586.6</v>
      </c>
      <c r="C526" s="1" t="b">
        <f>FALSE()</f>
        <v>0</v>
      </c>
      <c r="D526" s="38" t="s">
        <v>3419</v>
      </c>
      <c r="E526" s="1" t="str">
        <f t="shared" si="9"/>
        <v>dTG 54:4-FA20:3</v>
      </c>
    </row>
    <row r="527" spans="1:5" x14ac:dyDescent="0.25">
      <c r="A527" s="1">
        <v>907.8</v>
      </c>
      <c r="B527" s="1">
        <v>586.6</v>
      </c>
      <c r="C527" s="1" t="b">
        <f>FALSE()</f>
        <v>0</v>
      </c>
      <c r="D527" s="38" t="s">
        <v>3420</v>
      </c>
      <c r="E527" s="1" t="str">
        <f t="shared" si="9"/>
        <v>dTG 54:5-FA20:4</v>
      </c>
    </row>
    <row r="528" spans="1:5" x14ac:dyDescent="0.25">
      <c r="A528" s="1">
        <v>931.9</v>
      </c>
      <c r="B528" s="1">
        <v>586.70000000000005</v>
      </c>
      <c r="C528" s="1" t="b">
        <f>FALSE()</f>
        <v>0</v>
      </c>
      <c r="D528" s="38" t="s">
        <v>3421</v>
      </c>
      <c r="E528" s="1" t="str">
        <f t="shared" si="9"/>
        <v>dTG 56:7-FA22:6</v>
      </c>
    </row>
    <row r="529" spans="1:5" x14ac:dyDescent="0.25">
      <c r="A529" s="132">
        <f t="shared" ref="A529:A550" si="10">ROUND(14.0156*(MID(D529,4,2)+3) - 2.0156*MID(D529,7,1) +14.0031+15.9949*6,1)</f>
        <v>890.8</v>
      </c>
      <c r="B529" s="133">
        <f t="shared" ref="B529:B550" si="11">A529-ROUND(14.0156*MID(D529,11,2) - MID(D529,14,1)*2.0156 + 15.9949*2 + 14.0031 + 3*1.0078, 1)</f>
        <v>589.5</v>
      </c>
      <c r="C529" s="133" t="b">
        <f>TRUE()</f>
        <v>1</v>
      </c>
      <c r="D529" s="134" t="s">
        <v>3422</v>
      </c>
      <c r="E529" s="1" t="str">
        <f t="shared" ref="E529:E550" si="12">"TG "&amp;MID(D529,4,20)</f>
        <v>TG 53:2-FA18:0</v>
      </c>
    </row>
    <row r="530" spans="1:5" x14ac:dyDescent="0.25">
      <c r="A530" s="135">
        <f t="shared" si="10"/>
        <v>888.8</v>
      </c>
      <c r="B530" s="3">
        <f t="shared" si="11"/>
        <v>587.5</v>
      </c>
      <c r="C530" s="133" t="b">
        <f>TRUE()</f>
        <v>1</v>
      </c>
      <c r="D530" s="136" t="s">
        <v>3423</v>
      </c>
      <c r="E530" s="1" t="str">
        <f t="shared" si="12"/>
        <v>TG 53:3-FA18:0</v>
      </c>
    </row>
    <row r="531" spans="1:5" x14ac:dyDescent="0.25">
      <c r="A531" s="135">
        <f t="shared" si="10"/>
        <v>888.8</v>
      </c>
      <c r="B531" s="3">
        <f t="shared" si="11"/>
        <v>589.5</v>
      </c>
      <c r="C531" s="133" t="b">
        <f>TRUE()</f>
        <v>1</v>
      </c>
      <c r="D531" s="136" t="s">
        <v>3424</v>
      </c>
      <c r="E531" s="1" t="str">
        <f t="shared" si="12"/>
        <v>TG 53:3-FA18:1</v>
      </c>
    </row>
    <row r="532" spans="1:5" x14ac:dyDescent="0.25">
      <c r="A532" s="135">
        <f t="shared" si="10"/>
        <v>886.8</v>
      </c>
      <c r="B532" s="3">
        <f t="shared" si="11"/>
        <v>585.5</v>
      </c>
      <c r="C532" s="133" t="b">
        <f>TRUE()</f>
        <v>1</v>
      </c>
      <c r="D532" s="136" t="s">
        <v>3425</v>
      </c>
      <c r="E532" s="1" t="str">
        <f t="shared" si="12"/>
        <v>TG 53:4-FA18:0</v>
      </c>
    </row>
    <row r="533" spans="1:5" x14ac:dyDescent="0.25">
      <c r="A533" s="135">
        <f t="shared" si="10"/>
        <v>886.8</v>
      </c>
      <c r="B533" s="3">
        <f t="shared" si="11"/>
        <v>587.5</v>
      </c>
      <c r="C533" s="133" t="b">
        <f>TRUE()</f>
        <v>1</v>
      </c>
      <c r="D533" s="136" t="s">
        <v>3426</v>
      </c>
      <c r="E533" s="1" t="str">
        <f t="shared" si="12"/>
        <v>TG 53:4-FA18:1</v>
      </c>
    </row>
    <row r="534" spans="1:5" x14ac:dyDescent="0.25">
      <c r="A534" s="135">
        <f t="shared" si="10"/>
        <v>884.8</v>
      </c>
      <c r="B534" s="3">
        <f t="shared" si="11"/>
        <v>585.5</v>
      </c>
      <c r="C534" s="133" t="b">
        <f>TRUE()</f>
        <v>1</v>
      </c>
      <c r="D534" s="136" t="s">
        <v>3427</v>
      </c>
      <c r="E534" s="1" t="str">
        <f t="shared" si="12"/>
        <v>TG 53:5-FA18:1</v>
      </c>
    </row>
    <row r="535" spans="1:5" x14ac:dyDescent="0.25">
      <c r="A535" s="135">
        <f t="shared" si="10"/>
        <v>884.8</v>
      </c>
      <c r="B535" s="3">
        <f t="shared" si="11"/>
        <v>587.5</v>
      </c>
      <c r="C535" s="133" t="b">
        <f>TRUE()</f>
        <v>1</v>
      </c>
      <c r="D535" s="136" t="s">
        <v>3428</v>
      </c>
      <c r="E535" s="1" t="str">
        <f t="shared" si="12"/>
        <v>TG 53:5-FA18:2</v>
      </c>
    </row>
    <row r="536" spans="1:5" x14ac:dyDescent="0.25">
      <c r="A536" s="135">
        <f t="shared" si="10"/>
        <v>884.8</v>
      </c>
      <c r="B536" s="3">
        <f t="shared" si="11"/>
        <v>589.5</v>
      </c>
      <c r="C536" s="133" t="b">
        <f>TRUE()</f>
        <v>1</v>
      </c>
      <c r="D536" s="136" t="s">
        <v>3429</v>
      </c>
      <c r="E536" s="1" t="str">
        <f t="shared" si="12"/>
        <v>TG 53:5-FA18:3</v>
      </c>
    </row>
    <row r="537" spans="1:5" x14ac:dyDescent="0.25">
      <c r="A537" s="135">
        <f t="shared" si="10"/>
        <v>882.8</v>
      </c>
      <c r="B537" s="3">
        <f t="shared" si="11"/>
        <v>583.5</v>
      </c>
      <c r="C537" s="133" t="b">
        <f>TRUE()</f>
        <v>1</v>
      </c>
      <c r="D537" s="136" t="s">
        <v>3430</v>
      </c>
      <c r="E537" s="1" t="str">
        <f t="shared" si="12"/>
        <v>TG 53:6-FA18:1</v>
      </c>
    </row>
    <row r="538" spans="1:5" x14ac:dyDescent="0.25">
      <c r="A538" s="135">
        <f t="shared" si="10"/>
        <v>882.8</v>
      </c>
      <c r="B538" s="3">
        <f t="shared" si="11"/>
        <v>585.5</v>
      </c>
      <c r="C538" s="133" t="b">
        <f>TRUE()</f>
        <v>1</v>
      </c>
      <c r="D538" s="136" t="s">
        <v>3431</v>
      </c>
      <c r="E538" s="1" t="str">
        <f t="shared" si="12"/>
        <v>TG 53:6-FA18:2</v>
      </c>
    </row>
    <row r="539" spans="1:5" x14ac:dyDescent="0.25">
      <c r="A539" s="135">
        <f t="shared" si="10"/>
        <v>882.8</v>
      </c>
      <c r="B539" s="3">
        <f t="shared" si="11"/>
        <v>587.5</v>
      </c>
      <c r="C539" s="133" t="b">
        <f>TRUE()</f>
        <v>1</v>
      </c>
      <c r="D539" s="136" t="s">
        <v>3432</v>
      </c>
      <c r="E539" s="1" t="str">
        <f t="shared" si="12"/>
        <v>TG 53:6-FA18:3</v>
      </c>
    </row>
    <row r="540" spans="1:5" x14ac:dyDescent="0.25">
      <c r="A540" s="135">
        <f t="shared" si="10"/>
        <v>880.7</v>
      </c>
      <c r="B540" s="3">
        <f t="shared" si="11"/>
        <v>585.40000000000009</v>
      </c>
      <c r="C540" s="133" t="b">
        <f>TRUE()</f>
        <v>1</v>
      </c>
      <c r="D540" s="136" t="s">
        <v>3433</v>
      </c>
      <c r="E540" s="1" t="str">
        <f t="shared" si="12"/>
        <v>TG 53:7-FA18:3</v>
      </c>
    </row>
    <row r="541" spans="1:5" x14ac:dyDescent="0.25">
      <c r="A541" s="135">
        <f t="shared" si="10"/>
        <v>910.8</v>
      </c>
      <c r="B541" s="3">
        <f t="shared" si="11"/>
        <v>611.5</v>
      </c>
      <c r="C541" s="133" t="b">
        <f>TRUE()</f>
        <v>1</v>
      </c>
      <c r="D541" s="136" t="s">
        <v>3434</v>
      </c>
      <c r="E541" s="1" t="str">
        <f t="shared" si="12"/>
        <v>TG 55:6-FA18:1</v>
      </c>
    </row>
    <row r="542" spans="1:5" x14ac:dyDescent="0.25">
      <c r="A542" s="135">
        <f t="shared" si="10"/>
        <v>910.8</v>
      </c>
      <c r="B542" s="3">
        <f t="shared" si="11"/>
        <v>587.5</v>
      </c>
      <c r="C542" s="133" t="b">
        <f>TRUE()</f>
        <v>1</v>
      </c>
      <c r="D542" s="136" t="s">
        <v>3435</v>
      </c>
      <c r="E542" s="1" t="str">
        <f t="shared" si="12"/>
        <v>TG 55:6-FA20:3</v>
      </c>
    </row>
    <row r="543" spans="1:5" x14ac:dyDescent="0.25">
      <c r="A543" s="135">
        <f t="shared" si="10"/>
        <v>910.8</v>
      </c>
      <c r="B543" s="3">
        <f t="shared" si="11"/>
        <v>589.5</v>
      </c>
      <c r="C543" s="133" t="b">
        <f>TRUE()</f>
        <v>1</v>
      </c>
      <c r="D543" s="136" t="s">
        <v>3436</v>
      </c>
      <c r="E543" s="1" t="str">
        <f t="shared" si="12"/>
        <v>TG 55:6-FA20:4</v>
      </c>
    </row>
    <row r="544" spans="1:5" x14ac:dyDescent="0.25">
      <c r="A544" s="135">
        <f t="shared" si="10"/>
        <v>908.8</v>
      </c>
      <c r="B544" s="3">
        <f t="shared" si="11"/>
        <v>609.5</v>
      </c>
      <c r="C544" s="133" t="b">
        <f>TRUE()</f>
        <v>1</v>
      </c>
      <c r="D544" s="136" t="s">
        <v>3437</v>
      </c>
      <c r="E544" s="1" t="str">
        <f t="shared" si="12"/>
        <v>TG 55:7-FA18:1</v>
      </c>
    </row>
    <row r="545" spans="1:5" x14ac:dyDescent="0.25">
      <c r="A545" s="135">
        <f t="shared" si="10"/>
        <v>908.8</v>
      </c>
      <c r="B545" s="3">
        <f t="shared" si="11"/>
        <v>585.5</v>
      </c>
      <c r="C545" s="133" t="b">
        <f>TRUE()</f>
        <v>1</v>
      </c>
      <c r="D545" s="136" t="s">
        <v>3438</v>
      </c>
      <c r="E545" s="1" t="str">
        <f t="shared" si="12"/>
        <v>TG 55:7-FA20:3</v>
      </c>
    </row>
    <row r="546" spans="1:5" x14ac:dyDescent="0.25">
      <c r="A546" s="135">
        <f t="shared" si="10"/>
        <v>908.8</v>
      </c>
      <c r="B546" s="3">
        <f t="shared" si="11"/>
        <v>587.5</v>
      </c>
      <c r="C546" s="133" t="b">
        <f>TRUE()</f>
        <v>1</v>
      </c>
      <c r="D546" s="136" t="s">
        <v>3439</v>
      </c>
      <c r="E546" s="1" t="str">
        <f t="shared" si="12"/>
        <v>TG 55:7-FA20:4</v>
      </c>
    </row>
    <row r="547" spans="1:5" x14ac:dyDescent="0.25">
      <c r="A547" s="135">
        <f t="shared" si="10"/>
        <v>906.8</v>
      </c>
      <c r="B547" s="3">
        <f t="shared" si="11"/>
        <v>585.5</v>
      </c>
      <c r="C547" s="133" t="b">
        <f>TRUE()</f>
        <v>1</v>
      </c>
      <c r="D547" s="136" t="s">
        <v>3440</v>
      </c>
      <c r="E547" s="1" t="str">
        <f t="shared" si="12"/>
        <v>TG 55:8-FA20:4</v>
      </c>
    </row>
    <row r="548" spans="1:5" x14ac:dyDescent="0.25">
      <c r="A548" s="135">
        <f t="shared" si="10"/>
        <v>932.9</v>
      </c>
      <c r="B548" s="3">
        <f t="shared" si="11"/>
        <v>633.59999999999991</v>
      </c>
      <c r="C548" s="133" t="b">
        <f>TRUE()</f>
        <v>1</v>
      </c>
      <c r="D548" s="136" t="s">
        <v>3441</v>
      </c>
      <c r="E548" s="1" t="str">
        <f t="shared" si="12"/>
        <v>TG 56:2-FA18:1</v>
      </c>
    </row>
    <row r="549" spans="1:5" x14ac:dyDescent="0.25">
      <c r="A549" s="135">
        <f t="shared" si="10"/>
        <v>934.8</v>
      </c>
      <c r="B549" s="3">
        <f t="shared" si="11"/>
        <v>589.5</v>
      </c>
      <c r="C549" s="133" t="b">
        <f>TRUE()</f>
        <v>1</v>
      </c>
      <c r="D549" s="136" t="s">
        <v>3442</v>
      </c>
      <c r="E549" s="1" t="str">
        <f t="shared" si="12"/>
        <v>TG 57:8-FA22:6</v>
      </c>
    </row>
    <row r="550" spans="1:5" x14ac:dyDescent="0.25">
      <c r="A550" s="137">
        <f t="shared" si="10"/>
        <v>932.8</v>
      </c>
      <c r="B550" s="138">
        <f t="shared" si="11"/>
        <v>587.5</v>
      </c>
      <c r="C550" s="146" t="b">
        <f>TRUE()</f>
        <v>1</v>
      </c>
      <c r="D550" s="139" t="s">
        <v>3443</v>
      </c>
      <c r="E550" s="1" t="str">
        <f t="shared" si="12"/>
        <v>TG 57:9-FA22:6</v>
      </c>
    </row>
    <row r="551" spans="1:5" x14ac:dyDescent="0.25">
      <c r="A551" s="1">
        <v>586.6</v>
      </c>
      <c r="B551" s="1">
        <v>369.4</v>
      </c>
      <c r="C551" s="1" t="b">
        <f>FALSE()</f>
        <v>0</v>
      </c>
      <c r="D551" s="1" t="s">
        <v>3444</v>
      </c>
      <c r="E551" s="1" t="str">
        <f t="shared" ref="E551:E576" si="13">"CE "&amp; MID(D551,4,4)</f>
        <v>CE 12:0</v>
      </c>
    </row>
    <row r="552" spans="1:5" x14ac:dyDescent="0.25">
      <c r="A552" s="1">
        <v>614.6</v>
      </c>
      <c r="B552" s="1">
        <v>369.4</v>
      </c>
      <c r="C552" s="1" t="b">
        <f>FALSE()</f>
        <v>0</v>
      </c>
      <c r="D552" s="1" t="s">
        <v>3445</v>
      </c>
      <c r="E552" s="1" t="str">
        <f t="shared" si="13"/>
        <v>CE 14:0</v>
      </c>
    </row>
    <row r="553" spans="1:5" x14ac:dyDescent="0.25">
      <c r="A553" s="1">
        <v>612.6</v>
      </c>
      <c r="B553" s="1">
        <v>369.4</v>
      </c>
      <c r="C553" s="1" t="b">
        <f>FALSE()</f>
        <v>0</v>
      </c>
      <c r="D553" s="1" t="s">
        <v>3446</v>
      </c>
      <c r="E553" s="1" t="str">
        <f t="shared" si="13"/>
        <v>CE 14:1</v>
      </c>
    </row>
    <row r="554" spans="1:5" x14ac:dyDescent="0.25">
      <c r="A554" s="1">
        <v>628.6</v>
      </c>
      <c r="B554" s="1">
        <v>369.4</v>
      </c>
      <c r="C554" s="1" t="b">
        <f>FALSE()</f>
        <v>0</v>
      </c>
      <c r="D554" s="1" t="s">
        <v>3447</v>
      </c>
      <c r="E554" s="1" t="str">
        <f t="shared" si="13"/>
        <v>CE 15:0</v>
      </c>
    </row>
    <row r="555" spans="1:5" x14ac:dyDescent="0.25">
      <c r="A555" s="1">
        <v>642.6</v>
      </c>
      <c r="B555" s="1">
        <v>369.4</v>
      </c>
      <c r="C555" s="1" t="b">
        <f>FALSE()</f>
        <v>0</v>
      </c>
      <c r="D555" s="1" t="s">
        <v>3448</v>
      </c>
      <c r="E555" s="1" t="str">
        <f t="shared" si="13"/>
        <v>CE 16:0</v>
      </c>
    </row>
    <row r="556" spans="1:5" x14ac:dyDescent="0.25">
      <c r="A556" s="1">
        <v>640.6</v>
      </c>
      <c r="B556" s="1">
        <v>369.4</v>
      </c>
      <c r="C556" s="1" t="b">
        <f>FALSE()</f>
        <v>0</v>
      </c>
      <c r="D556" s="1" t="s">
        <v>3449</v>
      </c>
      <c r="E556" s="1" t="str">
        <f t="shared" si="13"/>
        <v>CE 16:1</v>
      </c>
    </row>
    <row r="557" spans="1:5" x14ac:dyDescent="0.25">
      <c r="A557" s="1">
        <v>656.6</v>
      </c>
      <c r="B557" s="1">
        <v>369.4</v>
      </c>
      <c r="C557" s="1" t="b">
        <f>FALSE()</f>
        <v>0</v>
      </c>
      <c r="D557" s="1" t="s">
        <v>3450</v>
      </c>
      <c r="E557" s="1" t="str">
        <f t="shared" si="13"/>
        <v>CE 17:0</v>
      </c>
    </row>
    <row r="558" spans="1:5" x14ac:dyDescent="0.25">
      <c r="A558" s="1">
        <v>670.6</v>
      </c>
      <c r="B558" s="1">
        <v>369.4</v>
      </c>
      <c r="C558" s="1" t="b">
        <f>FALSE()</f>
        <v>0</v>
      </c>
      <c r="D558" s="1" t="s">
        <v>3451</v>
      </c>
      <c r="E558" s="1" t="str">
        <f t="shared" si="13"/>
        <v>CE 18:0</v>
      </c>
    </row>
    <row r="559" spans="1:5" x14ac:dyDescent="0.25">
      <c r="A559" s="1">
        <v>668.6</v>
      </c>
      <c r="B559" s="1">
        <v>369.4</v>
      </c>
      <c r="C559" s="1" t="b">
        <f>FALSE()</f>
        <v>0</v>
      </c>
      <c r="D559" s="1" t="s">
        <v>3452</v>
      </c>
      <c r="E559" s="1" t="str">
        <f t="shared" si="13"/>
        <v>CE 18:1</v>
      </c>
    </row>
    <row r="560" spans="1:5" x14ac:dyDescent="0.25">
      <c r="A560" s="1">
        <v>666.6</v>
      </c>
      <c r="B560" s="1">
        <v>369.4</v>
      </c>
      <c r="C560" s="1" t="b">
        <f>FALSE()</f>
        <v>0</v>
      </c>
      <c r="D560" s="1" t="s">
        <v>3453</v>
      </c>
      <c r="E560" s="1" t="str">
        <f t="shared" si="13"/>
        <v>CE 18:2</v>
      </c>
    </row>
    <row r="561" spans="1:5" x14ac:dyDescent="0.25">
      <c r="A561" s="1">
        <v>664.6</v>
      </c>
      <c r="B561" s="1">
        <v>369.4</v>
      </c>
      <c r="C561" s="1" t="b">
        <f>FALSE()</f>
        <v>0</v>
      </c>
      <c r="D561" s="1" t="s">
        <v>3454</v>
      </c>
      <c r="E561" s="1" t="str">
        <f t="shared" si="13"/>
        <v>CE 18:3</v>
      </c>
    </row>
    <row r="562" spans="1:5" x14ac:dyDescent="0.25">
      <c r="A562" s="1">
        <v>662.6</v>
      </c>
      <c r="B562" s="1">
        <v>369.4</v>
      </c>
      <c r="C562" s="1" t="b">
        <f>FALSE()</f>
        <v>0</v>
      </c>
      <c r="D562" s="1" t="s">
        <v>3455</v>
      </c>
      <c r="E562" s="1" t="str">
        <f t="shared" si="13"/>
        <v>CE 18:4</v>
      </c>
    </row>
    <row r="563" spans="1:5" x14ac:dyDescent="0.25">
      <c r="A563" s="1">
        <v>698.7</v>
      </c>
      <c r="B563" s="1">
        <v>369.4</v>
      </c>
      <c r="C563" s="1" t="b">
        <f>FALSE()</f>
        <v>0</v>
      </c>
      <c r="D563" s="1" t="s">
        <v>3456</v>
      </c>
      <c r="E563" s="1" t="str">
        <f t="shared" si="13"/>
        <v>CE 20:0</v>
      </c>
    </row>
    <row r="564" spans="1:5" x14ac:dyDescent="0.25">
      <c r="A564" s="1">
        <v>696.7</v>
      </c>
      <c r="B564" s="1">
        <v>369.4</v>
      </c>
      <c r="C564" s="1" t="b">
        <f>FALSE()</f>
        <v>0</v>
      </c>
      <c r="D564" s="1" t="s">
        <v>3457</v>
      </c>
      <c r="E564" s="1" t="str">
        <f t="shared" si="13"/>
        <v>CE 20:1</v>
      </c>
    </row>
    <row r="565" spans="1:5" x14ac:dyDescent="0.25">
      <c r="A565" s="1">
        <v>694.6</v>
      </c>
      <c r="B565" s="1">
        <v>369.4</v>
      </c>
      <c r="C565" s="1" t="b">
        <f>FALSE()</f>
        <v>0</v>
      </c>
      <c r="D565" s="1" t="s">
        <v>3458</v>
      </c>
      <c r="E565" s="1" t="str">
        <f t="shared" si="13"/>
        <v>CE 20:2</v>
      </c>
    </row>
    <row r="566" spans="1:5" x14ac:dyDescent="0.25">
      <c r="A566" s="1">
        <v>692.6</v>
      </c>
      <c r="B566" s="1">
        <v>369.4</v>
      </c>
      <c r="C566" s="1" t="b">
        <f>FALSE()</f>
        <v>0</v>
      </c>
      <c r="D566" s="1" t="s">
        <v>3459</v>
      </c>
      <c r="E566" s="1" t="str">
        <f t="shared" si="13"/>
        <v>CE 20:3</v>
      </c>
    </row>
    <row r="567" spans="1:5" x14ac:dyDescent="0.25">
      <c r="A567" s="1">
        <v>690.6</v>
      </c>
      <c r="B567" s="1">
        <v>369.4</v>
      </c>
      <c r="C567" s="1" t="b">
        <f>FALSE()</f>
        <v>0</v>
      </c>
      <c r="D567" s="1" t="s">
        <v>3460</v>
      </c>
      <c r="E567" s="1" t="str">
        <f t="shared" si="13"/>
        <v>CE 20:4</v>
      </c>
    </row>
    <row r="568" spans="1:5" x14ac:dyDescent="0.25">
      <c r="A568" s="1">
        <v>688.6</v>
      </c>
      <c r="B568" s="1">
        <v>369.4</v>
      </c>
      <c r="C568" s="1" t="b">
        <f>FALSE()</f>
        <v>0</v>
      </c>
      <c r="D568" s="1" t="s">
        <v>3461</v>
      </c>
      <c r="E568" s="1" t="str">
        <f t="shared" si="13"/>
        <v>CE 20:5</v>
      </c>
    </row>
    <row r="569" spans="1:5" x14ac:dyDescent="0.25">
      <c r="A569" s="1">
        <v>726.7</v>
      </c>
      <c r="B569" s="1">
        <v>369.4</v>
      </c>
      <c r="C569" s="1" t="b">
        <f>FALSE()</f>
        <v>0</v>
      </c>
      <c r="D569" s="1" t="s">
        <v>3462</v>
      </c>
      <c r="E569" s="1" t="str">
        <f t="shared" si="13"/>
        <v>CE 22:0</v>
      </c>
    </row>
    <row r="570" spans="1:5" x14ac:dyDescent="0.25">
      <c r="A570" s="1">
        <v>724.7</v>
      </c>
      <c r="B570" s="1">
        <v>369.4</v>
      </c>
      <c r="C570" s="1" t="b">
        <f>FALSE()</f>
        <v>0</v>
      </c>
      <c r="D570" s="1" t="s">
        <v>3463</v>
      </c>
      <c r="E570" s="1" t="str">
        <f t="shared" si="13"/>
        <v>CE 22:1</v>
      </c>
    </row>
    <row r="571" spans="1:5" x14ac:dyDescent="0.25">
      <c r="A571" s="1">
        <v>722.7</v>
      </c>
      <c r="B571" s="1">
        <v>369.4</v>
      </c>
      <c r="C571" s="1" t="b">
        <f>FALSE()</f>
        <v>0</v>
      </c>
      <c r="D571" s="1" t="s">
        <v>3464</v>
      </c>
      <c r="E571" s="1" t="str">
        <f t="shared" si="13"/>
        <v>CE 22:2</v>
      </c>
    </row>
    <row r="572" spans="1:5" x14ac:dyDescent="0.25">
      <c r="A572" s="1">
        <v>718.6</v>
      </c>
      <c r="B572" s="1">
        <v>369.4</v>
      </c>
      <c r="C572" s="1" t="b">
        <f>FALSE()</f>
        <v>0</v>
      </c>
      <c r="D572" s="1" t="s">
        <v>3465</v>
      </c>
      <c r="E572" s="1" t="str">
        <f t="shared" si="13"/>
        <v>CE 22:4</v>
      </c>
    </row>
    <row r="573" spans="1:5" x14ac:dyDescent="0.25">
      <c r="A573" s="1">
        <v>716.6</v>
      </c>
      <c r="B573" s="1">
        <v>369.4</v>
      </c>
      <c r="C573" s="1" t="b">
        <f>FALSE()</f>
        <v>0</v>
      </c>
      <c r="D573" s="1" t="s">
        <v>3466</v>
      </c>
      <c r="E573" s="1" t="str">
        <f t="shared" si="13"/>
        <v>CE 22:5</v>
      </c>
    </row>
    <row r="574" spans="1:5" x14ac:dyDescent="0.25">
      <c r="A574" s="1">
        <v>714.6</v>
      </c>
      <c r="B574" s="1">
        <v>369.4</v>
      </c>
      <c r="C574" s="1" t="b">
        <f>FALSE()</f>
        <v>0</v>
      </c>
      <c r="D574" s="1" t="s">
        <v>3467</v>
      </c>
      <c r="E574" s="1" t="str">
        <f t="shared" si="13"/>
        <v>CE 22:6</v>
      </c>
    </row>
    <row r="575" spans="1:5" x14ac:dyDescent="0.25">
      <c r="A575" s="1">
        <v>754.7</v>
      </c>
      <c r="B575" s="1">
        <v>369.4</v>
      </c>
      <c r="C575" s="1" t="b">
        <f>FALSE()</f>
        <v>0</v>
      </c>
      <c r="D575" s="1" t="s">
        <v>3468</v>
      </c>
      <c r="E575" s="1" t="str">
        <f t="shared" si="13"/>
        <v>CE 24:0</v>
      </c>
    </row>
    <row r="576" spans="1:5" x14ac:dyDescent="0.25">
      <c r="A576" s="1">
        <v>752.7</v>
      </c>
      <c r="B576" s="1">
        <v>369.4</v>
      </c>
      <c r="C576" s="1" t="b">
        <f>FALSE()</f>
        <v>0</v>
      </c>
      <c r="D576" s="1" t="s">
        <v>3469</v>
      </c>
      <c r="E576" s="1" t="str">
        <f t="shared" si="13"/>
        <v>CE 24:1</v>
      </c>
    </row>
    <row r="577" spans="1:5" x14ac:dyDescent="0.25">
      <c r="A577" s="1">
        <v>649.6</v>
      </c>
      <c r="B577" s="1">
        <v>376.5</v>
      </c>
      <c r="C577" s="1" t="b">
        <f>FALSE()</f>
        <v>0</v>
      </c>
      <c r="D577" s="1" t="s">
        <v>3470</v>
      </c>
      <c r="E577" s="1" t="str">
        <f t="shared" ref="E577:E584" si="14">"dCE "&amp; MID(D577,5,4)</f>
        <v>dCE 16:0</v>
      </c>
    </row>
    <row r="578" spans="1:5" x14ac:dyDescent="0.25">
      <c r="A578" s="1">
        <v>647.6</v>
      </c>
      <c r="B578" s="1">
        <v>376.5</v>
      </c>
      <c r="C578" s="1" t="b">
        <f>FALSE()</f>
        <v>0</v>
      </c>
      <c r="D578" s="1" t="s">
        <v>3471</v>
      </c>
      <c r="E578" s="1" t="str">
        <f t="shared" si="14"/>
        <v>dCE 16:1</v>
      </c>
    </row>
    <row r="579" spans="1:5" x14ac:dyDescent="0.25">
      <c r="A579" s="1">
        <v>675.6</v>
      </c>
      <c r="B579" s="1">
        <v>376.5</v>
      </c>
      <c r="C579" s="1" t="b">
        <f>FALSE()</f>
        <v>0</v>
      </c>
      <c r="D579" s="1" t="s">
        <v>3472</v>
      </c>
      <c r="E579" s="1" t="str">
        <f t="shared" si="14"/>
        <v>dCE 18:1</v>
      </c>
    </row>
    <row r="580" spans="1:5" x14ac:dyDescent="0.25">
      <c r="A580" s="1">
        <v>673.6</v>
      </c>
      <c r="B580" s="1">
        <v>376.5</v>
      </c>
      <c r="C580" s="1" t="b">
        <f>FALSE()</f>
        <v>0</v>
      </c>
      <c r="D580" s="1" t="s">
        <v>3473</v>
      </c>
      <c r="E580" s="1" t="str">
        <f t="shared" si="14"/>
        <v>dCE 18:2</v>
      </c>
    </row>
    <row r="581" spans="1:5" x14ac:dyDescent="0.25">
      <c r="A581" s="1">
        <v>699.6</v>
      </c>
      <c r="B581" s="1">
        <v>376.5</v>
      </c>
      <c r="C581" s="1" t="b">
        <f>FALSE()</f>
        <v>0</v>
      </c>
      <c r="D581" s="1" t="s">
        <v>3474</v>
      </c>
      <c r="E581" s="1" t="str">
        <f t="shared" si="14"/>
        <v>dCE 20:3</v>
      </c>
    </row>
    <row r="582" spans="1:5" x14ac:dyDescent="0.25">
      <c r="A582" s="1">
        <v>697.6</v>
      </c>
      <c r="B582" s="1">
        <v>376.5</v>
      </c>
      <c r="C582" s="1" t="b">
        <f>FALSE()</f>
        <v>0</v>
      </c>
      <c r="D582" s="1" t="s">
        <v>3475</v>
      </c>
      <c r="E582" s="1" t="str">
        <f t="shared" si="14"/>
        <v>dCE 20:4</v>
      </c>
    </row>
    <row r="583" spans="1:5" x14ac:dyDescent="0.25">
      <c r="A583" s="1">
        <v>695.6</v>
      </c>
      <c r="B583" s="1">
        <v>376.5</v>
      </c>
      <c r="C583" s="1" t="b">
        <f>FALSE()</f>
        <v>0</v>
      </c>
      <c r="D583" s="1" t="s">
        <v>3476</v>
      </c>
      <c r="E583" s="1" t="str">
        <f t="shared" si="14"/>
        <v>dCE 20:5</v>
      </c>
    </row>
    <row r="584" spans="1:5" x14ac:dyDescent="0.25">
      <c r="A584" s="1">
        <v>721.6</v>
      </c>
      <c r="B584" s="1">
        <v>376.5</v>
      </c>
      <c r="C584" s="1" t="b">
        <f>FALSE()</f>
        <v>0</v>
      </c>
      <c r="D584" s="1" t="s">
        <v>3477</v>
      </c>
      <c r="E584" s="1" t="str">
        <f t="shared" si="14"/>
        <v>dCE 22:6</v>
      </c>
    </row>
    <row r="585" spans="1:5" x14ac:dyDescent="0.25">
      <c r="A585" s="1">
        <v>530.4</v>
      </c>
      <c r="B585" s="1">
        <v>285.2</v>
      </c>
      <c r="C585" s="1" t="b">
        <f>FALSE()</f>
        <v>0</v>
      </c>
      <c r="D585" s="1" t="s">
        <v>3478</v>
      </c>
      <c r="E585" s="1" t="str">
        <f t="shared" ref="E585:E616" si="15">"DG "&amp; MID(D585,5,4)&amp;"_"&amp;MID(D585,10,4)</f>
        <v>DG 14:0_14:0</v>
      </c>
    </row>
    <row r="586" spans="1:5" x14ac:dyDescent="0.25">
      <c r="A586" s="1">
        <v>530.4</v>
      </c>
      <c r="B586" s="1">
        <v>257.2</v>
      </c>
      <c r="C586" s="1" t="b">
        <f>FALSE()</f>
        <v>0</v>
      </c>
      <c r="D586" s="1" t="s">
        <v>3479</v>
      </c>
      <c r="E586" s="1" t="str">
        <f t="shared" si="15"/>
        <v>DG 12:0_16:0</v>
      </c>
    </row>
    <row r="587" spans="1:5" x14ac:dyDescent="0.25">
      <c r="A587" s="1">
        <v>558.5</v>
      </c>
      <c r="B587" s="1">
        <v>285.2</v>
      </c>
      <c r="C587" s="1" t="b">
        <f>FALSE()</f>
        <v>0</v>
      </c>
      <c r="D587" s="1" t="s">
        <v>3480</v>
      </c>
      <c r="E587" s="1" t="str">
        <f t="shared" si="15"/>
        <v>DG 14:0_16:0</v>
      </c>
    </row>
    <row r="588" spans="1:5" x14ac:dyDescent="0.25">
      <c r="A588" s="1">
        <v>558.5</v>
      </c>
      <c r="B588" s="1">
        <v>257.2</v>
      </c>
      <c r="C588" s="1" t="b">
        <f>FALSE()</f>
        <v>0</v>
      </c>
      <c r="D588" s="1" t="s">
        <v>3481</v>
      </c>
      <c r="E588" s="1" t="str">
        <f t="shared" si="15"/>
        <v>DG 12:0_18:0</v>
      </c>
    </row>
    <row r="589" spans="1:5" x14ac:dyDescent="0.25">
      <c r="A589" s="1">
        <v>556.5</v>
      </c>
      <c r="B589" s="1">
        <v>283.2</v>
      </c>
      <c r="C589" s="1" t="b">
        <f>FALSE()</f>
        <v>0</v>
      </c>
      <c r="D589" s="1" t="s">
        <v>3482</v>
      </c>
      <c r="E589" s="1" t="str">
        <f t="shared" si="15"/>
        <v>DG 14:1_16:0</v>
      </c>
    </row>
    <row r="590" spans="1:5" x14ac:dyDescent="0.25">
      <c r="A590" s="1">
        <v>556.5</v>
      </c>
      <c r="B590" s="1">
        <v>285.2</v>
      </c>
      <c r="C590" s="1" t="b">
        <f>FALSE()</f>
        <v>0</v>
      </c>
      <c r="D590" s="1" t="s">
        <v>3483</v>
      </c>
      <c r="E590" s="1" t="str">
        <f t="shared" si="15"/>
        <v>DG 14:0_16:1</v>
      </c>
    </row>
    <row r="591" spans="1:5" x14ac:dyDescent="0.25">
      <c r="A591" s="1">
        <v>556.5</v>
      </c>
      <c r="B591" s="1">
        <v>257.2</v>
      </c>
      <c r="C591" s="1" t="b">
        <f>FALSE()</f>
        <v>0</v>
      </c>
      <c r="D591" s="1" t="s">
        <v>3484</v>
      </c>
      <c r="E591" s="1" t="str">
        <f t="shared" si="15"/>
        <v>DG 12:0_18:1</v>
      </c>
    </row>
    <row r="592" spans="1:5" x14ac:dyDescent="0.25">
      <c r="A592" s="1">
        <v>554.4</v>
      </c>
      <c r="B592" s="1">
        <v>257.2</v>
      </c>
      <c r="C592" s="1" t="b">
        <f>FALSE()</f>
        <v>0</v>
      </c>
      <c r="D592" s="1" t="s">
        <v>3485</v>
      </c>
      <c r="E592" s="1" t="str">
        <f t="shared" si="15"/>
        <v>DG 12:0_18:2</v>
      </c>
    </row>
    <row r="593" spans="1:5" x14ac:dyDescent="0.25">
      <c r="A593" s="1">
        <v>586.5</v>
      </c>
      <c r="B593" s="1">
        <v>313.3</v>
      </c>
      <c r="C593" s="1" t="b">
        <f>FALSE()</f>
        <v>0</v>
      </c>
      <c r="D593" s="1" t="s">
        <v>3486</v>
      </c>
      <c r="E593" s="1" t="str">
        <f t="shared" si="15"/>
        <v>DG 16:0_16:0</v>
      </c>
    </row>
    <row r="594" spans="1:5" x14ac:dyDescent="0.25">
      <c r="A594" s="1">
        <v>584.4</v>
      </c>
      <c r="B594" s="1">
        <v>313.2</v>
      </c>
      <c r="C594" s="1" t="b">
        <f>FALSE()</f>
        <v>0</v>
      </c>
      <c r="D594" s="1" t="s">
        <v>3487</v>
      </c>
      <c r="E594" s="1" t="str">
        <f t="shared" si="15"/>
        <v>DG 16:0_16:1</v>
      </c>
    </row>
    <row r="595" spans="1:5" x14ac:dyDescent="0.25">
      <c r="A595" s="1">
        <v>584.4</v>
      </c>
      <c r="B595" s="1">
        <v>285.2</v>
      </c>
      <c r="C595" s="1" t="b">
        <f>FALSE()</f>
        <v>0</v>
      </c>
      <c r="D595" s="1" t="s">
        <v>3488</v>
      </c>
      <c r="E595" s="1" t="str">
        <f t="shared" si="15"/>
        <v>DG 14:0_18:1</v>
      </c>
    </row>
    <row r="596" spans="1:5" x14ac:dyDescent="0.25">
      <c r="A596" s="1">
        <v>582.4</v>
      </c>
      <c r="B596" s="1">
        <v>311.2</v>
      </c>
      <c r="C596" s="1" t="b">
        <f>FALSE()</f>
        <v>0</v>
      </c>
      <c r="D596" s="1" t="s">
        <v>3489</v>
      </c>
      <c r="E596" s="1" t="str">
        <f t="shared" si="15"/>
        <v>DG 16:1_16:1</v>
      </c>
    </row>
    <row r="597" spans="1:5" x14ac:dyDescent="0.25">
      <c r="A597" s="1">
        <v>582.4</v>
      </c>
      <c r="B597" s="1">
        <v>283.2</v>
      </c>
      <c r="C597" s="1" t="b">
        <f>FALSE()</f>
        <v>0</v>
      </c>
      <c r="D597" s="1" t="s">
        <v>3490</v>
      </c>
      <c r="E597" s="1" t="str">
        <f t="shared" si="15"/>
        <v>DG 14:1_18:1</v>
      </c>
    </row>
    <row r="598" spans="1:5" x14ac:dyDescent="0.25">
      <c r="A598" s="1">
        <v>582.4</v>
      </c>
      <c r="B598" s="1">
        <v>285.2</v>
      </c>
      <c r="C598" s="1" t="b">
        <f>FALSE()</f>
        <v>0</v>
      </c>
      <c r="D598" s="1" t="s">
        <v>3491</v>
      </c>
      <c r="E598" s="1" t="str">
        <f t="shared" si="15"/>
        <v>DG 14:0_18:2</v>
      </c>
    </row>
    <row r="599" spans="1:5" x14ac:dyDescent="0.25">
      <c r="A599" s="1">
        <v>580.4</v>
      </c>
      <c r="B599" s="1">
        <v>285.2</v>
      </c>
      <c r="C599" s="1" t="b">
        <f>FALSE()</f>
        <v>0</v>
      </c>
      <c r="D599" s="1" t="s">
        <v>3492</v>
      </c>
      <c r="E599" s="1" t="str">
        <f t="shared" si="15"/>
        <v>DG 14:0_18:3</v>
      </c>
    </row>
    <row r="600" spans="1:5" x14ac:dyDescent="0.25">
      <c r="A600" s="1">
        <v>598.5</v>
      </c>
      <c r="B600" s="1">
        <v>299.3</v>
      </c>
      <c r="C600" s="1" t="b">
        <f>FALSE()</f>
        <v>0</v>
      </c>
      <c r="D600" s="1" t="s">
        <v>3493</v>
      </c>
      <c r="E600" s="1" t="str">
        <f t="shared" si="15"/>
        <v>DG 15:0_18:1</v>
      </c>
    </row>
    <row r="601" spans="1:5" x14ac:dyDescent="0.25">
      <c r="A601" s="1">
        <v>596.5</v>
      </c>
      <c r="B601" s="1">
        <v>299.3</v>
      </c>
      <c r="C601" s="1" t="b">
        <f>FALSE()</f>
        <v>0</v>
      </c>
      <c r="D601" s="1" t="s">
        <v>3494</v>
      </c>
      <c r="E601" s="1" t="str">
        <f t="shared" si="15"/>
        <v>DG 15:0_18:2</v>
      </c>
    </row>
    <row r="602" spans="1:5" x14ac:dyDescent="0.25">
      <c r="A602" s="1">
        <v>614.6</v>
      </c>
      <c r="B602" s="1">
        <v>285.2</v>
      </c>
      <c r="C602" s="1" t="b">
        <f>FALSE()</f>
        <v>0</v>
      </c>
      <c r="D602" s="1" t="s">
        <v>3495</v>
      </c>
      <c r="E602" s="1" t="str">
        <f t="shared" si="15"/>
        <v>DG 14:0_20:0</v>
      </c>
    </row>
    <row r="603" spans="1:5" x14ac:dyDescent="0.25">
      <c r="A603" s="1">
        <v>614.4</v>
      </c>
      <c r="B603" s="1">
        <v>313.2</v>
      </c>
      <c r="C603" s="1" t="b">
        <f>FALSE()</f>
        <v>0</v>
      </c>
      <c r="D603" s="1" t="s">
        <v>3496</v>
      </c>
      <c r="E603" s="1" t="str">
        <f t="shared" si="15"/>
        <v>DG 16:0_18:0</v>
      </c>
    </row>
    <row r="604" spans="1:5" x14ac:dyDescent="0.25">
      <c r="A604" s="1">
        <v>612.6</v>
      </c>
      <c r="B604" s="1">
        <v>311.3</v>
      </c>
      <c r="C604" s="1" t="b">
        <f>FALSE()</f>
        <v>0</v>
      </c>
      <c r="D604" s="1" t="s">
        <v>3497</v>
      </c>
      <c r="E604" s="1" t="str">
        <f t="shared" si="15"/>
        <v>DG 16:1_18:0</v>
      </c>
    </row>
    <row r="605" spans="1:5" x14ac:dyDescent="0.25">
      <c r="A605" s="1">
        <v>612.6</v>
      </c>
      <c r="B605" s="1">
        <v>313.2</v>
      </c>
      <c r="C605" s="1" t="b">
        <f>FALSE()</f>
        <v>0</v>
      </c>
      <c r="D605" s="1" t="s">
        <v>3498</v>
      </c>
      <c r="E605" s="1" t="str">
        <f t="shared" si="15"/>
        <v>DG 16:0_18:1</v>
      </c>
    </row>
    <row r="606" spans="1:5" x14ac:dyDescent="0.25">
      <c r="A606" s="1">
        <v>610.4</v>
      </c>
      <c r="B606" s="1">
        <v>311.2</v>
      </c>
      <c r="C606" s="1" t="b">
        <f>FALSE()</f>
        <v>0</v>
      </c>
      <c r="D606" s="1" t="s">
        <v>3499</v>
      </c>
      <c r="E606" s="1" t="str">
        <f t="shared" si="15"/>
        <v>DG 16:1_18:1</v>
      </c>
    </row>
    <row r="607" spans="1:5" x14ac:dyDescent="0.25">
      <c r="A607" s="1">
        <v>610.4</v>
      </c>
      <c r="B607" s="1">
        <v>313.2</v>
      </c>
      <c r="C607" s="1" t="b">
        <f>FALSE()</f>
        <v>0</v>
      </c>
      <c r="D607" s="1" t="s">
        <v>3500</v>
      </c>
      <c r="E607" s="1" t="str">
        <f t="shared" si="15"/>
        <v>DG 16:0_18:2</v>
      </c>
    </row>
    <row r="608" spans="1:5" x14ac:dyDescent="0.25">
      <c r="A608" s="1">
        <v>608.5</v>
      </c>
      <c r="B608" s="1">
        <v>311.2</v>
      </c>
      <c r="C608" s="1" t="b">
        <f>FALSE()</f>
        <v>0</v>
      </c>
      <c r="D608" s="1" t="s">
        <v>3501</v>
      </c>
      <c r="E608" s="1" t="str">
        <f t="shared" si="15"/>
        <v>DG 16:1_18:2</v>
      </c>
    </row>
    <row r="609" spans="1:5" x14ac:dyDescent="0.25">
      <c r="A609" s="1">
        <v>608.5</v>
      </c>
      <c r="B609" s="1">
        <v>313.2</v>
      </c>
      <c r="C609" s="1" t="b">
        <f>FALSE()</f>
        <v>0</v>
      </c>
      <c r="D609" s="1" t="s">
        <v>3502</v>
      </c>
      <c r="E609" s="1" t="str">
        <f t="shared" si="15"/>
        <v>DG 16:0_18:3</v>
      </c>
    </row>
    <row r="610" spans="1:5" x14ac:dyDescent="0.25">
      <c r="A610" s="1">
        <v>606.4</v>
      </c>
      <c r="B610" s="1">
        <v>311.2</v>
      </c>
      <c r="C610" s="1" t="b">
        <f>FALSE()</f>
        <v>0</v>
      </c>
      <c r="D610" s="1" t="s">
        <v>3503</v>
      </c>
      <c r="E610" s="1" t="str">
        <f t="shared" si="15"/>
        <v>DG 16:1_18:3</v>
      </c>
    </row>
    <row r="611" spans="1:5" x14ac:dyDescent="0.25">
      <c r="A611" s="1">
        <v>606.4</v>
      </c>
      <c r="B611" s="1">
        <v>285.2</v>
      </c>
      <c r="C611" s="1" t="b">
        <f>FALSE()</f>
        <v>0</v>
      </c>
      <c r="D611" s="1" t="s">
        <v>3504</v>
      </c>
      <c r="E611" s="1" t="str">
        <f t="shared" si="15"/>
        <v>DG 14:0_20:4</v>
      </c>
    </row>
    <row r="612" spans="1:5" x14ac:dyDescent="0.25">
      <c r="A612" s="1">
        <v>640.6</v>
      </c>
      <c r="B612" s="1">
        <v>283.2</v>
      </c>
      <c r="C612" s="1" t="b">
        <f>FALSE()</f>
        <v>0</v>
      </c>
      <c r="D612" s="1" t="s">
        <v>3505</v>
      </c>
      <c r="E612" s="1" t="str">
        <f t="shared" si="15"/>
        <v>DG 16:1_20:0</v>
      </c>
    </row>
    <row r="613" spans="1:5" x14ac:dyDescent="0.25">
      <c r="A613" s="1">
        <v>640.4</v>
      </c>
      <c r="B613" s="1">
        <v>341.3</v>
      </c>
      <c r="C613" s="1" t="b">
        <f>FALSE()</f>
        <v>0</v>
      </c>
      <c r="D613" s="1" t="s">
        <v>3506</v>
      </c>
      <c r="E613" s="1" t="str">
        <f t="shared" si="15"/>
        <v>DG 18:0_18:1</v>
      </c>
    </row>
    <row r="614" spans="1:5" x14ac:dyDescent="0.25">
      <c r="A614" s="1">
        <v>638.4</v>
      </c>
      <c r="B614" s="1">
        <v>339.3</v>
      </c>
      <c r="C614" s="1" t="b">
        <f>FALSE()</f>
        <v>0</v>
      </c>
      <c r="D614" s="1" t="s">
        <v>3507</v>
      </c>
      <c r="E614" s="1" t="str">
        <f t="shared" si="15"/>
        <v>DG 18:1_18:1</v>
      </c>
    </row>
    <row r="615" spans="1:5" x14ac:dyDescent="0.25">
      <c r="A615" s="1">
        <v>638.4</v>
      </c>
      <c r="B615" s="1">
        <v>341.3</v>
      </c>
      <c r="C615" s="1" t="b">
        <f>FALSE()</f>
        <v>0</v>
      </c>
      <c r="D615" s="1" t="s">
        <v>3508</v>
      </c>
      <c r="E615" s="1" t="str">
        <f t="shared" si="15"/>
        <v>DG 18:0_18:2</v>
      </c>
    </row>
    <row r="616" spans="1:5" x14ac:dyDescent="0.25">
      <c r="A616" s="1">
        <v>636.5</v>
      </c>
      <c r="B616" s="1">
        <v>339.3</v>
      </c>
      <c r="C616" s="1" t="b">
        <f>FALSE()</f>
        <v>0</v>
      </c>
      <c r="D616" s="1" t="s">
        <v>3509</v>
      </c>
      <c r="E616" s="1" t="str">
        <f t="shared" si="15"/>
        <v>DG 18:1_18:2</v>
      </c>
    </row>
    <row r="617" spans="1:5" x14ac:dyDescent="0.25">
      <c r="A617" s="1">
        <v>636.5</v>
      </c>
      <c r="B617" s="1">
        <v>341.3</v>
      </c>
      <c r="C617" s="1" t="b">
        <f>FALSE()</f>
        <v>0</v>
      </c>
      <c r="D617" s="1" t="s">
        <v>3510</v>
      </c>
      <c r="E617" s="1" t="str">
        <f t="shared" ref="E617:E643" si="16">"DG "&amp; MID(D617,5,4)&amp;"_"&amp;MID(D617,10,4)</f>
        <v>DG 18:0_18:3</v>
      </c>
    </row>
    <row r="618" spans="1:5" x14ac:dyDescent="0.25">
      <c r="A618" s="1">
        <v>636.6</v>
      </c>
      <c r="B618" s="1">
        <v>311.3</v>
      </c>
      <c r="C618" s="1" t="b">
        <f>FALSE()</f>
        <v>0</v>
      </c>
      <c r="D618" s="1" t="s">
        <v>3511</v>
      </c>
      <c r="E618" s="1" t="str">
        <f t="shared" si="16"/>
        <v>DG 16:1_20:2</v>
      </c>
    </row>
    <row r="619" spans="1:5" x14ac:dyDescent="0.25">
      <c r="A619" s="1">
        <v>636.5</v>
      </c>
      <c r="B619" s="1">
        <v>313.3</v>
      </c>
      <c r="C619" s="1" t="b">
        <f>FALSE()</f>
        <v>0</v>
      </c>
      <c r="D619" s="1" t="s">
        <v>3512</v>
      </c>
      <c r="E619" s="1" t="str">
        <f t="shared" si="16"/>
        <v>DG 16:0_20:3</v>
      </c>
    </row>
    <row r="620" spans="1:5" x14ac:dyDescent="0.25">
      <c r="A620" s="1">
        <v>634.5</v>
      </c>
      <c r="B620" s="1">
        <v>313.3</v>
      </c>
      <c r="C620" s="1" t="b">
        <f>FALSE()</f>
        <v>0</v>
      </c>
      <c r="D620" s="1" t="s">
        <v>3513</v>
      </c>
      <c r="E620" s="1" t="str">
        <f t="shared" si="16"/>
        <v>DG 16:0_20:4</v>
      </c>
    </row>
    <row r="621" spans="1:5" x14ac:dyDescent="0.25">
      <c r="A621" s="1">
        <v>632.4</v>
      </c>
      <c r="B621" s="1">
        <v>337.3</v>
      </c>
      <c r="C621" s="1" t="b">
        <f>FALSE()</f>
        <v>0</v>
      </c>
      <c r="D621" s="1" t="s">
        <v>3514</v>
      </c>
      <c r="E621" s="1" t="str">
        <f t="shared" si="16"/>
        <v>DG 18:2_18:3</v>
      </c>
    </row>
    <row r="622" spans="1:5" x14ac:dyDescent="0.25">
      <c r="A622" s="1">
        <v>632.4</v>
      </c>
      <c r="B622" s="1">
        <v>311.3</v>
      </c>
      <c r="C622" s="1" t="b">
        <f>FALSE()</f>
        <v>0</v>
      </c>
      <c r="D622" s="1" t="s">
        <v>3515</v>
      </c>
      <c r="E622" s="1" t="str">
        <f t="shared" si="16"/>
        <v>DG 16:1_20:4</v>
      </c>
    </row>
    <row r="623" spans="1:5" x14ac:dyDescent="0.25">
      <c r="A623" s="1">
        <v>632.4</v>
      </c>
      <c r="B623" s="1">
        <v>313.3</v>
      </c>
      <c r="C623" s="1" t="b">
        <f>FALSE()</f>
        <v>0</v>
      </c>
      <c r="D623" s="1" t="s">
        <v>3516</v>
      </c>
      <c r="E623" s="1" t="str">
        <f t="shared" si="16"/>
        <v>DG 16:0_20:5</v>
      </c>
    </row>
    <row r="624" spans="1:5" x14ac:dyDescent="0.25">
      <c r="A624" s="1">
        <v>630.5</v>
      </c>
      <c r="B624" s="1">
        <v>285.3</v>
      </c>
      <c r="C624" s="1" t="b">
        <f>FALSE()</f>
        <v>0</v>
      </c>
      <c r="D624" s="1" t="s">
        <v>3517</v>
      </c>
      <c r="E624" s="1" t="str">
        <f t="shared" si="16"/>
        <v>DG 14:0_22:6</v>
      </c>
    </row>
    <row r="625" spans="1:5" x14ac:dyDescent="0.25">
      <c r="A625" s="1">
        <v>666.6</v>
      </c>
      <c r="B625" s="1">
        <v>339.3</v>
      </c>
      <c r="C625" s="1" t="b">
        <f>FALSE()</f>
        <v>0</v>
      </c>
      <c r="D625" s="1" t="s">
        <v>3518</v>
      </c>
      <c r="E625" s="1" t="str">
        <f t="shared" si="16"/>
        <v>DG 18:1_20:1</v>
      </c>
    </row>
    <row r="626" spans="1:5" x14ac:dyDescent="0.25">
      <c r="A626" s="1">
        <v>664.6</v>
      </c>
      <c r="B626" s="1">
        <v>339.3</v>
      </c>
      <c r="C626" s="1" t="b">
        <f>FALSE()</f>
        <v>0</v>
      </c>
      <c r="D626" s="1" t="s">
        <v>3519</v>
      </c>
      <c r="E626" s="1" t="str">
        <f t="shared" si="16"/>
        <v>DG 18:1_20:2</v>
      </c>
    </row>
    <row r="627" spans="1:5" x14ac:dyDescent="0.25">
      <c r="A627" s="1">
        <v>662.6</v>
      </c>
      <c r="B627" s="1">
        <v>339.3</v>
      </c>
      <c r="C627" s="1" t="b">
        <f>FALSE()</f>
        <v>0</v>
      </c>
      <c r="D627" s="1" t="s">
        <v>3520</v>
      </c>
      <c r="E627" s="1" t="str">
        <f t="shared" si="16"/>
        <v>DG 18:1_20:3</v>
      </c>
    </row>
    <row r="628" spans="1:5" x14ac:dyDescent="0.25">
      <c r="A628" s="1">
        <v>660.5</v>
      </c>
      <c r="B628" s="1">
        <v>337.3</v>
      </c>
      <c r="C628" s="1" t="b">
        <f>FALSE()</f>
        <v>0</v>
      </c>
      <c r="D628" s="1" t="s">
        <v>3521</v>
      </c>
      <c r="E628" s="1" t="str">
        <f t="shared" si="16"/>
        <v>DG 18:2_20:3</v>
      </c>
    </row>
    <row r="629" spans="1:5" x14ac:dyDescent="0.25">
      <c r="A629" s="1">
        <v>660.5</v>
      </c>
      <c r="B629" s="1">
        <v>339.3</v>
      </c>
      <c r="C629" s="1" t="b">
        <f>FALSE()</f>
        <v>0</v>
      </c>
      <c r="D629" s="1" t="s">
        <v>3522</v>
      </c>
      <c r="E629" s="1" t="str">
        <f t="shared" si="16"/>
        <v>DG 18:1_20:4</v>
      </c>
    </row>
    <row r="630" spans="1:5" x14ac:dyDescent="0.25">
      <c r="A630" s="1">
        <v>660.5</v>
      </c>
      <c r="B630" s="1">
        <v>313.3</v>
      </c>
      <c r="C630" s="1" t="b">
        <f>FALSE()</f>
        <v>0</v>
      </c>
      <c r="D630" s="1" t="s">
        <v>3523</v>
      </c>
      <c r="E630" s="1" t="str">
        <f t="shared" si="16"/>
        <v>DG 16:0_22:5</v>
      </c>
    </row>
    <row r="631" spans="1:5" x14ac:dyDescent="0.25">
      <c r="A631" s="1">
        <v>658.5</v>
      </c>
      <c r="B631" s="1">
        <v>337.3</v>
      </c>
      <c r="C631" s="1" t="b">
        <f>FALSE()</f>
        <v>0</v>
      </c>
      <c r="D631" s="1" t="s">
        <v>3524</v>
      </c>
      <c r="E631" s="1" t="str">
        <f t="shared" si="16"/>
        <v>DG 18:2_20:4</v>
      </c>
    </row>
    <row r="632" spans="1:5" x14ac:dyDescent="0.25">
      <c r="A632" s="1">
        <v>658.5</v>
      </c>
      <c r="B632" s="1">
        <v>339.3</v>
      </c>
      <c r="C632" s="1" t="b">
        <f>FALSE()</f>
        <v>0</v>
      </c>
      <c r="D632" s="1" t="s">
        <v>3525</v>
      </c>
      <c r="E632" s="1" t="str">
        <f t="shared" si="16"/>
        <v>DG 18:1_20:5</v>
      </c>
    </row>
    <row r="633" spans="1:5" x14ac:dyDescent="0.25">
      <c r="A633" s="1">
        <v>658.5</v>
      </c>
      <c r="B633" s="1">
        <v>313.3</v>
      </c>
      <c r="C633" s="1" t="b">
        <f>FALSE()</f>
        <v>0</v>
      </c>
      <c r="D633" s="1" t="s">
        <v>3526</v>
      </c>
      <c r="E633" s="1" t="str">
        <f t="shared" si="16"/>
        <v>DG 16:0_22:6</v>
      </c>
    </row>
    <row r="634" spans="1:5" x14ac:dyDescent="0.25">
      <c r="A634" s="1">
        <v>656.5</v>
      </c>
      <c r="B634" s="1">
        <v>337.3</v>
      </c>
      <c r="C634" s="1" t="b">
        <f>FALSE()</f>
        <v>0</v>
      </c>
      <c r="D634" s="1" t="s">
        <v>3527</v>
      </c>
      <c r="E634" s="1" t="str">
        <f t="shared" si="16"/>
        <v>DG 18:2_20:5</v>
      </c>
    </row>
    <row r="635" spans="1:5" x14ac:dyDescent="0.25">
      <c r="A635" s="1">
        <v>656.5</v>
      </c>
      <c r="B635" s="1">
        <v>311.3</v>
      </c>
      <c r="C635" s="1" t="b">
        <f>FALSE()</f>
        <v>0</v>
      </c>
      <c r="D635" s="1" t="s">
        <v>3528</v>
      </c>
      <c r="E635" s="1" t="str">
        <f t="shared" si="16"/>
        <v>DG 16:1_22:6</v>
      </c>
    </row>
    <row r="636" spans="1:5" x14ac:dyDescent="0.25">
      <c r="A636" s="1">
        <v>698.6</v>
      </c>
      <c r="B636" s="1">
        <v>369.3</v>
      </c>
      <c r="C636" s="1" t="b">
        <f>FALSE()</f>
        <v>0</v>
      </c>
      <c r="D636" s="1" t="s">
        <v>3529</v>
      </c>
      <c r="E636" s="1" t="str">
        <f t="shared" si="16"/>
        <v>DG 20:0_20:0</v>
      </c>
    </row>
    <row r="637" spans="1:5" x14ac:dyDescent="0.25">
      <c r="A637" s="1">
        <v>688.6</v>
      </c>
      <c r="B637" s="1">
        <v>339.3</v>
      </c>
      <c r="C637" s="1" t="b">
        <f>FALSE()</f>
        <v>0</v>
      </c>
      <c r="D637" s="1" t="s">
        <v>3530</v>
      </c>
      <c r="E637" s="1" t="str">
        <f t="shared" si="16"/>
        <v>DG 18:1_22:4</v>
      </c>
    </row>
    <row r="638" spans="1:5" x14ac:dyDescent="0.25">
      <c r="A638" s="1">
        <v>686.6</v>
      </c>
      <c r="B638" s="1">
        <v>337.3</v>
      </c>
      <c r="C638" s="1" t="b">
        <f>FALSE()</f>
        <v>0</v>
      </c>
      <c r="D638" s="1" t="s">
        <v>3531</v>
      </c>
      <c r="E638" s="1" t="str">
        <f t="shared" si="16"/>
        <v>DG 18:2_22:4</v>
      </c>
    </row>
    <row r="639" spans="1:5" x14ac:dyDescent="0.25">
      <c r="A639" s="1">
        <v>686.6</v>
      </c>
      <c r="B639" s="1">
        <v>339.3</v>
      </c>
      <c r="C639" s="1" t="b">
        <f>FALSE()</f>
        <v>0</v>
      </c>
      <c r="D639" s="1" t="s">
        <v>3532</v>
      </c>
      <c r="E639" s="1" t="str">
        <f t="shared" si="16"/>
        <v>DG 18:1_22:5</v>
      </c>
    </row>
    <row r="640" spans="1:5" x14ac:dyDescent="0.25">
      <c r="A640" s="1">
        <v>686.6</v>
      </c>
      <c r="B640" s="1">
        <v>341.3</v>
      </c>
      <c r="C640" s="1" t="b">
        <f>FALSE()</f>
        <v>0</v>
      </c>
      <c r="D640" s="1" t="s">
        <v>3533</v>
      </c>
      <c r="E640" s="1" t="str">
        <f t="shared" si="16"/>
        <v>DG 18:0_22:6</v>
      </c>
    </row>
    <row r="641" spans="1:5" x14ac:dyDescent="0.25">
      <c r="A641" s="1">
        <v>684.6</v>
      </c>
      <c r="B641" s="1">
        <v>337.3</v>
      </c>
      <c r="C641" s="1" t="b">
        <f>FALSE()</f>
        <v>0</v>
      </c>
      <c r="D641" s="1" t="s">
        <v>3534</v>
      </c>
      <c r="E641" s="1" t="str">
        <f t="shared" si="16"/>
        <v>DG 18:2_22:5</v>
      </c>
    </row>
    <row r="642" spans="1:5" x14ac:dyDescent="0.25">
      <c r="A642" s="1">
        <v>684.6</v>
      </c>
      <c r="B642" s="1">
        <v>339.3</v>
      </c>
      <c r="C642" s="1" t="b">
        <f>FALSE()</f>
        <v>0</v>
      </c>
      <c r="D642" s="1" t="s">
        <v>3535</v>
      </c>
      <c r="E642" s="1" t="str">
        <f t="shared" si="16"/>
        <v>DG 18:1_22:6</v>
      </c>
    </row>
    <row r="643" spans="1:5" x14ac:dyDescent="0.25">
      <c r="A643" s="1">
        <v>682.5</v>
      </c>
      <c r="B643" s="1">
        <v>337.3</v>
      </c>
      <c r="C643" s="1" t="b">
        <f>FALSE()</f>
        <v>0</v>
      </c>
      <c r="D643" s="1" t="s">
        <v>3536</v>
      </c>
      <c r="E643" s="1" t="str">
        <f t="shared" si="16"/>
        <v>DG 18:2_22:6</v>
      </c>
    </row>
    <row r="644" spans="1:5" x14ac:dyDescent="0.25">
      <c r="A644" s="1">
        <v>595.5</v>
      </c>
      <c r="B644" s="1">
        <v>322.3</v>
      </c>
      <c r="C644" s="1" t="b">
        <f>FALSE()</f>
        <v>0</v>
      </c>
      <c r="D644" s="1" t="s">
        <v>3537</v>
      </c>
      <c r="E644" s="1" t="str">
        <f t="shared" ref="E644:E651" si="17">"dDG "&amp; MID(D644,6,4)&amp;"_"&amp;MID(D644,11,4)</f>
        <v>dDG 16:0_16:0</v>
      </c>
    </row>
    <row r="645" spans="1:5" x14ac:dyDescent="0.25">
      <c r="A645" s="1">
        <v>623.4</v>
      </c>
      <c r="B645" s="1">
        <v>322.2</v>
      </c>
      <c r="C645" s="1" t="b">
        <f>FALSE()</f>
        <v>0</v>
      </c>
      <c r="D645" s="1" t="s">
        <v>3538</v>
      </c>
      <c r="E645" s="1" t="str">
        <f t="shared" si="17"/>
        <v>dDG 16:0_18:0</v>
      </c>
    </row>
    <row r="646" spans="1:5" x14ac:dyDescent="0.25">
      <c r="A646" s="1">
        <v>621.6</v>
      </c>
      <c r="B646" s="1">
        <v>322.2</v>
      </c>
      <c r="C646" s="1" t="b">
        <f>FALSE()</f>
        <v>0</v>
      </c>
      <c r="D646" s="1" t="s">
        <v>3539</v>
      </c>
      <c r="E646" s="1" t="str">
        <f t="shared" si="17"/>
        <v>dDG 16:0_18:1</v>
      </c>
    </row>
    <row r="647" spans="1:5" x14ac:dyDescent="0.25">
      <c r="A647" s="1">
        <v>619.4</v>
      </c>
      <c r="B647" s="1">
        <v>322.2</v>
      </c>
      <c r="C647" s="1" t="b">
        <f>FALSE()</f>
        <v>0</v>
      </c>
      <c r="D647" s="1" t="s">
        <v>3540</v>
      </c>
      <c r="E647" s="1" t="str">
        <f t="shared" si="17"/>
        <v>dDG 16:0_18:2</v>
      </c>
    </row>
    <row r="648" spans="1:5" x14ac:dyDescent="0.25">
      <c r="A648" s="1">
        <v>617.5</v>
      </c>
      <c r="B648" s="1">
        <v>322.2</v>
      </c>
      <c r="C648" s="1" t="b">
        <f>FALSE()</f>
        <v>0</v>
      </c>
      <c r="D648" s="1" t="s">
        <v>3541</v>
      </c>
      <c r="E648" s="1" t="str">
        <f t="shared" si="17"/>
        <v>dDG 16:0_18:3</v>
      </c>
    </row>
    <row r="649" spans="1:5" x14ac:dyDescent="0.25">
      <c r="A649" s="1">
        <v>643.5</v>
      </c>
      <c r="B649" s="1">
        <v>322.2</v>
      </c>
      <c r="C649" s="1" t="b">
        <f>FALSE()</f>
        <v>0</v>
      </c>
      <c r="D649" s="1" t="s">
        <v>3542</v>
      </c>
      <c r="E649" s="1" t="str">
        <f t="shared" si="17"/>
        <v>dDG 16:0_20:4</v>
      </c>
    </row>
    <row r="650" spans="1:5" x14ac:dyDescent="0.25">
      <c r="A650" s="1">
        <v>641.4</v>
      </c>
      <c r="B650" s="1">
        <v>322.2</v>
      </c>
      <c r="C650" s="1" t="b">
        <f>FALSE()</f>
        <v>0</v>
      </c>
      <c r="D650" s="1" t="s">
        <v>3543</v>
      </c>
      <c r="E650" s="1" t="str">
        <f t="shared" si="17"/>
        <v>dDG 16:0_20:5</v>
      </c>
    </row>
    <row r="651" spans="1:5" x14ac:dyDescent="0.25">
      <c r="A651" s="1">
        <v>667.5</v>
      </c>
      <c r="B651" s="1">
        <v>322.2</v>
      </c>
      <c r="C651" s="1" t="b">
        <f>FALSE()</f>
        <v>0</v>
      </c>
      <c r="D651" s="1" t="s">
        <v>3544</v>
      </c>
      <c r="E651" s="1" t="str">
        <f t="shared" si="17"/>
        <v>dDG 16:0_22:6</v>
      </c>
    </row>
    <row r="652" spans="1:5" x14ac:dyDescent="0.25">
      <c r="A652" s="104">
        <v>584.4</v>
      </c>
      <c r="B652" s="147">
        <v>311.2</v>
      </c>
      <c r="C652" s="1" t="b">
        <f>FALSE()</f>
        <v>0</v>
      </c>
      <c r="D652" s="148" t="s">
        <v>3545</v>
      </c>
      <c r="E652" s="1" t="str">
        <f>"DG "&amp; MID(D652,5,4)&amp;"_"&amp;MID(D652,10,4)&amp;"_2"</f>
        <v>DG 16:0_16:1_2</v>
      </c>
    </row>
    <row r="653" spans="1:5" x14ac:dyDescent="0.25">
      <c r="A653" s="106">
        <v>636.5</v>
      </c>
      <c r="B653" s="149">
        <v>337.2</v>
      </c>
      <c r="C653" s="1" t="b">
        <f>FALSE()</f>
        <v>0</v>
      </c>
      <c r="D653" s="150" t="s">
        <v>3546</v>
      </c>
      <c r="E653" s="1" t="str">
        <f>"DG "&amp; MID(D653,5,4)&amp;"_"&amp;MID(D653,10,4)&amp;"_2"</f>
        <v>DG 18:1_18:2_2</v>
      </c>
    </row>
    <row r="654" spans="1:5" x14ac:dyDescent="0.25">
      <c r="A654" s="151">
        <v>666.6</v>
      </c>
      <c r="B654" s="152">
        <v>367.3</v>
      </c>
      <c r="C654" s="1" t="b">
        <f>FALSE()</f>
        <v>0</v>
      </c>
      <c r="D654" s="153" t="s">
        <v>3547</v>
      </c>
      <c r="E654" s="1" t="str">
        <f>"DG "&amp; MID(D654,5,4)&amp;"_"&amp;MID(D654,10,4)&amp;"_2"</f>
        <v>DG 18:1_20:1_2</v>
      </c>
    </row>
    <row r="655" spans="1:5" x14ac:dyDescent="0.25">
      <c r="A655" s="1">
        <v>510.6</v>
      </c>
      <c r="B655" s="1">
        <v>264.39999999999998</v>
      </c>
      <c r="C655" s="1" t="b">
        <f>FALSE()</f>
        <v>0</v>
      </c>
      <c r="D655" s="1" t="s">
        <v>3548</v>
      </c>
      <c r="E655" s="1" t="str">
        <f t="shared" ref="E655:E666" si="18">"Cer d18:1/"&amp; MID(D655,5,4)</f>
        <v>Cer d18:1/14:0</v>
      </c>
    </row>
    <row r="656" spans="1:5" x14ac:dyDescent="0.25">
      <c r="A656" s="1">
        <v>538.6</v>
      </c>
      <c r="B656" s="1">
        <v>264.39999999999998</v>
      </c>
      <c r="C656" s="1" t="b">
        <f>FALSE()</f>
        <v>0</v>
      </c>
      <c r="D656" s="1" t="s">
        <v>3549</v>
      </c>
      <c r="E656" s="1" t="str">
        <f t="shared" si="18"/>
        <v>Cer d18:1/16:0</v>
      </c>
    </row>
    <row r="657" spans="1:5" x14ac:dyDescent="0.25">
      <c r="A657" s="1">
        <v>566.70000000000005</v>
      </c>
      <c r="B657" s="1">
        <v>264.39999999999998</v>
      </c>
      <c r="C657" s="1" t="b">
        <f>FALSE()</f>
        <v>0</v>
      </c>
      <c r="D657" s="1" t="s">
        <v>3550</v>
      </c>
      <c r="E657" s="1" t="str">
        <f t="shared" si="18"/>
        <v>Cer d18:1/18:0</v>
      </c>
    </row>
    <row r="658" spans="1:5" x14ac:dyDescent="0.25">
      <c r="A658" s="1">
        <v>564.79999999999995</v>
      </c>
      <c r="B658" s="1">
        <v>264.39999999999998</v>
      </c>
      <c r="C658" s="1" t="b">
        <f>FALSE()</f>
        <v>0</v>
      </c>
      <c r="D658" s="1" t="s">
        <v>3551</v>
      </c>
      <c r="E658" s="1" t="str">
        <f t="shared" si="18"/>
        <v>Cer d18:1/18:1</v>
      </c>
    </row>
    <row r="659" spans="1:5" x14ac:dyDescent="0.25">
      <c r="A659" s="1">
        <v>594.6</v>
      </c>
      <c r="B659" s="1">
        <v>264.39999999999998</v>
      </c>
      <c r="C659" s="1" t="b">
        <f>FALSE()</f>
        <v>0</v>
      </c>
      <c r="D659" s="1" t="s">
        <v>3552</v>
      </c>
      <c r="E659" s="1" t="str">
        <f t="shared" si="18"/>
        <v>Cer d18:1/20:0</v>
      </c>
    </row>
    <row r="660" spans="1:5" x14ac:dyDescent="0.25">
      <c r="A660" s="1">
        <v>592.6</v>
      </c>
      <c r="B660" s="1">
        <v>264.39999999999998</v>
      </c>
      <c r="C660" s="1" t="b">
        <f>FALSE()</f>
        <v>0</v>
      </c>
      <c r="D660" s="1" t="s">
        <v>3553</v>
      </c>
      <c r="E660" s="1" t="str">
        <f t="shared" si="18"/>
        <v>Cer d18:1/20:1</v>
      </c>
    </row>
    <row r="661" spans="1:5" x14ac:dyDescent="0.25">
      <c r="A661" s="1">
        <v>622.70000000000005</v>
      </c>
      <c r="B661" s="1">
        <v>264.39999999999998</v>
      </c>
      <c r="C661" s="1" t="b">
        <f>FALSE()</f>
        <v>0</v>
      </c>
      <c r="D661" s="1" t="s">
        <v>3554</v>
      </c>
      <c r="E661" s="1" t="str">
        <f t="shared" si="18"/>
        <v>Cer d18:1/22:0</v>
      </c>
    </row>
    <row r="662" spans="1:5" x14ac:dyDescent="0.25">
      <c r="A662" s="1">
        <v>620.70000000000005</v>
      </c>
      <c r="B662" s="1">
        <v>264.39999999999998</v>
      </c>
      <c r="C662" s="1" t="b">
        <f>FALSE()</f>
        <v>0</v>
      </c>
      <c r="D662" s="1" t="s">
        <v>3555</v>
      </c>
      <c r="E662" s="1" t="str">
        <f t="shared" si="18"/>
        <v>Cer d18:1/22:1</v>
      </c>
    </row>
    <row r="663" spans="1:5" x14ac:dyDescent="0.25">
      <c r="A663" s="1">
        <v>650.79999999999995</v>
      </c>
      <c r="B663" s="1">
        <v>264.39999999999998</v>
      </c>
      <c r="C663" s="1" t="b">
        <f>FALSE()</f>
        <v>0</v>
      </c>
      <c r="D663" s="1" t="s">
        <v>3556</v>
      </c>
      <c r="E663" s="1" t="str">
        <f t="shared" si="18"/>
        <v>Cer d18:1/24:0</v>
      </c>
    </row>
    <row r="664" spans="1:5" x14ac:dyDescent="0.25">
      <c r="A664" s="1">
        <v>648.79999999999995</v>
      </c>
      <c r="B664" s="1">
        <v>264.39999999999998</v>
      </c>
      <c r="C664" s="1" t="b">
        <f>FALSE()</f>
        <v>0</v>
      </c>
      <c r="D664" s="1" t="s">
        <v>3557</v>
      </c>
      <c r="E664" s="1" t="str">
        <f t="shared" si="18"/>
        <v>Cer d18:1/24:1</v>
      </c>
    </row>
    <row r="665" spans="1:5" x14ac:dyDescent="0.25">
      <c r="A665" s="1">
        <v>678.9</v>
      </c>
      <c r="B665" s="1">
        <v>264.39999999999998</v>
      </c>
      <c r="C665" s="1" t="b">
        <f>FALSE()</f>
        <v>0</v>
      </c>
      <c r="D665" s="1" t="s">
        <v>3558</v>
      </c>
      <c r="E665" s="1" t="str">
        <f t="shared" si="18"/>
        <v>Cer d18:1/26:0</v>
      </c>
    </row>
    <row r="666" spans="1:5" x14ac:dyDescent="0.25">
      <c r="A666" s="1">
        <v>676.9</v>
      </c>
      <c r="B666" s="1">
        <v>264.39999999999998</v>
      </c>
      <c r="C666" s="1" t="b">
        <f>FALSE()</f>
        <v>0</v>
      </c>
      <c r="D666" s="1" t="s">
        <v>3559</v>
      </c>
      <c r="E666" s="1" t="str">
        <f t="shared" si="18"/>
        <v>Cer d18:1/26:1</v>
      </c>
    </row>
    <row r="667" spans="1:5" x14ac:dyDescent="0.25">
      <c r="A667" s="1">
        <v>512.6</v>
      </c>
      <c r="B667" s="1">
        <v>266.39999999999998</v>
      </c>
      <c r="C667" s="1" t="b">
        <f>FALSE()</f>
        <v>0</v>
      </c>
      <c r="D667" s="1" t="s">
        <v>3560</v>
      </c>
      <c r="E667" s="1" t="str">
        <f t="shared" ref="E667:E678" si="19">"Cer d18:0/"&amp; MID(D667,6,4)</f>
        <v>Cer d18:0/14:0</v>
      </c>
    </row>
    <row r="668" spans="1:5" x14ac:dyDescent="0.25">
      <c r="A668" s="1">
        <v>540.6</v>
      </c>
      <c r="B668" s="1">
        <v>266.39999999999998</v>
      </c>
      <c r="C668" s="1" t="b">
        <f>FALSE()</f>
        <v>0</v>
      </c>
      <c r="D668" s="1" t="s">
        <v>3561</v>
      </c>
      <c r="E668" s="1" t="str">
        <f t="shared" si="19"/>
        <v>Cer d18:0/16:0</v>
      </c>
    </row>
    <row r="669" spans="1:5" x14ac:dyDescent="0.25">
      <c r="A669" s="1">
        <v>568.70000000000005</v>
      </c>
      <c r="B669" s="1">
        <v>266.39999999999998</v>
      </c>
      <c r="C669" s="1" t="b">
        <f>FALSE()</f>
        <v>0</v>
      </c>
      <c r="D669" s="1" t="s">
        <v>3562</v>
      </c>
      <c r="E669" s="1" t="str">
        <f t="shared" si="19"/>
        <v>Cer d18:0/18:0</v>
      </c>
    </row>
    <row r="670" spans="1:5" x14ac:dyDescent="0.25">
      <c r="A670" s="1">
        <v>566.79999999999995</v>
      </c>
      <c r="B670" s="1">
        <v>266.39999999999998</v>
      </c>
      <c r="C670" s="1" t="b">
        <f>FALSE()</f>
        <v>0</v>
      </c>
      <c r="D670" s="1" t="s">
        <v>3563</v>
      </c>
      <c r="E670" s="1" t="str">
        <f t="shared" si="19"/>
        <v>Cer d18:0/18:1</v>
      </c>
    </row>
    <row r="671" spans="1:5" x14ac:dyDescent="0.25">
      <c r="A671" s="1">
        <v>596.70000000000005</v>
      </c>
      <c r="B671" s="1">
        <v>266.39999999999998</v>
      </c>
      <c r="C671" s="1" t="b">
        <f>FALSE()</f>
        <v>0</v>
      </c>
      <c r="D671" s="1" t="s">
        <v>3564</v>
      </c>
      <c r="E671" s="1" t="str">
        <f t="shared" si="19"/>
        <v>Cer d18:0/20:0</v>
      </c>
    </row>
    <row r="672" spans="1:5" x14ac:dyDescent="0.25">
      <c r="A672" s="1">
        <v>594.4</v>
      </c>
      <c r="B672" s="1">
        <v>266.39999999999998</v>
      </c>
      <c r="C672" s="1" t="b">
        <f>FALSE()</f>
        <v>0</v>
      </c>
      <c r="D672" s="1" t="s">
        <v>3565</v>
      </c>
      <c r="E672" s="1" t="str">
        <f t="shared" si="19"/>
        <v>Cer d18:0/20:1</v>
      </c>
    </row>
    <row r="673" spans="1:5" x14ac:dyDescent="0.25">
      <c r="A673" s="1">
        <v>624.79999999999995</v>
      </c>
      <c r="B673" s="1">
        <v>266.39999999999998</v>
      </c>
      <c r="C673" s="1" t="b">
        <f>FALSE()</f>
        <v>0</v>
      </c>
      <c r="D673" s="1" t="s">
        <v>3566</v>
      </c>
      <c r="E673" s="1" t="str">
        <f t="shared" si="19"/>
        <v>Cer d18:0/22:0</v>
      </c>
    </row>
    <row r="674" spans="1:5" x14ac:dyDescent="0.25">
      <c r="A674" s="1">
        <v>620.4</v>
      </c>
      <c r="B674" s="1">
        <v>266.39999999999998</v>
      </c>
      <c r="C674" s="1" t="b">
        <f>FALSE()</f>
        <v>0</v>
      </c>
      <c r="D674" s="1" t="s">
        <v>3567</v>
      </c>
      <c r="E674" s="1" t="str">
        <f t="shared" si="19"/>
        <v>Cer d18:0/22:1</v>
      </c>
    </row>
    <row r="675" spans="1:5" x14ac:dyDescent="0.25">
      <c r="A675" s="1">
        <v>652.9</v>
      </c>
      <c r="B675" s="1">
        <v>266.39999999999998</v>
      </c>
      <c r="C675" s="1" t="b">
        <f>FALSE()</f>
        <v>0</v>
      </c>
      <c r="D675" s="1" t="s">
        <v>3568</v>
      </c>
      <c r="E675" s="1" t="str">
        <f t="shared" si="19"/>
        <v>Cer d18:0/24:0</v>
      </c>
    </row>
    <row r="676" spans="1:5" x14ac:dyDescent="0.25">
      <c r="A676" s="1">
        <v>650.9</v>
      </c>
      <c r="B676" s="1">
        <v>266.39999999999998</v>
      </c>
      <c r="C676" s="1" t="b">
        <f>FALSE()</f>
        <v>0</v>
      </c>
      <c r="D676" s="1" t="s">
        <v>3569</v>
      </c>
      <c r="E676" s="1" t="str">
        <f t="shared" si="19"/>
        <v>Cer d18:0/24:1</v>
      </c>
    </row>
    <row r="677" spans="1:5" x14ac:dyDescent="0.25">
      <c r="A677" s="1">
        <v>680.5</v>
      </c>
      <c r="B677" s="1">
        <v>266.39999999999998</v>
      </c>
      <c r="C677" s="1" t="b">
        <f>FALSE()</f>
        <v>0</v>
      </c>
      <c r="D677" s="1" t="s">
        <v>3570</v>
      </c>
      <c r="E677" s="1" t="str">
        <f t="shared" si="19"/>
        <v>Cer d18:0/26:0</v>
      </c>
    </row>
    <row r="678" spans="1:5" x14ac:dyDescent="0.25">
      <c r="A678" s="1">
        <v>678.5</v>
      </c>
      <c r="B678" s="1">
        <v>266.39999999999998</v>
      </c>
      <c r="C678" s="1" t="b">
        <f>FALSE()</f>
        <v>0</v>
      </c>
      <c r="D678" s="1" t="s">
        <v>3571</v>
      </c>
      <c r="E678" s="1" t="str">
        <f t="shared" si="19"/>
        <v>Cer d18:0/26:1</v>
      </c>
    </row>
    <row r="679" spans="1:5" x14ac:dyDescent="0.25">
      <c r="A679" s="1">
        <v>672.5</v>
      </c>
      <c r="B679" s="1">
        <v>264.39999999999998</v>
      </c>
      <c r="C679" s="1" t="b">
        <f>FALSE()</f>
        <v>0</v>
      </c>
      <c r="D679" s="1" t="s">
        <v>3572</v>
      </c>
      <c r="E679" s="1" t="str">
        <f t="shared" ref="E679:E690" si="20">"HexCER d18:1/"&amp; MID(D679,6,4)</f>
        <v>HexCER d18:1/14:0</v>
      </c>
    </row>
    <row r="680" spans="1:5" x14ac:dyDescent="0.25">
      <c r="A680" s="1">
        <v>700.7</v>
      </c>
      <c r="B680" s="1">
        <v>264.39999999999998</v>
      </c>
      <c r="C680" s="1" t="b">
        <f>FALSE()</f>
        <v>0</v>
      </c>
      <c r="D680" s="1" t="s">
        <v>3573</v>
      </c>
      <c r="E680" s="1" t="str">
        <f t="shared" si="20"/>
        <v>HexCER d18:1/16:0</v>
      </c>
    </row>
    <row r="681" spans="1:5" x14ac:dyDescent="0.25">
      <c r="A681" s="1">
        <v>728.8</v>
      </c>
      <c r="B681" s="1">
        <v>264.39999999999998</v>
      </c>
      <c r="C681" s="1" t="b">
        <f>FALSE()</f>
        <v>0</v>
      </c>
      <c r="D681" s="1" t="s">
        <v>3574</v>
      </c>
      <c r="E681" s="1" t="str">
        <f t="shared" si="20"/>
        <v>HexCER d18:1/18:0</v>
      </c>
    </row>
    <row r="682" spans="1:5" x14ac:dyDescent="0.25">
      <c r="A682" s="1">
        <v>726.7</v>
      </c>
      <c r="B682" s="1">
        <v>264.39999999999998</v>
      </c>
      <c r="C682" s="1" t="b">
        <f>FALSE()</f>
        <v>0</v>
      </c>
      <c r="D682" s="1" t="s">
        <v>3575</v>
      </c>
      <c r="E682" s="1" t="str">
        <f t="shared" si="20"/>
        <v>HexCER d18:1/18:1</v>
      </c>
    </row>
    <row r="683" spans="1:5" x14ac:dyDescent="0.25">
      <c r="A683" s="1">
        <v>756.7</v>
      </c>
      <c r="B683" s="1">
        <v>264.39999999999998</v>
      </c>
      <c r="C683" s="1" t="b">
        <f>FALSE()</f>
        <v>0</v>
      </c>
      <c r="D683" s="1" t="s">
        <v>3576</v>
      </c>
      <c r="E683" s="1" t="str">
        <f t="shared" si="20"/>
        <v>HexCER d18:1/20:0</v>
      </c>
    </row>
    <row r="684" spans="1:5" x14ac:dyDescent="0.25">
      <c r="A684" s="1">
        <v>754.7</v>
      </c>
      <c r="B684" s="1">
        <v>264.39999999999998</v>
      </c>
      <c r="C684" s="1" t="b">
        <f>FALSE()</f>
        <v>0</v>
      </c>
      <c r="D684" s="1" t="s">
        <v>3577</v>
      </c>
      <c r="E684" s="1" t="str">
        <f t="shared" si="20"/>
        <v>HexCER d18:1/20:1</v>
      </c>
    </row>
    <row r="685" spans="1:5" x14ac:dyDescent="0.25">
      <c r="A685" s="1">
        <v>784.9</v>
      </c>
      <c r="B685" s="1">
        <v>264.39999999999998</v>
      </c>
      <c r="C685" s="1" t="b">
        <f>FALSE()</f>
        <v>0</v>
      </c>
      <c r="D685" s="1" t="s">
        <v>3578</v>
      </c>
      <c r="E685" s="1" t="str">
        <f t="shared" si="20"/>
        <v>HexCER d18:1/22:0</v>
      </c>
    </row>
    <row r="686" spans="1:5" x14ac:dyDescent="0.25">
      <c r="A686" s="1">
        <v>782.8</v>
      </c>
      <c r="B686" s="1">
        <v>264.39999999999998</v>
      </c>
      <c r="C686" s="1" t="b">
        <f>FALSE()</f>
        <v>0</v>
      </c>
      <c r="D686" s="1" t="s">
        <v>3579</v>
      </c>
      <c r="E686" s="1" t="str">
        <f t="shared" si="20"/>
        <v>HexCER d18:1/22:1</v>
      </c>
    </row>
    <row r="687" spans="1:5" x14ac:dyDescent="0.25">
      <c r="A687" s="1">
        <v>812.9</v>
      </c>
      <c r="B687" s="1">
        <v>264.39999999999998</v>
      </c>
      <c r="C687" s="1" t="b">
        <f>FALSE()</f>
        <v>0</v>
      </c>
      <c r="D687" s="1" t="s">
        <v>3580</v>
      </c>
      <c r="E687" s="1" t="str">
        <f t="shared" si="20"/>
        <v>HexCER d18:1/24:0</v>
      </c>
    </row>
    <row r="688" spans="1:5" x14ac:dyDescent="0.25">
      <c r="A688" s="1">
        <v>810.9</v>
      </c>
      <c r="B688" s="1">
        <v>264.39999999999998</v>
      </c>
      <c r="C688" s="1" t="b">
        <f>FALSE()</f>
        <v>0</v>
      </c>
      <c r="D688" s="1" t="s">
        <v>3581</v>
      </c>
      <c r="E688" s="1" t="str">
        <f t="shared" si="20"/>
        <v>HexCER d18:1/24:1</v>
      </c>
    </row>
    <row r="689" spans="1:5" x14ac:dyDescent="0.25">
      <c r="A689" s="1">
        <v>840.9</v>
      </c>
      <c r="B689" s="1">
        <v>264.39999999999998</v>
      </c>
      <c r="C689" s="1" t="b">
        <f>FALSE()</f>
        <v>0</v>
      </c>
      <c r="D689" s="1" t="s">
        <v>3582</v>
      </c>
      <c r="E689" s="1" t="str">
        <f t="shared" si="20"/>
        <v>HexCER d18:1/26:0</v>
      </c>
    </row>
    <row r="690" spans="1:5" x14ac:dyDescent="0.25">
      <c r="A690" s="1">
        <v>838.9</v>
      </c>
      <c r="B690" s="1">
        <v>264.39999999999998</v>
      </c>
      <c r="C690" s="1" t="b">
        <f>FALSE()</f>
        <v>0</v>
      </c>
      <c r="D690" s="1" t="s">
        <v>3583</v>
      </c>
      <c r="E690" s="1" t="str">
        <f t="shared" si="20"/>
        <v>HexCER d18:1/26:1</v>
      </c>
    </row>
    <row r="691" spans="1:5" x14ac:dyDescent="0.25">
      <c r="A691" s="1">
        <v>834.9</v>
      </c>
      <c r="B691" s="1">
        <v>264.39999999999998</v>
      </c>
      <c r="C691" s="1" t="b">
        <f>FALSE()</f>
        <v>0</v>
      </c>
      <c r="D691" s="1" t="s">
        <v>3584</v>
      </c>
      <c r="E691" s="1" t="str">
        <f t="shared" ref="E691:E702" si="21">"LacCER d18:1/"&amp; MID(D691,6,4)</f>
        <v>LacCER d18:1/14:0</v>
      </c>
    </row>
    <row r="692" spans="1:5" x14ac:dyDescent="0.25">
      <c r="A692" s="1">
        <v>862.9</v>
      </c>
      <c r="B692" s="1">
        <v>264.39999999999998</v>
      </c>
      <c r="C692" s="1" t="b">
        <f>FALSE()</f>
        <v>0</v>
      </c>
      <c r="D692" s="1" t="s">
        <v>3585</v>
      </c>
      <c r="E692" s="1" t="str">
        <f t="shared" si="21"/>
        <v>LacCER d18:1/16:0</v>
      </c>
    </row>
    <row r="693" spans="1:5" x14ac:dyDescent="0.25">
      <c r="A693" s="1">
        <v>890.2</v>
      </c>
      <c r="B693" s="1">
        <v>264.39999999999998</v>
      </c>
      <c r="C693" s="1" t="b">
        <f>FALSE()</f>
        <v>0</v>
      </c>
      <c r="D693" s="1" t="s">
        <v>3586</v>
      </c>
      <c r="E693" s="1" t="str">
        <f t="shared" si="21"/>
        <v>LacCER d18:1/18:0</v>
      </c>
    </row>
    <row r="694" spans="1:5" x14ac:dyDescent="0.25">
      <c r="A694" s="1">
        <v>888.2</v>
      </c>
      <c r="B694" s="1">
        <v>264.39999999999998</v>
      </c>
      <c r="C694" s="1" t="b">
        <f>FALSE()</f>
        <v>0</v>
      </c>
      <c r="D694" s="1" t="s">
        <v>3587</v>
      </c>
      <c r="E694" s="1" t="str">
        <f t="shared" si="21"/>
        <v>LacCER d18:1/18:1</v>
      </c>
    </row>
    <row r="695" spans="1:5" x14ac:dyDescent="0.25">
      <c r="A695" s="1">
        <v>918.2</v>
      </c>
      <c r="B695" s="1">
        <v>264.39999999999998</v>
      </c>
      <c r="C695" s="1" t="b">
        <f>FALSE()</f>
        <v>0</v>
      </c>
      <c r="D695" s="1" t="s">
        <v>3588</v>
      </c>
      <c r="E695" s="1" t="str">
        <f t="shared" si="21"/>
        <v>LacCER d18:1/20:0</v>
      </c>
    </row>
    <row r="696" spans="1:5" x14ac:dyDescent="0.25">
      <c r="A696" s="1">
        <v>916.2</v>
      </c>
      <c r="B696" s="1">
        <v>264.39999999999998</v>
      </c>
      <c r="C696" s="1" t="b">
        <f>FALSE()</f>
        <v>0</v>
      </c>
      <c r="D696" s="1" t="s">
        <v>3589</v>
      </c>
      <c r="E696" s="1" t="str">
        <f t="shared" si="21"/>
        <v>LacCER d18:1/20:1</v>
      </c>
    </row>
    <row r="697" spans="1:5" x14ac:dyDescent="0.25">
      <c r="A697" s="1">
        <v>946.2</v>
      </c>
      <c r="B697" s="1">
        <v>264.39999999999998</v>
      </c>
      <c r="C697" s="1" t="b">
        <f>FALSE()</f>
        <v>0</v>
      </c>
      <c r="D697" s="1" t="s">
        <v>3590</v>
      </c>
      <c r="E697" s="1" t="str">
        <f t="shared" si="21"/>
        <v>LacCER d18:1/22:0</v>
      </c>
    </row>
    <row r="698" spans="1:5" x14ac:dyDescent="0.25">
      <c r="A698" s="1">
        <v>944.2</v>
      </c>
      <c r="B698" s="1">
        <v>264.39999999999998</v>
      </c>
      <c r="C698" s="1" t="b">
        <f>FALSE()</f>
        <v>0</v>
      </c>
      <c r="D698" s="1" t="s">
        <v>3591</v>
      </c>
      <c r="E698" s="1" t="str">
        <f t="shared" si="21"/>
        <v>LacCER d18:1/22:1</v>
      </c>
    </row>
    <row r="699" spans="1:5" x14ac:dyDescent="0.25">
      <c r="A699" s="1">
        <v>974.8</v>
      </c>
      <c r="B699" s="1">
        <v>264.39999999999998</v>
      </c>
      <c r="C699" s="1" t="b">
        <f>FALSE()</f>
        <v>0</v>
      </c>
      <c r="D699" s="1" t="s">
        <v>3592</v>
      </c>
      <c r="E699" s="1" t="str">
        <f t="shared" si="21"/>
        <v>LacCER d18:1/24:0</v>
      </c>
    </row>
    <row r="700" spans="1:5" x14ac:dyDescent="0.25">
      <c r="A700" s="1">
        <v>972.9</v>
      </c>
      <c r="B700" s="1">
        <v>264.39999999999998</v>
      </c>
      <c r="C700" s="1" t="b">
        <f>FALSE()</f>
        <v>0</v>
      </c>
      <c r="D700" s="1" t="s">
        <v>3593</v>
      </c>
      <c r="E700" s="1" t="str">
        <f t="shared" si="21"/>
        <v>LacCER d18:1/24:1</v>
      </c>
    </row>
    <row r="701" spans="1:5" x14ac:dyDescent="0.25">
      <c r="A701" s="1">
        <v>1002.4</v>
      </c>
      <c r="B701" s="1">
        <v>264.39999999999998</v>
      </c>
      <c r="C701" s="1" t="b">
        <f>FALSE()</f>
        <v>0</v>
      </c>
      <c r="D701" s="1" t="s">
        <v>3594</v>
      </c>
      <c r="E701" s="1" t="str">
        <f t="shared" si="21"/>
        <v>LacCER d18:1/26:0</v>
      </c>
    </row>
    <row r="702" spans="1:5" x14ac:dyDescent="0.25">
      <c r="A702" s="1">
        <v>1000.4</v>
      </c>
      <c r="B702" s="1">
        <v>264.39999999999998</v>
      </c>
      <c r="C702" s="1" t="b">
        <f>FALSE()</f>
        <v>0</v>
      </c>
      <c r="D702" s="1" t="s">
        <v>3595</v>
      </c>
      <c r="E702" s="1" t="str">
        <f t="shared" si="21"/>
        <v>LacCER d18:1/26:1</v>
      </c>
    </row>
    <row r="703" spans="1:5" x14ac:dyDescent="0.25">
      <c r="A703" s="1">
        <v>482.6</v>
      </c>
      <c r="B703" s="1">
        <v>264.39999999999998</v>
      </c>
      <c r="C703" s="1" t="b">
        <f>FALSE()</f>
        <v>0</v>
      </c>
      <c r="D703" s="1" t="s">
        <v>3596</v>
      </c>
      <c r="E703" s="1" t="str">
        <f>"dCer d18:1/"&amp; MID(D703,6,4)</f>
        <v>dCer d18:1/12:0</v>
      </c>
    </row>
    <row r="704" spans="1:5" x14ac:dyDescent="0.25">
      <c r="A704" s="1">
        <v>484.7</v>
      </c>
      <c r="B704" s="1">
        <v>266.39999999999998</v>
      </c>
      <c r="C704" s="1" t="b">
        <f>FALSE()</f>
        <v>0</v>
      </c>
      <c r="D704" s="1" t="s">
        <v>3597</v>
      </c>
      <c r="E704" s="1" t="str">
        <f>"dCer d18:0/"&amp;MID(D704,7,4)</f>
        <v>dCer d18:0/12:0</v>
      </c>
    </row>
    <row r="705" spans="1:5" x14ac:dyDescent="0.25">
      <c r="A705" s="1">
        <v>644.6</v>
      </c>
      <c r="B705" s="1">
        <v>264.39999999999998</v>
      </c>
      <c r="C705" s="1" t="b">
        <f>FALSE()</f>
        <v>0</v>
      </c>
      <c r="D705" s="1" t="s">
        <v>3598</v>
      </c>
      <c r="E705" s="1" t="str">
        <f>"dHexCER d18:1/"&amp;MID(D705,7,4)</f>
        <v>dHexCER d18:1/12:0</v>
      </c>
    </row>
    <row r="706" spans="1:5" x14ac:dyDescent="0.25">
      <c r="A706" s="1">
        <v>806.8</v>
      </c>
      <c r="B706" s="1">
        <v>264.39999999999998</v>
      </c>
      <c r="C706" s="1" t="b">
        <f>FALSE()</f>
        <v>0</v>
      </c>
      <c r="D706" s="1" t="s">
        <v>3599</v>
      </c>
      <c r="E706" s="1" t="str">
        <f>"dLacCER d18:1/"&amp;MID(D706,7,4)</f>
        <v>dLacCER d18:1/12:0</v>
      </c>
    </row>
    <row r="707" spans="1:5" x14ac:dyDescent="0.25">
      <c r="A707" s="1">
        <v>547.6</v>
      </c>
      <c r="B707" s="1">
        <v>264.39999999999998</v>
      </c>
      <c r="C707" s="1" t="b">
        <f>FALSE()</f>
        <v>0</v>
      </c>
      <c r="D707" s="1" t="s">
        <v>3600</v>
      </c>
      <c r="E707" s="1" t="str">
        <f>"dCer d18:1/"&amp;MID(D707,7,4)</f>
        <v>dCer d18:1/16:0</v>
      </c>
    </row>
    <row r="708" spans="1:5" x14ac:dyDescent="0.25">
      <c r="A708" s="1">
        <v>549.6</v>
      </c>
      <c r="B708" s="1">
        <v>266.39999999999998</v>
      </c>
      <c r="C708" s="1" t="b">
        <f>FALSE()</f>
        <v>0</v>
      </c>
      <c r="D708" s="1" t="s">
        <v>3601</v>
      </c>
      <c r="E708" s="1" t="str">
        <f>"dCer d18:0/"&amp;MID(D708,7,4)</f>
        <v>dCer d18:0/16:0</v>
      </c>
    </row>
    <row r="709" spans="1:5" x14ac:dyDescent="0.25">
      <c r="A709" s="1">
        <v>709.7</v>
      </c>
      <c r="B709" s="1">
        <v>264.39999999999998</v>
      </c>
      <c r="C709" s="1" t="b">
        <f>FALSE()</f>
        <v>0</v>
      </c>
      <c r="D709" s="1" t="s">
        <v>3602</v>
      </c>
      <c r="E709" s="1" t="str">
        <f>"dHexCER d18:1/"&amp;MID(D709,7,4)</f>
        <v>dHexCER d18:1/16:0</v>
      </c>
    </row>
    <row r="710" spans="1:5" x14ac:dyDescent="0.25">
      <c r="A710" s="1">
        <v>871.9</v>
      </c>
      <c r="B710" s="1">
        <v>264.39999999999998</v>
      </c>
      <c r="C710" s="1" t="b">
        <f>FALSE()</f>
        <v>0</v>
      </c>
      <c r="D710" s="1" t="s">
        <v>3603</v>
      </c>
      <c r="E710" s="1" t="str">
        <f>"dLacCER d18:1/"&amp; MID(D710,7,4)</f>
        <v>dLacCER d18:1/16:0</v>
      </c>
    </row>
    <row r="711" spans="1:5" x14ac:dyDescent="0.25">
      <c r="A711" s="1">
        <v>568.4</v>
      </c>
      <c r="B711" s="1">
        <v>453.4</v>
      </c>
      <c r="C711" s="1" t="b">
        <f>FALSE()</f>
        <v>0</v>
      </c>
      <c r="D711" s="1" t="s">
        <v>3604</v>
      </c>
      <c r="E711" s="1" t="str">
        <f t="shared" ref="E711:E749" si="22">"PA "&amp;MID(D711,4,4)</f>
        <v>PA 25:0</v>
      </c>
    </row>
    <row r="712" spans="1:5" x14ac:dyDescent="0.25">
      <c r="A712" s="1">
        <v>610.4</v>
      </c>
      <c r="B712" s="1">
        <v>495.4</v>
      </c>
      <c r="C712" s="1" t="b">
        <f>FALSE()</f>
        <v>0</v>
      </c>
      <c r="D712" s="1" t="s">
        <v>3605</v>
      </c>
      <c r="E712" s="1" t="str">
        <f t="shared" si="22"/>
        <v>PA 28:0</v>
      </c>
    </row>
    <row r="713" spans="1:5" x14ac:dyDescent="0.25">
      <c r="A713" s="1">
        <v>638.4</v>
      </c>
      <c r="B713" s="1">
        <v>523.4</v>
      </c>
      <c r="C713" s="1" t="b">
        <f>FALSE()</f>
        <v>0</v>
      </c>
      <c r="D713" s="1" t="s">
        <v>3606</v>
      </c>
      <c r="E713" s="1" t="str">
        <f t="shared" si="22"/>
        <v>PA 30:0</v>
      </c>
    </row>
    <row r="714" spans="1:5" x14ac:dyDescent="0.25">
      <c r="A714" s="1">
        <v>666.5</v>
      </c>
      <c r="B714" s="1">
        <v>551.5</v>
      </c>
      <c r="C714" s="1" t="b">
        <f>FALSE()</f>
        <v>0</v>
      </c>
      <c r="D714" s="1" t="s">
        <v>3607</v>
      </c>
      <c r="E714" s="1" t="str">
        <f t="shared" si="22"/>
        <v>PA 32:0</v>
      </c>
    </row>
    <row r="715" spans="1:5" x14ac:dyDescent="0.25">
      <c r="A715" s="1">
        <v>664.5</v>
      </c>
      <c r="B715" s="1">
        <v>549.5</v>
      </c>
      <c r="C715" s="1" t="b">
        <f>FALSE()</f>
        <v>0</v>
      </c>
      <c r="D715" s="1" t="s">
        <v>3608</v>
      </c>
      <c r="E715" s="1" t="str">
        <f t="shared" si="22"/>
        <v>PA 32:1</v>
      </c>
    </row>
    <row r="716" spans="1:5" x14ac:dyDescent="0.25">
      <c r="A716" s="1">
        <v>662.5</v>
      </c>
      <c r="B716" s="1">
        <v>547.5</v>
      </c>
      <c r="C716" s="1" t="b">
        <f>FALSE()</f>
        <v>0</v>
      </c>
      <c r="D716" s="1" t="s">
        <v>3609</v>
      </c>
      <c r="E716" s="1" t="str">
        <f t="shared" si="22"/>
        <v>PA 32:2</v>
      </c>
    </row>
    <row r="717" spans="1:5" x14ac:dyDescent="0.25">
      <c r="A717" s="1">
        <v>660.5</v>
      </c>
      <c r="B717" s="1">
        <v>545.5</v>
      </c>
      <c r="C717" s="1" t="b">
        <f>FALSE()</f>
        <v>0</v>
      </c>
      <c r="D717" s="1" t="s">
        <v>3610</v>
      </c>
      <c r="E717" s="1" t="str">
        <f t="shared" si="22"/>
        <v>PA 32:3</v>
      </c>
    </row>
    <row r="718" spans="1:5" x14ac:dyDescent="0.25">
      <c r="A718" s="1">
        <v>694.5</v>
      </c>
      <c r="B718" s="1">
        <v>579.5</v>
      </c>
      <c r="C718" s="1" t="b">
        <f>FALSE()</f>
        <v>0</v>
      </c>
      <c r="D718" s="1" t="s">
        <v>3611</v>
      </c>
      <c r="E718" s="1" t="str">
        <f t="shared" si="22"/>
        <v>PA 34:0</v>
      </c>
    </row>
    <row r="719" spans="1:5" x14ac:dyDescent="0.25">
      <c r="A719" s="1">
        <v>692.5</v>
      </c>
      <c r="B719" s="1">
        <v>577.5</v>
      </c>
      <c r="C719" s="1" t="b">
        <f>FALSE()</f>
        <v>0</v>
      </c>
      <c r="D719" s="1" t="s">
        <v>3612</v>
      </c>
      <c r="E719" s="1" t="str">
        <f t="shared" si="22"/>
        <v>PA 34:1</v>
      </c>
    </row>
    <row r="720" spans="1:5" x14ac:dyDescent="0.25">
      <c r="A720" s="1">
        <v>690.5</v>
      </c>
      <c r="B720" s="1">
        <v>575.5</v>
      </c>
      <c r="C720" s="1" t="b">
        <f>FALSE()</f>
        <v>0</v>
      </c>
      <c r="D720" s="1" t="s">
        <v>3613</v>
      </c>
      <c r="E720" s="1" t="str">
        <f t="shared" si="22"/>
        <v>PA 34:2</v>
      </c>
    </row>
    <row r="721" spans="1:5" x14ac:dyDescent="0.25">
      <c r="A721" s="1">
        <v>688.5</v>
      </c>
      <c r="B721" s="1">
        <v>573.5</v>
      </c>
      <c r="C721" s="1" t="b">
        <f>FALSE()</f>
        <v>0</v>
      </c>
      <c r="D721" s="1" t="s">
        <v>3614</v>
      </c>
      <c r="E721" s="1" t="str">
        <f t="shared" si="22"/>
        <v>PA 34:3</v>
      </c>
    </row>
    <row r="722" spans="1:5" x14ac:dyDescent="0.25">
      <c r="A722" s="1">
        <v>686.5</v>
      </c>
      <c r="B722" s="1">
        <v>571.5</v>
      </c>
      <c r="C722" s="1" t="b">
        <f>FALSE()</f>
        <v>0</v>
      </c>
      <c r="D722" s="1" t="s">
        <v>3615</v>
      </c>
      <c r="E722" s="1" t="str">
        <f t="shared" si="22"/>
        <v>PA 34:4</v>
      </c>
    </row>
    <row r="723" spans="1:5" x14ac:dyDescent="0.25">
      <c r="A723" s="1">
        <v>684.5</v>
      </c>
      <c r="B723" s="1">
        <v>569.5</v>
      </c>
      <c r="C723" s="1" t="b">
        <f>FALSE()</f>
        <v>0</v>
      </c>
      <c r="D723" s="1" t="s">
        <v>3616</v>
      </c>
      <c r="E723" s="1" t="str">
        <f t="shared" si="22"/>
        <v>PA 34:5</v>
      </c>
    </row>
    <row r="724" spans="1:5" x14ac:dyDescent="0.25">
      <c r="A724" s="1">
        <v>722.5</v>
      </c>
      <c r="B724" s="1">
        <v>607.5</v>
      </c>
      <c r="C724" s="1" t="b">
        <f>FALSE()</f>
        <v>0</v>
      </c>
      <c r="D724" s="1" t="s">
        <v>3617</v>
      </c>
      <c r="E724" s="1" t="str">
        <f t="shared" si="22"/>
        <v>PA 36:0</v>
      </c>
    </row>
    <row r="725" spans="1:5" x14ac:dyDescent="0.25">
      <c r="A725" s="1">
        <v>720.5</v>
      </c>
      <c r="B725" s="1">
        <v>605.5</v>
      </c>
      <c r="C725" s="1" t="b">
        <f>FALSE()</f>
        <v>0</v>
      </c>
      <c r="D725" s="1" t="s">
        <v>3618</v>
      </c>
      <c r="E725" s="1" t="str">
        <f t="shared" si="22"/>
        <v>PA 36:1</v>
      </c>
    </row>
    <row r="726" spans="1:5" x14ac:dyDescent="0.25">
      <c r="A726" s="1">
        <v>718.5</v>
      </c>
      <c r="B726" s="1">
        <v>603.5</v>
      </c>
      <c r="C726" s="1" t="b">
        <f>FALSE()</f>
        <v>0</v>
      </c>
      <c r="D726" s="1" t="s">
        <v>3619</v>
      </c>
      <c r="E726" s="1" t="str">
        <f t="shared" si="22"/>
        <v>PA 36:2</v>
      </c>
    </row>
    <row r="727" spans="1:5" x14ac:dyDescent="0.25">
      <c r="A727" s="1">
        <v>716.5</v>
      </c>
      <c r="B727" s="1">
        <v>601.5</v>
      </c>
      <c r="C727" s="1" t="b">
        <f>FALSE()</f>
        <v>0</v>
      </c>
      <c r="D727" s="1" t="s">
        <v>3620</v>
      </c>
      <c r="E727" s="1" t="str">
        <f t="shared" si="22"/>
        <v>PA 36:3</v>
      </c>
    </row>
    <row r="728" spans="1:5" x14ac:dyDescent="0.25">
      <c r="A728" s="1">
        <v>714.5</v>
      </c>
      <c r="B728" s="1">
        <v>599.5</v>
      </c>
      <c r="C728" s="1" t="b">
        <f>FALSE()</f>
        <v>0</v>
      </c>
      <c r="D728" s="1" t="s">
        <v>3621</v>
      </c>
      <c r="E728" s="1" t="str">
        <f t="shared" si="22"/>
        <v>PA 36:4</v>
      </c>
    </row>
    <row r="729" spans="1:5" x14ac:dyDescent="0.25">
      <c r="A729" s="1">
        <v>712.5</v>
      </c>
      <c r="B729" s="1">
        <v>597.5</v>
      </c>
      <c r="C729" s="1" t="b">
        <f>FALSE()</f>
        <v>0</v>
      </c>
      <c r="D729" s="1" t="s">
        <v>3622</v>
      </c>
      <c r="E729" s="1" t="str">
        <f t="shared" si="22"/>
        <v>PA 36:5</v>
      </c>
    </row>
    <row r="730" spans="1:5" x14ac:dyDescent="0.25">
      <c r="A730" s="1">
        <v>710.5</v>
      </c>
      <c r="B730" s="1">
        <v>595.5</v>
      </c>
      <c r="C730" s="1" t="b">
        <f>FALSE()</f>
        <v>0</v>
      </c>
      <c r="D730" s="1" t="s">
        <v>3623</v>
      </c>
      <c r="E730" s="1" t="str">
        <f t="shared" si="22"/>
        <v>PA 36:6</v>
      </c>
    </row>
    <row r="731" spans="1:5" x14ac:dyDescent="0.25">
      <c r="A731" s="1">
        <v>750.5</v>
      </c>
      <c r="B731" s="1">
        <v>635.5</v>
      </c>
      <c r="C731" s="1" t="b">
        <f>FALSE()</f>
        <v>0</v>
      </c>
      <c r="D731" s="1" t="s">
        <v>3624</v>
      </c>
      <c r="E731" s="1" t="str">
        <f t="shared" si="22"/>
        <v>PA 38:0</v>
      </c>
    </row>
    <row r="732" spans="1:5" x14ac:dyDescent="0.25">
      <c r="A732" s="1">
        <v>748.5</v>
      </c>
      <c r="B732" s="1">
        <v>633.5</v>
      </c>
      <c r="C732" s="1" t="b">
        <f>FALSE()</f>
        <v>0</v>
      </c>
      <c r="D732" s="1" t="s">
        <v>3625</v>
      </c>
      <c r="E732" s="1" t="str">
        <f t="shared" si="22"/>
        <v>PA 38:1</v>
      </c>
    </row>
    <row r="733" spans="1:5" x14ac:dyDescent="0.25">
      <c r="A733" s="1">
        <v>746.5</v>
      </c>
      <c r="B733" s="1">
        <v>631.5</v>
      </c>
      <c r="C733" s="1" t="b">
        <f>FALSE()</f>
        <v>0</v>
      </c>
      <c r="D733" s="1" t="s">
        <v>3626</v>
      </c>
      <c r="E733" s="1" t="str">
        <f t="shared" si="22"/>
        <v>PA 38:2</v>
      </c>
    </row>
    <row r="734" spans="1:5" x14ac:dyDescent="0.25">
      <c r="A734" s="1">
        <v>744.5</v>
      </c>
      <c r="B734" s="1">
        <v>629.5</v>
      </c>
      <c r="C734" s="1" t="b">
        <f>FALSE()</f>
        <v>0</v>
      </c>
      <c r="D734" s="1" t="s">
        <v>3627</v>
      </c>
      <c r="E734" s="1" t="str">
        <f t="shared" si="22"/>
        <v>PA 38:3</v>
      </c>
    </row>
    <row r="735" spans="1:5" x14ac:dyDescent="0.25">
      <c r="A735" s="1">
        <v>742.5</v>
      </c>
      <c r="B735" s="1">
        <v>627.5</v>
      </c>
      <c r="C735" s="1" t="b">
        <f>FALSE()</f>
        <v>0</v>
      </c>
      <c r="D735" s="1" t="s">
        <v>3628</v>
      </c>
      <c r="E735" s="1" t="str">
        <f t="shared" si="22"/>
        <v>PA 38:4</v>
      </c>
    </row>
    <row r="736" spans="1:5" x14ac:dyDescent="0.25">
      <c r="A736" s="1">
        <v>740.5</v>
      </c>
      <c r="B736" s="1">
        <v>625.5</v>
      </c>
      <c r="C736" s="1" t="b">
        <f>FALSE()</f>
        <v>0</v>
      </c>
      <c r="D736" s="1" t="s">
        <v>3629</v>
      </c>
      <c r="E736" s="1" t="str">
        <f t="shared" si="22"/>
        <v>PA 38:5</v>
      </c>
    </row>
    <row r="737" spans="1:5" x14ac:dyDescent="0.25">
      <c r="A737" s="1">
        <v>738.5</v>
      </c>
      <c r="B737" s="1">
        <v>623.5</v>
      </c>
      <c r="C737" s="1" t="b">
        <f>FALSE()</f>
        <v>0</v>
      </c>
      <c r="D737" s="1" t="s">
        <v>3630</v>
      </c>
      <c r="E737" s="1" t="str">
        <f t="shared" si="22"/>
        <v>PA 38:6</v>
      </c>
    </row>
    <row r="738" spans="1:5" x14ac:dyDescent="0.25">
      <c r="A738" s="1">
        <v>736.5</v>
      </c>
      <c r="B738" s="1">
        <v>621.5</v>
      </c>
      <c r="C738" s="1" t="b">
        <f>FALSE()</f>
        <v>0</v>
      </c>
      <c r="D738" s="1" t="s">
        <v>3631</v>
      </c>
      <c r="E738" s="1" t="str">
        <f t="shared" si="22"/>
        <v>PA 38:7</v>
      </c>
    </row>
    <row r="739" spans="1:5" x14ac:dyDescent="0.25">
      <c r="A739" s="1">
        <v>776.5</v>
      </c>
      <c r="B739" s="1">
        <v>661.5</v>
      </c>
      <c r="C739" s="1" t="b">
        <f>FALSE()</f>
        <v>0</v>
      </c>
      <c r="D739" s="1" t="s">
        <v>3632</v>
      </c>
      <c r="E739" s="1" t="str">
        <f t="shared" si="22"/>
        <v>PA 40:1</v>
      </c>
    </row>
    <row r="740" spans="1:5" x14ac:dyDescent="0.25">
      <c r="A740" s="1">
        <v>774.5</v>
      </c>
      <c r="B740" s="1">
        <v>659.5</v>
      </c>
      <c r="C740" s="1" t="b">
        <f>FALSE()</f>
        <v>0</v>
      </c>
      <c r="D740" s="1" t="s">
        <v>3633</v>
      </c>
      <c r="E740" s="1" t="str">
        <f t="shared" si="22"/>
        <v>PA 40:2</v>
      </c>
    </row>
    <row r="741" spans="1:5" x14ac:dyDescent="0.25">
      <c r="A741" s="1">
        <v>772.5</v>
      </c>
      <c r="B741" s="1">
        <v>657.5</v>
      </c>
      <c r="C741" s="1" t="b">
        <f>FALSE()</f>
        <v>0</v>
      </c>
      <c r="D741" s="1" t="s">
        <v>3634</v>
      </c>
      <c r="E741" s="1" t="str">
        <f t="shared" si="22"/>
        <v>PA 40:3</v>
      </c>
    </row>
    <row r="742" spans="1:5" x14ac:dyDescent="0.25">
      <c r="A742" s="1">
        <v>770.5</v>
      </c>
      <c r="B742" s="1">
        <v>655.5</v>
      </c>
      <c r="C742" s="1" t="b">
        <f>FALSE()</f>
        <v>0</v>
      </c>
      <c r="D742" s="1" t="s">
        <v>3635</v>
      </c>
      <c r="E742" s="1" t="str">
        <f t="shared" si="22"/>
        <v>PA 40:4</v>
      </c>
    </row>
    <row r="743" spans="1:5" x14ac:dyDescent="0.25">
      <c r="A743" s="1">
        <v>768.5</v>
      </c>
      <c r="B743" s="1">
        <v>653.5</v>
      </c>
      <c r="C743" s="1" t="b">
        <f>FALSE()</f>
        <v>0</v>
      </c>
      <c r="D743" s="1" t="s">
        <v>3636</v>
      </c>
      <c r="E743" s="1" t="str">
        <f t="shared" si="22"/>
        <v>PA 40:5</v>
      </c>
    </row>
    <row r="744" spans="1:5" x14ac:dyDescent="0.25">
      <c r="A744" s="1">
        <v>766.5</v>
      </c>
      <c r="B744" s="1">
        <v>651.5</v>
      </c>
      <c r="C744" s="1" t="b">
        <f>FALSE()</f>
        <v>0</v>
      </c>
      <c r="D744" s="1" t="s">
        <v>3637</v>
      </c>
      <c r="E744" s="1" t="str">
        <f t="shared" si="22"/>
        <v>PA 40:6</v>
      </c>
    </row>
    <row r="745" spans="1:5" x14ac:dyDescent="0.25">
      <c r="A745" s="1">
        <v>764.5</v>
      </c>
      <c r="B745" s="1">
        <v>649.5</v>
      </c>
      <c r="C745" s="1" t="b">
        <f>FALSE()</f>
        <v>0</v>
      </c>
      <c r="D745" s="1" t="s">
        <v>3638</v>
      </c>
      <c r="E745" s="1" t="str">
        <f t="shared" si="22"/>
        <v>PA 40:7</v>
      </c>
    </row>
    <row r="746" spans="1:5" x14ac:dyDescent="0.25">
      <c r="A746" s="1">
        <v>762.5</v>
      </c>
      <c r="B746" s="1">
        <v>647.5</v>
      </c>
      <c r="C746" s="1" t="b">
        <f>FALSE()</f>
        <v>0</v>
      </c>
      <c r="D746" s="1" t="s">
        <v>3639</v>
      </c>
      <c r="E746" s="1" t="str">
        <f t="shared" si="22"/>
        <v>PA 40:8</v>
      </c>
    </row>
    <row r="747" spans="1:5" x14ac:dyDescent="0.25">
      <c r="A747" s="1">
        <v>798.6</v>
      </c>
      <c r="B747" s="1">
        <v>683.6</v>
      </c>
      <c r="C747" s="1" t="b">
        <f>FALSE()</f>
        <v>0</v>
      </c>
      <c r="D747" s="1" t="s">
        <v>3640</v>
      </c>
      <c r="E747" s="1" t="str">
        <f t="shared" si="22"/>
        <v>PA 42:4</v>
      </c>
    </row>
    <row r="748" spans="1:5" x14ac:dyDescent="0.25">
      <c r="A748" s="1">
        <v>796.6</v>
      </c>
      <c r="B748" s="1">
        <v>681.6</v>
      </c>
      <c r="C748" s="1" t="b">
        <f>FALSE()</f>
        <v>0</v>
      </c>
      <c r="D748" s="1" t="s">
        <v>3641</v>
      </c>
      <c r="E748" s="1" t="str">
        <f t="shared" si="22"/>
        <v>PA 42:5</v>
      </c>
    </row>
    <row r="749" spans="1:5" x14ac:dyDescent="0.25">
      <c r="A749" s="1">
        <v>794.6</v>
      </c>
      <c r="B749" s="1">
        <v>679.6</v>
      </c>
      <c r="C749" s="1" t="b">
        <f>FALSE()</f>
        <v>0</v>
      </c>
      <c r="D749" s="1" t="s">
        <v>3642</v>
      </c>
      <c r="E749" s="1" t="str">
        <f t="shared" si="22"/>
        <v>PA 42:6</v>
      </c>
    </row>
    <row r="750" spans="1:5" x14ac:dyDescent="0.25">
      <c r="A750" s="11">
        <v>685.5</v>
      </c>
      <c r="B750" s="1">
        <v>570.5</v>
      </c>
      <c r="C750" s="1" t="b">
        <f>FALSE()</f>
        <v>0</v>
      </c>
      <c r="D750" s="154" t="s">
        <v>3643</v>
      </c>
      <c r="E750" s="1" t="str">
        <f>"dPA "&amp;MID(D750,5,4)&amp;"_"&amp;MID(D750,10,4)</f>
        <v>dPA 15:0_18:1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tabSelected="1" topLeftCell="A903" workbookViewId="0">
      <selection activeCell="K930" sqref="K930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842</v>
      </c>
      <c r="B2" s="1" t="s">
        <v>843</v>
      </c>
      <c r="C2" s="36">
        <f>VLOOKUP(B2,StdInfo!B:E,4,FALSE())</f>
        <v>291.31200000000001</v>
      </c>
      <c r="D2" s="1">
        <f>VLOOKUP(B2,StdInfo!B:E,2,FALSE())</f>
        <v>0.1</v>
      </c>
      <c r="E2" s="3">
        <f t="shared" ref="E2:E65" si="0">ROUND(D2/C2*100000*F2/2.5,10)/IF(G2=TRUE(),2,1)</f>
        <v>13.7309825891</v>
      </c>
      <c r="F2" s="1">
        <f>VLOOKUP(B2,StdInfo!B:E,3,FALSE())</f>
        <v>1</v>
      </c>
      <c r="G2" s="1" t="b">
        <f>FALSE()</f>
        <v>0</v>
      </c>
    </row>
    <row r="3" spans="1:7" x14ac:dyDescent="0.25">
      <c r="A3" s="3" t="s">
        <v>844</v>
      </c>
      <c r="B3" s="1" t="s">
        <v>843</v>
      </c>
      <c r="C3" s="36">
        <f>VLOOKUP(B3,StdInfo!B:E,4,FALSE())</f>
        <v>291.31200000000001</v>
      </c>
      <c r="D3" s="1">
        <f>VLOOKUP(B3,StdInfo!B:E,2,FALSE())</f>
        <v>0.1</v>
      </c>
      <c r="E3" s="3">
        <f t="shared" si="0"/>
        <v>13.7309825891</v>
      </c>
      <c r="F3" s="1">
        <f>VLOOKUP(B3,StdInfo!B:E,3,FALSE())</f>
        <v>1</v>
      </c>
      <c r="G3" s="1" t="b">
        <f>FALSE()</f>
        <v>0</v>
      </c>
    </row>
    <row r="4" spans="1:7" x14ac:dyDescent="0.25">
      <c r="A4" s="3" t="s">
        <v>845</v>
      </c>
      <c r="B4" s="1" t="s">
        <v>843</v>
      </c>
      <c r="C4" s="36">
        <f>VLOOKUP(B4,StdInfo!B:E,4,FALSE())</f>
        <v>291.31200000000001</v>
      </c>
      <c r="D4" s="1">
        <f>VLOOKUP(B4,StdInfo!B:E,2,FALSE())</f>
        <v>0.1</v>
      </c>
      <c r="E4" s="3">
        <f t="shared" si="0"/>
        <v>13.7309825891</v>
      </c>
      <c r="F4" s="1">
        <f>VLOOKUP(B4,StdInfo!B:E,3,FALSE())</f>
        <v>1</v>
      </c>
      <c r="G4" s="1" t="b">
        <f>FALSE()</f>
        <v>0</v>
      </c>
    </row>
    <row r="5" spans="1:7" x14ac:dyDescent="0.25">
      <c r="A5" s="3" t="s">
        <v>846</v>
      </c>
      <c r="B5" s="1" t="s">
        <v>843</v>
      </c>
      <c r="C5" s="36">
        <f>VLOOKUP(B5,StdInfo!B:E,4,FALSE())</f>
        <v>291.31200000000001</v>
      </c>
      <c r="D5" s="1">
        <f>VLOOKUP(B5,StdInfo!B:E,2,FALSE())</f>
        <v>0.1</v>
      </c>
      <c r="E5" s="3">
        <f t="shared" si="0"/>
        <v>13.7309825891</v>
      </c>
      <c r="F5" s="1">
        <f>VLOOKUP(B5,StdInfo!B:E,3,FALSE())</f>
        <v>1</v>
      </c>
      <c r="G5" s="1" t="b">
        <f>FALSE()</f>
        <v>0</v>
      </c>
    </row>
    <row r="6" spans="1:7" x14ac:dyDescent="0.25">
      <c r="A6" s="3" t="s">
        <v>847</v>
      </c>
      <c r="B6" s="1" t="s">
        <v>843</v>
      </c>
      <c r="C6" s="36">
        <f>VLOOKUP(B6,StdInfo!B:E,4,FALSE())</f>
        <v>291.31200000000001</v>
      </c>
      <c r="D6" s="1">
        <f>VLOOKUP(B6,StdInfo!B:E,2,FALSE())</f>
        <v>0.1</v>
      </c>
      <c r="E6" s="3">
        <f t="shared" si="0"/>
        <v>13.7309825891</v>
      </c>
      <c r="F6" s="1">
        <f>VLOOKUP(B6,StdInfo!B:E,3,FALSE())</f>
        <v>1</v>
      </c>
      <c r="G6" s="1" t="b">
        <f>FALSE()</f>
        <v>0</v>
      </c>
    </row>
    <row r="7" spans="1:7" x14ac:dyDescent="0.25">
      <c r="A7" s="3" t="s">
        <v>848</v>
      </c>
      <c r="B7" s="1" t="s">
        <v>843</v>
      </c>
      <c r="C7" s="36">
        <f>VLOOKUP(B7,StdInfo!B:E,4,FALSE())</f>
        <v>291.31200000000001</v>
      </c>
      <c r="D7" s="1">
        <f>VLOOKUP(B7,StdInfo!B:E,2,FALSE())</f>
        <v>0.1</v>
      </c>
      <c r="E7" s="3">
        <f t="shared" si="0"/>
        <v>13.7309825891</v>
      </c>
      <c r="F7" s="1">
        <f>VLOOKUP(B7,StdInfo!B:E,3,FALSE())</f>
        <v>1</v>
      </c>
      <c r="G7" s="1" t="b">
        <f>FALSE()</f>
        <v>0</v>
      </c>
    </row>
    <row r="8" spans="1:7" x14ac:dyDescent="0.25">
      <c r="A8" s="3" t="s">
        <v>849</v>
      </c>
      <c r="B8" s="1" t="s">
        <v>843</v>
      </c>
      <c r="C8" s="36">
        <f>VLOOKUP(B8,StdInfo!B:E,4,FALSE())</f>
        <v>291.31200000000001</v>
      </c>
      <c r="D8" s="1">
        <f>VLOOKUP(B8,StdInfo!B:E,2,FALSE())</f>
        <v>0.1</v>
      </c>
      <c r="E8" s="3">
        <f t="shared" si="0"/>
        <v>13.7309825891</v>
      </c>
      <c r="F8" s="1">
        <f>VLOOKUP(B8,StdInfo!B:E,3,FALSE())</f>
        <v>1</v>
      </c>
      <c r="G8" s="1" t="b">
        <f>FALSE()</f>
        <v>0</v>
      </c>
    </row>
    <row r="9" spans="1:7" x14ac:dyDescent="0.25">
      <c r="A9" s="3" t="s">
        <v>850</v>
      </c>
      <c r="B9" s="1" t="s">
        <v>843</v>
      </c>
      <c r="C9" s="36">
        <f>VLOOKUP(B9,StdInfo!B:E,4,FALSE())</f>
        <v>291.31200000000001</v>
      </c>
      <c r="D9" s="1">
        <f>VLOOKUP(B9,StdInfo!B:E,2,FALSE())</f>
        <v>0.1</v>
      </c>
      <c r="E9" s="3">
        <f t="shared" si="0"/>
        <v>13.7309825891</v>
      </c>
      <c r="F9" s="1">
        <f>VLOOKUP(B9,StdInfo!B:E,3,FALSE())</f>
        <v>1</v>
      </c>
      <c r="G9" s="1" t="b">
        <f>FALSE()</f>
        <v>0</v>
      </c>
    </row>
    <row r="10" spans="1:7" x14ac:dyDescent="0.25">
      <c r="A10" s="3" t="s">
        <v>851</v>
      </c>
      <c r="B10" s="1" t="s">
        <v>843</v>
      </c>
      <c r="C10" s="36">
        <f>VLOOKUP(B10,StdInfo!B:E,4,FALSE())</f>
        <v>291.31200000000001</v>
      </c>
      <c r="D10" s="1">
        <f>VLOOKUP(B10,StdInfo!B:E,2,FALSE())</f>
        <v>0.1</v>
      </c>
      <c r="E10" s="3">
        <f t="shared" si="0"/>
        <v>13.7309825891</v>
      </c>
      <c r="F10" s="1">
        <f>VLOOKUP(B10,StdInfo!B:E,3,FALSE())</f>
        <v>1</v>
      </c>
      <c r="G10" s="1" t="b">
        <f>FALSE()</f>
        <v>0</v>
      </c>
    </row>
    <row r="11" spans="1:7" x14ac:dyDescent="0.25">
      <c r="A11" s="3" t="s">
        <v>852</v>
      </c>
      <c r="B11" s="1" t="s">
        <v>843</v>
      </c>
      <c r="C11" s="36">
        <f>VLOOKUP(B11,StdInfo!B:E,4,FALSE())</f>
        <v>291.31200000000001</v>
      </c>
      <c r="D11" s="1">
        <f>VLOOKUP(B11,StdInfo!B:E,2,FALSE())</f>
        <v>0.1</v>
      </c>
      <c r="E11" s="3">
        <f t="shared" si="0"/>
        <v>13.7309825891</v>
      </c>
      <c r="F11" s="1">
        <f>VLOOKUP(B11,StdInfo!B:E,3,FALSE())</f>
        <v>1</v>
      </c>
      <c r="G11" s="1" t="b">
        <f>FALSE()</f>
        <v>0</v>
      </c>
    </row>
    <row r="12" spans="1:7" x14ac:dyDescent="0.25">
      <c r="A12" s="3" t="s">
        <v>853</v>
      </c>
      <c r="B12" s="1" t="s">
        <v>843</v>
      </c>
      <c r="C12" s="36">
        <f>VLOOKUP(B12,StdInfo!B:E,4,FALSE())</f>
        <v>291.31200000000001</v>
      </c>
      <c r="D12" s="1">
        <f>VLOOKUP(B12,StdInfo!B:E,2,FALSE())</f>
        <v>0.1</v>
      </c>
      <c r="E12" s="3">
        <f t="shared" si="0"/>
        <v>13.7309825891</v>
      </c>
      <c r="F12" s="1">
        <f>VLOOKUP(B12,StdInfo!B:E,3,FALSE())</f>
        <v>1</v>
      </c>
      <c r="G12" s="1" t="b">
        <f>FALSE()</f>
        <v>0</v>
      </c>
    </row>
    <row r="13" spans="1:7" x14ac:dyDescent="0.25">
      <c r="A13" s="3" t="s">
        <v>854</v>
      </c>
      <c r="B13" s="1" t="s">
        <v>843</v>
      </c>
      <c r="C13" s="36">
        <f>VLOOKUP(B13,StdInfo!B:E,4,FALSE())</f>
        <v>291.31200000000001</v>
      </c>
      <c r="D13" s="1">
        <f>VLOOKUP(B13,StdInfo!B:E,2,FALSE())</f>
        <v>0.1</v>
      </c>
      <c r="E13" s="3">
        <f t="shared" si="0"/>
        <v>13.7309825891</v>
      </c>
      <c r="F13" s="1">
        <f>VLOOKUP(B13,StdInfo!B:E,3,FALSE())</f>
        <v>1</v>
      </c>
      <c r="G13" s="1" t="b">
        <f>FALSE()</f>
        <v>0</v>
      </c>
    </row>
    <row r="14" spans="1:7" x14ac:dyDescent="0.25">
      <c r="A14" s="3" t="s">
        <v>855</v>
      </c>
      <c r="B14" s="1" t="s">
        <v>843</v>
      </c>
      <c r="C14" s="36">
        <f>VLOOKUP(B14,StdInfo!B:E,4,FALSE())</f>
        <v>291.31200000000001</v>
      </c>
      <c r="D14" s="1">
        <f>VLOOKUP(B14,StdInfo!B:E,2,FALSE())</f>
        <v>0.1</v>
      </c>
      <c r="E14" s="3">
        <f t="shared" si="0"/>
        <v>13.7309825891</v>
      </c>
      <c r="F14" s="1">
        <f>VLOOKUP(B14,StdInfo!B:E,3,FALSE())</f>
        <v>1</v>
      </c>
      <c r="G14" s="1" t="b">
        <f>FALSE()</f>
        <v>0</v>
      </c>
    </row>
    <row r="15" spans="1:7" x14ac:dyDescent="0.25">
      <c r="A15" s="3" t="s">
        <v>856</v>
      </c>
      <c r="B15" s="1" t="s">
        <v>843</v>
      </c>
      <c r="C15" s="36">
        <f>VLOOKUP(B15,StdInfo!B:E,4,FALSE())</f>
        <v>291.31200000000001</v>
      </c>
      <c r="D15" s="1">
        <f>VLOOKUP(B15,StdInfo!B:E,2,FALSE())</f>
        <v>0.1</v>
      </c>
      <c r="E15" s="3">
        <f t="shared" si="0"/>
        <v>13.7309825891</v>
      </c>
      <c r="F15" s="1">
        <f>VLOOKUP(B15,StdInfo!B:E,3,FALSE())</f>
        <v>1</v>
      </c>
      <c r="G15" s="1" t="b">
        <f>FALSE()</f>
        <v>0</v>
      </c>
    </row>
    <row r="16" spans="1:7" x14ac:dyDescent="0.25">
      <c r="A16" s="3" t="s">
        <v>857</v>
      </c>
      <c r="B16" s="1" t="s">
        <v>843</v>
      </c>
      <c r="C16" s="36">
        <f>VLOOKUP(B16,StdInfo!B:E,4,FALSE())</f>
        <v>291.31200000000001</v>
      </c>
      <c r="D16" s="1">
        <f>VLOOKUP(B16,StdInfo!B:E,2,FALSE())</f>
        <v>0.1</v>
      </c>
      <c r="E16" s="3">
        <f t="shared" si="0"/>
        <v>13.7309825891</v>
      </c>
      <c r="F16" s="1">
        <f>VLOOKUP(B16,StdInfo!B:E,3,FALSE())</f>
        <v>1</v>
      </c>
      <c r="G16" s="1" t="b">
        <f>FALSE()</f>
        <v>0</v>
      </c>
    </row>
    <row r="17" spans="1:7" x14ac:dyDescent="0.25">
      <c r="A17" s="3" t="s">
        <v>858</v>
      </c>
      <c r="B17" s="1" t="s">
        <v>843</v>
      </c>
      <c r="C17" s="36">
        <f>VLOOKUP(B17,StdInfo!B:E,4,FALSE())</f>
        <v>291.31200000000001</v>
      </c>
      <c r="D17" s="1">
        <f>VLOOKUP(B17,StdInfo!B:E,2,FALSE())</f>
        <v>0.1</v>
      </c>
      <c r="E17" s="3">
        <f t="shared" si="0"/>
        <v>13.7309825891</v>
      </c>
      <c r="F17" s="1">
        <f>VLOOKUP(B17,StdInfo!B:E,3,FALSE())</f>
        <v>1</v>
      </c>
      <c r="G17" s="1" t="b">
        <f>FALSE()</f>
        <v>0</v>
      </c>
    </row>
    <row r="18" spans="1:7" x14ac:dyDescent="0.25">
      <c r="A18" s="3" t="s">
        <v>859</v>
      </c>
      <c r="B18" s="1" t="s">
        <v>843</v>
      </c>
      <c r="C18" s="36">
        <f>VLOOKUP(B18,StdInfo!B:E,4,FALSE())</f>
        <v>291.31200000000001</v>
      </c>
      <c r="D18" s="1">
        <f>VLOOKUP(B18,StdInfo!B:E,2,FALSE())</f>
        <v>0.1</v>
      </c>
      <c r="E18" s="3">
        <f t="shared" si="0"/>
        <v>13.7309825891</v>
      </c>
      <c r="F18" s="1">
        <f>VLOOKUP(B18,StdInfo!B:E,3,FALSE())</f>
        <v>1</v>
      </c>
      <c r="G18" s="1" t="b">
        <f>FALSE()</f>
        <v>0</v>
      </c>
    </row>
    <row r="19" spans="1:7" x14ac:dyDescent="0.25">
      <c r="A19" s="3" t="s">
        <v>860</v>
      </c>
      <c r="B19" s="1" t="s">
        <v>843</v>
      </c>
      <c r="C19" s="36">
        <f>VLOOKUP(B19,StdInfo!B:E,4,FALSE())</f>
        <v>291.31200000000001</v>
      </c>
      <c r="D19" s="1">
        <f>VLOOKUP(B19,StdInfo!B:E,2,FALSE())</f>
        <v>0.1</v>
      </c>
      <c r="E19" s="3">
        <f t="shared" si="0"/>
        <v>13.7309825891</v>
      </c>
      <c r="F19" s="1">
        <f>VLOOKUP(B19,StdInfo!B:E,3,FALSE())</f>
        <v>1</v>
      </c>
      <c r="G19" s="1" t="b">
        <f>FALSE()</f>
        <v>0</v>
      </c>
    </row>
    <row r="20" spans="1:7" x14ac:dyDescent="0.25">
      <c r="A20" s="3" t="s">
        <v>861</v>
      </c>
      <c r="B20" s="1" t="s">
        <v>843</v>
      </c>
      <c r="C20" s="36">
        <f>VLOOKUP(B20,StdInfo!B:E,4,FALSE())</f>
        <v>291.31200000000001</v>
      </c>
      <c r="D20" s="1">
        <f>VLOOKUP(B20,StdInfo!B:E,2,FALSE())</f>
        <v>0.1</v>
      </c>
      <c r="E20" s="3">
        <f t="shared" si="0"/>
        <v>13.7309825891</v>
      </c>
      <c r="F20" s="1">
        <f>VLOOKUP(B20,StdInfo!B:E,3,FALSE())</f>
        <v>1</v>
      </c>
      <c r="G20" s="1" t="b">
        <f>FALSE()</f>
        <v>0</v>
      </c>
    </row>
    <row r="21" spans="1:7" x14ac:dyDescent="0.25">
      <c r="A21" s="3" t="s">
        <v>862</v>
      </c>
      <c r="B21" s="1" t="s">
        <v>843</v>
      </c>
      <c r="C21" s="36">
        <f>VLOOKUP(B21,StdInfo!B:E,4,FALSE())</f>
        <v>291.31200000000001</v>
      </c>
      <c r="D21" s="1">
        <f>VLOOKUP(B21,StdInfo!B:E,2,FALSE())</f>
        <v>0.1</v>
      </c>
      <c r="E21" s="3">
        <f t="shared" si="0"/>
        <v>13.7309825891</v>
      </c>
      <c r="F21" s="1">
        <f>VLOOKUP(B21,StdInfo!B:E,3,FALSE())</f>
        <v>1</v>
      </c>
      <c r="G21" s="1" t="b">
        <f>FALSE()</f>
        <v>0</v>
      </c>
    </row>
    <row r="22" spans="1:7" x14ac:dyDescent="0.25">
      <c r="A22" s="3" t="s">
        <v>863</v>
      </c>
      <c r="B22" s="1" t="s">
        <v>843</v>
      </c>
      <c r="C22" s="36">
        <f>VLOOKUP(B22,StdInfo!B:E,4,FALSE())</f>
        <v>291.31200000000001</v>
      </c>
      <c r="D22" s="1">
        <f>VLOOKUP(B22,StdInfo!B:E,2,FALSE())</f>
        <v>0.1</v>
      </c>
      <c r="E22" s="3">
        <f t="shared" si="0"/>
        <v>13.7309825891</v>
      </c>
      <c r="F22" s="1">
        <f>VLOOKUP(B22,StdInfo!B:E,3,FALSE())</f>
        <v>1</v>
      </c>
      <c r="G22" s="1" t="b">
        <f>FALSE()</f>
        <v>0</v>
      </c>
    </row>
    <row r="23" spans="1:7" x14ac:dyDescent="0.25">
      <c r="A23" s="3" t="s">
        <v>864</v>
      </c>
      <c r="B23" s="1" t="s">
        <v>843</v>
      </c>
      <c r="C23" s="36">
        <f>VLOOKUP(B23,StdInfo!B:E,4,FALSE())</f>
        <v>291.31200000000001</v>
      </c>
      <c r="D23" s="1">
        <f>VLOOKUP(B23,StdInfo!B:E,2,FALSE())</f>
        <v>0.1</v>
      </c>
      <c r="E23" s="3">
        <f t="shared" si="0"/>
        <v>13.7309825891</v>
      </c>
      <c r="F23" s="1">
        <f>VLOOKUP(B23,StdInfo!B:E,3,FALSE())</f>
        <v>1</v>
      </c>
      <c r="G23" s="1" t="b">
        <f>FALSE()</f>
        <v>0</v>
      </c>
    </row>
    <row r="24" spans="1:7" x14ac:dyDescent="0.25">
      <c r="A24" s="3" t="s">
        <v>865</v>
      </c>
      <c r="B24" s="1" t="s">
        <v>843</v>
      </c>
      <c r="C24" s="36">
        <f>VLOOKUP(B24,StdInfo!B:E,4,FALSE())</f>
        <v>291.31200000000001</v>
      </c>
      <c r="D24" s="1">
        <f>VLOOKUP(B24,StdInfo!B:E,2,FALSE())</f>
        <v>0.1</v>
      </c>
      <c r="E24" s="3">
        <f t="shared" si="0"/>
        <v>13.7309825891</v>
      </c>
      <c r="F24" s="1">
        <f>VLOOKUP(B24,StdInfo!B:E,3,FALSE())</f>
        <v>1</v>
      </c>
      <c r="G24" s="1" t="b">
        <f>FALSE()</f>
        <v>0</v>
      </c>
    </row>
    <row r="25" spans="1:7" x14ac:dyDescent="0.25">
      <c r="A25" s="3" t="s">
        <v>866</v>
      </c>
      <c r="B25" s="1" t="s">
        <v>843</v>
      </c>
      <c r="C25" s="36">
        <f>VLOOKUP(B25,StdInfo!B:E,4,FALSE())</f>
        <v>291.31200000000001</v>
      </c>
      <c r="D25" s="1">
        <f>VLOOKUP(B25,StdInfo!B:E,2,FALSE())</f>
        <v>0.1</v>
      </c>
      <c r="E25" s="3">
        <f t="shared" si="0"/>
        <v>13.7309825891</v>
      </c>
      <c r="F25" s="1">
        <f>VLOOKUP(B25,StdInfo!B:E,3,FALSE())</f>
        <v>1</v>
      </c>
      <c r="G25" s="1" t="b">
        <f>FALSE()</f>
        <v>0</v>
      </c>
    </row>
    <row r="26" spans="1:7" x14ac:dyDescent="0.25">
      <c r="A26" s="3" t="s">
        <v>867</v>
      </c>
      <c r="B26" s="1" t="s">
        <v>843</v>
      </c>
      <c r="C26" s="36">
        <f>VLOOKUP(B26,StdInfo!B:E,4,FALSE())</f>
        <v>291.31200000000001</v>
      </c>
      <c r="D26" s="1">
        <f>VLOOKUP(B26,StdInfo!B:E,2,FALSE())</f>
        <v>0.1</v>
      </c>
      <c r="E26" s="3">
        <f t="shared" si="0"/>
        <v>13.7309825891</v>
      </c>
      <c r="F26" s="1">
        <f>VLOOKUP(B26,StdInfo!B:E,3,FALSE())</f>
        <v>1</v>
      </c>
      <c r="G26" s="1" t="b">
        <f>FALSE()</f>
        <v>0</v>
      </c>
    </row>
    <row r="27" spans="1:7" x14ac:dyDescent="0.25">
      <c r="A27" s="3" t="s">
        <v>868</v>
      </c>
      <c r="B27" s="1" t="s">
        <v>843</v>
      </c>
      <c r="C27" s="36">
        <f>VLOOKUP(B27,StdInfo!B:E,4,FALSE())</f>
        <v>291.31200000000001</v>
      </c>
      <c r="D27" s="1">
        <f>VLOOKUP(B27,StdInfo!B:E,2,FALSE())</f>
        <v>0.1</v>
      </c>
      <c r="E27" s="3">
        <f t="shared" si="0"/>
        <v>13.7309825891</v>
      </c>
      <c r="F27" s="1">
        <f>VLOOKUP(B27,StdInfo!B:E,3,FALSE())</f>
        <v>1</v>
      </c>
      <c r="G27" s="1" t="b">
        <f>FALSE()</f>
        <v>0</v>
      </c>
    </row>
    <row r="28" spans="1:7" x14ac:dyDescent="0.25">
      <c r="A28" s="155" t="s">
        <v>843</v>
      </c>
      <c r="B28" s="1" t="s">
        <v>843</v>
      </c>
      <c r="C28" s="36">
        <f>VLOOKUP(B28,StdInfo!B:E,4,FALSE())</f>
        <v>291.31200000000001</v>
      </c>
      <c r="D28" s="1">
        <f>VLOOKUP(B28,StdInfo!B:E,2,FALSE())</f>
        <v>0.1</v>
      </c>
      <c r="E28" s="3">
        <f t="shared" si="0"/>
        <v>13.7309825891</v>
      </c>
      <c r="F28" s="1">
        <f>VLOOKUP(B28,StdInfo!B:E,3,FALSE())</f>
        <v>1</v>
      </c>
      <c r="G28" s="1" t="b">
        <f>FALSE()</f>
        <v>0</v>
      </c>
    </row>
    <row r="29" spans="1:7" x14ac:dyDescent="0.25">
      <c r="A29" s="155" t="s">
        <v>1583</v>
      </c>
      <c r="B29" s="1" t="s">
        <v>1583</v>
      </c>
      <c r="C29" s="36">
        <f>VLOOKUP(B29,StdInfo!B:E,4,FALSE())</f>
        <v>315.30900000000003</v>
      </c>
      <c r="D29" s="1">
        <f>VLOOKUP(B29,StdInfo!B:E,2,FALSE())</f>
        <v>0.2</v>
      </c>
      <c r="E29" s="3">
        <f t="shared" si="0"/>
        <v>25.3719367351</v>
      </c>
      <c r="F29" s="1">
        <f>VLOOKUP(B29,StdInfo!B:E,3,FALSE())</f>
        <v>1</v>
      </c>
      <c r="G29" s="1" t="b">
        <f>FALSE()</f>
        <v>0</v>
      </c>
    </row>
    <row r="30" spans="1:7" x14ac:dyDescent="0.25">
      <c r="A30" s="11" t="s">
        <v>1063</v>
      </c>
      <c r="B30" s="1" t="s">
        <v>1064</v>
      </c>
      <c r="C30" s="36">
        <f>VLOOKUP(B30,StdInfo!B:E,4,FALSE())</f>
        <v>795.7364</v>
      </c>
      <c r="D30" s="1">
        <f>VLOOKUP(B30,StdInfo!B:E,2,FALSE())</f>
        <v>0.1</v>
      </c>
      <c r="E30" s="3">
        <f t="shared" si="0"/>
        <v>12.566975697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11" t="s">
        <v>1065</v>
      </c>
      <c r="B31" s="1" t="s">
        <v>1064</v>
      </c>
      <c r="C31" s="36">
        <f>VLOOKUP(B31,StdInfo!B:E,4,FALSE())</f>
        <v>795.7364</v>
      </c>
      <c r="D31" s="1">
        <f>VLOOKUP(B31,StdInfo!B:E,2,FALSE())</f>
        <v>0.1</v>
      </c>
      <c r="E31" s="3">
        <f t="shared" si="0"/>
        <v>12.566975697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11" t="s">
        <v>1066</v>
      </c>
      <c r="B32" s="1" t="s">
        <v>1064</v>
      </c>
      <c r="C32" s="36">
        <f>VLOOKUP(B32,StdInfo!B:E,4,FALSE())</f>
        <v>795.7364</v>
      </c>
      <c r="D32" s="1">
        <f>VLOOKUP(B32,StdInfo!B:E,2,FALSE())</f>
        <v>0.1</v>
      </c>
      <c r="E32" s="3">
        <f t="shared" si="0"/>
        <v>12.566975697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11" t="s">
        <v>1067</v>
      </c>
      <c r="B33" s="1" t="s">
        <v>1064</v>
      </c>
      <c r="C33" s="36">
        <f>VLOOKUP(B33,StdInfo!B:E,4,FALSE())</f>
        <v>795.7364</v>
      </c>
      <c r="D33" s="1">
        <f>VLOOKUP(B33,StdInfo!B:E,2,FALSE())</f>
        <v>0.1</v>
      </c>
      <c r="E33" s="3">
        <f t="shared" si="0"/>
        <v>12.566975697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11" t="s">
        <v>1068</v>
      </c>
      <c r="B34" s="1" t="s">
        <v>1064</v>
      </c>
      <c r="C34" s="36">
        <f>VLOOKUP(B34,StdInfo!B:E,4,FALSE())</f>
        <v>795.7364</v>
      </c>
      <c r="D34" s="1">
        <f>VLOOKUP(B34,StdInfo!B:E,2,FALSE())</f>
        <v>0.1</v>
      </c>
      <c r="E34" s="3">
        <f t="shared" si="0"/>
        <v>12.566975697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11" t="s">
        <v>1069</v>
      </c>
      <c r="B35" s="1" t="s">
        <v>1064</v>
      </c>
      <c r="C35" s="36">
        <f>VLOOKUP(B35,StdInfo!B:E,4,FALSE())</f>
        <v>795.7364</v>
      </c>
      <c r="D35" s="1">
        <f>VLOOKUP(B35,StdInfo!B:E,2,FALSE())</f>
        <v>0.1</v>
      </c>
      <c r="E35" s="3">
        <f t="shared" si="0"/>
        <v>12.566975697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11" t="s">
        <v>1070</v>
      </c>
      <c r="B36" s="1" t="s">
        <v>1064</v>
      </c>
      <c r="C36" s="36">
        <f>VLOOKUP(B36,StdInfo!B:E,4,FALSE())</f>
        <v>795.7364</v>
      </c>
      <c r="D36" s="1">
        <f>VLOOKUP(B36,StdInfo!B:E,2,FALSE())</f>
        <v>0.1</v>
      </c>
      <c r="E36" s="3">
        <f t="shared" si="0"/>
        <v>12.566975697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11" t="s">
        <v>1071</v>
      </c>
      <c r="B37" s="1" t="s">
        <v>1064</v>
      </c>
      <c r="C37" s="36">
        <f>VLOOKUP(B37,StdInfo!B:E,4,FALSE())</f>
        <v>795.7364</v>
      </c>
      <c r="D37" s="1">
        <f>VLOOKUP(B37,StdInfo!B:E,2,FALSE())</f>
        <v>0.1</v>
      </c>
      <c r="E37" s="3">
        <f t="shared" si="0"/>
        <v>12.566975697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11" t="s">
        <v>1072</v>
      </c>
      <c r="B38" s="1" t="s">
        <v>1064</v>
      </c>
      <c r="C38" s="36">
        <f>VLOOKUP(B38,StdInfo!B:E,4,FALSE())</f>
        <v>795.7364</v>
      </c>
      <c r="D38" s="1">
        <f>VLOOKUP(B38,StdInfo!B:E,2,FALSE())</f>
        <v>0.1</v>
      </c>
      <c r="E38" s="3">
        <f t="shared" si="0"/>
        <v>12.566975697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11" t="s">
        <v>1073</v>
      </c>
      <c r="B39" s="1" t="s">
        <v>1064</v>
      </c>
      <c r="C39" s="36">
        <f>VLOOKUP(B39,StdInfo!B:E,4,FALSE())</f>
        <v>795.7364</v>
      </c>
      <c r="D39" s="1">
        <f>VLOOKUP(B39,StdInfo!B:E,2,FALSE())</f>
        <v>0.1</v>
      </c>
      <c r="E39" s="3">
        <f t="shared" si="0"/>
        <v>12.566975697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11" t="s">
        <v>1074</v>
      </c>
      <c r="B40" s="1" t="s">
        <v>1064</v>
      </c>
      <c r="C40" s="36">
        <f>VLOOKUP(B40,StdInfo!B:E,4,FALSE())</f>
        <v>795.7364</v>
      </c>
      <c r="D40" s="1">
        <f>VLOOKUP(B40,StdInfo!B:E,2,FALSE())</f>
        <v>0.1</v>
      </c>
      <c r="E40" s="3">
        <f t="shared" si="0"/>
        <v>12.566975697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11" t="s">
        <v>1075</v>
      </c>
      <c r="B41" s="1" t="s">
        <v>1064</v>
      </c>
      <c r="C41" s="36">
        <f>VLOOKUP(B41,StdInfo!B:E,4,FALSE())</f>
        <v>795.7364</v>
      </c>
      <c r="D41" s="1">
        <f>VLOOKUP(B41,StdInfo!B:E,2,FALSE())</f>
        <v>0.1</v>
      </c>
      <c r="E41" s="3">
        <f t="shared" si="0"/>
        <v>12.566975697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11" t="s">
        <v>1076</v>
      </c>
      <c r="B42" s="1" t="s">
        <v>1064</v>
      </c>
      <c r="C42" s="36">
        <f>VLOOKUP(B42,StdInfo!B:E,4,FALSE())</f>
        <v>795.7364</v>
      </c>
      <c r="D42" s="1">
        <f>VLOOKUP(B42,StdInfo!B:E,2,FALSE())</f>
        <v>0.1</v>
      </c>
      <c r="E42" s="3">
        <f t="shared" si="0"/>
        <v>12.566975697</v>
      </c>
      <c r="F42" s="1">
        <f>VLOOKUP(B42,StdInfo!B:E,3,FALSE())</f>
        <v>2.5</v>
      </c>
      <c r="G42" s="1" t="b">
        <f>FALSE()</f>
        <v>0</v>
      </c>
    </row>
    <row r="43" spans="1:7" x14ac:dyDescent="0.25">
      <c r="A43" s="11" t="s">
        <v>1077</v>
      </c>
      <c r="B43" s="1" t="s">
        <v>1064</v>
      </c>
      <c r="C43" s="36">
        <f>VLOOKUP(B43,StdInfo!B:E,4,FALSE())</f>
        <v>795.7364</v>
      </c>
      <c r="D43" s="1">
        <f>VLOOKUP(B43,StdInfo!B:E,2,FALSE())</f>
        <v>0.1</v>
      </c>
      <c r="E43" s="3">
        <f t="shared" si="0"/>
        <v>12.566975697</v>
      </c>
      <c r="F43" s="1">
        <f>VLOOKUP(B43,StdInfo!B:E,3,FALSE())</f>
        <v>2.5</v>
      </c>
      <c r="G43" s="1" t="b">
        <f>FALSE()</f>
        <v>0</v>
      </c>
    </row>
    <row r="44" spans="1:7" x14ac:dyDescent="0.25">
      <c r="A44" s="11" t="s">
        <v>1078</v>
      </c>
      <c r="B44" s="1" t="s">
        <v>1064</v>
      </c>
      <c r="C44" s="36">
        <f>VLOOKUP(B44,StdInfo!B:E,4,FALSE())</f>
        <v>795.7364</v>
      </c>
      <c r="D44" s="1">
        <f>VLOOKUP(B44,StdInfo!B:E,2,FALSE())</f>
        <v>0.1</v>
      </c>
      <c r="E44" s="3">
        <f t="shared" si="0"/>
        <v>12.566975697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11" t="s">
        <v>1079</v>
      </c>
      <c r="B45" s="1" t="s">
        <v>1064</v>
      </c>
      <c r="C45" s="36">
        <f>VLOOKUP(B45,StdInfo!B:E,4,FALSE())</f>
        <v>795.7364</v>
      </c>
      <c r="D45" s="1">
        <f>VLOOKUP(B45,StdInfo!B:E,2,FALSE())</f>
        <v>0.1</v>
      </c>
      <c r="E45" s="3">
        <f t="shared" si="0"/>
        <v>12.566975697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11" t="s">
        <v>1080</v>
      </c>
      <c r="B46" s="1" t="s">
        <v>1064</v>
      </c>
      <c r="C46" s="36">
        <f>VLOOKUP(B46,StdInfo!B:E,4,FALSE())</f>
        <v>795.7364</v>
      </c>
      <c r="D46" s="1">
        <f>VLOOKUP(B46,StdInfo!B:E,2,FALSE())</f>
        <v>0.1</v>
      </c>
      <c r="E46" s="3">
        <f t="shared" si="0"/>
        <v>12.566975697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11" t="s">
        <v>1081</v>
      </c>
      <c r="B47" s="1" t="s">
        <v>1064</v>
      </c>
      <c r="C47" s="36">
        <f>VLOOKUP(B47,StdInfo!B:E,4,FALSE())</f>
        <v>795.7364</v>
      </c>
      <c r="D47" s="1">
        <f>VLOOKUP(B47,StdInfo!B:E,2,FALSE())</f>
        <v>0.1</v>
      </c>
      <c r="E47" s="3">
        <f t="shared" si="0"/>
        <v>12.566975697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11" t="s">
        <v>1082</v>
      </c>
      <c r="B48" s="1" t="s">
        <v>1064</v>
      </c>
      <c r="C48" s="36">
        <f>VLOOKUP(B48,StdInfo!B:E,4,FALSE())</f>
        <v>795.7364</v>
      </c>
      <c r="D48" s="1">
        <f>VLOOKUP(B48,StdInfo!B:E,2,FALSE())</f>
        <v>0.1</v>
      </c>
      <c r="E48" s="3">
        <f t="shared" si="0"/>
        <v>12.566975697</v>
      </c>
      <c r="F48" s="1">
        <f>VLOOKUP(B48,StdInfo!B:E,3,FALSE())</f>
        <v>2.5</v>
      </c>
      <c r="G48" s="1" t="b">
        <f>FALSE()</f>
        <v>0</v>
      </c>
    </row>
    <row r="49" spans="1:7" x14ac:dyDescent="0.25">
      <c r="A49" s="11" t="s">
        <v>1083</v>
      </c>
      <c r="B49" s="1" t="s">
        <v>1064</v>
      </c>
      <c r="C49" s="36">
        <f>VLOOKUP(B49,StdInfo!B:E,4,FALSE())</f>
        <v>795.7364</v>
      </c>
      <c r="D49" s="1">
        <f>VLOOKUP(B49,StdInfo!B:E,2,FALSE())</f>
        <v>0.1</v>
      </c>
      <c r="E49" s="3">
        <f t="shared" si="0"/>
        <v>12.566975697</v>
      </c>
      <c r="F49" s="1">
        <f>VLOOKUP(B49,StdInfo!B:E,3,FALSE())</f>
        <v>2.5</v>
      </c>
      <c r="G49" s="1" t="b">
        <f>FALSE()</f>
        <v>0</v>
      </c>
    </row>
    <row r="50" spans="1:7" x14ac:dyDescent="0.25">
      <c r="A50" s="11" t="s">
        <v>1084</v>
      </c>
      <c r="B50" s="1" t="s">
        <v>1064</v>
      </c>
      <c r="C50" s="36">
        <f>VLOOKUP(B50,StdInfo!B:E,4,FALSE())</f>
        <v>795.7364</v>
      </c>
      <c r="D50" s="1">
        <f>VLOOKUP(B50,StdInfo!B:E,2,FALSE())</f>
        <v>0.1</v>
      </c>
      <c r="E50" s="3">
        <f t="shared" si="0"/>
        <v>12.566975697</v>
      </c>
      <c r="F50" s="1">
        <f>VLOOKUP(B50,StdInfo!B:E,3,FALSE())</f>
        <v>2.5</v>
      </c>
      <c r="G50" s="1" t="b">
        <f>FALSE()</f>
        <v>0</v>
      </c>
    </row>
    <row r="51" spans="1:7" x14ac:dyDescent="0.25">
      <c r="A51" s="11" t="s">
        <v>1085</v>
      </c>
      <c r="B51" s="1" t="s">
        <v>1064</v>
      </c>
      <c r="C51" s="36">
        <f>VLOOKUP(B51,StdInfo!B:E,4,FALSE())</f>
        <v>795.7364</v>
      </c>
      <c r="D51" s="1">
        <f>VLOOKUP(B51,StdInfo!B:E,2,FALSE())</f>
        <v>0.1</v>
      </c>
      <c r="E51" s="3">
        <f t="shared" si="0"/>
        <v>12.566975697</v>
      </c>
      <c r="F51" s="1">
        <f>VLOOKUP(B51,StdInfo!B:E,3,FALSE())</f>
        <v>2.5</v>
      </c>
      <c r="G51" s="1" t="b">
        <f>FALSE()</f>
        <v>0</v>
      </c>
    </row>
    <row r="52" spans="1:7" x14ac:dyDescent="0.25">
      <c r="A52" s="11" t="s">
        <v>1086</v>
      </c>
      <c r="B52" s="1" t="s">
        <v>1064</v>
      </c>
      <c r="C52" s="36">
        <f>VLOOKUP(B52,StdInfo!B:E,4,FALSE())</f>
        <v>795.7364</v>
      </c>
      <c r="D52" s="1">
        <f>VLOOKUP(B52,StdInfo!B:E,2,FALSE())</f>
        <v>0.1</v>
      </c>
      <c r="E52" s="3">
        <f t="shared" si="0"/>
        <v>12.566975697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11" t="s">
        <v>1087</v>
      </c>
      <c r="B53" s="1" t="s">
        <v>1064</v>
      </c>
      <c r="C53" s="36">
        <f>VLOOKUP(B53,StdInfo!B:E,4,FALSE())</f>
        <v>795.7364</v>
      </c>
      <c r="D53" s="1">
        <f>VLOOKUP(B53,StdInfo!B:E,2,FALSE())</f>
        <v>0.1</v>
      </c>
      <c r="E53" s="3">
        <f t="shared" si="0"/>
        <v>12.566975697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11" t="s">
        <v>1088</v>
      </c>
      <c r="B54" s="1" t="s">
        <v>1064</v>
      </c>
      <c r="C54" s="36">
        <f>VLOOKUP(B54,StdInfo!B:E,4,FALSE())</f>
        <v>795.7364</v>
      </c>
      <c r="D54" s="1">
        <f>VLOOKUP(B54,StdInfo!B:E,2,FALSE())</f>
        <v>0.1</v>
      </c>
      <c r="E54" s="3">
        <f t="shared" si="0"/>
        <v>12.566975697</v>
      </c>
      <c r="F54" s="1">
        <f>VLOOKUP(B54,StdInfo!B:E,3,FALSE())</f>
        <v>2.5</v>
      </c>
      <c r="G54" s="1" t="b">
        <f t="shared" ref="G54:G117" si="1">MID(A54,4,4)=MID(A54,9,4)</f>
        <v>0</v>
      </c>
    </row>
    <row r="55" spans="1:7" x14ac:dyDescent="0.25">
      <c r="A55" s="11" t="s">
        <v>1089</v>
      </c>
      <c r="B55" s="1" t="s">
        <v>1064</v>
      </c>
      <c r="C55" s="36">
        <f>VLOOKUP(B55,StdInfo!B:E,4,FALSE())</f>
        <v>795.7364</v>
      </c>
      <c r="D55" s="1">
        <f>VLOOKUP(B55,StdInfo!B:E,2,FALSE())</f>
        <v>0.1</v>
      </c>
      <c r="E55" s="3">
        <f t="shared" si="0"/>
        <v>12.566975697</v>
      </c>
      <c r="F55" s="1">
        <f>VLOOKUP(B55,StdInfo!B:E,3,FALSE())</f>
        <v>2.5</v>
      </c>
      <c r="G55" s="1" t="b">
        <f t="shared" si="1"/>
        <v>0</v>
      </c>
    </row>
    <row r="56" spans="1:7" x14ac:dyDescent="0.25">
      <c r="A56" s="11" t="s">
        <v>1090</v>
      </c>
      <c r="B56" s="1" t="s">
        <v>1064</v>
      </c>
      <c r="C56" s="36">
        <f>VLOOKUP(B56,StdInfo!B:E,4,FALSE())</f>
        <v>795.7364</v>
      </c>
      <c r="D56" s="1">
        <f>VLOOKUP(B56,StdInfo!B:E,2,FALSE())</f>
        <v>0.1</v>
      </c>
      <c r="E56" s="3">
        <f t="shared" si="0"/>
        <v>12.566975697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1" t="s">
        <v>1091</v>
      </c>
      <c r="B57" s="1" t="s">
        <v>1064</v>
      </c>
      <c r="C57" s="36">
        <f>VLOOKUP(B57,StdInfo!B:E,4,FALSE())</f>
        <v>795.7364</v>
      </c>
      <c r="D57" s="1">
        <f>VLOOKUP(B57,StdInfo!B:E,2,FALSE())</f>
        <v>0.1</v>
      </c>
      <c r="E57" s="3">
        <f t="shared" si="0"/>
        <v>12.566975697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1" t="s">
        <v>1092</v>
      </c>
      <c r="B58" s="1" t="s">
        <v>1064</v>
      </c>
      <c r="C58" s="36">
        <f>VLOOKUP(B58,StdInfo!B:E,4,FALSE())</f>
        <v>795.7364</v>
      </c>
      <c r="D58" s="1">
        <f>VLOOKUP(B58,StdInfo!B:E,2,FALSE())</f>
        <v>0.1</v>
      </c>
      <c r="E58" s="3">
        <f t="shared" si="0"/>
        <v>12.566975697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1" t="s">
        <v>1093</v>
      </c>
      <c r="B59" s="1" t="s">
        <v>1064</v>
      </c>
      <c r="C59" s="36">
        <f>VLOOKUP(B59,StdInfo!B:E,4,FALSE())</f>
        <v>795.7364</v>
      </c>
      <c r="D59" s="1">
        <f>VLOOKUP(B59,StdInfo!B:E,2,FALSE())</f>
        <v>0.1</v>
      </c>
      <c r="E59" s="3">
        <f t="shared" si="0"/>
        <v>12.566975697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1" t="s">
        <v>1094</v>
      </c>
      <c r="B60" s="1" t="s">
        <v>1064</v>
      </c>
      <c r="C60" s="36">
        <f>VLOOKUP(B60,StdInfo!B:E,4,FALSE())</f>
        <v>795.7364</v>
      </c>
      <c r="D60" s="1">
        <f>VLOOKUP(B60,StdInfo!B:E,2,FALSE())</f>
        <v>0.1</v>
      </c>
      <c r="E60" s="3">
        <f t="shared" si="0"/>
        <v>12.566975697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1" t="s">
        <v>1095</v>
      </c>
      <c r="B61" s="1" t="s">
        <v>1064</v>
      </c>
      <c r="C61" s="36">
        <f>VLOOKUP(B61,StdInfo!B:E,4,FALSE())</f>
        <v>795.7364</v>
      </c>
      <c r="D61" s="1">
        <f>VLOOKUP(B61,StdInfo!B:E,2,FALSE())</f>
        <v>0.1</v>
      </c>
      <c r="E61" s="3">
        <f t="shared" si="0"/>
        <v>12.566975697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1" t="s">
        <v>1096</v>
      </c>
      <c r="B62" s="1" t="s">
        <v>1064</v>
      </c>
      <c r="C62" s="36">
        <f>VLOOKUP(B62,StdInfo!B:E,4,FALSE())</f>
        <v>795.7364</v>
      </c>
      <c r="D62" s="1">
        <f>VLOOKUP(B62,StdInfo!B:E,2,FALSE())</f>
        <v>0.1</v>
      </c>
      <c r="E62" s="3">
        <f t="shared" si="0"/>
        <v>12.566975697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1" t="s">
        <v>1097</v>
      </c>
      <c r="B63" s="1" t="s">
        <v>1064</v>
      </c>
      <c r="C63" s="36">
        <f>VLOOKUP(B63,StdInfo!B:E,4,FALSE())</f>
        <v>795.7364</v>
      </c>
      <c r="D63" s="1">
        <f>VLOOKUP(B63,StdInfo!B:E,2,FALSE())</f>
        <v>0.1</v>
      </c>
      <c r="E63" s="3">
        <f t="shared" si="0"/>
        <v>12.566975697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1" t="s">
        <v>1098</v>
      </c>
      <c r="B64" s="1" t="s">
        <v>1064</v>
      </c>
      <c r="C64" s="36">
        <f>VLOOKUP(B64,StdInfo!B:E,4,FALSE())</f>
        <v>795.7364</v>
      </c>
      <c r="D64" s="1">
        <f>VLOOKUP(B64,StdInfo!B:E,2,FALSE())</f>
        <v>0.1</v>
      </c>
      <c r="E64" s="3">
        <f t="shared" si="0"/>
        <v>12.566975697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1" t="s">
        <v>1099</v>
      </c>
      <c r="B65" s="1" t="s">
        <v>1064</v>
      </c>
      <c r="C65" s="36">
        <f>VLOOKUP(B65,StdInfo!B:E,4,FALSE())</f>
        <v>795.7364</v>
      </c>
      <c r="D65" s="1">
        <f>VLOOKUP(B65,StdInfo!B:E,2,FALSE())</f>
        <v>0.1</v>
      </c>
      <c r="E65" s="3">
        <f t="shared" si="0"/>
        <v>12.566975697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1" t="s">
        <v>1100</v>
      </c>
      <c r="B66" s="1" t="s">
        <v>1064</v>
      </c>
      <c r="C66" s="36">
        <f>VLOOKUP(B66,StdInfo!B:E,4,FALSE())</f>
        <v>795.7364</v>
      </c>
      <c r="D66" s="1">
        <f>VLOOKUP(B66,StdInfo!B:E,2,FALSE())</f>
        <v>0.1</v>
      </c>
      <c r="E66" s="3">
        <f t="shared" ref="E66:E129" si="2">ROUND(D66/C66*100000*F66/2.5,10)/IF(G66=TRUE(),2,1)</f>
        <v>12.566975697</v>
      </c>
      <c r="F66" s="1">
        <f>VLOOKUP(B66,StdInfo!B:E,3,FALSE())</f>
        <v>2.5</v>
      </c>
      <c r="G66" s="1" t="b">
        <f t="shared" si="1"/>
        <v>0</v>
      </c>
    </row>
    <row r="67" spans="1:7" x14ac:dyDescent="0.25">
      <c r="A67" s="11" t="s">
        <v>1101</v>
      </c>
      <c r="B67" s="1" t="s">
        <v>1064</v>
      </c>
      <c r="C67" s="36">
        <f>VLOOKUP(B67,StdInfo!B:E,4,FALSE())</f>
        <v>795.7364</v>
      </c>
      <c r="D67" s="1">
        <f>VLOOKUP(B67,StdInfo!B:E,2,FALSE())</f>
        <v>0.1</v>
      </c>
      <c r="E67" s="3">
        <f t="shared" si="2"/>
        <v>12.566975697</v>
      </c>
      <c r="F67" s="1">
        <f>VLOOKUP(B67,StdInfo!B:E,3,FALSE())</f>
        <v>2.5</v>
      </c>
      <c r="G67" s="1" t="b">
        <f t="shared" si="1"/>
        <v>0</v>
      </c>
    </row>
    <row r="68" spans="1:7" x14ac:dyDescent="0.25">
      <c r="A68" s="11" t="s">
        <v>1102</v>
      </c>
      <c r="B68" s="1" t="s">
        <v>1064</v>
      </c>
      <c r="C68" s="36">
        <f>VLOOKUP(B68,StdInfo!B:E,4,FALSE())</f>
        <v>795.7364</v>
      </c>
      <c r="D68" s="1">
        <f>VLOOKUP(B68,StdInfo!B:E,2,FALSE())</f>
        <v>0.1</v>
      </c>
      <c r="E68" s="3">
        <f t="shared" si="2"/>
        <v>12.566975697</v>
      </c>
      <c r="F68" s="1">
        <f>VLOOKUP(B68,StdInfo!B:E,3,FALSE())</f>
        <v>2.5</v>
      </c>
      <c r="G68" s="1" t="b">
        <f t="shared" si="1"/>
        <v>0</v>
      </c>
    </row>
    <row r="69" spans="1:7" x14ac:dyDescent="0.25">
      <c r="A69" s="11" t="s">
        <v>1103</v>
      </c>
      <c r="B69" s="1" t="s">
        <v>1064</v>
      </c>
      <c r="C69" s="36">
        <f>VLOOKUP(B69,StdInfo!B:E,4,FALSE())</f>
        <v>795.7364</v>
      </c>
      <c r="D69" s="1">
        <f>VLOOKUP(B69,StdInfo!B:E,2,FALSE())</f>
        <v>0.1</v>
      </c>
      <c r="E69" s="3">
        <f t="shared" si="2"/>
        <v>12.566975697</v>
      </c>
      <c r="F69" s="1">
        <f>VLOOKUP(B69,StdInfo!B:E,3,FALSE())</f>
        <v>2.5</v>
      </c>
      <c r="G69" s="1" t="b">
        <f t="shared" si="1"/>
        <v>0</v>
      </c>
    </row>
    <row r="70" spans="1:7" x14ac:dyDescent="0.25">
      <c r="A70" s="11" t="s">
        <v>1104</v>
      </c>
      <c r="B70" s="1" t="s">
        <v>1064</v>
      </c>
      <c r="C70" s="36">
        <f>VLOOKUP(B70,StdInfo!B:E,4,FALSE())</f>
        <v>795.7364</v>
      </c>
      <c r="D70" s="1">
        <f>VLOOKUP(B70,StdInfo!B:E,2,FALSE())</f>
        <v>0.1</v>
      </c>
      <c r="E70" s="3">
        <f t="shared" si="2"/>
        <v>12.566975697</v>
      </c>
      <c r="F70" s="1">
        <f>VLOOKUP(B70,StdInfo!B:E,3,FALSE())</f>
        <v>2.5</v>
      </c>
      <c r="G70" s="1" t="b">
        <f t="shared" si="1"/>
        <v>0</v>
      </c>
    </row>
    <row r="71" spans="1:7" x14ac:dyDescent="0.25">
      <c r="A71" s="11" t="s">
        <v>1105</v>
      </c>
      <c r="B71" s="1" t="s">
        <v>1064</v>
      </c>
      <c r="C71" s="36">
        <f>VLOOKUP(B71,StdInfo!B:E,4,FALSE())</f>
        <v>795.7364</v>
      </c>
      <c r="D71" s="1">
        <f>VLOOKUP(B71,StdInfo!B:E,2,FALSE())</f>
        <v>0.1</v>
      </c>
      <c r="E71" s="3">
        <f t="shared" si="2"/>
        <v>12.566975697</v>
      </c>
      <c r="F71" s="1">
        <f>VLOOKUP(B71,StdInfo!B:E,3,FALSE())</f>
        <v>2.5</v>
      </c>
      <c r="G71" s="1" t="b">
        <f t="shared" si="1"/>
        <v>0</v>
      </c>
    </row>
    <row r="72" spans="1:7" x14ac:dyDescent="0.25">
      <c r="A72" s="11" t="s">
        <v>1106</v>
      </c>
      <c r="B72" s="1" t="s">
        <v>1064</v>
      </c>
      <c r="C72" s="36">
        <f>VLOOKUP(B72,StdInfo!B:E,4,FALSE())</f>
        <v>795.7364</v>
      </c>
      <c r="D72" s="1">
        <f>VLOOKUP(B72,StdInfo!B:E,2,FALSE())</f>
        <v>0.1</v>
      </c>
      <c r="E72" s="3">
        <f t="shared" si="2"/>
        <v>12.566975697</v>
      </c>
      <c r="F72" s="1">
        <f>VLOOKUP(B72,StdInfo!B:E,3,FALSE())</f>
        <v>2.5</v>
      </c>
      <c r="G72" s="1" t="b">
        <f t="shared" si="1"/>
        <v>0</v>
      </c>
    </row>
    <row r="73" spans="1:7" x14ac:dyDescent="0.25">
      <c r="A73" s="11" t="s">
        <v>1107</v>
      </c>
      <c r="B73" s="1" t="s">
        <v>1064</v>
      </c>
      <c r="C73" s="36">
        <f>VLOOKUP(B73,StdInfo!B:E,4,FALSE())</f>
        <v>795.7364</v>
      </c>
      <c r="D73" s="1">
        <f>VLOOKUP(B73,StdInfo!B:E,2,FALSE())</f>
        <v>0.1</v>
      </c>
      <c r="E73" s="3">
        <f t="shared" si="2"/>
        <v>12.566975697</v>
      </c>
      <c r="F73" s="1">
        <f>VLOOKUP(B73,StdInfo!B:E,3,FALSE())</f>
        <v>2.5</v>
      </c>
      <c r="G73" s="1" t="b">
        <f t="shared" si="1"/>
        <v>0</v>
      </c>
    </row>
    <row r="74" spans="1:7" x14ac:dyDescent="0.25">
      <c r="A74" s="11" t="s">
        <v>1108</v>
      </c>
      <c r="B74" s="1" t="s">
        <v>1064</v>
      </c>
      <c r="C74" s="36">
        <f>VLOOKUP(B74,StdInfo!B:E,4,FALSE())</f>
        <v>795.7364</v>
      </c>
      <c r="D74" s="1">
        <f>VLOOKUP(B74,StdInfo!B:E,2,FALSE())</f>
        <v>0.1</v>
      </c>
      <c r="E74" s="3">
        <f t="shared" si="2"/>
        <v>12.566975697</v>
      </c>
      <c r="F74" s="1">
        <f>VLOOKUP(B74,StdInfo!B:E,3,FALSE())</f>
        <v>2.5</v>
      </c>
      <c r="G74" s="1" t="b">
        <f t="shared" si="1"/>
        <v>0</v>
      </c>
    </row>
    <row r="75" spans="1:7" x14ac:dyDescent="0.25">
      <c r="A75" s="11" t="s">
        <v>1109</v>
      </c>
      <c r="B75" s="1" t="s">
        <v>1064</v>
      </c>
      <c r="C75" s="36">
        <f>VLOOKUP(B75,StdInfo!B:E,4,FALSE())</f>
        <v>795.7364</v>
      </c>
      <c r="D75" s="1">
        <f>VLOOKUP(B75,StdInfo!B:E,2,FALSE())</f>
        <v>0.1</v>
      </c>
      <c r="E75" s="3">
        <f t="shared" si="2"/>
        <v>12.566975697</v>
      </c>
      <c r="F75" s="1">
        <f>VLOOKUP(B75,StdInfo!B:E,3,FALSE())</f>
        <v>2.5</v>
      </c>
      <c r="G75" s="1" t="b">
        <f t="shared" si="1"/>
        <v>0</v>
      </c>
    </row>
    <row r="76" spans="1:7" x14ac:dyDescent="0.25">
      <c r="A76" s="11" t="s">
        <v>1110</v>
      </c>
      <c r="B76" s="1" t="s">
        <v>1064</v>
      </c>
      <c r="C76" s="36">
        <f>VLOOKUP(B76,StdInfo!B:E,4,FALSE())</f>
        <v>795.7364</v>
      </c>
      <c r="D76" s="1">
        <f>VLOOKUP(B76,StdInfo!B:E,2,FALSE())</f>
        <v>0.1</v>
      </c>
      <c r="E76" s="3">
        <f t="shared" si="2"/>
        <v>12.566975697</v>
      </c>
      <c r="F76" s="1">
        <f>VLOOKUP(B76,StdInfo!B:E,3,FALSE())</f>
        <v>2.5</v>
      </c>
      <c r="G76" s="1" t="b">
        <f t="shared" si="1"/>
        <v>0</v>
      </c>
    </row>
    <row r="77" spans="1:7" x14ac:dyDescent="0.25">
      <c r="A77" s="11" t="s">
        <v>1111</v>
      </c>
      <c r="B77" s="1" t="s">
        <v>1064</v>
      </c>
      <c r="C77" s="36">
        <f>VLOOKUP(B77,StdInfo!B:E,4,FALSE())</f>
        <v>795.7364</v>
      </c>
      <c r="D77" s="1">
        <f>VLOOKUP(B77,StdInfo!B:E,2,FALSE())</f>
        <v>0.1</v>
      </c>
      <c r="E77" s="3">
        <f t="shared" si="2"/>
        <v>12.566975697</v>
      </c>
      <c r="F77" s="1">
        <f>VLOOKUP(B77,StdInfo!B:E,3,FALSE())</f>
        <v>2.5</v>
      </c>
      <c r="G77" s="1" t="b">
        <f t="shared" si="1"/>
        <v>0</v>
      </c>
    </row>
    <row r="78" spans="1:7" x14ac:dyDescent="0.25">
      <c r="A78" s="11" t="s">
        <v>1112</v>
      </c>
      <c r="B78" s="1" t="s">
        <v>1064</v>
      </c>
      <c r="C78" s="36">
        <f>VLOOKUP(B78,StdInfo!B:E,4,FALSE())</f>
        <v>795.7364</v>
      </c>
      <c r="D78" s="1">
        <f>VLOOKUP(B78,StdInfo!B:E,2,FALSE())</f>
        <v>0.1</v>
      </c>
      <c r="E78" s="3">
        <f t="shared" si="2"/>
        <v>12.566975697</v>
      </c>
      <c r="F78" s="1">
        <f>VLOOKUP(B78,StdInfo!B:E,3,FALSE())</f>
        <v>2.5</v>
      </c>
      <c r="G78" s="1" t="b">
        <f t="shared" si="1"/>
        <v>0</v>
      </c>
    </row>
    <row r="79" spans="1:7" x14ac:dyDescent="0.25">
      <c r="A79" s="11" t="s">
        <v>1113</v>
      </c>
      <c r="B79" s="1" t="s">
        <v>1064</v>
      </c>
      <c r="C79" s="36">
        <f>VLOOKUP(B79,StdInfo!B:E,4,FALSE())</f>
        <v>795.7364</v>
      </c>
      <c r="D79" s="1">
        <f>VLOOKUP(B79,StdInfo!B:E,2,FALSE())</f>
        <v>0.1</v>
      </c>
      <c r="E79" s="3">
        <f t="shared" si="2"/>
        <v>12.566975697</v>
      </c>
      <c r="F79" s="1">
        <f>VLOOKUP(B79,StdInfo!B:E,3,FALSE())</f>
        <v>2.5</v>
      </c>
      <c r="G79" s="1" t="b">
        <f t="shared" si="1"/>
        <v>0</v>
      </c>
    </row>
    <row r="80" spans="1:7" x14ac:dyDescent="0.25">
      <c r="A80" s="11" t="s">
        <v>1114</v>
      </c>
      <c r="B80" s="1" t="s">
        <v>1064</v>
      </c>
      <c r="C80" s="36">
        <f>VLOOKUP(B80,StdInfo!B:E,4,FALSE())</f>
        <v>795.7364</v>
      </c>
      <c r="D80" s="1">
        <f>VLOOKUP(B80,StdInfo!B:E,2,FALSE())</f>
        <v>0.1</v>
      </c>
      <c r="E80" s="3">
        <f t="shared" si="2"/>
        <v>12.566975697</v>
      </c>
      <c r="F80" s="1">
        <f>VLOOKUP(B80,StdInfo!B:E,3,FALSE())</f>
        <v>2.5</v>
      </c>
      <c r="G80" s="1" t="b">
        <f t="shared" si="1"/>
        <v>0</v>
      </c>
    </row>
    <row r="81" spans="1:7" x14ac:dyDescent="0.25">
      <c r="A81" s="11" t="s">
        <v>1115</v>
      </c>
      <c r="B81" s="1" t="s">
        <v>1064</v>
      </c>
      <c r="C81" s="36">
        <f>VLOOKUP(B81,StdInfo!B:E,4,FALSE())</f>
        <v>795.7364</v>
      </c>
      <c r="D81" s="1">
        <f>VLOOKUP(B81,StdInfo!B:E,2,FALSE())</f>
        <v>0.1</v>
      </c>
      <c r="E81" s="3">
        <f t="shared" si="2"/>
        <v>12.566975697</v>
      </c>
      <c r="F81" s="1">
        <f>VLOOKUP(B81,StdInfo!B:E,3,FALSE())</f>
        <v>2.5</v>
      </c>
      <c r="G81" s="1" t="b">
        <f t="shared" si="1"/>
        <v>0</v>
      </c>
    </row>
    <row r="82" spans="1:7" x14ac:dyDescent="0.25">
      <c r="A82" s="11" t="s">
        <v>1116</v>
      </c>
      <c r="B82" s="1" t="s">
        <v>1064</v>
      </c>
      <c r="C82" s="36">
        <f>VLOOKUP(B82,StdInfo!B:E,4,FALSE())</f>
        <v>795.7364</v>
      </c>
      <c r="D82" s="1">
        <f>VLOOKUP(B82,StdInfo!B:E,2,FALSE())</f>
        <v>0.1</v>
      </c>
      <c r="E82" s="3">
        <f t="shared" si="2"/>
        <v>12.566975697</v>
      </c>
      <c r="F82" s="1">
        <f>VLOOKUP(B82,StdInfo!B:E,3,FALSE())</f>
        <v>2.5</v>
      </c>
      <c r="G82" s="1" t="b">
        <f t="shared" si="1"/>
        <v>0</v>
      </c>
    </row>
    <row r="83" spans="1:7" x14ac:dyDescent="0.25">
      <c r="A83" s="11" t="s">
        <v>1117</v>
      </c>
      <c r="B83" s="1" t="s">
        <v>1064</v>
      </c>
      <c r="C83" s="36">
        <f>VLOOKUP(B83,StdInfo!B:E,4,FALSE())</f>
        <v>795.7364</v>
      </c>
      <c r="D83" s="1">
        <f>VLOOKUP(B83,StdInfo!B:E,2,FALSE())</f>
        <v>0.1</v>
      </c>
      <c r="E83" s="3">
        <f t="shared" si="2"/>
        <v>12.566975697</v>
      </c>
      <c r="F83" s="1">
        <f>VLOOKUP(B83,StdInfo!B:E,3,FALSE())</f>
        <v>2.5</v>
      </c>
      <c r="G83" s="1" t="b">
        <f t="shared" si="1"/>
        <v>0</v>
      </c>
    </row>
    <row r="84" spans="1:7" x14ac:dyDescent="0.25">
      <c r="A84" s="11" t="s">
        <v>1118</v>
      </c>
      <c r="B84" s="1" t="s">
        <v>1064</v>
      </c>
      <c r="C84" s="36">
        <f>VLOOKUP(B84,StdInfo!B:E,4,FALSE())</f>
        <v>795.7364</v>
      </c>
      <c r="D84" s="1">
        <f>VLOOKUP(B84,StdInfo!B:E,2,FALSE())</f>
        <v>0.1</v>
      </c>
      <c r="E84" s="3">
        <f t="shared" si="2"/>
        <v>12.566975697</v>
      </c>
      <c r="F84" s="1">
        <f>VLOOKUP(B84,StdInfo!B:E,3,FALSE())</f>
        <v>2.5</v>
      </c>
      <c r="G84" s="1" t="b">
        <f t="shared" si="1"/>
        <v>0</v>
      </c>
    </row>
    <row r="85" spans="1:7" x14ac:dyDescent="0.25">
      <c r="A85" s="11" t="s">
        <v>1119</v>
      </c>
      <c r="B85" s="1" t="s">
        <v>1064</v>
      </c>
      <c r="C85" s="36">
        <f>VLOOKUP(B85,StdInfo!B:E,4,FALSE())</f>
        <v>795.7364</v>
      </c>
      <c r="D85" s="1">
        <f>VLOOKUP(B85,StdInfo!B:E,2,FALSE())</f>
        <v>0.1</v>
      </c>
      <c r="E85" s="3">
        <f t="shared" si="2"/>
        <v>12.566975697</v>
      </c>
      <c r="F85" s="1">
        <f>VLOOKUP(B85,StdInfo!B:E,3,FALSE())</f>
        <v>2.5</v>
      </c>
      <c r="G85" s="1" t="b">
        <f t="shared" si="1"/>
        <v>0</v>
      </c>
    </row>
    <row r="86" spans="1:7" x14ac:dyDescent="0.25">
      <c r="A86" s="11" t="s">
        <v>1120</v>
      </c>
      <c r="B86" s="1" t="s">
        <v>1064</v>
      </c>
      <c r="C86" s="36">
        <f>VLOOKUP(B86,StdInfo!B:E,4,FALSE())</f>
        <v>795.7364</v>
      </c>
      <c r="D86" s="1">
        <f>VLOOKUP(B86,StdInfo!B:E,2,FALSE())</f>
        <v>0.1</v>
      </c>
      <c r="E86" s="3">
        <f t="shared" si="2"/>
        <v>12.566975697</v>
      </c>
      <c r="F86" s="1">
        <f>VLOOKUP(B86,StdInfo!B:E,3,FALSE())</f>
        <v>2.5</v>
      </c>
      <c r="G86" s="1" t="b">
        <f t="shared" si="1"/>
        <v>0</v>
      </c>
    </row>
    <row r="87" spans="1:7" x14ac:dyDescent="0.25">
      <c r="A87" s="11" t="s">
        <v>1121</v>
      </c>
      <c r="B87" s="1" t="s">
        <v>1064</v>
      </c>
      <c r="C87" s="36">
        <f>VLOOKUP(B87,StdInfo!B:E,4,FALSE())</f>
        <v>795.7364</v>
      </c>
      <c r="D87" s="1">
        <f>VLOOKUP(B87,StdInfo!B:E,2,FALSE())</f>
        <v>0.1</v>
      </c>
      <c r="E87" s="3">
        <f t="shared" si="2"/>
        <v>12.566975697</v>
      </c>
      <c r="F87" s="1">
        <f>VLOOKUP(B87,StdInfo!B:E,3,FALSE())</f>
        <v>2.5</v>
      </c>
      <c r="G87" s="1" t="b">
        <f t="shared" si="1"/>
        <v>0</v>
      </c>
    </row>
    <row r="88" spans="1:7" x14ac:dyDescent="0.25">
      <c r="A88" s="11" t="s">
        <v>1122</v>
      </c>
      <c r="B88" s="1" t="s">
        <v>1064</v>
      </c>
      <c r="C88" s="36">
        <f>VLOOKUP(B88,StdInfo!B:E,4,FALSE())</f>
        <v>795.7364</v>
      </c>
      <c r="D88" s="1">
        <f>VLOOKUP(B88,StdInfo!B:E,2,FALSE())</f>
        <v>0.1</v>
      </c>
      <c r="E88" s="3">
        <f t="shared" si="2"/>
        <v>12.566975697</v>
      </c>
      <c r="F88" s="1">
        <f>VLOOKUP(B88,StdInfo!B:E,3,FALSE())</f>
        <v>2.5</v>
      </c>
      <c r="G88" s="1" t="b">
        <f t="shared" si="1"/>
        <v>0</v>
      </c>
    </row>
    <row r="89" spans="1:7" x14ac:dyDescent="0.25">
      <c r="A89" s="11" t="s">
        <v>1123</v>
      </c>
      <c r="B89" s="1" t="s">
        <v>1064</v>
      </c>
      <c r="C89" s="36">
        <f>VLOOKUP(B89,StdInfo!B:E,4,FALSE())</f>
        <v>795.7364</v>
      </c>
      <c r="D89" s="1">
        <f>VLOOKUP(B89,StdInfo!B:E,2,FALSE())</f>
        <v>0.1</v>
      </c>
      <c r="E89" s="3">
        <f t="shared" si="2"/>
        <v>12.566975697</v>
      </c>
      <c r="F89" s="1">
        <f>VLOOKUP(B89,StdInfo!B:E,3,FALSE())</f>
        <v>2.5</v>
      </c>
      <c r="G89" s="1" t="b">
        <f t="shared" si="1"/>
        <v>0</v>
      </c>
    </row>
    <row r="90" spans="1:7" x14ac:dyDescent="0.25">
      <c r="A90" s="11" t="s">
        <v>1124</v>
      </c>
      <c r="B90" s="1" t="s">
        <v>1064</v>
      </c>
      <c r="C90" s="36">
        <f>VLOOKUP(B90,StdInfo!B:E,4,FALSE())</f>
        <v>795.7364</v>
      </c>
      <c r="D90" s="1">
        <f>VLOOKUP(B90,StdInfo!B:E,2,FALSE())</f>
        <v>0.1</v>
      </c>
      <c r="E90" s="3">
        <f t="shared" si="2"/>
        <v>12.566975697</v>
      </c>
      <c r="F90" s="1">
        <f>VLOOKUP(B90,StdInfo!B:E,3,FALSE())</f>
        <v>2.5</v>
      </c>
      <c r="G90" s="1" t="b">
        <f t="shared" si="1"/>
        <v>0</v>
      </c>
    </row>
    <row r="91" spans="1:7" x14ac:dyDescent="0.25">
      <c r="A91" s="11" t="s">
        <v>1125</v>
      </c>
      <c r="B91" s="1" t="s">
        <v>1064</v>
      </c>
      <c r="C91" s="36">
        <f>VLOOKUP(B91,StdInfo!B:E,4,FALSE())</f>
        <v>795.7364</v>
      </c>
      <c r="D91" s="1">
        <f>VLOOKUP(B91,StdInfo!B:E,2,FALSE())</f>
        <v>0.1</v>
      </c>
      <c r="E91" s="3">
        <f t="shared" si="2"/>
        <v>12.566975697</v>
      </c>
      <c r="F91" s="1">
        <f>VLOOKUP(B91,StdInfo!B:E,3,FALSE())</f>
        <v>2.5</v>
      </c>
      <c r="G91" s="1" t="b">
        <f t="shared" si="1"/>
        <v>0</v>
      </c>
    </row>
    <row r="92" spans="1:7" x14ac:dyDescent="0.25">
      <c r="A92" s="11" t="s">
        <v>1126</v>
      </c>
      <c r="B92" s="1" t="s">
        <v>1064</v>
      </c>
      <c r="C92" s="36">
        <f>VLOOKUP(B92,StdInfo!B:E,4,FALSE())</f>
        <v>795.7364</v>
      </c>
      <c r="D92" s="1">
        <f>VLOOKUP(B92,StdInfo!B:E,2,FALSE())</f>
        <v>0.1</v>
      </c>
      <c r="E92" s="3">
        <f t="shared" si="2"/>
        <v>12.566975697</v>
      </c>
      <c r="F92" s="1">
        <f>VLOOKUP(B92,StdInfo!B:E,3,FALSE())</f>
        <v>2.5</v>
      </c>
      <c r="G92" s="1" t="b">
        <f t="shared" si="1"/>
        <v>0</v>
      </c>
    </row>
    <row r="93" spans="1:7" x14ac:dyDescent="0.25">
      <c r="A93" s="11" t="s">
        <v>1127</v>
      </c>
      <c r="B93" s="1" t="s">
        <v>1064</v>
      </c>
      <c r="C93" s="36">
        <f>VLOOKUP(B93,StdInfo!B:E,4,FALSE())</f>
        <v>795.7364</v>
      </c>
      <c r="D93" s="1">
        <f>VLOOKUP(B93,StdInfo!B:E,2,FALSE())</f>
        <v>0.1</v>
      </c>
      <c r="E93" s="3">
        <f t="shared" si="2"/>
        <v>12.566975697</v>
      </c>
      <c r="F93" s="1">
        <f>VLOOKUP(B93,StdInfo!B:E,3,FALSE())</f>
        <v>2.5</v>
      </c>
      <c r="G93" s="1" t="b">
        <f t="shared" si="1"/>
        <v>0</v>
      </c>
    </row>
    <row r="94" spans="1:7" x14ac:dyDescent="0.25">
      <c r="A94" s="11" t="s">
        <v>1128</v>
      </c>
      <c r="B94" s="1" t="s">
        <v>1064</v>
      </c>
      <c r="C94" s="36">
        <f>VLOOKUP(B94,StdInfo!B:E,4,FALSE())</f>
        <v>795.7364</v>
      </c>
      <c r="D94" s="1">
        <f>VLOOKUP(B94,StdInfo!B:E,2,FALSE())</f>
        <v>0.1</v>
      </c>
      <c r="E94" s="3">
        <f t="shared" si="2"/>
        <v>12.566975697</v>
      </c>
      <c r="F94" s="1">
        <f>VLOOKUP(B94,StdInfo!B:E,3,FALSE())</f>
        <v>2.5</v>
      </c>
      <c r="G94" s="1" t="b">
        <f t="shared" si="1"/>
        <v>0</v>
      </c>
    </row>
    <row r="95" spans="1:7" x14ac:dyDescent="0.25">
      <c r="A95" s="11" t="s">
        <v>1129</v>
      </c>
      <c r="B95" s="1" t="s">
        <v>1064</v>
      </c>
      <c r="C95" s="36">
        <f>VLOOKUP(B95,StdInfo!B:E,4,FALSE())</f>
        <v>795.7364</v>
      </c>
      <c r="D95" s="1">
        <f>VLOOKUP(B95,StdInfo!B:E,2,FALSE())</f>
        <v>0.1</v>
      </c>
      <c r="E95" s="3">
        <f t="shared" si="2"/>
        <v>12.566975697</v>
      </c>
      <c r="F95" s="1">
        <f>VLOOKUP(B95,StdInfo!B:E,3,FALSE())</f>
        <v>2.5</v>
      </c>
      <c r="G95" s="1" t="b">
        <f t="shared" si="1"/>
        <v>0</v>
      </c>
    </row>
    <row r="96" spans="1:7" x14ac:dyDescent="0.25">
      <c r="A96" s="11" t="s">
        <v>1130</v>
      </c>
      <c r="B96" s="1" t="s">
        <v>1064</v>
      </c>
      <c r="C96" s="36">
        <f>VLOOKUP(B96,StdInfo!B:E,4,FALSE())</f>
        <v>795.7364</v>
      </c>
      <c r="D96" s="1">
        <f>VLOOKUP(B96,StdInfo!B:E,2,FALSE())</f>
        <v>0.1</v>
      </c>
      <c r="E96" s="3">
        <f t="shared" si="2"/>
        <v>12.566975697</v>
      </c>
      <c r="F96" s="1">
        <f>VLOOKUP(B96,StdInfo!B:E,3,FALSE())</f>
        <v>2.5</v>
      </c>
      <c r="G96" s="1" t="b">
        <f t="shared" si="1"/>
        <v>0</v>
      </c>
    </row>
    <row r="97" spans="1:7" x14ac:dyDescent="0.25">
      <c r="A97" s="11" t="s">
        <v>1131</v>
      </c>
      <c r="B97" s="1" t="s">
        <v>1064</v>
      </c>
      <c r="C97" s="36">
        <f>VLOOKUP(B97,StdInfo!B:E,4,FALSE())</f>
        <v>795.7364</v>
      </c>
      <c r="D97" s="1">
        <f>VLOOKUP(B97,StdInfo!B:E,2,FALSE())</f>
        <v>0.1</v>
      </c>
      <c r="E97" s="3">
        <f t="shared" si="2"/>
        <v>12.566975697</v>
      </c>
      <c r="F97" s="1">
        <f>VLOOKUP(B97,StdInfo!B:E,3,FALSE())</f>
        <v>2.5</v>
      </c>
      <c r="G97" s="1" t="b">
        <f t="shared" si="1"/>
        <v>0</v>
      </c>
    </row>
    <row r="98" spans="1:7" x14ac:dyDescent="0.25">
      <c r="A98" s="11" t="s">
        <v>1132</v>
      </c>
      <c r="B98" s="1" t="s">
        <v>1064</v>
      </c>
      <c r="C98" s="36">
        <f>VLOOKUP(B98,StdInfo!B:E,4,FALSE())</f>
        <v>795.7364</v>
      </c>
      <c r="D98" s="1">
        <f>VLOOKUP(B98,StdInfo!B:E,2,FALSE())</f>
        <v>0.1</v>
      </c>
      <c r="E98" s="3">
        <f t="shared" si="2"/>
        <v>12.566975697</v>
      </c>
      <c r="F98" s="1">
        <f>VLOOKUP(B98,StdInfo!B:E,3,FALSE())</f>
        <v>2.5</v>
      </c>
      <c r="G98" s="1" t="b">
        <f t="shared" si="1"/>
        <v>0</v>
      </c>
    </row>
    <row r="99" spans="1:7" x14ac:dyDescent="0.25">
      <c r="A99" s="11" t="s">
        <v>1133</v>
      </c>
      <c r="B99" s="1" t="s">
        <v>1064</v>
      </c>
      <c r="C99" s="36">
        <f>VLOOKUP(B99,StdInfo!B:E,4,FALSE())</f>
        <v>795.7364</v>
      </c>
      <c r="D99" s="1">
        <f>VLOOKUP(B99,StdInfo!B:E,2,FALSE())</f>
        <v>0.1</v>
      </c>
      <c r="E99" s="3">
        <f t="shared" si="2"/>
        <v>12.566975697</v>
      </c>
      <c r="F99" s="1">
        <f>VLOOKUP(B99,StdInfo!B:E,3,FALSE())</f>
        <v>2.5</v>
      </c>
      <c r="G99" s="1" t="b">
        <f t="shared" si="1"/>
        <v>0</v>
      </c>
    </row>
    <row r="100" spans="1:7" x14ac:dyDescent="0.25">
      <c r="A100" s="11" t="s">
        <v>1134</v>
      </c>
      <c r="B100" s="1" t="s">
        <v>1064</v>
      </c>
      <c r="C100" s="36">
        <f>VLOOKUP(B100,StdInfo!B:E,4,FALSE())</f>
        <v>795.7364</v>
      </c>
      <c r="D100" s="1">
        <f>VLOOKUP(B100,StdInfo!B:E,2,FALSE())</f>
        <v>0.1</v>
      </c>
      <c r="E100" s="3">
        <f t="shared" si="2"/>
        <v>12.566975697</v>
      </c>
      <c r="F100" s="1">
        <f>VLOOKUP(B100,StdInfo!B:E,3,FALSE())</f>
        <v>2.5</v>
      </c>
      <c r="G100" s="1" t="b">
        <f t="shared" si="1"/>
        <v>0</v>
      </c>
    </row>
    <row r="101" spans="1:7" x14ac:dyDescent="0.25">
      <c r="A101" s="11" t="s">
        <v>1135</v>
      </c>
      <c r="B101" s="1" t="s">
        <v>1064</v>
      </c>
      <c r="C101" s="36">
        <f>VLOOKUP(B101,StdInfo!B:E,4,FALSE())</f>
        <v>795.7364</v>
      </c>
      <c r="D101" s="1">
        <f>VLOOKUP(B101,StdInfo!B:E,2,FALSE())</f>
        <v>0.1</v>
      </c>
      <c r="E101" s="3">
        <f t="shared" si="2"/>
        <v>12.566975697</v>
      </c>
      <c r="F101" s="1">
        <f>VLOOKUP(B101,StdInfo!B:E,3,FALSE())</f>
        <v>2.5</v>
      </c>
      <c r="G101" s="1" t="b">
        <f t="shared" si="1"/>
        <v>0</v>
      </c>
    </row>
    <row r="102" spans="1:7" x14ac:dyDescent="0.25">
      <c r="A102" s="11" t="s">
        <v>1136</v>
      </c>
      <c r="B102" s="1" t="s">
        <v>1064</v>
      </c>
      <c r="C102" s="36">
        <f>VLOOKUP(B102,StdInfo!B:E,4,FALSE())</f>
        <v>795.7364</v>
      </c>
      <c r="D102" s="1">
        <f>VLOOKUP(B102,StdInfo!B:E,2,FALSE())</f>
        <v>0.1</v>
      </c>
      <c r="E102" s="3">
        <f t="shared" si="2"/>
        <v>12.566975697</v>
      </c>
      <c r="F102" s="1">
        <f>VLOOKUP(B102,StdInfo!B:E,3,FALSE())</f>
        <v>2.5</v>
      </c>
      <c r="G102" s="1" t="b">
        <f t="shared" si="1"/>
        <v>0</v>
      </c>
    </row>
    <row r="103" spans="1:7" x14ac:dyDescent="0.25">
      <c r="A103" s="11" t="s">
        <v>1137</v>
      </c>
      <c r="B103" s="1" t="s">
        <v>1064</v>
      </c>
      <c r="C103" s="36">
        <f>VLOOKUP(B103,StdInfo!B:E,4,FALSE())</f>
        <v>795.7364</v>
      </c>
      <c r="D103" s="1">
        <f>VLOOKUP(B103,StdInfo!B:E,2,FALSE())</f>
        <v>0.1</v>
      </c>
      <c r="E103" s="3">
        <f t="shared" si="2"/>
        <v>12.566975697</v>
      </c>
      <c r="F103" s="1">
        <f>VLOOKUP(B103,StdInfo!B:E,3,FALSE())</f>
        <v>2.5</v>
      </c>
      <c r="G103" s="1" t="b">
        <f t="shared" si="1"/>
        <v>0</v>
      </c>
    </row>
    <row r="104" spans="1:7" x14ac:dyDescent="0.25">
      <c r="A104" s="11" t="s">
        <v>1138</v>
      </c>
      <c r="B104" s="1" t="s">
        <v>1064</v>
      </c>
      <c r="C104" s="36">
        <f>VLOOKUP(B104,StdInfo!B:E,4,FALSE())</f>
        <v>795.7364</v>
      </c>
      <c r="D104" s="1">
        <f>VLOOKUP(B104,StdInfo!B:E,2,FALSE())</f>
        <v>0.1</v>
      </c>
      <c r="E104" s="3">
        <f t="shared" si="2"/>
        <v>12.566975697</v>
      </c>
      <c r="F104" s="1">
        <f>VLOOKUP(B104,StdInfo!B:E,3,FALSE())</f>
        <v>2.5</v>
      </c>
      <c r="G104" s="1" t="b">
        <f t="shared" si="1"/>
        <v>0</v>
      </c>
    </row>
    <row r="105" spans="1:7" x14ac:dyDescent="0.25">
      <c r="A105" s="11" t="s">
        <v>1139</v>
      </c>
      <c r="B105" s="1" t="s">
        <v>1064</v>
      </c>
      <c r="C105" s="36">
        <f>VLOOKUP(B105,StdInfo!B:E,4,FALSE())</f>
        <v>795.7364</v>
      </c>
      <c r="D105" s="1">
        <f>VLOOKUP(B105,StdInfo!B:E,2,FALSE())</f>
        <v>0.1</v>
      </c>
      <c r="E105" s="3">
        <f t="shared" si="2"/>
        <v>12.566975697</v>
      </c>
      <c r="F105" s="1">
        <f>VLOOKUP(B105,StdInfo!B:E,3,FALSE())</f>
        <v>2.5</v>
      </c>
      <c r="G105" s="1" t="b">
        <f t="shared" si="1"/>
        <v>0</v>
      </c>
    </row>
    <row r="106" spans="1:7" x14ac:dyDescent="0.25">
      <c r="A106" s="11" t="s">
        <v>1140</v>
      </c>
      <c r="B106" s="1" t="s">
        <v>1064</v>
      </c>
      <c r="C106" s="36">
        <f>VLOOKUP(B106,StdInfo!B:E,4,FALSE())</f>
        <v>795.7364</v>
      </c>
      <c r="D106" s="1">
        <f>VLOOKUP(B106,StdInfo!B:E,2,FALSE())</f>
        <v>0.1</v>
      </c>
      <c r="E106" s="3">
        <f t="shared" si="2"/>
        <v>12.566975697</v>
      </c>
      <c r="F106" s="1">
        <f>VLOOKUP(B106,StdInfo!B:E,3,FALSE())</f>
        <v>2.5</v>
      </c>
      <c r="G106" s="1" t="b">
        <f t="shared" si="1"/>
        <v>0</v>
      </c>
    </row>
    <row r="107" spans="1:7" x14ac:dyDescent="0.25">
      <c r="A107" s="11" t="s">
        <v>1141</v>
      </c>
      <c r="B107" s="1" t="s">
        <v>1064</v>
      </c>
      <c r="C107" s="36">
        <f>VLOOKUP(B107,StdInfo!B:E,4,FALSE())</f>
        <v>795.7364</v>
      </c>
      <c r="D107" s="1">
        <f>VLOOKUP(B107,StdInfo!B:E,2,FALSE())</f>
        <v>0.1</v>
      </c>
      <c r="E107" s="3">
        <f t="shared" si="2"/>
        <v>12.566975697</v>
      </c>
      <c r="F107" s="1">
        <f>VLOOKUP(B107,StdInfo!B:E,3,FALSE())</f>
        <v>2.5</v>
      </c>
      <c r="G107" s="1" t="b">
        <f t="shared" si="1"/>
        <v>0</v>
      </c>
    </row>
    <row r="108" spans="1:7" x14ac:dyDescent="0.25">
      <c r="A108" s="11" t="s">
        <v>1142</v>
      </c>
      <c r="B108" s="1" t="s">
        <v>1064</v>
      </c>
      <c r="C108" s="36">
        <f>VLOOKUP(B108,StdInfo!B:E,4,FALSE())</f>
        <v>795.7364</v>
      </c>
      <c r="D108" s="1">
        <f>VLOOKUP(B108,StdInfo!B:E,2,FALSE())</f>
        <v>0.1</v>
      </c>
      <c r="E108" s="3">
        <f t="shared" si="2"/>
        <v>12.566975697</v>
      </c>
      <c r="F108" s="1">
        <f>VLOOKUP(B108,StdInfo!B:E,3,FALSE())</f>
        <v>2.5</v>
      </c>
      <c r="G108" s="1" t="b">
        <f t="shared" si="1"/>
        <v>0</v>
      </c>
    </row>
    <row r="109" spans="1:7" x14ac:dyDescent="0.25">
      <c r="A109" s="11" t="s">
        <v>1143</v>
      </c>
      <c r="B109" s="1" t="s">
        <v>1064</v>
      </c>
      <c r="C109" s="36">
        <f>VLOOKUP(B109,StdInfo!B:E,4,FALSE())</f>
        <v>795.7364</v>
      </c>
      <c r="D109" s="1">
        <f>VLOOKUP(B109,StdInfo!B:E,2,FALSE())</f>
        <v>0.1</v>
      </c>
      <c r="E109" s="3">
        <f t="shared" si="2"/>
        <v>12.566975697</v>
      </c>
      <c r="F109" s="1">
        <f>VLOOKUP(B109,StdInfo!B:E,3,FALSE())</f>
        <v>2.5</v>
      </c>
      <c r="G109" s="1" t="b">
        <f t="shared" si="1"/>
        <v>0</v>
      </c>
    </row>
    <row r="110" spans="1:7" x14ac:dyDescent="0.25">
      <c r="A110" s="11" t="s">
        <v>1144</v>
      </c>
      <c r="B110" s="1" t="s">
        <v>1064</v>
      </c>
      <c r="C110" s="36">
        <f>VLOOKUP(B110,StdInfo!B:E,4,FALSE())</f>
        <v>795.7364</v>
      </c>
      <c r="D110" s="1">
        <f>VLOOKUP(B110,StdInfo!B:E,2,FALSE())</f>
        <v>0.1</v>
      </c>
      <c r="E110" s="3">
        <f t="shared" si="2"/>
        <v>12.566975697</v>
      </c>
      <c r="F110" s="1">
        <f>VLOOKUP(B110,StdInfo!B:E,3,FALSE())</f>
        <v>2.5</v>
      </c>
      <c r="G110" s="1" t="b">
        <f t="shared" si="1"/>
        <v>0</v>
      </c>
    </row>
    <row r="111" spans="1:7" x14ac:dyDescent="0.25">
      <c r="A111" s="11" t="s">
        <v>1145</v>
      </c>
      <c r="B111" s="1" t="s">
        <v>1064</v>
      </c>
      <c r="C111" s="36">
        <f>VLOOKUP(B111,StdInfo!B:E,4,FALSE())</f>
        <v>795.7364</v>
      </c>
      <c r="D111" s="1">
        <f>VLOOKUP(B111,StdInfo!B:E,2,FALSE())</f>
        <v>0.1</v>
      </c>
      <c r="E111" s="3">
        <f t="shared" si="2"/>
        <v>12.566975697</v>
      </c>
      <c r="F111" s="1">
        <f>VLOOKUP(B111,StdInfo!B:E,3,FALSE())</f>
        <v>2.5</v>
      </c>
      <c r="G111" s="1" t="b">
        <f t="shared" si="1"/>
        <v>0</v>
      </c>
    </row>
    <row r="112" spans="1:7" x14ac:dyDescent="0.25">
      <c r="A112" s="11" t="s">
        <v>1146</v>
      </c>
      <c r="B112" s="1" t="s">
        <v>1064</v>
      </c>
      <c r="C112" s="36">
        <f>VLOOKUP(B112,StdInfo!B:E,4,FALSE())</f>
        <v>795.7364</v>
      </c>
      <c r="D112" s="1">
        <f>VLOOKUP(B112,StdInfo!B:E,2,FALSE())</f>
        <v>0.1</v>
      </c>
      <c r="E112" s="3">
        <f t="shared" si="2"/>
        <v>12.566975697</v>
      </c>
      <c r="F112" s="1">
        <f>VLOOKUP(B112,StdInfo!B:E,3,FALSE())</f>
        <v>2.5</v>
      </c>
      <c r="G112" s="1" t="b">
        <f t="shared" si="1"/>
        <v>0</v>
      </c>
    </row>
    <row r="113" spans="1:7" x14ac:dyDescent="0.25">
      <c r="A113" s="11" t="s">
        <v>1147</v>
      </c>
      <c r="B113" s="1" t="s">
        <v>1064</v>
      </c>
      <c r="C113" s="36">
        <f>VLOOKUP(B113,StdInfo!B:E,4,FALSE())</f>
        <v>795.7364</v>
      </c>
      <c r="D113" s="1">
        <f>VLOOKUP(B113,StdInfo!B:E,2,FALSE())</f>
        <v>0.1</v>
      </c>
      <c r="E113" s="3">
        <f t="shared" si="2"/>
        <v>12.566975697</v>
      </c>
      <c r="F113" s="1">
        <f>VLOOKUP(B113,StdInfo!B:E,3,FALSE())</f>
        <v>2.5</v>
      </c>
      <c r="G113" s="1" t="b">
        <f t="shared" si="1"/>
        <v>0</v>
      </c>
    </row>
    <row r="114" spans="1:7" x14ac:dyDescent="0.25">
      <c r="A114" s="11" t="s">
        <v>1148</v>
      </c>
      <c r="B114" s="1" t="s">
        <v>1064</v>
      </c>
      <c r="C114" s="36">
        <f>VLOOKUP(B114,StdInfo!B:E,4,FALSE())</f>
        <v>795.7364</v>
      </c>
      <c r="D114" s="1">
        <f>VLOOKUP(B114,StdInfo!B:E,2,FALSE())</f>
        <v>0.1</v>
      </c>
      <c r="E114" s="3">
        <f t="shared" si="2"/>
        <v>12.566975697</v>
      </c>
      <c r="F114" s="1">
        <f>VLOOKUP(B114,StdInfo!B:E,3,FALSE())</f>
        <v>2.5</v>
      </c>
      <c r="G114" s="1" t="b">
        <f t="shared" si="1"/>
        <v>0</v>
      </c>
    </row>
    <row r="115" spans="1:7" x14ac:dyDescent="0.25">
      <c r="A115" s="11" t="s">
        <v>1149</v>
      </c>
      <c r="B115" s="1" t="s">
        <v>1064</v>
      </c>
      <c r="C115" s="36">
        <f>VLOOKUP(B115,StdInfo!B:E,4,FALSE())</f>
        <v>795.7364</v>
      </c>
      <c r="D115" s="1">
        <f>VLOOKUP(B115,StdInfo!B:E,2,FALSE())</f>
        <v>0.1</v>
      </c>
      <c r="E115" s="3">
        <f t="shared" si="2"/>
        <v>12.566975697</v>
      </c>
      <c r="F115" s="1">
        <f>VLOOKUP(B115,StdInfo!B:E,3,FALSE())</f>
        <v>2.5</v>
      </c>
      <c r="G115" s="1" t="b">
        <f t="shared" si="1"/>
        <v>0</v>
      </c>
    </row>
    <row r="116" spans="1:7" x14ac:dyDescent="0.25">
      <c r="A116" s="11" t="s">
        <v>1150</v>
      </c>
      <c r="B116" s="1" t="s">
        <v>1064</v>
      </c>
      <c r="C116" s="36">
        <f>VLOOKUP(B116,StdInfo!B:E,4,FALSE())</f>
        <v>795.7364</v>
      </c>
      <c r="D116" s="1">
        <f>VLOOKUP(B116,StdInfo!B:E,2,FALSE())</f>
        <v>0.1</v>
      </c>
      <c r="E116" s="3">
        <f t="shared" si="2"/>
        <v>12.566975697</v>
      </c>
      <c r="F116" s="1">
        <f>VLOOKUP(B116,StdInfo!B:E,3,FALSE())</f>
        <v>2.5</v>
      </c>
      <c r="G116" s="1" t="b">
        <f t="shared" si="1"/>
        <v>0</v>
      </c>
    </row>
    <row r="117" spans="1:7" x14ac:dyDescent="0.25">
      <c r="A117" s="11" t="s">
        <v>1151</v>
      </c>
      <c r="B117" s="1" t="s">
        <v>1064</v>
      </c>
      <c r="C117" s="36">
        <f>VLOOKUP(B117,StdInfo!B:E,4,FALSE())</f>
        <v>795.7364</v>
      </c>
      <c r="D117" s="1">
        <f>VLOOKUP(B117,StdInfo!B:E,2,FALSE())</f>
        <v>0.1</v>
      </c>
      <c r="E117" s="3">
        <f t="shared" si="2"/>
        <v>12.566975697</v>
      </c>
      <c r="F117" s="1">
        <f>VLOOKUP(B117,StdInfo!B:E,3,FALSE())</f>
        <v>2.5</v>
      </c>
      <c r="G117" s="1" t="b">
        <f t="shared" si="1"/>
        <v>0</v>
      </c>
    </row>
    <row r="118" spans="1:7" x14ac:dyDescent="0.25">
      <c r="A118" s="11" t="s">
        <v>1152</v>
      </c>
      <c r="B118" s="1" t="s">
        <v>1064</v>
      </c>
      <c r="C118" s="36">
        <f>VLOOKUP(B118,StdInfo!B:E,4,FALSE())</f>
        <v>795.7364</v>
      </c>
      <c r="D118" s="1">
        <f>VLOOKUP(B118,StdInfo!B:E,2,FALSE())</f>
        <v>0.1</v>
      </c>
      <c r="E118" s="3">
        <f t="shared" si="2"/>
        <v>12.566975697</v>
      </c>
      <c r="F118" s="1">
        <f>VLOOKUP(B118,StdInfo!B:E,3,FALSE())</f>
        <v>2.5</v>
      </c>
      <c r="G118" s="1" t="b">
        <f t="shared" ref="G118:G181" si="3">MID(A118,4,4)=MID(A118,9,4)</f>
        <v>0</v>
      </c>
    </row>
    <row r="119" spans="1:7" x14ac:dyDescent="0.25">
      <c r="A119" s="11" t="s">
        <v>1153</v>
      </c>
      <c r="B119" s="1" t="s">
        <v>1064</v>
      </c>
      <c r="C119" s="36">
        <f>VLOOKUP(B119,StdInfo!B:E,4,FALSE())</f>
        <v>795.7364</v>
      </c>
      <c r="D119" s="1">
        <f>VLOOKUP(B119,StdInfo!B:E,2,FALSE())</f>
        <v>0.1</v>
      </c>
      <c r="E119" s="3">
        <f t="shared" si="2"/>
        <v>12.566975697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1" t="s">
        <v>1154</v>
      </c>
      <c r="B120" s="1" t="s">
        <v>1064</v>
      </c>
      <c r="C120" s="36">
        <f>VLOOKUP(B120,StdInfo!B:E,4,FALSE())</f>
        <v>795.7364</v>
      </c>
      <c r="D120" s="1">
        <f>VLOOKUP(B120,StdInfo!B:E,2,FALSE())</f>
        <v>0.1</v>
      </c>
      <c r="E120" s="3">
        <f t="shared" si="2"/>
        <v>12.566975697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1" t="s">
        <v>1155</v>
      </c>
      <c r="B121" s="1" t="s">
        <v>1064</v>
      </c>
      <c r="C121" s="36">
        <f>VLOOKUP(B121,StdInfo!B:E,4,FALSE())</f>
        <v>795.7364</v>
      </c>
      <c r="D121" s="1">
        <f>VLOOKUP(B121,StdInfo!B:E,2,FALSE())</f>
        <v>0.1</v>
      </c>
      <c r="E121" s="3">
        <f t="shared" si="2"/>
        <v>12.566975697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1" t="s">
        <v>1156</v>
      </c>
      <c r="B122" s="1" t="s">
        <v>1064</v>
      </c>
      <c r="C122" s="36">
        <f>VLOOKUP(B122,StdInfo!B:E,4,FALSE())</f>
        <v>795.7364</v>
      </c>
      <c r="D122" s="1">
        <f>VLOOKUP(B122,StdInfo!B:E,2,FALSE())</f>
        <v>0.1</v>
      </c>
      <c r="E122" s="3">
        <f t="shared" si="2"/>
        <v>12.566975697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1" t="s">
        <v>1157</v>
      </c>
      <c r="B123" s="1" t="s">
        <v>1064</v>
      </c>
      <c r="C123" s="36">
        <f>VLOOKUP(B123,StdInfo!B:E,4,FALSE())</f>
        <v>795.7364</v>
      </c>
      <c r="D123" s="1">
        <f>VLOOKUP(B123,StdInfo!B:E,2,FALSE())</f>
        <v>0.1</v>
      </c>
      <c r="E123" s="3">
        <f t="shared" si="2"/>
        <v>12.566975697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1" t="s">
        <v>1158</v>
      </c>
      <c r="B124" s="1" t="s">
        <v>1064</v>
      </c>
      <c r="C124" s="36">
        <f>VLOOKUP(B124,StdInfo!B:E,4,FALSE())</f>
        <v>795.7364</v>
      </c>
      <c r="D124" s="1">
        <f>VLOOKUP(B124,StdInfo!B:E,2,FALSE())</f>
        <v>0.1</v>
      </c>
      <c r="E124" s="3">
        <f t="shared" si="2"/>
        <v>12.566975697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1" t="s">
        <v>1159</v>
      </c>
      <c r="B125" s="1" t="s">
        <v>1064</v>
      </c>
      <c r="C125" s="36">
        <f>VLOOKUP(B125,StdInfo!B:E,4,FALSE())</f>
        <v>795.7364</v>
      </c>
      <c r="D125" s="1">
        <f>VLOOKUP(B125,StdInfo!B:E,2,FALSE())</f>
        <v>0.1</v>
      </c>
      <c r="E125" s="3">
        <f t="shared" si="2"/>
        <v>12.566975697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1" t="s">
        <v>1160</v>
      </c>
      <c r="B126" s="1" t="s">
        <v>1064</v>
      </c>
      <c r="C126" s="36">
        <f>VLOOKUP(B126,StdInfo!B:E,4,FALSE())</f>
        <v>795.7364</v>
      </c>
      <c r="D126" s="1">
        <f>VLOOKUP(B126,StdInfo!B:E,2,FALSE())</f>
        <v>0.1</v>
      </c>
      <c r="E126" s="3">
        <f t="shared" si="2"/>
        <v>12.566975697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1" t="s">
        <v>1161</v>
      </c>
      <c r="B127" s="1" t="s">
        <v>1064</v>
      </c>
      <c r="C127" s="36">
        <f>VLOOKUP(B127,StdInfo!B:E,4,FALSE())</f>
        <v>795.7364</v>
      </c>
      <c r="D127" s="1">
        <f>VLOOKUP(B127,StdInfo!B:E,2,FALSE())</f>
        <v>0.1</v>
      </c>
      <c r="E127" s="3">
        <f t="shared" si="2"/>
        <v>12.566975697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1" t="s">
        <v>1162</v>
      </c>
      <c r="B128" s="1" t="s">
        <v>1064</v>
      </c>
      <c r="C128" s="36">
        <f>VLOOKUP(B128,StdInfo!B:E,4,FALSE())</f>
        <v>795.7364</v>
      </c>
      <c r="D128" s="1">
        <f>VLOOKUP(B128,StdInfo!B:E,2,FALSE())</f>
        <v>0.1</v>
      </c>
      <c r="E128" s="3">
        <f t="shared" si="2"/>
        <v>12.566975697</v>
      </c>
      <c r="F128" s="1">
        <f>VLOOKUP(B128,StdInfo!B:E,3,FALSE())</f>
        <v>2.5</v>
      </c>
      <c r="G128" s="1" t="b">
        <f t="shared" si="3"/>
        <v>0</v>
      </c>
    </row>
    <row r="129" spans="1:7" x14ac:dyDescent="0.25">
      <c r="A129" s="11" t="s">
        <v>1163</v>
      </c>
      <c r="B129" s="1" t="s">
        <v>1064</v>
      </c>
      <c r="C129" s="36">
        <f>VLOOKUP(B129,StdInfo!B:E,4,FALSE())</f>
        <v>795.7364</v>
      </c>
      <c r="D129" s="1">
        <f>VLOOKUP(B129,StdInfo!B:E,2,FALSE())</f>
        <v>0.1</v>
      </c>
      <c r="E129" s="3">
        <f t="shared" si="2"/>
        <v>12.566975697</v>
      </c>
      <c r="F129" s="1">
        <f>VLOOKUP(B129,StdInfo!B:E,3,FALSE())</f>
        <v>2.5</v>
      </c>
      <c r="G129" s="1" t="b">
        <f t="shared" si="3"/>
        <v>0</v>
      </c>
    </row>
    <row r="130" spans="1:7" x14ac:dyDescent="0.25">
      <c r="A130" s="11" t="s">
        <v>1164</v>
      </c>
      <c r="B130" s="1" t="s">
        <v>1064</v>
      </c>
      <c r="C130" s="36">
        <f>VLOOKUP(B130,StdInfo!B:E,4,FALSE())</f>
        <v>795.7364</v>
      </c>
      <c r="D130" s="1">
        <f>VLOOKUP(B130,StdInfo!B:E,2,FALSE())</f>
        <v>0.1</v>
      </c>
      <c r="E130" s="3">
        <f t="shared" ref="E130:E193" si="4">ROUND(D130/C130*100000*F130/2.5,10)/IF(G130=TRUE(),2,1)</f>
        <v>12.566975697</v>
      </c>
      <c r="F130" s="1">
        <f>VLOOKUP(B130,StdInfo!B:E,3,FALSE())</f>
        <v>2.5</v>
      </c>
      <c r="G130" s="1" t="b">
        <f t="shared" si="3"/>
        <v>0</v>
      </c>
    </row>
    <row r="131" spans="1:7" x14ac:dyDescent="0.25">
      <c r="A131" s="11" t="s">
        <v>1165</v>
      </c>
      <c r="B131" s="1" t="s">
        <v>1064</v>
      </c>
      <c r="C131" s="36">
        <f>VLOOKUP(B131,StdInfo!B:E,4,FALSE())</f>
        <v>795.7364</v>
      </c>
      <c r="D131" s="1">
        <f>VLOOKUP(B131,StdInfo!B:E,2,FALSE())</f>
        <v>0.1</v>
      </c>
      <c r="E131" s="3">
        <f t="shared" si="4"/>
        <v>12.566975697</v>
      </c>
      <c r="F131" s="1">
        <f>VLOOKUP(B131,StdInfo!B:E,3,FALSE())</f>
        <v>2.5</v>
      </c>
      <c r="G131" s="1" t="b">
        <f t="shared" si="3"/>
        <v>0</v>
      </c>
    </row>
    <row r="132" spans="1:7" x14ac:dyDescent="0.25">
      <c r="A132" s="11" t="s">
        <v>1166</v>
      </c>
      <c r="B132" s="1" t="s">
        <v>1064</v>
      </c>
      <c r="C132" s="36">
        <f>VLOOKUP(B132,StdInfo!B:E,4,FALSE())</f>
        <v>795.7364</v>
      </c>
      <c r="D132" s="1">
        <f>VLOOKUP(B132,StdInfo!B:E,2,FALSE())</f>
        <v>0.1</v>
      </c>
      <c r="E132" s="3">
        <f t="shared" si="4"/>
        <v>12.566975697</v>
      </c>
      <c r="F132" s="1">
        <f>VLOOKUP(B132,StdInfo!B:E,3,FALSE())</f>
        <v>2.5</v>
      </c>
      <c r="G132" s="1" t="b">
        <f t="shared" si="3"/>
        <v>0</v>
      </c>
    </row>
    <row r="133" spans="1:7" x14ac:dyDescent="0.25">
      <c r="A133" s="11" t="s">
        <v>1167</v>
      </c>
      <c r="B133" s="1" t="s">
        <v>1064</v>
      </c>
      <c r="C133" s="36">
        <f>VLOOKUP(B133,StdInfo!B:E,4,FALSE())</f>
        <v>795.7364</v>
      </c>
      <c r="D133" s="1">
        <f>VLOOKUP(B133,StdInfo!B:E,2,FALSE())</f>
        <v>0.1</v>
      </c>
      <c r="E133" s="3">
        <f t="shared" si="4"/>
        <v>12.566975697</v>
      </c>
      <c r="F133" s="1">
        <f>VLOOKUP(B133,StdInfo!B:E,3,FALSE())</f>
        <v>2.5</v>
      </c>
      <c r="G133" s="1" t="b">
        <f t="shared" si="3"/>
        <v>0</v>
      </c>
    </row>
    <row r="134" spans="1:7" x14ac:dyDescent="0.25">
      <c r="A134" s="11" t="s">
        <v>1168</v>
      </c>
      <c r="B134" s="1" t="s">
        <v>1064</v>
      </c>
      <c r="C134" s="36">
        <f>VLOOKUP(B134,StdInfo!B:E,4,FALSE())</f>
        <v>795.7364</v>
      </c>
      <c r="D134" s="1">
        <f>VLOOKUP(B134,StdInfo!B:E,2,FALSE())</f>
        <v>0.1</v>
      </c>
      <c r="E134" s="3">
        <f t="shared" si="4"/>
        <v>12.566975697</v>
      </c>
      <c r="F134" s="1">
        <f>VLOOKUP(B134,StdInfo!B:E,3,FALSE())</f>
        <v>2.5</v>
      </c>
      <c r="G134" s="1" t="b">
        <f t="shared" si="3"/>
        <v>0</v>
      </c>
    </row>
    <row r="135" spans="1:7" x14ac:dyDescent="0.25">
      <c r="A135" s="11" t="s">
        <v>1169</v>
      </c>
      <c r="B135" s="1" t="s">
        <v>1064</v>
      </c>
      <c r="C135" s="36">
        <f>VLOOKUP(B135,StdInfo!B:E,4,FALSE())</f>
        <v>795.7364</v>
      </c>
      <c r="D135" s="1">
        <f>VLOOKUP(B135,StdInfo!B:E,2,FALSE())</f>
        <v>0.1</v>
      </c>
      <c r="E135" s="3">
        <f t="shared" si="4"/>
        <v>12.566975697</v>
      </c>
      <c r="F135" s="1">
        <f>VLOOKUP(B135,StdInfo!B:E,3,FALSE())</f>
        <v>2.5</v>
      </c>
      <c r="G135" s="1" t="b">
        <f t="shared" si="3"/>
        <v>0</v>
      </c>
    </row>
    <row r="136" spans="1:7" x14ac:dyDescent="0.25">
      <c r="A136" s="11" t="s">
        <v>1170</v>
      </c>
      <c r="B136" s="1" t="s">
        <v>1064</v>
      </c>
      <c r="C136" s="36">
        <f>VLOOKUP(B136,StdInfo!B:E,4,FALSE())</f>
        <v>795.7364</v>
      </c>
      <c r="D136" s="1">
        <f>VLOOKUP(B136,StdInfo!B:E,2,FALSE())</f>
        <v>0.1</v>
      </c>
      <c r="E136" s="3">
        <f t="shared" si="4"/>
        <v>12.566975697</v>
      </c>
      <c r="F136" s="1">
        <f>VLOOKUP(B136,StdInfo!B:E,3,FALSE())</f>
        <v>2.5</v>
      </c>
      <c r="G136" s="1" t="b">
        <f t="shared" si="3"/>
        <v>0</v>
      </c>
    </row>
    <row r="137" spans="1:7" x14ac:dyDescent="0.25">
      <c r="A137" s="11" t="s">
        <v>1171</v>
      </c>
      <c r="B137" s="1" t="s">
        <v>1064</v>
      </c>
      <c r="C137" s="36">
        <f>VLOOKUP(B137,StdInfo!B:E,4,FALSE())</f>
        <v>795.7364</v>
      </c>
      <c r="D137" s="1">
        <f>VLOOKUP(B137,StdInfo!B:E,2,FALSE())</f>
        <v>0.1</v>
      </c>
      <c r="E137" s="3">
        <f t="shared" si="4"/>
        <v>12.566975697</v>
      </c>
      <c r="F137" s="1">
        <f>VLOOKUP(B137,StdInfo!B:E,3,FALSE())</f>
        <v>2.5</v>
      </c>
      <c r="G137" s="1" t="b">
        <f t="shared" si="3"/>
        <v>0</v>
      </c>
    </row>
    <row r="138" spans="1:7" x14ac:dyDescent="0.25">
      <c r="A138" s="11" t="s">
        <v>1172</v>
      </c>
      <c r="B138" s="1" t="s">
        <v>1064</v>
      </c>
      <c r="C138" s="36">
        <f>VLOOKUP(B138,StdInfo!B:E,4,FALSE())</f>
        <v>795.7364</v>
      </c>
      <c r="D138" s="1">
        <f>VLOOKUP(B138,StdInfo!B:E,2,FALSE())</f>
        <v>0.1</v>
      </c>
      <c r="E138" s="3">
        <f t="shared" si="4"/>
        <v>12.566975697</v>
      </c>
      <c r="F138" s="1">
        <f>VLOOKUP(B138,StdInfo!B:E,3,FALSE())</f>
        <v>2.5</v>
      </c>
      <c r="G138" s="1" t="b">
        <f t="shared" si="3"/>
        <v>0</v>
      </c>
    </row>
    <row r="139" spans="1:7" x14ac:dyDescent="0.25">
      <c r="A139" s="11" t="s">
        <v>1173</v>
      </c>
      <c r="B139" s="1" t="s">
        <v>1064</v>
      </c>
      <c r="C139" s="36">
        <f>VLOOKUP(B139,StdInfo!B:E,4,FALSE())</f>
        <v>795.7364</v>
      </c>
      <c r="D139" s="1">
        <f>VLOOKUP(B139,StdInfo!B:E,2,FALSE())</f>
        <v>0.1</v>
      </c>
      <c r="E139" s="3">
        <f t="shared" si="4"/>
        <v>12.566975697</v>
      </c>
      <c r="F139" s="1">
        <f>VLOOKUP(B139,StdInfo!B:E,3,FALSE())</f>
        <v>2.5</v>
      </c>
      <c r="G139" s="1" t="b">
        <f t="shared" si="3"/>
        <v>0</v>
      </c>
    </row>
    <row r="140" spans="1:7" x14ac:dyDescent="0.25">
      <c r="A140" s="11" t="s">
        <v>1174</v>
      </c>
      <c r="B140" s="1" t="s">
        <v>1064</v>
      </c>
      <c r="C140" s="36">
        <f>VLOOKUP(B140,StdInfo!B:E,4,FALSE())</f>
        <v>795.7364</v>
      </c>
      <c r="D140" s="1">
        <f>VLOOKUP(B140,StdInfo!B:E,2,FALSE())</f>
        <v>0.1</v>
      </c>
      <c r="E140" s="3">
        <f t="shared" si="4"/>
        <v>12.566975697</v>
      </c>
      <c r="F140" s="1">
        <f>VLOOKUP(B140,StdInfo!B:E,3,FALSE())</f>
        <v>2.5</v>
      </c>
      <c r="G140" s="1" t="b">
        <f t="shared" si="3"/>
        <v>0</v>
      </c>
    </row>
    <row r="141" spans="1:7" x14ac:dyDescent="0.25">
      <c r="A141" s="11" t="s">
        <v>1175</v>
      </c>
      <c r="B141" s="1" t="s">
        <v>1064</v>
      </c>
      <c r="C141" s="36">
        <f>VLOOKUP(B141,StdInfo!B:E,4,FALSE())</f>
        <v>795.7364</v>
      </c>
      <c r="D141" s="1">
        <f>VLOOKUP(B141,StdInfo!B:E,2,FALSE())</f>
        <v>0.1</v>
      </c>
      <c r="E141" s="3">
        <f t="shared" si="4"/>
        <v>12.566975697</v>
      </c>
      <c r="F141" s="1">
        <f>VLOOKUP(B141,StdInfo!B:E,3,FALSE())</f>
        <v>2.5</v>
      </c>
      <c r="G141" s="1" t="b">
        <f t="shared" si="3"/>
        <v>0</v>
      </c>
    </row>
    <row r="142" spans="1:7" x14ac:dyDescent="0.25">
      <c r="A142" s="11" t="s">
        <v>1176</v>
      </c>
      <c r="B142" s="1" t="s">
        <v>1064</v>
      </c>
      <c r="C142" s="36">
        <f>VLOOKUP(B142,StdInfo!B:E,4,FALSE())</f>
        <v>795.7364</v>
      </c>
      <c r="D142" s="1">
        <f>VLOOKUP(B142,StdInfo!B:E,2,FALSE())</f>
        <v>0.1</v>
      </c>
      <c r="E142" s="3">
        <f t="shared" si="4"/>
        <v>12.566975697</v>
      </c>
      <c r="F142" s="1">
        <f>VLOOKUP(B142,StdInfo!B:E,3,FALSE())</f>
        <v>2.5</v>
      </c>
      <c r="G142" s="1" t="b">
        <f t="shared" si="3"/>
        <v>0</v>
      </c>
    </row>
    <row r="143" spans="1:7" x14ac:dyDescent="0.25">
      <c r="A143" s="11" t="s">
        <v>1177</v>
      </c>
      <c r="B143" s="1" t="s">
        <v>1064</v>
      </c>
      <c r="C143" s="36">
        <f>VLOOKUP(B143,StdInfo!B:E,4,FALSE())</f>
        <v>795.7364</v>
      </c>
      <c r="D143" s="1">
        <f>VLOOKUP(B143,StdInfo!B:E,2,FALSE())</f>
        <v>0.1</v>
      </c>
      <c r="E143" s="3">
        <f t="shared" si="4"/>
        <v>12.566975697</v>
      </c>
      <c r="F143" s="1">
        <f>VLOOKUP(B143,StdInfo!B:E,3,FALSE())</f>
        <v>2.5</v>
      </c>
      <c r="G143" s="1" t="b">
        <f t="shared" si="3"/>
        <v>0</v>
      </c>
    </row>
    <row r="144" spans="1:7" x14ac:dyDescent="0.25">
      <c r="A144" s="11" t="s">
        <v>1178</v>
      </c>
      <c r="B144" s="1" t="s">
        <v>1064</v>
      </c>
      <c r="C144" s="36">
        <f>VLOOKUP(B144,StdInfo!B:E,4,FALSE())</f>
        <v>795.7364</v>
      </c>
      <c r="D144" s="1">
        <f>VLOOKUP(B144,StdInfo!B:E,2,FALSE())</f>
        <v>0.1</v>
      </c>
      <c r="E144" s="3">
        <f t="shared" si="4"/>
        <v>12.566975697</v>
      </c>
      <c r="F144" s="1">
        <f>VLOOKUP(B144,StdInfo!B:E,3,FALSE())</f>
        <v>2.5</v>
      </c>
      <c r="G144" s="1" t="b">
        <f t="shared" si="3"/>
        <v>0</v>
      </c>
    </row>
    <row r="145" spans="1:7" x14ac:dyDescent="0.25">
      <c r="A145" s="11" t="s">
        <v>1179</v>
      </c>
      <c r="B145" s="1" t="s">
        <v>1064</v>
      </c>
      <c r="C145" s="36">
        <f>VLOOKUP(B145,StdInfo!B:E,4,FALSE())</f>
        <v>795.7364</v>
      </c>
      <c r="D145" s="1">
        <f>VLOOKUP(B145,StdInfo!B:E,2,FALSE())</f>
        <v>0.1</v>
      </c>
      <c r="E145" s="3">
        <f t="shared" si="4"/>
        <v>12.566975697</v>
      </c>
      <c r="F145" s="1">
        <f>VLOOKUP(B145,StdInfo!B:E,3,FALSE())</f>
        <v>2.5</v>
      </c>
      <c r="G145" s="1" t="b">
        <f t="shared" si="3"/>
        <v>0</v>
      </c>
    </row>
    <row r="146" spans="1:7" x14ac:dyDescent="0.25">
      <c r="A146" s="11" t="s">
        <v>1180</v>
      </c>
      <c r="B146" s="1" t="s">
        <v>1064</v>
      </c>
      <c r="C146" s="36">
        <f>VLOOKUP(B146,StdInfo!B:E,4,FALSE())</f>
        <v>795.7364</v>
      </c>
      <c r="D146" s="1">
        <f>VLOOKUP(B146,StdInfo!B:E,2,FALSE())</f>
        <v>0.1</v>
      </c>
      <c r="E146" s="3">
        <f t="shared" si="4"/>
        <v>12.566975697</v>
      </c>
      <c r="F146" s="1">
        <f>VLOOKUP(B146,StdInfo!B:E,3,FALSE())</f>
        <v>2.5</v>
      </c>
      <c r="G146" s="1" t="b">
        <f t="shared" si="3"/>
        <v>0</v>
      </c>
    </row>
    <row r="147" spans="1:7" x14ac:dyDescent="0.25">
      <c r="A147" s="11" t="s">
        <v>1181</v>
      </c>
      <c r="B147" s="1" t="s">
        <v>1064</v>
      </c>
      <c r="C147" s="36">
        <f>VLOOKUP(B147,StdInfo!B:E,4,FALSE())</f>
        <v>795.7364</v>
      </c>
      <c r="D147" s="1">
        <f>VLOOKUP(B147,StdInfo!B:E,2,FALSE())</f>
        <v>0.1</v>
      </c>
      <c r="E147" s="3">
        <f t="shared" si="4"/>
        <v>12.566975697</v>
      </c>
      <c r="F147" s="1">
        <f>VLOOKUP(B147,StdInfo!B:E,3,FALSE())</f>
        <v>2.5</v>
      </c>
      <c r="G147" s="1" t="b">
        <f t="shared" si="3"/>
        <v>0</v>
      </c>
    </row>
    <row r="148" spans="1:7" x14ac:dyDescent="0.25">
      <c r="A148" s="11" t="s">
        <v>1182</v>
      </c>
      <c r="B148" s="1" t="s">
        <v>1064</v>
      </c>
      <c r="C148" s="36">
        <f>VLOOKUP(B148,StdInfo!B:E,4,FALSE())</f>
        <v>795.7364</v>
      </c>
      <c r="D148" s="1">
        <f>VLOOKUP(B148,StdInfo!B:E,2,FALSE())</f>
        <v>0.1</v>
      </c>
      <c r="E148" s="3">
        <f t="shared" si="4"/>
        <v>12.566975697</v>
      </c>
      <c r="F148" s="1">
        <f>VLOOKUP(B148,StdInfo!B:E,3,FALSE())</f>
        <v>2.5</v>
      </c>
      <c r="G148" s="1" t="b">
        <f t="shared" si="3"/>
        <v>0</v>
      </c>
    </row>
    <row r="149" spans="1:7" x14ac:dyDescent="0.25">
      <c r="A149" s="11" t="s">
        <v>1183</v>
      </c>
      <c r="B149" s="1" t="s">
        <v>1064</v>
      </c>
      <c r="C149" s="36">
        <f>VLOOKUP(B149,StdInfo!B:E,4,FALSE())</f>
        <v>795.7364</v>
      </c>
      <c r="D149" s="1">
        <f>VLOOKUP(B149,StdInfo!B:E,2,FALSE())</f>
        <v>0.1</v>
      </c>
      <c r="E149" s="3">
        <f t="shared" si="4"/>
        <v>12.566975697</v>
      </c>
      <c r="F149" s="1">
        <f>VLOOKUP(B149,StdInfo!B:E,3,FALSE())</f>
        <v>2.5</v>
      </c>
      <c r="G149" s="1" t="b">
        <f t="shared" si="3"/>
        <v>0</v>
      </c>
    </row>
    <row r="150" spans="1:7" x14ac:dyDescent="0.25">
      <c r="A150" s="11" t="s">
        <v>1184</v>
      </c>
      <c r="B150" s="1" t="s">
        <v>1064</v>
      </c>
      <c r="C150" s="36">
        <f>VLOOKUP(B150,StdInfo!B:E,4,FALSE())</f>
        <v>795.7364</v>
      </c>
      <c r="D150" s="1">
        <f>VLOOKUP(B150,StdInfo!B:E,2,FALSE())</f>
        <v>0.1</v>
      </c>
      <c r="E150" s="3">
        <f t="shared" si="4"/>
        <v>12.566975697</v>
      </c>
      <c r="F150" s="1">
        <f>VLOOKUP(B150,StdInfo!B:E,3,FALSE())</f>
        <v>2.5</v>
      </c>
      <c r="G150" s="1" t="b">
        <f t="shared" si="3"/>
        <v>0</v>
      </c>
    </row>
    <row r="151" spans="1:7" x14ac:dyDescent="0.25">
      <c r="A151" s="11" t="s">
        <v>1185</v>
      </c>
      <c r="B151" s="1" t="s">
        <v>1064</v>
      </c>
      <c r="C151" s="36">
        <f>VLOOKUP(B151,StdInfo!B:E,4,FALSE())</f>
        <v>795.7364</v>
      </c>
      <c r="D151" s="1">
        <f>VLOOKUP(B151,StdInfo!B:E,2,FALSE())</f>
        <v>0.1</v>
      </c>
      <c r="E151" s="3">
        <f t="shared" si="4"/>
        <v>12.566975697</v>
      </c>
      <c r="F151" s="1">
        <f>VLOOKUP(B151,StdInfo!B:E,3,FALSE())</f>
        <v>2.5</v>
      </c>
      <c r="G151" s="1" t="b">
        <f t="shared" si="3"/>
        <v>0</v>
      </c>
    </row>
    <row r="152" spans="1:7" x14ac:dyDescent="0.25">
      <c r="A152" s="11" t="s">
        <v>1186</v>
      </c>
      <c r="B152" s="1" t="s">
        <v>1064</v>
      </c>
      <c r="C152" s="36">
        <f>VLOOKUP(B152,StdInfo!B:E,4,FALSE())</f>
        <v>795.7364</v>
      </c>
      <c r="D152" s="1">
        <f>VLOOKUP(B152,StdInfo!B:E,2,FALSE())</f>
        <v>0.1</v>
      </c>
      <c r="E152" s="3">
        <f t="shared" si="4"/>
        <v>12.566975697</v>
      </c>
      <c r="F152" s="1">
        <f>VLOOKUP(B152,StdInfo!B:E,3,FALSE())</f>
        <v>2.5</v>
      </c>
      <c r="G152" s="1" t="b">
        <f t="shared" si="3"/>
        <v>0</v>
      </c>
    </row>
    <row r="153" spans="1:7" x14ac:dyDescent="0.25">
      <c r="A153" s="11" t="s">
        <v>1187</v>
      </c>
      <c r="B153" s="1" t="s">
        <v>1064</v>
      </c>
      <c r="C153" s="36">
        <f>VLOOKUP(B153,StdInfo!B:E,4,FALSE())</f>
        <v>795.7364</v>
      </c>
      <c r="D153" s="1">
        <f>VLOOKUP(B153,StdInfo!B:E,2,FALSE())</f>
        <v>0.1</v>
      </c>
      <c r="E153" s="3">
        <f t="shared" si="4"/>
        <v>12.566975697</v>
      </c>
      <c r="F153" s="1">
        <f>VLOOKUP(B153,StdInfo!B:E,3,FALSE())</f>
        <v>2.5</v>
      </c>
      <c r="G153" s="1" t="b">
        <f t="shared" si="3"/>
        <v>0</v>
      </c>
    </row>
    <row r="154" spans="1:7" x14ac:dyDescent="0.25">
      <c r="A154" s="11" t="s">
        <v>1188</v>
      </c>
      <c r="B154" s="1" t="s">
        <v>1064</v>
      </c>
      <c r="C154" s="36">
        <f>VLOOKUP(B154,StdInfo!B:E,4,FALSE())</f>
        <v>795.7364</v>
      </c>
      <c r="D154" s="1">
        <f>VLOOKUP(B154,StdInfo!B:E,2,FALSE())</f>
        <v>0.1</v>
      </c>
      <c r="E154" s="3">
        <f t="shared" si="4"/>
        <v>12.566975697</v>
      </c>
      <c r="F154" s="1">
        <f>VLOOKUP(B154,StdInfo!B:E,3,FALSE())</f>
        <v>2.5</v>
      </c>
      <c r="G154" s="1" t="b">
        <f t="shared" si="3"/>
        <v>0</v>
      </c>
    </row>
    <row r="155" spans="1:7" x14ac:dyDescent="0.25">
      <c r="A155" s="11" t="s">
        <v>1189</v>
      </c>
      <c r="B155" s="1" t="s">
        <v>1064</v>
      </c>
      <c r="C155" s="36">
        <f>VLOOKUP(B155,StdInfo!B:E,4,FALSE())</f>
        <v>795.7364</v>
      </c>
      <c r="D155" s="1">
        <f>VLOOKUP(B155,StdInfo!B:E,2,FALSE())</f>
        <v>0.1</v>
      </c>
      <c r="E155" s="3">
        <f t="shared" si="4"/>
        <v>12.566975697</v>
      </c>
      <c r="F155" s="1">
        <f>VLOOKUP(B155,StdInfo!B:E,3,FALSE())</f>
        <v>2.5</v>
      </c>
      <c r="G155" s="1" t="b">
        <f t="shared" si="3"/>
        <v>0</v>
      </c>
    </row>
    <row r="156" spans="1:7" x14ac:dyDescent="0.25">
      <c r="A156" s="11" t="s">
        <v>1190</v>
      </c>
      <c r="B156" s="1" t="s">
        <v>1064</v>
      </c>
      <c r="C156" s="36">
        <f>VLOOKUP(B156,StdInfo!B:E,4,FALSE())</f>
        <v>795.7364</v>
      </c>
      <c r="D156" s="1">
        <f>VLOOKUP(B156,StdInfo!B:E,2,FALSE())</f>
        <v>0.1</v>
      </c>
      <c r="E156" s="3">
        <f t="shared" si="4"/>
        <v>12.566975697</v>
      </c>
      <c r="F156" s="1">
        <f>VLOOKUP(B156,StdInfo!B:E,3,FALSE())</f>
        <v>2.5</v>
      </c>
      <c r="G156" s="1" t="b">
        <f t="shared" si="3"/>
        <v>0</v>
      </c>
    </row>
    <row r="157" spans="1:7" x14ac:dyDescent="0.25">
      <c r="A157" s="11" t="s">
        <v>1191</v>
      </c>
      <c r="B157" s="1" t="s">
        <v>1064</v>
      </c>
      <c r="C157" s="36">
        <f>VLOOKUP(B157,StdInfo!B:E,4,FALSE())</f>
        <v>795.7364</v>
      </c>
      <c r="D157" s="1">
        <f>VLOOKUP(B157,StdInfo!B:E,2,FALSE())</f>
        <v>0.1</v>
      </c>
      <c r="E157" s="3">
        <f t="shared" si="4"/>
        <v>12.566975697</v>
      </c>
      <c r="F157" s="1">
        <f>VLOOKUP(B157,StdInfo!B:E,3,FALSE())</f>
        <v>2.5</v>
      </c>
      <c r="G157" s="1" t="b">
        <f t="shared" si="3"/>
        <v>0</v>
      </c>
    </row>
    <row r="158" spans="1:7" x14ac:dyDescent="0.25">
      <c r="A158" s="11" t="s">
        <v>1192</v>
      </c>
      <c r="B158" s="1" t="s">
        <v>1064</v>
      </c>
      <c r="C158" s="36">
        <f>VLOOKUP(B158,StdInfo!B:E,4,FALSE())</f>
        <v>795.7364</v>
      </c>
      <c r="D158" s="1">
        <f>VLOOKUP(B158,StdInfo!B:E,2,FALSE())</f>
        <v>0.1</v>
      </c>
      <c r="E158" s="3">
        <f t="shared" si="4"/>
        <v>12.566975697</v>
      </c>
      <c r="F158" s="1">
        <f>VLOOKUP(B158,StdInfo!B:E,3,FALSE())</f>
        <v>2.5</v>
      </c>
      <c r="G158" s="1" t="b">
        <f t="shared" si="3"/>
        <v>0</v>
      </c>
    </row>
    <row r="159" spans="1:7" x14ac:dyDescent="0.25">
      <c r="A159" s="11" t="s">
        <v>1193</v>
      </c>
      <c r="B159" s="1" t="s">
        <v>1064</v>
      </c>
      <c r="C159" s="36">
        <f>VLOOKUP(B159,StdInfo!B:E,4,FALSE())</f>
        <v>795.7364</v>
      </c>
      <c r="D159" s="1">
        <f>VLOOKUP(B159,StdInfo!B:E,2,FALSE())</f>
        <v>0.1</v>
      </c>
      <c r="E159" s="3">
        <f t="shared" si="4"/>
        <v>12.566975697</v>
      </c>
      <c r="F159" s="1">
        <f>VLOOKUP(B159,StdInfo!B:E,3,FALSE())</f>
        <v>2.5</v>
      </c>
      <c r="G159" s="1" t="b">
        <f t="shared" si="3"/>
        <v>0</v>
      </c>
    </row>
    <row r="160" spans="1:7" x14ac:dyDescent="0.25">
      <c r="A160" s="11" t="s">
        <v>1194</v>
      </c>
      <c r="B160" s="1" t="s">
        <v>1064</v>
      </c>
      <c r="C160" s="36">
        <f>VLOOKUP(B160,StdInfo!B:E,4,FALSE())</f>
        <v>795.7364</v>
      </c>
      <c r="D160" s="1">
        <f>VLOOKUP(B160,StdInfo!B:E,2,FALSE())</f>
        <v>0.1</v>
      </c>
      <c r="E160" s="3">
        <f t="shared" si="4"/>
        <v>12.566975697</v>
      </c>
      <c r="F160" s="1">
        <f>VLOOKUP(B160,StdInfo!B:E,3,FALSE())</f>
        <v>2.5</v>
      </c>
      <c r="G160" s="1" t="b">
        <f t="shared" si="3"/>
        <v>0</v>
      </c>
    </row>
    <row r="161" spans="1:7" x14ac:dyDescent="0.25">
      <c r="A161" s="11" t="s">
        <v>1195</v>
      </c>
      <c r="B161" s="1" t="s">
        <v>1064</v>
      </c>
      <c r="C161" s="36">
        <f>VLOOKUP(B161,StdInfo!B:E,4,FALSE())</f>
        <v>795.7364</v>
      </c>
      <c r="D161" s="1">
        <f>VLOOKUP(B161,StdInfo!B:E,2,FALSE())</f>
        <v>0.1</v>
      </c>
      <c r="E161" s="3">
        <f t="shared" si="4"/>
        <v>12.566975697</v>
      </c>
      <c r="F161" s="1">
        <f>VLOOKUP(B161,StdInfo!B:E,3,FALSE())</f>
        <v>2.5</v>
      </c>
      <c r="G161" s="1" t="b">
        <f t="shared" si="3"/>
        <v>0</v>
      </c>
    </row>
    <row r="162" spans="1:7" x14ac:dyDescent="0.25">
      <c r="A162" s="11" t="s">
        <v>1196</v>
      </c>
      <c r="B162" s="1" t="s">
        <v>1064</v>
      </c>
      <c r="C162" s="36">
        <f>VLOOKUP(B162,StdInfo!B:E,4,FALSE())</f>
        <v>795.7364</v>
      </c>
      <c r="D162" s="1">
        <f>VLOOKUP(B162,StdInfo!B:E,2,FALSE())</f>
        <v>0.1</v>
      </c>
      <c r="E162" s="3">
        <f t="shared" si="4"/>
        <v>12.566975697</v>
      </c>
      <c r="F162" s="1">
        <f>VLOOKUP(B162,StdInfo!B:E,3,FALSE())</f>
        <v>2.5</v>
      </c>
      <c r="G162" s="1" t="b">
        <f t="shared" si="3"/>
        <v>0</v>
      </c>
    </row>
    <row r="163" spans="1:7" x14ac:dyDescent="0.25">
      <c r="A163" s="11" t="s">
        <v>1197</v>
      </c>
      <c r="B163" s="1" t="s">
        <v>1064</v>
      </c>
      <c r="C163" s="36">
        <f>VLOOKUP(B163,StdInfo!B:E,4,FALSE())</f>
        <v>795.7364</v>
      </c>
      <c r="D163" s="1">
        <f>VLOOKUP(B163,StdInfo!B:E,2,FALSE())</f>
        <v>0.1</v>
      </c>
      <c r="E163" s="3">
        <f t="shared" si="4"/>
        <v>12.566975697</v>
      </c>
      <c r="F163" s="1">
        <f>VLOOKUP(B163,StdInfo!B:E,3,FALSE())</f>
        <v>2.5</v>
      </c>
      <c r="G163" s="1" t="b">
        <f t="shared" si="3"/>
        <v>0</v>
      </c>
    </row>
    <row r="164" spans="1:7" x14ac:dyDescent="0.25">
      <c r="A164" s="11" t="s">
        <v>1198</v>
      </c>
      <c r="B164" s="1" t="s">
        <v>1064</v>
      </c>
      <c r="C164" s="36">
        <f>VLOOKUP(B164,StdInfo!B:E,4,FALSE())</f>
        <v>795.7364</v>
      </c>
      <c r="D164" s="1">
        <f>VLOOKUP(B164,StdInfo!B:E,2,FALSE())</f>
        <v>0.1</v>
      </c>
      <c r="E164" s="3">
        <f t="shared" si="4"/>
        <v>12.566975697</v>
      </c>
      <c r="F164" s="1">
        <f>VLOOKUP(B164,StdInfo!B:E,3,FALSE())</f>
        <v>2.5</v>
      </c>
      <c r="G164" s="1" t="b">
        <f t="shared" si="3"/>
        <v>0</v>
      </c>
    </row>
    <row r="165" spans="1:7" x14ac:dyDescent="0.25">
      <c r="A165" s="11" t="s">
        <v>1199</v>
      </c>
      <c r="B165" s="1" t="s">
        <v>1064</v>
      </c>
      <c r="C165" s="36">
        <f>VLOOKUP(B165,StdInfo!B:E,4,FALSE())</f>
        <v>795.7364</v>
      </c>
      <c r="D165" s="1">
        <f>VLOOKUP(B165,StdInfo!B:E,2,FALSE())</f>
        <v>0.1</v>
      </c>
      <c r="E165" s="3">
        <f t="shared" si="4"/>
        <v>12.566975697</v>
      </c>
      <c r="F165" s="1">
        <f>VLOOKUP(B165,StdInfo!B:E,3,FALSE())</f>
        <v>2.5</v>
      </c>
      <c r="G165" s="1" t="b">
        <f t="shared" si="3"/>
        <v>0</v>
      </c>
    </row>
    <row r="166" spans="1:7" x14ac:dyDescent="0.25">
      <c r="A166" s="11" t="s">
        <v>1200</v>
      </c>
      <c r="B166" s="1" t="s">
        <v>1064</v>
      </c>
      <c r="C166" s="36">
        <f>VLOOKUP(B166,StdInfo!B:E,4,FALSE())</f>
        <v>795.7364</v>
      </c>
      <c r="D166" s="1">
        <f>VLOOKUP(B166,StdInfo!B:E,2,FALSE())</f>
        <v>0.1</v>
      </c>
      <c r="E166" s="3">
        <f t="shared" si="4"/>
        <v>12.566975697</v>
      </c>
      <c r="F166" s="1">
        <f>VLOOKUP(B166,StdInfo!B:E,3,FALSE())</f>
        <v>2.5</v>
      </c>
      <c r="G166" s="1" t="b">
        <f t="shared" si="3"/>
        <v>0</v>
      </c>
    </row>
    <row r="167" spans="1:7" x14ac:dyDescent="0.25">
      <c r="A167" s="11" t="s">
        <v>1201</v>
      </c>
      <c r="B167" s="1" t="s">
        <v>1064</v>
      </c>
      <c r="C167" s="36">
        <f>VLOOKUP(B167,StdInfo!B:E,4,FALSE())</f>
        <v>795.7364</v>
      </c>
      <c r="D167" s="1">
        <f>VLOOKUP(B167,StdInfo!B:E,2,FALSE())</f>
        <v>0.1</v>
      </c>
      <c r="E167" s="3">
        <f t="shared" si="4"/>
        <v>12.566975697</v>
      </c>
      <c r="F167" s="1">
        <f>VLOOKUP(B167,StdInfo!B:E,3,FALSE())</f>
        <v>2.5</v>
      </c>
      <c r="G167" s="1" t="b">
        <f t="shared" si="3"/>
        <v>0</v>
      </c>
    </row>
    <row r="168" spans="1:7" x14ac:dyDescent="0.25">
      <c r="A168" s="11" t="s">
        <v>1202</v>
      </c>
      <c r="B168" s="1" t="s">
        <v>1064</v>
      </c>
      <c r="C168" s="36">
        <f>VLOOKUP(B168,StdInfo!B:E,4,FALSE())</f>
        <v>795.7364</v>
      </c>
      <c r="D168" s="1">
        <f>VLOOKUP(B168,StdInfo!B:E,2,FALSE())</f>
        <v>0.1</v>
      </c>
      <c r="E168" s="3">
        <f t="shared" si="4"/>
        <v>12.566975697</v>
      </c>
      <c r="F168" s="1">
        <f>VLOOKUP(B168,StdInfo!B:E,3,FALSE())</f>
        <v>2.5</v>
      </c>
      <c r="G168" s="1" t="b">
        <f t="shared" si="3"/>
        <v>0</v>
      </c>
    </row>
    <row r="169" spans="1:7" x14ac:dyDescent="0.25">
      <c r="A169" s="11" t="s">
        <v>1203</v>
      </c>
      <c r="B169" s="1" t="s">
        <v>1064</v>
      </c>
      <c r="C169" s="36">
        <f>VLOOKUP(B169,StdInfo!B:E,4,FALSE())</f>
        <v>795.7364</v>
      </c>
      <c r="D169" s="1">
        <f>VLOOKUP(B169,StdInfo!B:E,2,FALSE())</f>
        <v>0.1</v>
      </c>
      <c r="E169" s="3">
        <f t="shared" si="4"/>
        <v>12.566975697</v>
      </c>
      <c r="F169" s="1">
        <f>VLOOKUP(B169,StdInfo!B:E,3,FALSE())</f>
        <v>2.5</v>
      </c>
      <c r="G169" s="1" t="b">
        <f t="shared" si="3"/>
        <v>0</v>
      </c>
    </row>
    <row r="170" spans="1:7" x14ac:dyDescent="0.25">
      <c r="A170" s="11" t="s">
        <v>1204</v>
      </c>
      <c r="B170" s="1" t="s">
        <v>1064</v>
      </c>
      <c r="C170" s="36">
        <f>VLOOKUP(B170,StdInfo!B:E,4,FALSE())</f>
        <v>795.7364</v>
      </c>
      <c r="D170" s="1">
        <f>VLOOKUP(B170,StdInfo!B:E,2,FALSE())</f>
        <v>0.1</v>
      </c>
      <c r="E170" s="3">
        <f t="shared" si="4"/>
        <v>12.566975697</v>
      </c>
      <c r="F170" s="1">
        <f>VLOOKUP(B170,StdInfo!B:E,3,FALSE())</f>
        <v>2.5</v>
      </c>
      <c r="G170" s="1" t="b">
        <f t="shared" si="3"/>
        <v>0</v>
      </c>
    </row>
    <row r="171" spans="1:7" x14ac:dyDescent="0.25">
      <c r="A171" s="11" t="s">
        <v>1205</v>
      </c>
      <c r="B171" s="1" t="s">
        <v>1064</v>
      </c>
      <c r="C171" s="36">
        <f>VLOOKUP(B171,StdInfo!B:E,4,FALSE())</f>
        <v>795.7364</v>
      </c>
      <c r="D171" s="1">
        <f>VLOOKUP(B171,StdInfo!B:E,2,FALSE())</f>
        <v>0.1</v>
      </c>
      <c r="E171" s="3">
        <f t="shared" si="4"/>
        <v>12.566975697</v>
      </c>
      <c r="F171" s="1">
        <f>VLOOKUP(B171,StdInfo!B:E,3,FALSE())</f>
        <v>2.5</v>
      </c>
      <c r="G171" s="1" t="b">
        <f t="shared" si="3"/>
        <v>0</v>
      </c>
    </row>
    <row r="172" spans="1:7" x14ac:dyDescent="0.25">
      <c r="A172" s="11" t="s">
        <v>1206</v>
      </c>
      <c r="B172" s="1" t="s">
        <v>1064</v>
      </c>
      <c r="C172" s="36">
        <f>VLOOKUP(B172,StdInfo!B:E,4,FALSE())</f>
        <v>795.7364</v>
      </c>
      <c r="D172" s="1">
        <f>VLOOKUP(B172,StdInfo!B:E,2,FALSE())</f>
        <v>0.1</v>
      </c>
      <c r="E172" s="3">
        <f t="shared" si="4"/>
        <v>12.566975697</v>
      </c>
      <c r="F172" s="1">
        <f>VLOOKUP(B172,StdInfo!B:E,3,FALSE())</f>
        <v>2.5</v>
      </c>
      <c r="G172" s="1" t="b">
        <f t="shared" si="3"/>
        <v>0</v>
      </c>
    </row>
    <row r="173" spans="1:7" x14ac:dyDescent="0.25">
      <c r="A173" s="11" t="s">
        <v>1207</v>
      </c>
      <c r="B173" s="1" t="s">
        <v>1064</v>
      </c>
      <c r="C173" s="36">
        <f>VLOOKUP(B173,StdInfo!B:E,4,FALSE())</f>
        <v>795.7364</v>
      </c>
      <c r="D173" s="1">
        <f>VLOOKUP(B173,StdInfo!B:E,2,FALSE())</f>
        <v>0.1</v>
      </c>
      <c r="E173" s="3">
        <f t="shared" si="4"/>
        <v>12.566975697</v>
      </c>
      <c r="F173" s="1">
        <f>VLOOKUP(B173,StdInfo!B:E,3,FALSE())</f>
        <v>2.5</v>
      </c>
      <c r="G173" s="1" t="b">
        <f t="shared" si="3"/>
        <v>0</v>
      </c>
    </row>
    <row r="174" spans="1:7" x14ac:dyDescent="0.25">
      <c r="A174" s="11" t="s">
        <v>1208</v>
      </c>
      <c r="B174" s="1" t="s">
        <v>1064</v>
      </c>
      <c r="C174" s="36">
        <f>VLOOKUP(B174,StdInfo!B:E,4,FALSE())</f>
        <v>795.7364</v>
      </c>
      <c r="D174" s="1">
        <f>VLOOKUP(B174,StdInfo!B:E,2,FALSE())</f>
        <v>0.1</v>
      </c>
      <c r="E174" s="3">
        <f t="shared" si="4"/>
        <v>12.566975697</v>
      </c>
      <c r="F174" s="1">
        <f>VLOOKUP(B174,StdInfo!B:E,3,FALSE())</f>
        <v>2.5</v>
      </c>
      <c r="G174" s="1" t="b">
        <f t="shared" si="3"/>
        <v>0</v>
      </c>
    </row>
    <row r="175" spans="1:7" x14ac:dyDescent="0.25">
      <c r="A175" s="11" t="s">
        <v>1209</v>
      </c>
      <c r="B175" s="1" t="s">
        <v>1064</v>
      </c>
      <c r="C175" s="36">
        <f>VLOOKUP(B175,StdInfo!B:E,4,FALSE())</f>
        <v>795.7364</v>
      </c>
      <c r="D175" s="1">
        <f>VLOOKUP(B175,StdInfo!B:E,2,FALSE())</f>
        <v>0.1</v>
      </c>
      <c r="E175" s="3">
        <f t="shared" si="4"/>
        <v>12.566975697</v>
      </c>
      <c r="F175" s="1">
        <f>VLOOKUP(B175,StdInfo!B:E,3,FALSE())</f>
        <v>2.5</v>
      </c>
      <c r="G175" s="1" t="b">
        <f t="shared" si="3"/>
        <v>0</v>
      </c>
    </row>
    <row r="176" spans="1:7" x14ac:dyDescent="0.25">
      <c r="A176" s="11" t="s">
        <v>1210</v>
      </c>
      <c r="B176" s="1" t="s">
        <v>1064</v>
      </c>
      <c r="C176" s="36">
        <f>VLOOKUP(B176,StdInfo!B:E,4,FALSE())</f>
        <v>795.7364</v>
      </c>
      <c r="D176" s="1">
        <f>VLOOKUP(B176,StdInfo!B:E,2,FALSE())</f>
        <v>0.1</v>
      </c>
      <c r="E176" s="3">
        <f t="shared" si="4"/>
        <v>12.566975697</v>
      </c>
      <c r="F176" s="1">
        <f>VLOOKUP(B176,StdInfo!B:E,3,FALSE())</f>
        <v>2.5</v>
      </c>
      <c r="G176" s="1" t="b">
        <f t="shared" si="3"/>
        <v>0</v>
      </c>
    </row>
    <row r="177" spans="1:7" x14ac:dyDescent="0.25">
      <c r="A177" s="11" t="s">
        <v>1211</v>
      </c>
      <c r="B177" s="1" t="s">
        <v>1064</v>
      </c>
      <c r="C177" s="36">
        <f>VLOOKUP(B177,StdInfo!B:E,4,FALSE())</f>
        <v>795.7364</v>
      </c>
      <c r="D177" s="1">
        <f>VLOOKUP(B177,StdInfo!B:E,2,FALSE())</f>
        <v>0.1</v>
      </c>
      <c r="E177" s="3">
        <f t="shared" si="4"/>
        <v>12.566975697</v>
      </c>
      <c r="F177" s="1">
        <f>VLOOKUP(B177,StdInfo!B:E,3,FALSE())</f>
        <v>2.5</v>
      </c>
      <c r="G177" s="1" t="b">
        <f t="shared" si="3"/>
        <v>0</v>
      </c>
    </row>
    <row r="178" spans="1:7" x14ac:dyDescent="0.25">
      <c r="A178" s="11" t="s">
        <v>1212</v>
      </c>
      <c r="B178" s="1" t="s">
        <v>1064</v>
      </c>
      <c r="C178" s="36">
        <f>VLOOKUP(B178,StdInfo!B:E,4,FALSE())</f>
        <v>795.7364</v>
      </c>
      <c r="D178" s="1">
        <f>VLOOKUP(B178,StdInfo!B:E,2,FALSE())</f>
        <v>0.1</v>
      </c>
      <c r="E178" s="3">
        <f t="shared" si="4"/>
        <v>12.566975697</v>
      </c>
      <c r="F178" s="1">
        <f>VLOOKUP(B178,StdInfo!B:E,3,FALSE())</f>
        <v>2.5</v>
      </c>
      <c r="G178" s="1" t="b">
        <f t="shared" si="3"/>
        <v>0</v>
      </c>
    </row>
    <row r="179" spans="1:7" x14ac:dyDescent="0.25">
      <c r="A179" s="11" t="s">
        <v>1213</v>
      </c>
      <c r="B179" s="1" t="s">
        <v>1064</v>
      </c>
      <c r="C179" s="36">
        <f>VLOOKUP(B179,StdInfo!B:E,4,FALSE())</f>
        <v>795.7364</v>
      </c>
      <c r="D179" s="1">
        <f>VLOOKUP(B179,StdInfo!B:E,2,FALSE())</f>
        <v>0.1</v>
      </c>
      <c r="E179" s="3">
        <f t="shared" si="4"/>
        <v>12.566975697</v>
      </c>
      <c r="F179" s="1">
        <f>VLOOKUP(B179,StdInfo!B:E,3,FALSE())</f>
        <v>2.5</v>
      </c>
      <c r="G179" s="1" t="b">
        <f t="shared" si="3"/>
        <v>0</v>
      </c>
    </row>
    <row r="180" spans="1:7" x14ac:dyDescent="0.25">
      <c r="A180" s="11" t="s">
        <v>1214</v>
      </c>
      <c r="B180" s="1" t="s">
        <v>1064</v>
      </c>
      <c r="C180" s="36">
        <f>VLOOKUP(B180,StdInfo!B:E,4,FALSE())</f>
        <v>795.7364</v>
      </c>
      <c r="D180" s="1">
        <f>VLOOKUP(B180,StdInfo!B:E,2,FALSE())</f>
        <v>0.1</v>
      </c>
      <c r="E180" s="3">
        <f t="shared" si="4"/>
        <v>12.566975697</v>
      </c>
      <c r="F180" s="1">
        <f>VLOOKUP(B180,StdInfo!B:E,3,FALSE())</f>
        <v>2.5</v>
      </c>
      <c r="G180" s="1" t="b">
        <f t="shared" si="3"/>
        <v>0</v>
      </c>
    </row>
    <row r="181" spans="1:7" x14ac:dyDescent="0.25">
      <c r="A181" s="11" t="s">
        <v>1215</v>
      </c>
      <c r="B181" s="1" t="s">
        <v>1064</v>
      </c>
      <c r="C181" s="36">
        <f>VLOOKUP(B181,StdInfo!B:E,4,FALSE())</f>
        <v>795.7364</v>
      </c>
      <c r="D181" s="1">
        <f>VLOOKUP(B181,StdInfo!B:E,2,FALSE())</f>
        <v>0.1</v>
      </c>
      <c r="E181" s="3">
        <f t="shared" si="4"/>
        <v>12.566975697</v>
      </c>
      <c r="F181" s="1">
        <f>VLOOKUP(B181,StdInfo!B:E,3,FALSE())</f>
        <v>2.5</v>
      </c>
      <c r="G181" s="1" t="b">
        <f t="shared" si="3"/>
        <v>0</v>
      </c>
    </row>
    <row r="182" spans="1:7" x14ac:dyDescent="0.25">
      <c r="A182" s="11" t="s">
        <v>1216</v>
      </c>
      <c r="B182" s="1" t="s">
        <v>1064</v>
      </c>
      <c r="C182" s="36">
        <f>VLOOKUP(B182,StdInfo!B:E,4,FALSE())</f>
        <v>795.7364</v>
      </c>
      <c r="D182" s="1">
        <f>VLOOKUP(B182,StdInfo!B:E,2,FALSE())</f>
        <v>0.1</v>
      </c>
      <c r="E182" s="3">
        <f t="shared" si="4"/>
        <v>12.566975697</v>
      </c>
      <c r="F182" s="1">
        <f>VLOOKUP(B182,StdInfo!B:E,3,FALSE())</f>
        <v>2.5</v>
      </c>
      <c r="G182" s="1" t="b">
        <f t="shared" ref="G182:G245" si="5">MID(A182,4,4)=MID(A182,9,4)</f>
        <v>0</v>
      </c>
    </row>
    <row r="183" spans="1:7" x14ac:dyDescent="0.25">
      <c r="A183" s="11" t="s">
        <v>1217</v>
      </c>
      <c r="B183" s="1" t="s">
        <v>1064</v>
      </c>
      <c r="C183" s="36">
        <f>VLOOKUP(B183,StdInfo!B:E,4,FALSE())</f>
        <v>795.7364</v>
      </c>
      <c r="D183" s="1">
        <f>VLOOKUP(B183,StdInfo!B:E,2,FALSE())</f>
        <v>0.1</v>
      </c>
      <c r="E183" s="3">
        <f t="shared" si="4"/>
        <v>12.566975697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1" t="s">
        <v>1218</v>
      </c>
      <c r="B184" s="1" t="s">
        <v>1064</v>
      </c>
      <c r="C184" s="36">
        <f>VLOOKUP(B184,StdInfo!B:E,4,FALSE())</f>
        <v>795.7364</v>
      </c>
      <c r="D184" s="1">
        <f>VLOOKUP(B184,StdInfo!B:E,2,FALSE())</f>
        <v>0.1</v>
      </c>
      <c r="E184" s="3">
        <f t="shared" si="4"/>
        <v>12.566975697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1" t="s">
        <v>1219</v>
      </c>
      <c r="B185" s="1" t="s">
        <v>1064</v>
      </c>
      <c r="C185" s="36">
        <f>VLOOKUP(B185,StdInfo!B:E,4,FALSE())</f>
        <v>795.7364</v>
      </c>
      <c r="D185" s="1">
        <f>VLOOKUP(B185,StdInfo!B:E,2,FALSE())</f>
        <v>0.1</v>
      </c>
      <c r="E185" s="3">
        <f t="shared" si="4"/>
        <v>12.566975697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1" t="s">
        <v>1220</v>
      </c>
      <c r="B186" s="1" t="s">
        <v>1064</v>
      </c>
      <c r="C186" s="36">
        <f>VLOOKUP(B186,StdInfo!B:E,4,FALSE())</f>
        <v>795.7364</v>
      </c>
      <c r="D186" s="1">
        <f>VLOOKUP(B186,StdInfo!B:E,2,FALSE())</f>
        <v>0.1</v>
      </c>
      <c r="E186" s="3">
        <f t="shared" si="4"/>
        <v>12.566975697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1" t="s">
        <v>1221</v>
      </c>
      <c r="B187" s="1" t="s">
        <v>1064</v>
      </c>
      <c r="C187" s="36">
        <f>VLOOKUP(B187,StdInfo!B:E,4,FALSE())</f>
        <v>795.7364</v>
      </c>
      <c r="D187" s="1">
        <f>VLOOKUP(B187,StdInfo!B:E,2,FALSE())</f>
        <v>0.1</v>
      </c>
      <c r="E187" s="3">
        <f t="shared" si="4"/>
        <v>12.566975697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1" t="s">
        <v>1222</v>
      </c>
      <c r="B188" s="1" t="s">
        <v>1064</v>
      </c>
      <c r="C188" s="36">
        <f>VLOOKUP(B188,StdInfo!B:E,4,FALSE())</f>
        <v>795.7364</v>
      </c>
      <c r="D188" s="1">
        <f>VLOOKUP(B188,StdInfo!B:E,2,FALSE())</f>
        <v>0.1</v>
      </c>
      <c r="E188" s="3">
        <f t="shared" si="4"/>
        <v>12.566975697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1" t="s">
        <v>1223</v>
      </c>
      <c r="B189" s="1" t="s">
        <v>1064</v>
      </c>
      <c r="C189" s="36">
        <f>VLOOKUP(B189,StdInfo!B:E,4,FALSE())</f>
        <v>795.7364</v>
      </c>
      <c r="D189" s="1">
        <f>VLOOKUP(B189,StdInfo!B:E,2,FALSE())</f>
        <v>0.1</v>
      </c>
      <c r="E189" s="3">
        <f t="shared" si="4"/>
        <v>12.566975697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1" t="s">
        <v>1224</v>
      </c>
      <c r="B190" s="1" t="s">
        <v>1064</v>
      </c>
      <c r="C190" s="36">
        <f>VLOOKUP(B190,StdInfo!B:E,4,FALSE())</f>
        <v>795.7364</v>
      </c>
      <c r="D190" s="1">
        <f>VLOOKUP(B190,StdInfo!B:E,2,FALSE())</f>
        <v>0.1</v>
      </c>
      <c r="E190" s="3">
        <f t="shared" si="4"/>
        <v>12.566975697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1" t="s">
        <v>1225</v>
      </c>
      <c r="B191" s="1" t="s">
        <v>1064</v>
      </c>
      <c r="C191" s="36">
        <f>VLOOKUP(B191,StdInfo!B:E,4,FALSE())</f>
        <v>795.7364</v>
      </c>
      <c r="D191" s="1">
        <f>VLOOKUP(B191,StdInfo!B:E,2,FALSE())</f>
        <v>0.1</v>
      </c>
      <c r="E191" s="3">
        <f t="shared" si="4"/>
        <v>12.566975697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11" t="s">
        <v>1226</v>
      </c>
      <c r="B192" s="1" t="s">
        <v>1064</v>
      </c>
      <c r="C192" s="36">
        <f>VLOOKUP(B192,StdInfo!B:E,4,FALSE())</f>
        <v>795.7364</v>
      </c>
      <c r="D192" s="1">
        <f>VLOOKUP(B192,StdInfo!B:E,2,FALSE())</f>
        <v>0.1</v>
      </c>
      <c r="E192" s="3">
        <f t="shared" si="4"/>
        <v>12.566975697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11" t="s">
        <v>1227</v>
      </c>
      <c r="B193" s="1" t="s">
        <v>1064</v>
      </c>
      <c r="C193" s="36">
        <f>VLOOKUP(B193,StdInfo!B:E,4,FALSE())</f>
        <v>795.7364</v>
      </c>
      <c r="D193" s="1">
        <f>VLOOKUP(B193,StdInfo!B:E,2,FALSE())</f>
        <v>0.1</v>
      </c>
      <c r="E193" s="3">
        <f t="shared" si="4"/>
        <v>12.566975697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11" t="s">
        <v>1228</v>
      </c>
      <c r="B194" s="1" t="s">
        <v>1064</v>
      </c>
      <c r="C194" s="36">
        <f>VLOOKUP(B194,StdInfo!B:E,4,FALSE())</f>
        <v>795.7364</v>
      </c>
      <c r="D194" s="1">
        <f>VLOOKUP(B194,StdInfo!B:E,2,FALSE())</f>
        <v>0.1</v>
      </c>
      <c r="E194" s="3">
        <f t="shared" ref="E194:E257" si="6">ROUND(D194/C194*100000*F194/2.5,10)/IF(G194=TRUE(),2,1)</f>
        <v>12.566975697</v>
      </c>
      <c r="F194" s="1">
        <f>VLOOKUP(B194,StdInfo!B:E,3,FALSE())</f>
        <v>2.5</v>
      </c>
      <c r="G194" s="1" t="b">
        <f t="shared" si="5"/>
        <v>0</v>
      </c>
    </row>
    <row r="195" spans="1:7" x14ac:dyDescent="0.25">
      <c r="A195" s="11" t="s">
        <v>1229</v>
      </c>
      <c r="B195" s="1" t="s">
        <v>1064</v>
      </c>
      <c r="C195" s="36">
        <f>VLOOKUP(B195,StdInfo!B:E,4,FALSE())</f>
        <v>795.7364</v>
      </c>
      <c r="D195" s="1">
        <f>VLOOKUP(B195,StdInfo!B:E,2,FALSE())</f>
        <v>0.1</v>
      </c>
      <c r="E195" s="3">
        <f t="shared" si="6"/>
        <v>12.566975697</v>
      </c>
      <c r="F195" s="1">
        <f>VLOOKUP(B195,StdInfo!B:E,3,FALSE())</f>
        <v>2.5</v>
      </c>
      <c r="G195" s="1" t="b">
        <f t="shared" si="5"/>
        <v>0</v>
      </c>
    </row>
    <row r="196" spans="1:7" x14ac:dyDescent="0.25">
      <c r="A196" s="11" t="s">
        <v>1230</v>
      </c>
      <c r="B196" s="1" t="s">
        <v>1064</v>
      </c>
      <c r="C196" s="36">
        <f>VLOOKUP(B196,StdInfo!B:E,4,FALSE())</f>
        <v>795.7364</v>
      </c>
      <c r="D196" s="1">
        <f>VLOOKUP(B196,StdInfo!B:E,2,FALSE())</f>
        <v>0.1</v>
      </c>
      <c r="E196" s="3">
        <f t="shared" si="6"/>
        <v>12.566975697</v>
      </c>
      <c r="F196" s="1">
        <f>VLOOKUP(B196,StdInfo!B:E,3,FALSE())</f>
        <v>2.5</v>
      </c>
      <c r="G196" s="1" t="b">
        <f t="shared" si="5"/>
        <v>0</v>
      </c>
    </row>
    <row r="197" spans="1:7" x14ac:dyDescent="0.25">
      <c r="A197" s="11" t="s">
        <v>1231</v>
      </c>
      <c r="B197" s="1" t="s">
        <v>1064</v>
      </c>
      <c r="C197" s="36">
        <f>VLOOKUP(B197,StdInfo!B:E,4,FALSE())</f>
        <v>795.7364</v>
      </c>
      <c r="D197" s="1">
        <f>VLOOKUP(B197,StdInfo!B:E,2,FALSE())</f>
        <v>0.1</v>
      </c>
      <c r="E197" s="3">
        <f t="shared" si="6"/>
        <v>12.566975697</v>
      </c>
      <c r="F197" s="1">
        <f>VLOOKUP(B197,StdInfo!B:E,3,FALSE())</f>
        <v>2.5</v>
      </c>
      <c r="G197" s="1" t="b">
        <f t="shared" si="5"/>
        <v>0</v>
      </c>
    </row>
    <row r="198" spans="1:7" x14ac:dyDescent="0.25">
      <c r="A198" s="11" t="s">
        <v>1232</v>
      </c>
      <c r="B198" s="1" t="s">
        <v>1064</v>
      </c>
      <c r="C198" s="36">
        <f>VLOOKUP(B198,StdInfo!B:E,4,FALSE())</f>
        <v>795.7364</v>
      </c>
      <c r="D198" s="1">
        <f>VLOOKUP(B198,StdInfo!B:E,2,FALSE())</f>
        <v>0.1</v>
      </c>
      <c r="E198" s="3">
        <f t="shared" si="6"/>
        <v>12.566975697</v>
      </c>
      <c r="F198" s="1">
        <f>VLOOKUP(B198,StdInfo!B:E,3,FALSE())</f>
        <v>2.5</v>
      </c>
      <c r="G198" s="1" t="b">
        <f t="shared" si="5"/>
        <v>0</v>
      </c>
    </row>
    <row r="199" spans="1:7" x14ac:dyDescent="0.25">
      <c r="A199" s="11" t="s">
        <v>1233</v>
      </c>
      <c r="B199" s="1" t="s">
        <v>1064</v>
      </c>
      <c r="C199" s="36">
        <f>VLOOKUP(B199,StdInfo!B:E,4,FALSE())</f>
        <v>795.7364</v>
      </c>
      <c r="D199" s="1">
        <f>VLOOKUP(B199,StdInfo!B:E,2,FALSE())</f>
        <v>0.1</v>
      </c>
      <c r="E199" s="3">
        <f t="shared" si="6"/>
        <v>12.566975697</v>
      </c>
      <c r="F199" s="1">
        <f>VLOOKUP(B199,StdInfo!B:E,3,FALSE())</f>
        <v>2.5</v>
      </c>
      <c r="G199" s="1" t="b">
        <f t="shared" si="5"/>
        <v>0</v>
      </c>
    </row>
    <row r="200" spans="1:7" x14ac:dyDescent="0.25">
      <c r="A200" s="11" t="s">
        <v>1234</v>
      </c>
      <c r="B200" s="1" t="s">
        <v>1064</v>
      </c>
      <c r="C200" s="36">
        <f>VLOOKUP(B200,StdInfo!B:E,4,FALSE())</f>
        <v>795.7364</v>
      </c>
      <c r="D200" s="1">
        <f>VLOOKUP(B200,StdInfo!B:E,2,FALSE())</f>
        <v>0.1</v>
      </c>
      <c r="E200" s="3">
        <f t="shared" si="6"/>
        <v>12.566975697</v>
      </c>
      <c r="F200" s="1">
        <f>VLOOKUP(B200,StdInfo!B:E,3,FALSE())</f>
        <v>2.5</v>
      </c>
      <c r="G200" s="1" t="b">
        <f t="shared" si="5"/>
        <v>0</v>
      </c>
    </row>
    <row r="201" spans="1:7" x14ac:dyDescent="0.25">
      <c r="A201" s="11" t="s">
        <v>1235</v>
      </c>
      <c r="B201" s="1" t="s">
        <v>1064</v>
      </c>
      <c r="C201" s="36">
        <f>VLOOKUP(B201,StdInfo!B:E,4,FALSE())</f>
        <v>795.7364</v>
      </c>
      <c r="D201" s="1">
        <f>VLOOKUP(B201,StdInfo!B:E,2,FALSE())</f>
        <v>0.1</v>
      </c>
      <c r="E201" s="3">
        <f t="shared" si="6"/>
        <v>12.566975697</v>
      </c>
      <c r="F201" s="1">
        <f>VLOOKUP(B201,StdInfo!B:E,3,FALSE())</f>
        <v>2.5</v>
      </c>
      <c r="G201" s="1" t="b">
        <f t="shared" si="5"/>
        <v>0</v>
      </c>
    </row>
    <row r="202" spans="1:7" x14ac:dyDescent="0.25">
      <c r="A202" s="11" t="s">
        <v>1236</v>
      </c>
      <c r="B202" s="1" t="s">
        <v>1064</v>
      </c>
      <c r="C202" s="36">
        <f>VLOOKUP(B202,StdInfo!B:E,4,FALSE())</f>
        <v>795.7364</v>
      </c>
      <c r="D202" s="1">
        <f>VLOOKUP(B202,StdInfo!B:E,2,FALSE())</f>
        <v>0.1</v>
      </c>
      <c r="E202" s="3">
        <f t="shared" si="6"/>
        <v>12.566975697</v>
      </c>
      <c r="F202" s="1">
        <f>VLOOKUP(B202,StdInfo!B:E,3,FALSE())</f>
        <v>2.5</v>
      </c>
      <c r="G202" s="1" t="b">
        <f t="shared" si="5"/>
        <v>0</v>
      </c>
    </row>
    <row r="203" spans="1:7" x14ac:dyDescent="0.25">
      <c r="A203" s="11" t="s">
        <v>1237</v>
      </c>
      <c r="B203" s="1" t="s">
        <v>1064</v>
      </c>
      <c r="C203" s="36">
        <f>VLOOKUP(B203,StdInfo!B:E,4,FALSE())</f>
        <v>795.7364</v>
      </c>
      <c r="D203" s="1">
        <f>VLOOKUP(B203,StdInfo!B:E,2,FALSE())</f>
        <v>0.1</v>
      </c>
      <c r="E203" s="3">
        <f t="shared" si="6"/>
        <v>12.566975697</v>
      </c>
      <c r="F203" s="1">
        <f>VLOOKUP(B203,StdInfo!B:E,3,FALSE())</f>
        <v>2.5</v>
      </c>
      <c r="G203" s="1" t="b">
        <f t="shared" si="5"/>
        <v>0</v>
      </c>
    </row>
    <row r="204" spans="1:7" x14ac:dyDescent="0.25">
      <c r="A204" s="11" t="s">
        <v>1238</v>
      </c>
      <c r="B204" s="1" t="s">
        <v>1064</v>
      </c>
      <c r="C204" s="36">
        <f>VLOOKUP(B204,StdInfo!B:E,4,FALSE())</f>
        <v>795.7364</v>
      </c>
      <c r="D204" s="1">
        <f>VLOOKUP(B204,StdInfo!B:E,2,FALSE())</f>
        <v>0.1</v>
      </c>
      <c r="E204" s="3">
        <f t="shared" si="6"/>
        <v>12.566975697</v>
      </c>
      <c r="F204" s="1">
        <f>VLOOKUP(B204,StdInfo!B:E,3,FALSE())</f>
        <v>2.5</v>
      </c>
      <c r="G204" s="1" t="b">
        <f t="shared" si="5"/>
        <v>0</v>
      </c>
    </row>
    <row r="205" spans="1:7" x14ac:dyDescent="0.25">
      <c r="A205" s="11" t="s">
        <v>1240</v>
      </c>
      <c r="B205" s="1" t="s">
        <v>1064</v>
      </c>
      <c r="C205" s="36">
        <f>VLOOKUP(B205,StdInfo!B:E,4,FALSE())</f>
        <v>795.7364</v>
      </c>
      <c r="D205" s="1">
        <f>VLOOKUP(B205,StdInfo!B:E,2,FALSE())</f>
        <v>0.1</v>
      </c>
      <c r="E205" s="3">
        <f t="shared" si="6"/>
        <v>12.566975697</v>
      </c>
      <c r="F205" s="1">
        <f>VLOOKUP(B205,StdInfo!B:E,3,FALSE())</f>
        <v>2.5</v>
      </c>
      <c r="G205" s="1" t="b">
        <f t="shared" si="5"/>
        <v>0</v>
      </c>
    </row>
    <row r="206" spans="1:7" x14ac:dyDescent="0.25">
      <c r="A206" s="11" t="s">
        <v>1241</v>
      </c>
      <c r="B206" s="1" t="s">
        <v>1064</v>
      </c>
      <c r="C206" s="36">
        <f>VLOOKUP(B206,StdInfo!B:E,4,FALSE())</f>
        <v>795.7364</v>
      </c>
      <c r="D206" s="1">
        <f>VLOOKUP(B206,StdInfo!B:E,2,FALSE())</f>
        <v>0.1</v>
      </c>
      <c r="E206" s="3">
        <f t="shared" si="6"/>
        <v>12.566975697</v>
      </c>
      <c r="F206" s="1">
        <f>VLOOKUP(B206,StdInfo!B:E,3,FALSE())</f>
        <v>2.5</v>
      </c>
      <c r="G206" s="1" t="b">
        <f t="shared" si="5"/>
        <v>0</v>
      </c>
    </row>
    <row r="207" spans="1:7" x14ac:dyDescent="0.25">
      <c r="A207" s="11" t="s">
        <v>1242</v>
      </c>
      <c r="B207" s="1" t="s">
        <v>1064</v>
      </c>
      <c r="C207" s="36">
        <f>VLOOKUP(B207,StdInfo!B:E,4,FALSE())</f>
        <v>795.7364</v>
      </c>
      <c r="D207" s="1">
        <f>VLOOKUP(B207,StdInfo!B:E,2,FALSE())</f>
        <v>0.1</v>
      </c>
      <c r="E207" s="3">
        <f t="shared" si="6"/>
        <v>12.566975697</v>
      </c>
      <c r="F207" s="1">
        <f>VLOOKUP(B207,StdInfo!B:E,3,FALSE())</f>
        <v>2.5</v>
      </c>
      <c r="G207" s="1" t="b">
        <f t="shared" si="5"/>
        <v>0</v>
      </c>
    </row>
    <row r="208" spans="1:7" x14ac:dyDescent="0.25">
      <c r="A208" s="11" t="s">
        <v>1243</v>
      </c>
      <c r="B208" s="1" t="s">
        <v>1064</v>
      </c>
      <c r="C208" s="36">
        <f>VLOOKUP(B208,StdInfo!B:E,4,FALSE())</f>
        <v>795.7364</v>
      </c>
      <c r="D208" s="1">
        <f>VLOOKUP(B208,StdInfo!B:E,2,FALSE())</f>
        <v>0.1</v>
      </c>
      <c r="E208" s="3">
        <f t="shared" si="6"/>
        <v>12.566975697</v>
      </c>
      <c r="F208" s="1">
        <f>VLOOKUP(B208,StdInfo!B:E,3,FALSE())</f>
        <v>2.5</v>
      </c>
      <c r="G208" s="1" t="b">
        <f t="shared" si="5"/>
        <v>0</v>
      </c>
    </row>
    <row r="209" spans="1:7" x14ac:dyDescent="0.25">
      <c r="A209" s="11" t="s">
        <v>1244</v>
      </c>
      <c r="B209" s="1" t="s">
        <v>1064</v>
      </c>
      <c r="C209" s="36">
        <f>VLOOKUP(B209,StdInfo!B:E,4,FALSE())</f>
        <v>795.7364</v>
      </c>
      <c r="D209" s="1">
        <f>VLOOKUP(B209,StdInfo!B:E,2,FALSE())</f>
        <v>0.1</v>
      </c>
      <c r="E209" s="3">
        <f t="shared" si="6"/>
        <v>12.566975697</v>
      </c>
      <c r="F209" s="1">
        <f>VLOOKUP(B209,StdInfo!B:E,3,FALSE())</f>
        <v>2.5</v>
      </c>
      <c r="G209" s="1" t="b">
        <f t="shared" si="5"/>
        <v>0</v>
      </c>
    </row>
    <row r="210" spans="1:7" x14ac:dyDescent="0.25">
      <c r="A210" s="11" t="s">
        <v>1245</v>
      </c>
      <c r="B210" s="1" t="s">
        <v>1064</v>
      </c>
      <c r="C210" s="36">
        <f>VLOOKUP(B210,StdInfo!B:E,4,FALSE())</f>
        <v>795.7364</v>
      </c>
      <c r="D210" s="1">
        <f>VLOOKUP(B210,StdInfo!B:E,2,FALSE())</f>
        <v>0.1</v>
      </c>
      <c r="E210" s="3">
        <f t="shared" si="6"/>
        <v>12.566975697</v>
      </c>
      <c r="F210" s="1">
        <f>VLOOKUP(B210,StdInfo!B:E,3,FALSE())</f>
        <v>2.5</v>
      </c>
      <c r="G210" s="1" t="b">
        <f t="shared" si="5"/>
        <v>0</v>
      </c>
    </row>
    <row r="211" spans="1:7" x14ac:dyDescent="0.25">
      <c r="A211" s="11" t="s">
        <v>1246</v>
      </c>
      <c r="B211" s="1" t="s">
        <v>1064</v>
      </c>
      <c r="C211" s="36">
        <f>VLOOKUP(B211,StdInfo!B:E,4,FALSE())</f>
        <v>795.7364</v>
      </c>
      <c r="D211" s="1">
        <f>VLOOKUP(B211,StdInfo!B:E,2,FALSE())</f>
        <v>0.1</v>
      </c>
      <c r="E211" s="3">
        <f t="shared" si="6"/>
        <v>12.566975697</v>
      </c>
      <c r="F211" s="1">
        <f>VLOOKUP(B211,StdInfo!B:E,3,FALSE())</f>
        <v>2.5</v>
      </c>
      <c r="G211" s="1" t="b">
        <f t="shared" si="5"/>
        <v>0</v>
      </c>
    </row>
    <row r="212" spans="1:7" x14ac:dyDescent="0.25">
      <c r="A212" s="11" t="s">
        <v>1247</v>
      </c>
      <c r="B212" s="1" t="s">
        <v>1064</v>
      </c>
      <c r="C212" s="36">
        <f>VLOOKUP(B212,StdInfo!B:E,4,FALSE())</f>
        <v>795.7364</v>
      </c>
      <c r="D212" s="1">
        <f>VLOOKUP(B212,StdInfo!B:E,2,FALSE())</f>
        <v>0.1</v>
      </c>
      <c r="E212" s="3">
        <f t="shared" si="6"/>
        <v>12.566975697</v>
      </c>
      <c r="F212" s="1">
        <f>VLOOKUP(B212,StdInfo!B:E,3,FALSE())</f>
        <v>2.5</v>
      </c>
      <c r="G212" s="1" t="b">
        <f t="shared" si="5"/>
        <v>0</v>
      </c>
    </row>
    <row r="213" spans="1:7" x14ac:dyDescent="0.25">
      <c r="A213" s="11" t="s">
        <v>1248</v>
      </c>
      <c r="B213" s="1" t="s">
        <v>1064</v>
      </c>
      <c r="C213" s="36">
        <f>VLOOKUP(B213,StdInfo!B:E,4,FALSE())</f>
        <v>795.7364</v>
      </c>
      <c r="D213" s="1">
        <f>VLOOKUP(B213,StdInfo!B:E,2,FALSE())</f>
        <v>0.1</v>
      </c>
      <c r="E213" s="3">
        <f t="shared" si="6"/>
        <v>12.566975697</v>
      </c>
      <c r="F213" s="1">
        <f>VLOOKUP(B213,StdInfo!B:E,3,FALSE())</f>
        <v>2.5</v>
      </c>
      <c r="G213" s="1" t="b">
        <f t="shared" si="5"/>
        <v>0</v>
      </c>
    </row>
    <row r="214" spans="1:7" x14ac:dyDescent="0.25">
      <c r="A214" s="11" t="s">
        <v>1249</v>
      </c>
      <c r="B214" s="1" t="s">
        <v>1064</v>
      </c>
      <c r="C214" s="36">
        <f>VLOOKUP(B214,StdInfo!B:E,4,FALSE())</f>
        <v>795.7364</v>
      </c>
      <c r="D214" s="1">
        <f>VLOOKUP(B214,StdInfo!B:E,2,FALSE())</f>
        <v>0.1</v>
      </c>
      <c r="E214" s="3">
        <f t="shared" si="6"/>
        <v>12.566975697</v>
      </c>
      <c r="F214" s="1">
        <f>VLOOKUP(B214,StdInfo!B:E,3,FALSE())</f>
        <v>2.5</v>
      </c>
      <c r="G214" s="1" t="b">
        <f t="shared" si="5"/>
        <v>0</v>
      </c>
    </row>
    <row r="215" spans="1:7" x14ac:dyDescent="0.25">
      <c r="A215" s="11" t="s">
        <v>1250</v>
      </c>
      <c r="B215" s="1" t="s">
        <v>1064</v>
      </c>
      <c r="C215" s="36">
        <f>VLOOKUP(B215,StdInfo!B:E,4,FALSE())</f>
        <v>795.7364</v>
      </c>
      <c r="D215" s="1">
        <f>VLOOKUP(B215,StdInfo!B:E,2,FALSE())</f>
        <v>0.1</v>
      </c>
      <c r="E215" s="3">
        <f t="shared" si="6"/>
        <v>12.566975697</v>
      </c>
      <c r="F215" s="1">
        <f>VLOOKUP(B215,StdInfo!B:E,3,FALSE())</f>
        <v>2.5</v>
      </c>
      <c r="G215" s="1" t="b">
        <f t="shared" si="5"/>
        <v>0</v>
      </c>
    </row>
    <row r="216" spans="1:7" x14ac:dyDescent="0.25">
      <c r="A216" s="11" t="s">
        <v>1251</v>
      </c>
      <c r="B216" s="1" t="s">
        <v>1064</v>
      </c>
      <c r="C216" s="36">
        <f>VLOOKUP(B216,StdInfo!B:E,4,FALSE())</f>
        <v>795.7364</v>
      </c>
      <c r="D216" s="1">
        <f>VLOOKUP(B216,StdInfo!B:E,2,FALSE())</f>
        <v>0.1</v>
      </c>
      <c r="E216" s="3">
        <f t="shared" si="6"/>
        <v>12.566975697</v>
      </c>
      <c r="F216" s="1">
        <f>VLOOKUP(B216,StdInfo!B:E,3,FALSE())</f>
        <v>2.5</v>
      </c>
      <c r="G216" s="1" t="b">
        <f t="shared" si="5"/>
        <v>0</v>
      </c>
    </row>
    <row r="217" spans="1:7" x14ac:dyDescent="0.25">
      <c r="A217" s="11" t="s">
        <v>1252</v>
      </c>
      <c r="B217" s="1" t="s">
        <v>1064</v>
      </c>
      <c r="C217" s="36">
        <f>VLOOKUP(B217,StdInfo!B:E,4,FALSE())</f>
        <v>795.7364</v>
      </c>
      <c r="D217" s="1">
        <f>VLOOKUP(B217,StdInfo!B:E,2,FALSE())</f>
        <v>0.1</v>
      </c>
      <c r="E217" s="3">
        <f t="shared" si="6"/>
        <v>12.566975697</v>
      </c>
      <c r="F217" s="1">
        <f>VLOOKUP(B217,StdInfo!B:E,3,FALSE())</f>
        <v>2.5</v>
      </c>
      <c r="G217" s="1" t="b">
        <f t="shared" si="5"/>
        <v>0</v>
      </c>
    </row>
    <row r="218" spans="1:7" x14ac:dyDescent="0.25">
      <c r="A218" s="11" t="s">
        <v>1253</v>
      </c>
      <c r="B218" s="1" t="s">
        <v>1064</v>
      </c>
      <c r="C218" s="36">
        <f>VLOOKUP(B218,StdInfo!B:E,4,FALSE())</f>
        <v>795.7364</v>
      </c>
      <c r="D218" s="1">
        <f>VLOOKUP(B218,StdInfo!B:E,2,FALSE())</f>
        <v>0.1</v>
      </c>
      <c r="E218" s="3">
        <f t="shared" si="6"/>
        <v>12.566975697</v>
      </c>
      <c r="F218" s="1">
        <f>VLOOKUP(B218,StdInfo!B:E,3,FALSE())</f>
        <v>2.5</v>
      </c>
      <c r="G218" s="1" t="b">
        <f t="shared" si="5"/>
        <v>0</v>
      </c>
    </row>
    <row r="219" spans="1:7" x14ac:dyDescent="0.25">
      <c r="A219" s="11" t="s">
        <v>1254</v>
      </c>
      <c r="B219" s="1" t="s">
        <v>1064</v>
      </c>
      <c r="C219" s="36">
        <f>VLOOKUP(B219,StdInfo!B:E,4,FALSE())</f>
        <v>795.7364</v>
      </c>
      <c r="D219" s="1">
        <f>VLOOKUP(B219,StdInfo!B:E,2,FALSE())</f>
        <v>0.1</v>
      </c>
      <c r="E219" s="3">
        <f t="shared" si="6"/>
        <v>12.566975697</v>
      </c>
      <c r="F219" s="1">
        <f>VLOOKUP(B219,StdInfo!B:E,3,FALSE())</f>
        <v>2.5</v>
      </c>
      <c r="G219" s="1" t="b">
        <f t="shared" si="5"/>
        <v>0</v>
      </c>
    </row>
    <row r="220" spans="1:7" x14ac:dyDescent="0.25">
      <c r="A220" s="11" t="s">
        <v>1255</v>
      </c>
      <c r="B220" s="1" t="s">
        <v>1064</v>
      </c>
      <c r="C220" s="36">
        <f>VLOOKUP(B220,StdInfo!B:E,4,FALSE())</f>
        <v>795.7364</v>
      </c>
      <c r="D220" s="1">
        <f>VLOOKUP(B220,StdInfo!B:E,2,FALSE())</f>
        <v>0.1</v>
      </c>
      <c r="E220" s="3">
        <f t="shared" si="6"/>
        <v>12.566975697</v>
      </c>
      <c r="F220" s="1">
        <f>VLOOKUP(B220,StdInfo!B:E,3,FALSE())</f>
        <v>2.5</v>
      </c>
      <c r="G220" s="1" t="b">
        <f t="shared" si="5"/>
        <v>0</v>
      </c>
    </row>
    <row r="221" spans="1:7" x14ac:dyDescent="0.25">
      <c r="A221" s="11" t="s">
        <v>1256</v>
      </c>
      <c r="B221" s="1" t="s">
        <v>1064</v>
      </c>
      <c r="C221" s="36">
        <f>VLOOKUP(B221,StdInfo!B:E,4,FALSE())</f>
        <v>795.7364</v>
      </c>
      <c r="D221" s="1">
        <f>VLOOKUP(B221,StdInfo!B:E,2,FALSE())</f>
        <v>0.1</v>
      </c>
      <c r="E221" s="3">
        <f t="shared" si="6"/>
        <v>12.566975697</v>
      </c>
      <c r="F221" s="1">
        <f>VLOOKUP(B221,StdInfo!B:E,3,FALSE())</f>
        <v>2.5</v>
      </c>
      <c r="G221" s="1" t="b">
        <f t="shared" si="5"/>
        <v>0</v>
      </c>
    </row>
    <row r="222" spans="1:7" x14ac:dyDescent="0.25">
      <c r="A222" s="11" t="s">
        <v>1257</v>
      </c>
      <c r="B222" s="1" t="s">
        <v>1064</v>
      </c>
      <c r="C222" s="36">
        <f>VLOOKUP(B222,StdInfo!B:E,4,FALSE())</f>
        <v>795.7364</v>
      </c>
      <c r="D222" s="1">
        <f>VLOOKUP(B222,StdInfo!B:E,2,FALSE())</f>
        <v>0.1</v>
      </c>
      <c r="E222" s="3">
        <f t="shared" si="6"/>
        <v>12.566975697</v>
      </c>
      <c r="F222" s="1">
        <f>VLOOKUP(B222,StdInfo!B:E,3,FALSE())</f>
        <v>2.5</v>
      </c>
      <c r="G222" s="1" t="b">
        <f t="shared" si="5"/>
        <v>0</v>
      </c>
    </row>
    <row r="223" spans="1:7" x14ac:dyDescent="0.25">
      <c r="A223" s="11" t="s">
        <v>1258</v>
      </c>
      <c r="B223" s="1" t="s">
        <v>1064</v>
      </c>
      <c r="C223" s="36">
        <f>VLOOKUP(B223,StdInfo!B:E,4,FALSE())</f>
        <v>795.7364</v>
      </c>
      <c r="D223" s="1">
        <f>VLOOKUP(B223,StdInfo!B:E,2,FALSE())</f>
        <v>0.1</v>
      </c>
      <c r="E223" s="3">
        <f t="shared" si="6"/>
        <v>12.566975697</v>
      </c>
      <c r="F223" s="1">
        <f>VLOOKUP(B223,StdInfo!B:E,3,FALSE())</f>
        <v>2.5</v>
      </c>
      <c r="G223" s="1" t="b">
        <f t="shared" si="5"/>
        <v>0</v>
      </c>
    </row>
    <row r="224" spans="1:7" x14ac:dyDescent="0.25">
      <c r="A224" s="11" t="s">
        <v>1259</v>
      </c>
      <c r="B224" s="1" t="s">
        <v>1064</v>
      </c>
      <c r="C224" s="36">
        <f>VLOOKUP(B224,StdInfo!B:E,4,FALSE())</f>
        <v>795.7364</v>
      </c>
      <c r="D224" s="1">
        <f>VLOOKUP(B224,StdInfo!B:E,2,FALSE())</f>
        <v>0.1</v>
      </c>
      <c r="E224" s="3">
        <f t="shared" si="6"/>
        <v>12.566975697</v>
      </c>
      <c r="F224" s="1">
        <f>VLOOKUP(B224,StdInfo!B:E,3,FALSE())</f>
        <v>2.5</v>
      </c>
      <c r="G224" s="1" t="b">
        <f t="shared" si="5"/>
        <v>0</v>
      </c>
    </row>
    <row r="225" spans="1:7" x14ac:dyDescent="0.25">
      <c r="A225" s="11" t="s">
        <v>1261</v>
      </c>
      <c r="B225" s="1" t="s">
        <v>1064</v>
      </c>
      <c r="C225" s="36">
        <f>VLOOKUP(B225,StdInfo!B:E,4,FALSE())</f>
        <v>795.7364</v>
      </c>
      <c r="D225" s="1">
        <f>VLOOKUP(B225,StdInfo!B:E,2,FALSE())</f>
        <v>0.1</v>
      </c>
      <c r="E225" s="3">
        <f t="shared" si="6"/>
        <v>12.566975697</v>
      </c>
      <c r="F225" s="1">
        <f>VLOOKUP(B225,StdInfo!B:E,3,FALSE())</f>
        <v>2.5</v>
      </c>
      <c r="G225" s="1" t="b">
        <f t="shared" si="5"/>
        <v>0</v>
      </c>
    </row>
    <row r="226" spans="1:7" x14ac:dyDescent="0.25">
      <c r="A226" s="11" t="s">
        <v>1262</v>
      </c>
      <c r="B226" s="1" t="s">
        <v>1064</v>
      </c>
      <c r="C226" s="36">
        <f>VLOOKUP(B226,StdInfo!B:E,4,FALSE())</f>
        <v>795.7364</v>
      </c>
      <c r="D226" s="1">
        <f>VLOOKUP(B226,StdInfo!B:E,2,FALSE())</f>
        <v>0.1</v>
      </c>
      <c r="E226" s="3">
        <f t="shared" si="6"/>
        <v>12.566975697</v>
      </c>
      <c r="F226" s="1">
        <f>VLOOKUP(B226,StdInfo!B:E,3,FALSE())</f>
        <v>2.5</v>
      </c>
      <c r="G226" s="1" t="b">
        <f t="shared" si="5"/>
        <v>0</v>
      </c>
    </row>
    <row r="227" spans="1:7" x14ac:dyDescent="0.25">
      <c r="A227" s="11" t="s">
        <v>1263</v>
      </c>
      <c r="B227" s="1" t="s">
        <v>1064</v>
      </c>
      <c r="C227" s="36">
        <f>VLOOKUP(B227,StdInfo!B:E,4,FALSE())</f>
        <v>795.7364</v>
      </c>
      <c r="D227" s="1">
        <f>VLOOKUP(B227,StdInfo!B:E,2,FALSE())</f>
        <v>0.1</v>
      </c>
      <c r="E227" s="3">
        <f t="shared" si="6"/>
        <v>12.566975697</v>
      </c>
      <c r="F227" s="1">
        <f>VLOOKUP(B227,StdInfo!B:E,3,FALSE())</f>
        <v>2.5</v>
      </c>
      <c r="G227" s="1" t="b">
        <f t="shared" si="5"/>
        <v>0</v>
      </c>
    </row>
    <row r="228" spans="1:7" x14ac:dyDescent="0.25">
      <c r="A228" s="11" t="s">
        <v>1265</v>
      </c>
      <c r="B228" s="1" t="s">
        <v>1064</v>
      </c>
      <c r="C228" s="36">
        <f>VLOOKUP(B228,StdInfo!B:E,4,FALSE())</f>
        <v>795.7364</v>
      </c>
      <c r="D228" s="1">
        <f>VLOOKUP(B228,StdInfo!B:E,2,FALSE())</f>
        <v>0.1</v>
      </c>
      <c r="E228" s="3">
        <f t="shared" si="6"/>
        <v>12.566975697</v>
      </c>
      <c r="F228" s="1">
        <f>VLOOKUP(B228,StdInfo!B:E,3,FALSE())</f>
        <v>2.5</v>
      </c>
      <c r="G228" s="1" t="b">
        <f t="shared" si="5"/>
        <v>0</v>
      </c>
    </row>
    <row r="229" spans="1:7" x14ac:dyDescent="0.25">
      <c r="A229" s="11" t="s">
        <v>1266</v>
      </c>
      <c r="B229" s="1" t="s">
        <v>1064</v>
      </c>
      <c r="C229" s="36">
        <f>VLOOKUP(B229,StdInfo!B:E,4,FALSE())</f>
        <v>795.7364</v>
      </c>
      <c r="D229" s="1">
        <f>VLOOKUP(B229,StdInfo!B:E,2,FALSE())</f>
        <v>0.1</v>
      </c>
      <c r="E229" s="3">
        <f t="shared" si="6"/>
        <v>12.566975697</v>
      </c>
      <c r="F229" s="1">
        <f>VLOOKUP(B229,StdInfo!B:E,3,FALSE())</f>
        <v>2.5</v>
      </c>
      <c r="G229" s="1" t="b">
        <f t="shared" si="5"/>
        <v>0</v>
      </c>
    </row>
    <row r="230" spans="1:7" x14ac:dyDescent="0.25">
      <c r="A230" s="11" t="s">
        <v>1268</v>
      </c>
      <c r="B230" s="1" t="s">
        <v>1064</v>
      </c>
      <c r="C230" s="36">
        <f>VLOOKUP(B230,StdInfo!B:E,4,FALSE())</f>
        <v>795.7364</v>
      </c>
      <c r="D230" s="1">
        <f>VLOOKUP(B230,StdInfo!B:E,2,FALSE())</f>
        <v>0.1</v>
      </c>
      <c r="E230" s="3">
        <f t="shared" si="6"/>
        <v>12.566975697</v>
      </c>
      <c r="F230" s="1">
        <f>VLOOKUP(B230,StdInfo!B:E,3,FALSE())</f>
        <v>2.5</v>
      </c>
      <c r="G230" s="1" t="b">
        <f t="shared" si="5"/>
        <v>0</v>
      </c>
    </row>
    <row r="231" spans="1:7" x14ac:dyDescent="0.25">
      <c r="A231" s="11" t="s">
        <v>1269</v>
      </c>
      <c r="B231" s="1" t="s">
        <v>1064</v>
      </c>
      <c r="C231" s="36">
        <f>VLOOKUP(B231,StdInfo!B:E,4,FALSE())</f>
        <v>795.7364</v>
      </c>
      <c r="D231" s="1">
        <f>VLOOKUP(B231,StdInfo!B:E,2,FALSE())</f>
        <v>0.1</v>
      </c>
      <c r="E231" s="3">
        <f t="shared" si="6"/>
        <v>12.566975697</v>
      </c>
      <c r="F231" s="1">
        <f>VLOOKUP(B231,StdInfo!B:E,3,FALSE())</f>
        <v>2.5</v>
      </c>
      <c r="G231" s="1" t="b">
        <f t="shared" si="5"/>
        <v>0</v>
      </c>
    </row>
    <row r="232" spans="1:7" x14ac:dyDescent="0.25">
      <c r="A232" s="11" t="s">
        <v>1270</v>
      </c>
      <c r="B232" s="1" t="s">
        <v>1064</v>
      </c>
      <c r="C232" s="36">
        <f>VLOOKUP(B232,StdInfo!B:E,4,FALSE())</f>
        <v>795.7364</v>
      </c>
      <c r="D232" s="1">
        <f>VLOOKUP(B232,StdInfo!B:E,2,FALSE())</f>
        <v>0.1</v>
      </c>
      <c r="E232" s="3">
        <f t="shared" si="6"/>
        <v>12.566975697</v>
      </c>
      <c r="F232" s="1">
        <f>VLOOKUP(B232,StdInfo!B:E,3,FALSE())</f>
        <v>2.5</v>
      </c>
      <c r="G232" s="1" t="b">
        <f t="shared" si="5"/>
        <v>0</v>
      </c>
    </row>
    <row r="233" spans="1:7" x14ac:dyDescent="0.25">
      <c r="A233" s="11" t="s">
        <v>1272</v>
      </c>
      <c r="B233" s="1" t="s">
        <v>1064</v>
      </c>
      <c r="C233" s="36">
        <f>VLOOKUP(B233,StdInfo!B:E,4,FALSE())</f>
        <v>795.7364</v>
      </c>
      <c r="D233" s="1">
        <f>VLOOKUP(B233,StdInfo!B:E,2,FALSE())</f>
        <v>0.1</v>
      </c>
      <c r="E233" s="3">
        <f t="shared" si="6"/>
        <v>12.566975697</v>
      </c>
      <c r="F233" s="1">
        <f>VLOOKUP(B233,StdInfo!B:E,3,FALSE())</f>
        <v>2.5</v>
      </c>
      <c r="G233" s="1" t="b">
        <f t="shared" si="5"/>
        <v>0</v>
      </c>
    </row>
    <row r="234" spans="1:7" x14ac:dyDescent="0.25">
      <c r="A234" s="11" t="s">
        <v>1274</v>
      </c>
      <c r="B234" s="1" t="s">
        <v>1064</v>
      </c>
      <c r="C234" s="36">
        <f>VLOOKUP(B234,StdInfo!B:E,4,FALSE())</f>
        <v>795.7364</v>
      </c>
      <c r="D234" s="1">
        <f>VLOOKUP(B234,StdInfo!B:E,2,FALSE())</f>
        <v>0.1</v>
      </c>
      <c r="E234" s="3">
        <f t="shared" si="6"/>
        <v>12.566975697</v>
      </c>
      <c r="F234" s="1">
        <f>VLOOKUP(B234,StdInfo!B:E,3,FALSE())</f>
        <v>2.5</v>
      </c>
      <c r="G234" s="1" t="b">
        <f t="shared" si="5"/>
        <v>0</v>
      </c>
    </row>
    <row r="235" spans="1:7" x14ac:dyDescent="0.25">
      <c r="A235" s="11" t="s">
        <v>1275</v>
      </c>
      <c r="B235" s="1" t="s">
        <v>1064</v>
      </c>
      <c r="C235" s="36">
        <f>VLOOKUP(B235,StdInfo!B:E,4,FALSE())</f>
        <v>795.7364</v>
      </c>
      <c r="D235" s="1">
        <f>VLOOKUP(B235,StdInfo!B:E,2,FALSE())</f>
        <v>0.1</v>
      </c>
      <c r="E235" s="3">
        <f t="shared" si="6"/>
        <v>12.566975697</v>
      </c>
      <c r="F235" s="1">
        <f>VLOOKUP(B235,StdInfo!B:E,3,FALSE())</f>
        <v>2.5</v>
      </c>
      <c r="G235" s="1" t="b">
        <f t="shared" si="5"/>
        <v>0</v>
      </c>
    </row>
    <row r="236" spans="1:7" x14ac:dyDescent="0.25">
      <c r="A236" s="11" t="s">
        <v>1276</v>
      </c>
      <c r="B236" s="1" t="s">
        <v>1064</v>
      </c>
      <c r="C236" s="36">
        <f>VLOOKUP(B236,StdInfo!B:E,4,FALSE())</f>
        <v>795.7364</v>
      </c>
      <c r="D236" s="1">
        <f>VLOOKUP(B236,StdInfo!B:E,2,FALSE())</f>
        <v>0.1</v>
      </c>
      <c r="E236" s="3">
        <f t="shared" si="6"/>
        <v>12.566975697</v>
      </c>
      <c r="F236" s="1">
        <f>VLOOKUP(B236,StdInfo!B:E,3,FALSE())</f>
        <v>2.5</v>
      </c>
      <c r="G236" s="1" t="b">
        <f t="shared" si="5"/>
        <v>0</v>
      </c>
    </row>
    <row r="237" spans="1:7" x14ac:dyDescent="0.25">
      <c r="A237" s="11" t="s">
        <v>1277</v>
      </c>
      <c r="B237" s="1" t="s">
        <v>1064</v>
      </c>
      <c r="C237" s="36">
        <f>VLOOKUP(B237,StdInfo!B:E,4,FALSE())</f>
        <v>795.7364</v>
      </c>
      <c r="D237" s="1">
        <f>VLOOKUP(B237,StdInfo!B:E,2,FALSE())</f>
        <v>0.1</v>
      </c>
      <c r="E237" s="3">
        <f t="shared" si="6"/>
        <v>12.566975697</v>
      </c>
      <c r="F237" s="1">
        <f>VLOOKUP(B237,StdInfo!B:E,3,FALSE())</f>
        <v>2.5</v>
      </c>
      <c r="G237" s="1" t="b">
        <f t="shared" si="5"/>
        <v>0</v>
      </c>
    </row>
    <row r="238" spans="1:7" x14ac:dyDescent="0.25">
      <c r="A238" s="11" t="s">
        <v>1278</v>
      </c>
      <c r="B238" s="1" t="s">
        <v>1064</v>
      </c>
      <c r="C238" s="36">
        <f>VLOOKUP(B238,StdInfo!B:E,4,FALSE())</f>
        <v>795.7364</v>
      </c>
      <c r="D238" s="1">
        <f>VLOOKUP(B238,StdInfo!B:E,2,FALSE())</f>
        <v>0.1</v>
      </c>
      <c r="E238" s="3">
        <f t="shared" si="6"/>
        <v>12.566975697</v>
      </c>
      <c r="F238" s="1">
        <f>VLOOKUP(B238,StdInfo!B:E,3,FALSE())</f>
        <v>2.5</v>
      </c>
      <c r="G238" s="1" t="b">
        <f t="shared" si="5"/>
        <v>0</v>
      </c>
    </row>
    <row r="239" spans="1:7" x14ac:dyDescent="0.25">
      <c r="A239" s="11" t="s">
        <v>1279</v>
      </c>
      <c r="B239" s="1" t="s">
        <v>1064</v>
      </c>
      <c r="C239" s="36">
        <f>VLOOKUP(B239,StdInfo!B:E,4,FALSE())</f>
        <v>795.7364</v>
      </c>
      <c r="D239" s="1">
        <f>VLOOKUP(B239,StdInfo!B:E,2,FALSE())</f>
        <v>0.1</v>
      </c>
      <c r="E239" s="3">
        <f t="shared" si="6"/>
        <v>12.566975697</v>
      </c>
      <c r="F239" s="1">
        <f>VLOOKUP(B239,StdInfo!B:E,3,FALSE())</f>
        <v>2.5</v>
      </c>
      <c r="G239" s="1" t="b">
        <f t="shared" si="5"/>
        <v>0</v>
      </c>
    </row>
    <row r="240" spans="1:7" x14ac:dyDescent="0.25">
      <c r="A240" s="11" t="s">
        <v>1280</v>
      </c>
      <c r="B240" s="1" t="s">
        <v>1064</v>
      </c>
      <c r="C240" s="36">
        <f>VLOOKUP(B240,StdInfo!B:E,4,FALSE())</f>
        <v>795.7364</v>
      </c>
      <c r="D240" s="1">
        <f>VLOOKUP(B240,StdInfo!B:E,2,FALSE())</f>
        <v>0.1</v>
      </c>
      <c r="E240" s="3">
        <f t="shared" si="6"/>
        <v>12.566975697</v>
      </c>
      <c r="F240" s="1">
        <f>VLOOKUP(B240,StdInfo!B:E,3,FALSE())</f>
        <v>2.5</v>
      </c>
      <c r="G240" s="1" t="b">
        <f t="shared" si="5"/>
        <v>0</v>
      </c>
    </row>
    <row r="241" spans="1:7" x14ac:dyDescent="0.25">
      <c r="A241" s="11" t="s">
        <v>1281</v>
      </c>
      <c r="B241" s="1" t="s">
        <v>1064</v>
      </c>
      <c r="C241" s="36">
        <f>VLOOKUP(B241,StdInfo!B:E,4,FALSE())</f>
        <v>795.7364</v>
      </c>
      <c r="D241" s="1">
        <f>VLOOKUP(B241,StdInfo!B:E,2,FALSE())</f>
        <v>0.1</v>
      </c>
      <c r="E241" s="3">
        <f t="shared" si="6"/>
        <v>12.566975697</v>
      </c>
      <c r="F241" s="1">
        <f>VLOOKUP(B241,StdInfo!B:E,3,FALSE())</f>
        <v>2.5</v>
      </c>
      <c r="G241" s="1" t="b">
        <f t="shared" si="5"/>
        <v>0</v>
      </c>
    </row>
    <row r="242" spans="1:7" x14ac:dyDescent="0.25">
      <c r="A242" s="11" t="s">
        <v>1282</v>
      </c>
      <c r="B242" s="1" t="s">
        <v>1064</v>
      </c>
      <c r="C242" s="36">
        <f>VLOOKUP(B242,StdInfo!B:E,4,FALSE())</f>
        <v>795.7364</v>
      </c>
      <c r="D242" s="1">
        <f>VLOOKUP(B242,StdInfo!B:E,2,FALSE())</f>
        <v>0.1</v>
      </c>
      <c r="E242" s="3">
        <f t="shared" si="6"/>
        <v>12.566975697</v>
      </c>
      <c r="F242" s="1">
        <f>VLOOKUP(B242,StdInfo!B:E,3,FALSE())</f>
        <v>2.5</v>
      </c>
      <c r="G242" s="1" t="b">
        <f t="shared" si="5"/>
        <v>0</v>
      </c>
    </row>
    <row r="243" spans="1:7" x14ac:dyDescent="0.25">
      <c r="A243" s="11" t="s">
        <v>1283</v>
      </c>
      <c r="B243" s="1" t="s">
        <v>1064</v>
      </c>
      <c r="C243" s="36">
        <f>VLOOKUP(B243,StdInfo!B:E,4,FALSE())</f>
        <v>795.7364</v>
      </c>
      <c r="D243" s="1">
        <f>VLOOKUP(B243,StdInfo!B:E,2,FALSE())</f>
        <v>0.1</v>
      </c>
      <c r="E243" s="3">
        <f t="shared" si="6"/>
        <v>12.566975697</v>
      </c>
      <c r="F243" s="1">
        <f>VLOOKUP(B243,StdInfo!B:E,3,FALSE())</f>
        <v>2.5</v>
      </c>
      <c r="G243" s="1" t="b">
        <f t="shared" si="5"/>
        <v>0</v>
      </c>
    </row>
    <row r="244" spans="1:7" x14ac:dyDescent="0.25">
      <c r="A244" s="11" t="s">
        <v>1284</v>
      </c>
      <c r="B244" s="1" t="s">
        <v>1064</v>
      </c>
      <c r="C244" s="36">
        <f>VLOOKUP(B244,StdInfo!B:E,4,FALSE())</f>
        <v>795.7364</v>
      </c>
      <c r="D244" s="1">
        <f>VLOOKUP(B244,StdInfo!B:E,2,FALSE())</f>
        <v>0.1</v>
      </c>
      <c r="E244" s="3">
        <f t="shared" si="6"/>
        <v>12.566975697</v>
      </c>
      <c r="F244" s="1">
        <f>VLOOKUP(B244,StdInfo!B:E,3,FALSE())</f>
        <v>2.5</v>
      </c>
      <c r="G244" s="1" t="b">
        <f t="shared" si="5"/>
        <v>0</v>
      </c>
    </row>
    <row r="245" spans="1:7" x14ac:dyDescent="0.25">
      <c r="A245" s="11" t="s">
        <v>1285</v>
      </c>
      <c r="B245" s="1" t="s">
        <v>1064</v>
      </c>
      <c r="C245" s="36">
        <f>VLOOKUP(B245,StdInfo!B:E,4,FALSE())</f>
        <v>795.7364</v>
      </c>
      <c r="D245" s="1">
        <f>VLOOKUP(B245,StdInfo!B:E,2,FALSE())</f>
        <v>0.1</v>
      </c>
      <c r="E245" s="3">
        <f t="shared" si="6"/>
        <v>12.566975697</v>
      </c>
      <c r="F245" s="1">
        <f>VLOOKUP(B245,StdInfo!B:E,3,FALSE())</f>
        <v>2.5</v>
      </c>
      <c r="G245" s="1" t="b">
        <f t="shared" si="5"/>
        <v>0</v>
      </c>
    </row>
    <row r="246" spans="1:7" x14ac:dyDescent="0.25">
      <c r="A246" s="11" t="s">
        <v>1286</v>
      </c>
      <c r="B246" s="1" t="s">
        <v>1064</v>
      </c>
      <c r="C246" s="36">
        <f>VLOOKUP(B246,StdInfo!B:E,4,FALSE())</f>
        <v>795.7364</v>
      </c>
      <c r="D246" s="1">
        <f>VLOOKUP(B246,StdInfo!B:E,2,FALSE())</f>
        <v>0.1</v>
      </c>
      <c r="E246" s="3">
        <f t="shared" si="6"/>
        <v>12.566975697</v>
      </c>
      <c r="F246" s="1">
        <f>VLOOKUP(B246,StdInfo!B:E,3,FALSE())</f>
        <v>2.5</v>
      </c>
      <c r="G246" s="1" t="b">
        <f t="shared" ref="G246:G309" si="7">MID(A246,4,4)=MID(A246,9,4)</f>
        <v>0</v>
      </c>
    </row>
    <row r="247" spans="1:7" x14ac:dyDescent="0.25">
      <c r="A247" s="11" t="s">
        <v>1287</v>
      </c>
      <c r="B247" s="1" t="s">
        <v>1064</v>
      </c>
      <c r="C247" s="36">
        <f>VLOOKUP(B247,StdInfo!B:E,4,FALSE())</f>
        <v>795.7364</v>
      </c>
      <c r="D247" s="1">
        <f>VLOOKUP(B247,StdInfo!B:E,2,FALSE())</f>
        <v>0.1</v>
      </c>
      <c r="E247" s="3">
        <f t="shared" si="6"/>
        <v>12.566975697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1" t="s">
        <v>1288</v>
      </c>
      <c r="B248" s="1" t="s">
        <v>1064</v>
      </c>
      <c r="C248" s="36">
        <f>VLOOKUP(B248,StdInfo!B:E,4,FALSE())</f>
        <v>795.7364</v>
      </c>
      <c r="D248" s="1">
        <f>VLOOKUP(B248,StdInfo!B:E,2,FALSE())</f>
        <v>0.1</v>
      </c>
      <c r="E248" s="3">
        <f t="shared" si="6"/>
        <v>12.566975697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1" t="s">
        <v>1289</v>
      </c>
      <c r="B249" s="1" t="s">
        <v>1064</v>
      </c>
      <c r="C249" s="36">
        <f>VLOOKUP(B249,StdInfo!B:E,4,FALSE())</f>
        <v>795.7364</v>
      </c>
      <c r="D249" s="1">
        <f>VLOOKUP(B249,StdInfo!B:E,2,FALSE())</f>
        <v>0.1</v>
      </c>
      <c r="E249" s="3">
        <f t="shared" si="6"/>
        <v>12.566975697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1" t="s">
        <v>1290</v>
      </c>
      <c r="B250" s="1" t="s">
        <v>1064</v>
      </c>
      <c r="C250" s="36">
        <f>VLOOKUP(B250,StdInfo!B:E,4,FALSE())</f>
        <v>795.7364</v>
      </c>
      <c r="D250" s="1">
        <f>VLOOKUP(B250,StdInfo!B:E,2,FALSE())</f>
        <v>0.1</v>
      </c>
      <c r="E250" s="3">
        <f t="shared" si="6"/>
        <v>12.566975697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1" t="s">
        <v>1291</v>
      </c>
      <c r="B251" s="1" t="s">
        <v>1064</v>
      </c>
      <c r="C251" s="36">
        <f>VLOOKUP(B251,StdInfo!B:E,4,FALSE())</f>
        <v>795.7364</v>
      </c>
      <c r="D251" s="1">
        <f>VLOOKUP(B251,StdInfo!B:E,2,FALSE())</f>
        <v>0.1</v>
      </c>
      <c r="E251" s="3">
        <f t="shared" si="6"/>
        <v>12.566975697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1" t="s">
        <v>1292</v>
      </c>
      <c r="B252" s="1" t="s">
        <v>1064</v>
      </c>
      <c r="C252" s="36">
        <f>VLOOKUP(B252,StdInfo!B:E,4,FALSE())</f>
        <v>795.7364</v>
      </c>
      <c r="D252" s="1">
        <f>VLOOKUP(B252,StdInfo!B:E,2,FALSE())</f>
        <v>0.1</v>
      </c>
      <c r="E252" s="3">
        <f t="shared" si="6"/>
        <v>12.566975697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1" t="s">
        <v>1293</v>
      </c>
      <c r="B253" s="1" t="s">
        <v>1064</v>
      </c>
      <c r="C253" s="36">
        <f>VLOOKUP(B253,StdInfo!B:E,4,FALSE())</f>
        <v>795.7364</v>
      </c>
      <c r="D253" s="1">
        <f>VLOOKUP(B253,StdInfo!B:E,2,FALSE())</f>
        <v>0.1</v>
      </c>
      <c r="E253" s="3">
        <f t="shared" si="6"/>
        <v>12.566975697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1" t="s">
        <v>1294</v>
      </c>
      <c r="B254" s="1" t="s">
        <v>1064</v>
      </c>
      <c r="C254" s="36">
        <f>VLOOKUP(B254,StdInfo!B:E,4,FALSE())</f>
        <v>795.7364</v>
      </c>
      <c r="D254" s="1">
        <f>VLOOKUP(B254,StdInfo!B:E,2,FALSE())</f>
        <v>0.1</v>
      </c>
      <c r="E254" s="3">
        <f t="shared" si="6"/>
        <v>12.566975697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1" t="s">
        <v>1295</v>
      </c>
      <c r="B255" s="1" t="s">
        <v>1064</v>
      </c>
      <c r="C255" s="36">
        <f>VLOOKUP(B255,StdInfo!B:E,4,FALSE())</f>
        <v>795.7364</v>
      </c>
      <c r="D255" s="1">
        <f>VLOOKUP(B255,StdInfo!B:E,2,FALSE())</f>
        <v>0.1</v>
      </c>
      <c r="E255" s="3">
        <f t="shared" si="6"/>
        <v>12.566975697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1" t="s">
        <v>1296</v>
      </c>
      <c r="B256" s="1" t="s">
        <v>1064</v>
      </c>
      <c r="C256" s="36">
        <f>VLOOKUP(B256,StdInfo!B:E,4,FALSE())</f>
        <v>795.7364</v>
      </c>
      <c r="D256" s="1">
        <f>VLOOKUP(B256,StdInfo!B:E,2,FALSE())</f>
        <v>0.1</v>
      </c>
      <c r="E256" s="3">
        <f t="shared" si="6"/>
        <v>12.566975697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1" t="s">
        <v>1297</v>
      </c>
      <c r="B257" s="1" t="s">
        <v>1064</v>
      </c>
      <c r="C257" s="36">
        <f>VLOOKUP(B257,StdInfo!B:E,4,FALSE())</f>
        <v>795.7364</v>
      </c>
      <c r="D257" s="1">
        <f>VLOOKUP(B257,StdInfo!B:E,2,FALSE())</f>
        <v>0.1</v>
      </c>
      <c r="E257" s="3">
        <f t="shared" si="6"/>
        <v>12.566975697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1" t="s">
        <v>1298</v>
      </c>
      <c r="B258" s="1" t="s">
        <v>1064</v>
      </c>
      <c r="C258" s="36">
        <f>VLOOKUP(B258,StdInfo!B:E,4,FALSE())</f>
        <v>795.7364</v>
      </c>
      <c r="D258" s="1">
        <f>VLOOKUP(B258,StdInfo!B:E,2,FALSE())</f>
        <v>0.1</v>
      </c>
      <c r="E258" s="3">
        <f t="shared" ref="E258:E321" si="8">ROUND(D258/C258*100000*F258/2.5,10)/IF(G258=TRUE(),2,1)</f>
        <v>12.566975697</v>
      </c>
      <c r="F258" s="1">
        <f>VLOOKUP(B258,StdInfo!B:E,3,FALSE())</f>
        <v>2.5</v>
      </c>
      <c r="G258" s="1" t="b">
        <f t="shared" si="7"/>
        <v>0</v>
      </c>
    </row>
    <row r="259" spans="1:7" x14ac:dyDescent="0.25">
      <c r="A259" s="11" t="s">
        <v>1299</v>
      </c>
      <c r="B259" s="1" t="s">
        <v>1064</v>
      </c>
      <c r="C259" s="36">
        <f>VLOOKUP(B259,StdInfo!B:E,4,FALSE())</f>
        <v>795.7364</v>
      </c>
      <c r="D259" s="1">
        <f>VLOOKUP(B259,StdInfo!B:E,2,FALSE())</f>
        <v>0.1</v>
      </c>
      <c r="E259" s="3">
        <f t="shared" si="8"/>
        <v>12.566975697</v>
      </c>
      <c r="F259" s="1">
        <f>VLOOKUP(B259,StdInfo!B:E,3,FALSE())</f>
        <v>2.5</v>
      </c>
      <c r="G259" s="1" t="b">
        <f t="shared" si="7"/>
        <v>0</v>
      </c>
    </row>
    <row r="260" spans="1:7" x14ac:dyDescent="0.25">
      <c r="A260" s="11" t="s">
        <v>1300</v>
      </c>
      <c r="B260" s="1" t="s">
        <v>1064</v>
      </c>
      <c r="C260" s="36">
        <f>VLOOKUP(B260,StdInfo!B:E,4,FALSE())</f>
        <v>795.7364</v>
      </c>
      <c r="D260" s="1">
        <f>VLOOKUP(B260,StdInfo!B:E,2,FALSE())</f>
        <v>0.1</v>
      </c>
      <c r="E260" s="3">
        <f t="shared" si="8"/>
        <v>12.566975697</v>
      </c>
      <c r="F260" s="1">
        <f>VLOOKUP(B260,StdInfo!B:E,3,FALSE())</f>
        <v>2.5</v>
      </c>
      <c r="G260" s="1" t="b">
        <f t="shared" si="7"/>
        <v>0</v>
      </c>
    </row>
    <row r="261" spans="1:7" x14ac:dyDescent="0.25">
      <c r="A261" s="11" t="s">
        <v>1301</v>
      </c>
      <c r="B261" s="1" t="s">
        <v>1064</v>
      </c>
      <c r="C261" s="36">
        <f>VLOOKUP(B261,StdInfo!B:E,4,FALSE())</f>
        <v>795.7364</v>
      </c>
      <c r="D261" s="1">
        <f>VLOOKUP(B261,StdInfo!B:E,2,FALSE())</f>
        <v>0.1</v>
      </c>
      <c r="E261" s="3">
        <f t="shared" si="8"/>
        <v>12.566975697</v>
      </c>
      <c r="F261" s="1">
        <f>VLOOKUP(B261,StdInfo!B:E,3,FALSE())</f>
        <v>2.5</v>
      </c>
      <c r="G261" s="1" t="b">
        <f t="shared" si="7"/>
        <v>0</v>
      </c>
    </row>
    <row r="262" spans="1:7" x14ac:dyDescent="0.25">
      <c r="A262" s="11" t="s">
        <v>1302</v>
      </c>
      <c r="B262" s="1" t="s">
        <v>1064</v>
      </c>
      <c r="C262" s="36">
        <f>VLOOKUP(B262,StdInfo!B:E,4,FALSE())</f>
        <v>795.7364</v>
      </c>
      <c r="D262" s="1">
        <f>VLOOKUP(B262,StdInfo!B:E,2,FALSE())</f>
        <v>0.1</v>
      </c>
      <c r="E262" s="3">
        <f t="shared" si="8"/>
        <v>12.566975697</v>
      </c>
      <c r="F262" s="1">
        <f>VLOOKUP(B262,StdInfo!B:E,3,FALSE())</f>
        <v>2.5</v>
      </c>
      <c r="G262" s="1" t="b">
        <f t="shared" si="7"/>
        <v>0</v>
      </c>
    </row>
    <row r="263" spans="1:7" x14ac:dyDescent="0.25">
      <c r="A263" s="11" t="s">
        <v>1303</v>
      </c>
      <c r="B263" s="1" t="s">
        <v>1064</v>
      </c>
      <c r="C263" s="36">
        <f>VLOOKUP(B263,StdInfo!B:E,4,FALSE())</f>
        <v>795.7364</v>
      </c>
      <c r="D263" s="1">
        <f>VLOOKUP(B263,StdInfo!B:E,2,FALSE())</f>
        <v>0.1</v>
      </c>
      <c r="E263" s="3">
        <f t="shared" si="8"/>
        <v>12.566975697</v>
      </c>
      <c r="F263" s="1">
        <f>VLOOKUP(B263,StdInfo!B:E,3,FALSE())</f>
        <v>2.5</v>
      </c>
      <c r="G263" s="1" t="b">
        <f t="shared" si="7"/>
        <v>0</v>
      </c>
    </row>
    <row r="264" spans="1:7" x14ac:dyDescent="0.25">
      <c r="A264" s="11" t="s">
        <v>1304</v>
      </c>
      <c r="B264" s="1" t="s">
        <v>1064</v>
      </c>
      <c r="C264" s="36">
        <f>VLOOKUP(B264,StdInfo!B:E,4,FALSE())</f>
        <v>795.7364</v>
      </c>
      <c r="D264" s="1">
        <f>VLOOKUP(B264,StdInfo!B:E,2,FALSE())</f>
        <v>0.1</v>
      </c>
      <c r="E264" s="3">
        <f t="shared" si="8"/>
        <v>12.566975697</v>
      </c>
      <c r="F264" s="1">
        <f>VLOOKUP(B264,StdInfo!B:E,3,FALSE())</f>
        <v>2.5</v>
      </c>
      <c r="G264" s="1" t="b">
        <f t="shared" si="7"/>
        <v>0</v>
      </c>
    </row>
    <row r="265" spans="1:7" x14ac:dyDescent="0.25">
      <c r="A265" s="11" t="s">
        <v>1305</v>
      </c>
      <c r="B265" s="1" t="s">
        <v>1064</v>
      </c>
      <c r="C265" s="36">
        <f>VLOOKUP(B265,StdInfo!B:E,4,FALSE())</f>
        <v>795.7364</v>
      </c>
      <c r="D265" s="1">
        <f>VLOOKUP(B265,StdInfo!B:E,2,FALSE())</f>
        <v>0.1</v>
      </c>
      <c r="E265" s="3">
        <f t="shared" si="8"/>
        <v>12.566975697</v>
      </c>
      <c r="F265" s="1">
        <f>VLOOKUP(B265,StdInfo!B:E,3,FALSE())</f>
        <v>2.5</v>
      </c>
      <c r="G265" s="1" t="b">
        <f t="shared" si="7"/>
        <v>0</v>
      </c>
    </row>
    <row r="266" spans="1:7" x14ac:dyDescent="0.25">
      <c r="A266" s="11" t="s">
        <v>1306</v>
      </c>
      <c r="B266" s="1" t="s">
        <v>1064</v>
      </c>
      <c r="C266" s="36">
        <f>VLOOKUP(B266,StdInfo!B:E,4,FALSE())</f>
        <v>795.7364</v>
      </c>
      <c r="D266" s="1">
        <f>VLOOKUP(B266,StdInfo!B:E,2,FALSE())</f>
        <v>0.1</v>
      </c>
      <c r="E266" s="3">
        <f t="shared" si="8"/>
        <v>12.566975697</v>
      </c>
      <c r="F266" s="1">
        <f>VLOOKUP(B266,StdInfo!B:E,3,FALSE())</f>
        <v>2.5</v>
      </c>
      <c r="G266" s="1" t="b">
        <f t="shared" si="7"/>
        <v>0</v>
      </c>
    </row>
    <row r="267" spans="1:7" x14ac:dyDescent="0.25">
      <c r="A267" s="11" t="s">
        <v>1307</v>
      </c>
      <c r="B267" s="1" t="s">
        <v>1064</v>
      </c>
      <c r="C267" s="36">
        <f>VLOOKUP(B267,StdInfo!B:E,4,FALSE())</f>
        <v>795.7364</v>
      </c>
      <c r="D267" s="1">
        <f>VLOOKUP(B267,StdInfo!B:E,2,FALSE())</f>
        <v>0.1</v>
      </c>
      <c r="E267" s="3">
        <f t="shared" si="8"/>
        <v>12.566975697</v>
      </c>
      <c r="F267" s="1">
        <f>VLOOKUP(B267,StdInfo!B:E,3,FALSE())</f>
        <v>2.5</v>
      </c>
      <c r="G267" s="1" t="b">
        <f t="shared" si="7"/>
        <v>0</v>
      </c>
    </row>
    <row r="268" spans="1:7" x14ac:dyDescent="0.25">
      <c r="A268" s="11" t="s">
        <v>1308</v>
      </c>
      <c r="B268" s="1" t="s">
        <v>1064</v>
      </c>
      <c r="C268" s="36">
        <f>VLOOKUP(B268,StdInfo!B:E,4,FALSE())</f>
        <v>795.7364</v>
      </c>
      <c r="D268" s="1">
        <f>VLOOKUP(B268,StdInfo!B:E,2,FALSE())</f>
        <v>0.1</v>
      </c>
      <c r="E268" s="3">
        <f t="shared" si="8"/>
        <v>12.566975697</v>
      </c>
      <c r="F268" s="1">
        <f>VLOOKUP(B268,StdInfo!B:E,3,FALSE())</f>
        <v>2.5</v>
      </c>
      <c r="G268" s="1" t="b">
        <f t="shared" si="7"/>
        <v>0</v>
      </c>
    </row>
    <row r="269" spans="1:7" x14ac:dyDescent="0.25">
      <c r="A269" s="11" t="s">
        <v>1309</v>
      </c>
      <c r="B269" s="1" t="s">
        <v>1064</v>
      </c>
      <c r="C269" s="36">
        <f>VLOOKUP(B269,StdInfo!B:E,4,FALSE())</f>
        <v>795.7364</v>
      </c>
      <c r="D269" s="1">
        <f>VLOOKUP(B269,StdInfo!B:E,2,FALSE())</f>
        <v>0.1</v>
      </c>
      <c r="E269" s="3">
        <f t="shared" si="8"/>
        <v>12.566975697</v>
      </c>
      <c r="F269" s="1">
        <f>VLOOKUP(B269,StdInfo!B:E,3,FALSE())</f>
        <v>2.5</v>
      </c>
      <c r="G269" s="1" t="b">
        <f t="shared" si="7"/>
        <v>0</v>
      </c>
    </row>
    <row r="270" spans="1:7" x14ac:dyDescent="0.25">
      <c r="A270" s="11" t="s">
        <v>1310</v>
      </c>
      <c r="B270" s="1" t="s">
        <v>1064</v>
      </c>
      <c r="C270" s="36">
        <f>VLOOKUP(B270,StdInfo!B:E,4,FALSE())</f>
        <v>795.7364</v>
      </c>
      <c r="D270" s="1">
        <f>VLOOKUP(B270,StdInfo!B:E,2,FALSE())</f>
        <v>0.1</v>
      </c>
      <c r="E270" s="3">
        <f t="shared" si="8"/>
        <v>12.566975697</v>
      </c>
      <c r="F270" s="1">
        <f>VLOOKUP(B270,StdInfo!B:E,3,FALSE())</f>
        <v>2.5</v>
      </c>
      <c r="G270" s="1" t="b">
        <f t="shared" si="7"/>
        <v>0</v>
      </c>
    </row>
    <row r="271" spans="1:7" x14ac:dyDescent="0.25">
      <c r="A271" s="11" t="s">
        <v>1311</v>
      </c>
      <c r="B271" s="1" t="s">
        <v>1064</v>
      </c>
      <c r="C271" s="36">
        <f>VLOOKUP(B271,StdInfo!B:E,4,FALSE())</f>
        <v>795.7364</v>
      </c>
      <c r="D271" s="1">
        <f>VLOOKUP(B271,StdInfo!B:E,2,FALSE())</f>
        <v>0.1</v>
      </c>
      <c r="E271" s="3">
        <f t="shared" si="8"/>
        <v>12.566975697</v>
      </c>
      <c r="F271" s="1">
        <f>VLOOKUP(B271,StdInfo!B:E,3,FALSE())</f>
        <v>2.5</v>
      </c>
      <c r="G271" s="1" t="b">
        <f t="shared" si="7"/>
        <v>0</v>
      </c>
    </row>
    <row r="272" spans="1:7" x14ac:dyDescent="0.25">
      <c r="A272" s="11" t="s">
        <v>1312</v>
      </c>
      <c r="B272" s="1" t="s">
        <v>1064</v>
      </c>
      <c r="C272" s="36">
        <f>VLOOKUP(B272,StdInfo!B:E,4,FALSE())</f>
        <v>795.7364</v>
      </c>
      <c r="D272" s="1">
        <f>VLOOKUP(B272,StdInfo!B:E,2,FALSE())</f>
        <v>0.1</v>
      </c>
      <c r="E272" s="3">
        <f t="shared" si="8"/>
        <v>12.566975697</v>
      </c>
      <c r="F272" s="1">
        <f>VLOOKUP(B272,StdInfo!B:E,3,FALSE())</f>
        <v>2.5</v>
      </c>
      <c r="G272" s="1" t="b">
        <f t="shared" si="7"/>
        <v>0</v>
      </c>
    </row>
    <row r="273" spans="1:7" x14ac:dyDescent="0.25">
      <c r="A273" s="11" t="s">
        <v>1313</v>
      </c>
      <c r="B273" s="1" t="s">
        <v>1064</v>
      </c>
      <c r="C273" s="36">
        <f>VLOOKUP(B273,StdInfo!B:E,4,FALSE())</f>
        <v>795.7364</v>
      </c>
      <c r="D273" s="1">
        <f>VLOOKUP(B273,StdInfo!B:E,2,FALSE())</f>
        <v>0.1</v>
      </c>
      <c r="E273" s="3">
        <f t="shared" si="8"/>
        <v>12.566975697</v>
      </c>
      <c r="F273" s="1">
        <f>VLOOKUP(B273,StdInfo!B:E,3,FALSE())</f>
        <v>2.5</v>
      </c>
      <c r="G273" s="1" t="b">
        <f t="shared" si="7"/>
        <v>0</v>
      </c>
    </row>
    <row r="274" spans="1:7" x14ac:dyDescent="0.25">
      <c r="A274" s="11" t="s">
        <v>1314</v>
      </c>
      <c r="B274" s="1" t="s">
        <v>1064</v>
      </c>
      <c r="C274" s="36">
        <f>VLOOKUP(B274,StdInfo!B:E,4,FALSE())</f>
        <v>795.7364</v>
      </c>
      <c r="D274" s="1">
        <f>VLOOKUP(B274,StdInfo!B:E,2,FALSE())</f>
        <v>0.1</v>
      </c>
      <c r="E274" s="3">
        <f t="shared" si="8"/>
        <v>12.566975697</v>
      </c>
      <c r="F274" s="1">
        <f>VLOOKUP(B274,StdInfo!B:E,3,FALSE())</f>
        <v>2.5</v>
      </c>
      <c r="G274" s="1" t="b">
        <f t="shared" si="7"/>
        <v>0</v>
      </c>
    </row>
    <row r="275" spans="1:7" x14ac:dyDescent="0.25">
      <c r="A275" s="11" t="s">
        <v>1315</v>
      </c>
      <c r="B275" s="1" t="s">
        <v>1064</v>
      </c>
      <c r="C275" s="36">
        <f>VLOOKUP(B275,StdInfo!B:E,4,FALSE())</f>
        <v>795.7364</v>
      </c>
      <c r="D275" s="1">
        <f>VLOOKUP(B275,StdInfo!B:E,2,FALSE())</f>
        <v>0.1</v>
      </c>
      <c r="E275" s="3">
        <f t="shared" si="8"/>
        <v>12.566975697</v>
      </c>
      <c r="F275" s="1">
        <f>VLOOKUP(B275,StdInfo!B:E,3,FALSE())</f>
        <v>2.5</v>
      </c>
      <c r="G275" s="1" t="b">
        <f t="shared" si="7"/>
        <v>0</v>
      </c>
    </row>
    <row r="276" spans="1:7" x14ac:dyDescent="0.25">
      <c r="A276" s="11" t="s">
        <v>1316</v>
      </c>
      <c r="B276" s="1" t="s">
        <v>1064</v>
      </c>
      <c r="C276" s="36">
        <f>VLOOKUP(B276,StdInfo!B:E,4,FALSE())</f>
        <v>795.7364</v>
      </c>
      <c r="D276" s="1">
        <f>VLOOKUP(B276,StdInfo!B:E,2,FALSE())</f>
        <v>0.1</v>
      </c>
      <c r="E276" s="3">
        <f t="shared" si="8"/>
        <v>12.566975697</v>
      </c>
      <c r="F276" s="1">
        <f>VLOOKUP(B276,StdInfo!B:E,3,FALSE())</f>
        <v>2.5</v>
      </c>
      <c r="G276" s="1" t="b">
        <f t="shared" si="7"/>
        <v>0</v>
      </c>
    </row>
    <row r="277" spans="1:7" x14ac:dyDescent="0.25">
      <c r="A277" s="11" t="s">
        <v>1317</v>
      </c>
      <c r="B277" s="1" t="s">
        <v>1064</v>
      </c>
      <c r="C277" s="36">
        <f>VLOOKUP(B277,StdInfo!B:E,4,FALSE())</f>
        <v>795.7364</v>
      </c>
      <c r="D277" s="1">
        <f>VLOOKUP(B277,StdInfo!B:E,2,FALSE())</f>
        <v>0.1</v>
      </c>
      <c r="E277" s="3">
        <f t="shared" si="8"/>
        <v>12.566975697</v>
      </c>
      <c r="F277" s="1">
        <f>VLOOKUP(B277,StdInfo!B:E,3,FALSE())</f>
        <v>2.5</v>
      </c>
      <c r="G277" s="1" t="b">
        <f t="shared" si="7"/>
        <v>0</v>
      </c>
    </row>
    <row r="278" spans="1:7" x14ac:dyDescent="0.25">
      <c r="A278" s="11" t="s">
        <v>1318</v>
      </c>
      <c r="B278" s="1" t="s">
        <v>1064</v>
      </c>
      <c r="C278" s="36">
        <f>VLOOKUP(B278,StdInfo!B:E,4,FALSE())</f>
        <v>795.7364</v>
      </c>
      <c r="D278" s="1">
        <f>VLOOKUP(B278,StdInfo!B:E,2,FALSE())</f>
        <v>0.1</v>
      </c>
      <c r="E278" s="3">
        <f t="shared" si="8"/>
        <v>12.566975697</v>
      </c>
      <c r="F278" s="1">
        <f>VLOOKUP(B278,StdInfo!B:E,3,FALSE())</f>
        <v>2.5</v>
      </c>
      <c r="G278" s="1" t="b">
        <f t="shared" si="7"/>
        <v>0</v>
      </c>
    </row>
    <row r="279" spans="1:7" x14ac:dyDescent="0.25">
      <c r="A279" s="11" t="s">
        <v>1319</v>
      </c>
      <c r="B279" s="1" t="s">
        <v>1064</v>
      </c>
      <c r="C279" s="36">
        <f>VLOOKUP(B279,StdInfo!B:E,4,FALSE())</f>
        <v>795.7364</v>
      </c>
      <c r="D279" s="1">
        <f>VLOOKUP(B279,StdInfo!B:E,2,FALSE())</f>
        <v>0.1</v>
      </c>
      <c r="E279" s="3">
        <f t="shared" si="8"/>
        <v>12.566975697</v>
      </c>
      <c r="F279" s="1">
        <f>VLOOKUP(B279,StdInfo!B:E,3,FALSE())</f>
        <v>2.5</v>
      </c>
      <c r="G279" s="1" t="b">
        <f t="shared" si="7"/>
        <v>0</v>
      </c>
    </row>
    <row r="280" spans="1:7" x14ac:dyDescent="0.25">
      <c r="A280" s="11" t="s">
        <v>1320</v>
      </c>
      <c r="B280" s="1" t="s">
        <v>1064</v>
      </c>
      <c r="C280" s="36">
        <f>VLOOKUP(B280,StdInfo!B:E,4,FALSE())</f>
        <v>795.7364</v>
      </c>
      <c r="D280" s="1">
        <f>VLOOKUP(B280,StdInfo!B:E,2,FALSE())</f>
        <v>0.1</v>
      </c>
      <c r="E280" s="3">
        <f t="shared" si="8"/>
        <v>12.566975697</v>
      </c>
      <c r="F280" s="1">
        <f>VLOOKUP(B280,StdInfo!B:E,3,FALSE())</f>
        <v>2.5</v>
      </c>
      <c r="G280" s="1" t="b">
        <f t="shared" si="7"/>
        <v>0</v>
      </c>
    </row>
    <row r="281" spans="1:7" x14ac:dyDescent="0.25">
      <c r="A281" s="11" t="s">
        <v>1321</v>
      </c>
      <c r="B281" s="1" t="s">
        <v>1064</v>
      </c>
      <c r="C281" s="36">
        <f>VLOOKUP(B281,StdInfo!B:E,4,FALSE())</f>
        <v>795.7364</v>
      </c>
      <c r="D281" s="1">
        <f>VLOOKUP(B281,StdInfo!B:E,2,FALSE())</f>
        <v>0.1</v>
      </c>
      <c r="E281" s="3">
        <f t="shared" si="8"/>
        <v>12.566975697</v>
      </c>
      <c r="F281" s="1">
        <f>VLOOKUP(B281,StdInfo!B:E,3,FALSE())</f>
        <v>2.5</v>
      </c>
      <c r="G281" s="1" t="b">
        <f t="shared" si="7"/>
        <v>0</v>
      </c>
    </row>
    <row r="282" spans="1:7" x14ac:dyDescent="0.25">
      <c r="A282" s="11" t="s">
        <v>1322</v>
      </c>
      <c r="B282" s="1" t="s">
        <v>1064</v>
      </c>
      <c r="C282" s="36">
        <f>VLOOKUP(B282,StdInfo!B:E,4,FALSE())</f>
        <v>795.7364</v>
      </c>
      <c r="D282" s="1">
        <f>VLOOKUP(B282,StdInfo!B:E,2,FALSE())</f>
        <v>0.1</v>
      </c>
      <c r="E282" s="3">
        <f t="shared" si="8"/>
        <v>12.566975697</v>
      </c>
      <c r="F282" s="1">
        <f>VLOOKUP(B282,StdInfo!B:E,3,FALSE())</f>
        <v>2.5</v>
      </c>
      <c r="G282" s="1" t="b">
        <f t="shared" si="7"/>
        <v>0</v>
      </c>
    </row>
    <row r="283" spans="1:7" x14ac:dyDescent="0.25">
      <c r="A283" s="11" t="s">
        <v>1323</v>
      </c>
      <c r="B283" s="1" t="s">
        <v>1064</v>
      </c>
      <c r="C283" s="36">
        <f>VLOOKUP(B283,StdInfo!B:E,4,FALSE())</f>
        <v>795.7364</v>
      </c>
      <c r="D283" s="1">
        <f>VLOOKUP(B283,StdInfo!B:E,2,FALSE())</f>
        <v>0.1</v>
      </c>
      <c r="E283" s="3">
        <f t="shared" si="8"/>
        <v>12.566975697</v>
      </c>
      <c r="F283" s="1">
        <f>VLOOKUP(B283,StdInfo!B:E,3,FALSE())</f>
        <v>2.5</v>
      </c>
      <c r="G283" s="1" t="b">
        <f t="shared" si="7"/>
        <v>0</v>
      </c>
    </row>
    <row r="284" spans="1:7" x14ac:dyDescent="0.25">
      <c r="A284" s="11" t="s">
        <v>1324</v>
      </c>
      <c r="B284" s="1" t="s">
        <v>1064</v>
      </c>
      <c r="C284" s="36">
        <f>VLOOKUP(B284,StdInfo!B:E,4,FALSE())</f>
        <v>795.7364</v>
      </c>
      <c r="D284" s="1">
        <f>VLOOKUP(B284,StdInfo!B:E,2,FALSE())</f>
        <v>0.1</v>
      </c>
      <c r="E284" s="3">
        <f t="shared" si="8"/>
        <v>12.566975697</v>
      </c>
      <c r="F284" s="1">
        <f>VLOOKUP(B284,StdInfo!B:E,3,FALSE())</f>
        <v>2.5</v>
      </c>
      <c r="G284" s="1" t="b">
        <f t="shared" si="7"/>
        <v>0</v>
      </c>
    </row>
    <row r="285" spans="1:7" x14ac:dyDescent="0.25">
      <c r="A285" s="11" t="s">
        <v>1325</v>
      </c>
      <c r="B285" s="1" t="s">
        <v>1064</v>
      </c>
      <c r="C285" s="36">
        <f>VLOOKUP(B285,StdInfo!B:E,4,FALSE())</f>
        <v>795.7364</v>
      </c>
      <c r="D285" s="1">
        <f>VLOOKUP(B285,StdInfo!B:E,2,FALSE())</f>
        <v>0.1</v>
      </c>
      <c r="E285" s="3">
        <f t="shared" si="8"/>
        <v>12.566975697</v>
      </c>
      <c r="F285" s="1">
        <f>VLOOKUP(B285,StdInfo!B:E,3,FALSE())</f>
        <v>2.5</v>
      </c>
      <c r="G285" s="1" t="b">
        <f t="shared" si="7"/>
        <v>0</v>
      </c>
    </row>
    <row r="286" spans="1:7" x14ac:dyDescent="0.25">
      <c r="A286" s="11" t="s">
        <v>1326</v>
      </c>
      <c r="B286" s="1" t="s">
        <v>1064</v>
      </c>
      <c r="C286" s="36">
        <f>VLOOKUP(B286,StdInfo!B:E,4,FALSE())</f>
        <v>795.7364</v>
      </c>
      <c r="D286" s="1">
        <f>VLOOKUP(B286,StdInfo!B:E,2,FALSE())</f>
        <v>0.1</v>
      </c>
      <c r="E286" s="3">
        <f t="shared" si="8"/>
        <v>12.566975697</v>
      </c>
      <c r="F286" s="1">
        <f>VLOOKUP(B286,StdInfo!B:E,3,FALSE())</f>
        <v>2.5</v>
      </c>
      <c r="G286" s="1" t="b">
        <f t="shared" si="7"/>
        <v>0</v>
      </c>
    </row>
    <row r="287" spans="1:7" x14ac:dyDescent="0.25">
      <c r="A287" s="11" t="s">
        <v>1327</v>
      </c>
      <c r="B287" s="1" t="s">
        <v>1064</v>
      </c>
      <c r="C287" s="36">
        <f>VLOOKUP(B287,StdInfo!B:E,4,FALSE())</f>
        <v>795.7364</v>
      </c>
      <c r="D287" s="1">
        <f>VLOOKUP(B287,StdInfo!B:E,2,FALSE())</f>
        <v>0.1</v>
      </c>
      <c r="E287" s="3">
        <f t="shared" si="8"/>
        <v>12.566975697</v>
      </c>
      <c r="F287" s="1">
        <f>VLOOKUP(B287,StdInfo!B:E,3,FALSE())</f>
        <v>2.5</v>
      </c>
      <c r="G287" s="1" t="b">
        <f t="shared" si="7"/>
        <v>0</v>
      </c>
    </row>
    <row r="288" spans="1:7" x14ac:dyDescent="0.25">
      <c r="A288" s="11" t="s">
        <v>1328</v>
      </c>
      <c r="B288" s="1" t="s">
        <v>1064</v>
      </c>
      <c r="C288" s="36">
        <f>VLOOKUP(B288,StdInfo!B:E,4,FALSE())</f>
        <v>795.7364</v>
      </c>
      <c r="D288" s="1">
        <f>VLOOKUP(B288,StdInfo!B:E,2,FALSE())</f>
        <v>0.1</v>
      </c>
      <c r="E288" s="3">
        <f t="shared" si="8"/>
        <v>12.566975697</v>
      </c>
      <c r="F288" s="1">
        <f>VLOOKUP(B288,StdInfo!B:E,3,FALSE())</f>
        <v>2.5</v>
      </c>
      <c r="G288" s="1" t="b">
        <f t="shared" si="7"/>
        <v>0</v>
      </c>
    </row>
    <row r="289" spans="1:7" x14ac:dyDescent="0.25">
      <c r="A289" s="11" t="s">
        <v>1329</v>
      </c>
      <c r="B289" s="1" t="s">
        <v>1064</v>
      </c>
      <c r="C289" s="36">
        <f>VLOOKUP(B289,StdInfo!B:E,4,FALSE())</f>
        <v>795.7364</v>
      </c>
      <c r="D289" s="1">
        <f>VLOOKUP(B289,StdInfo!B:E,2,FALSE())</f>
        <v>0.1</v>
      </c>
      <c r="E289" s="3">
        <f t="shared" si="8"/>
        <v>12.566975697</v>
      </c>
      <c r="F289" s="1">
        <f>VLOOKUP(B289,StdInfo!B:E,3,FALSE())</f>
        <v>2.5</v>
      </c>
      <c r="G289" s="1" t="b">
        <f t="shared" si="7"/>
        <v>0</v>
      </c>
    </row>
    <row r="290" spans="1:7" x14ac:dyDescent="0.25">
      <c r="A290" s="11" t="s">
        <v>1330</v>
      </c>
      <c r="B290" s="1" t="s">
        <v>1064</v>
      </c>
      <c r="C290" s="36">
        <f>VLOOKUP(B290,StdInfo!B:E,4,FALSE())</f>
        <v>795.7364</v>
      </c>
      <c r="D290" s="1">
        <f>VLOOKUP(B290,StdInfo!B:E,2,FALSE())</f>
        <v>0.1</v>
      </c>
      <c r="E290" s="3">
        <f t="shared" si="8"/>
        <v>12.566975697</v>
      </c>
      <c r="F290" s="1">
        <f>VLOOKUP(B290,StdInfo!B:E,3,FALSE())</f>
        <v>2.5</v>
      </c>
      <c r="G290" s="1" t="b">
        <f t="shared" si="7"/>
        <v>0</v>
      </c>
    </row>
    <row r="291" spans="1:7" x14ac:dyDescent="0.25">
      <c r="A291" s="11" t="s">
        <v>1331</v>
      </c>
      <c r="B291" s="1" t="s">
        <v>1064</v>
      </c>
      <c r="C291" s="36">
        <f>VLOOKUP(B291,StdInfo!B:E,4,FALSE())</f>
        <v>795.7364</v>
      </c>
      <c r="D291" s="1">
        <f>VLOOKUP(B291,StdInfo!B:E,2,FALSE())</f>
        <v>0.1</v>
      </c>
      <c r="E291" s="3">
        <f t="shared" si="8"/>
        <v>12.566975697</v>
      </c>
      <c r="F291" s="1">
        <f>VLOOKUP(B291,StdInfo!B:E,3,FALSE())</f>
        <v>2.5</v>
      </c>
      <c r="G291" s="1" t="b">
        <f t="shared" si="7"/>
        <v>0</v>
      </c>
    </row>
    <row r="292" spans="1:7" x14ac:dyDescent="0.25">
      <c r="A292" s="11" t="s">
        <v>1332</v>
      </c>
      <c r="B292" s="1" t="s">
        <v>1064</v>
      </c>
      <c r="C292" s="36">
        <f>VLOOKUP(B292,StdInfo!B:E,4,FALSE())</f>
        <v>795.7364</v>
      </c>
      <c r="D292" s="1">
        <f>VLOOKUP(B292,StdInfo!B:E,2,FALSE())</f>
        <v>0.1</v>
      </c>
      <c r="E292" s="3">
        <f t="shared" si="8"/>
        <v>12.566975697</v>
      </c>
      <c r="F292" s="1">
        <f>VLOOKUP(B292,StdInfo!B:E,3,FALSE())</f>
        <v>2.5</v>
      </c>
      <c r="G292" s="1" t="b">
        <f t="shared" si="7"/>
        <v>0</v>
      </c>
    </row>
    <row r="293" spans="1:7" x14ac:dyDescent="0.25">
      <c r="A293" s="11" t="s">
        <v>1333</v>
      </c>
      <c r="B293" s="1" t="s">
        <v>1064</v>
      </c>
      <c r="C293" s="36">
        <f>VLOOKUP(B293,StdInfo!B:E,4,FALSE())</f>
        <v>795.7364</v>
      </c>
      <c r="D293" s="1">
        <f>VLOOKUP(B293,StdInfo!B:E,2,FALSE())</f>
        <v>0.1</v>
      </c>
      <c r="E293" s="3">
        <f t="shared" si="8"/>
        <v>12.566975697</v>
      </c>
      <c r="F293" s="1">
        <f>VLOOKUP(B293,StdInfo!B:E,3,FALSE())</f>
        <v>2.5</v>
      </c>
      <c r="G293" s="1" t="b">
        <f t="shared" si="7"/>
        <v>0</v>
      </c>
    </row>
    <row r="294" spans="1:7" x14ac:dyDescent="0.25">
      <c r="A294" s="11" t="s">
        <v>1334</v>
      </c>
      <c r="B294" s="1" t="s">
        <v>1064</v>
      </c>
      <c r="C294" s="36">
        <f>VLOOKUP(B294,StdInfo!B:E,4,FALSE())</f>
        <v>795.7364</v>
      </c>
      <c r="D294" s="1">
        <f>VLOOKUP(B294,StdInfo!B:E,2,FALSE())</f>
        <v>0.1</v>
      </c>
      <c r="E294" s="3">
        <f t="shared" si="8"/>
        <v>12.566975697</v>
      </c>
      <c r="F294" s="1">
        <f>VLOOKUP(B294,StdInfo!B:E,3,FALSE())</f>
        <v>2.5</v>
      </c>
      <c r="G294" s="1" t="b">
        <f t="shared" si="7"/>
        <v>0</v>
      </c>
    </row>
    <row r="295" spans="1:7" x14ac:dyDescent="0.25">
      <c r="A295" s="11" t="s">
        <v>1335</v>
      </c>
      <c r="B295" s="1" t="s">
        <v>1064</v>
      </c>
      <c r="C295" s="36">
        <f>VLOOKUP(B295,StdInfo!B:E,4,FALSE())</f>
        <v>795.7364</v>
      </c>
      <c r="D295" s="1">
        <f>VLOOKUP(B295,StdInfo!B:E,2,FALSE())</f>
        <v>0.1</v>
      </c>
      <c r="E295" s="3">
        <f t="shared" si="8"/>
        <v>12.566975697</v>
      </c>
      <c r="F295" s="1">
        <f>VLOOKUP(B295,StdInfo!B:E,3,FALSE())</f>
        <v>2.5</v>
      </c>
      <c r="G295" s="1" t="b">
        <f t="shared" si="7"/>
        <v>0</v>
      </c>
    </row>
    <row r="296" spans="1:7" x14ac:dyDescent="0.25">
      <c r="A296" s="11" t="s">
        <v>1336</v>
      </c>
      <c r="B296" s="1" t="s">
        <v>1064</v>
      </c>
      <c r="C296" s="36">
        <f>VLOOKUP(B296,StdInfo!B:E,4,FALSE())</f>
        <v>795.7364</v>
      </c>
      <c r="D296" s="1">
        <f>VLOOKUP(B296,StdInfo!B:E,2,FALSE())</f>
        <v>0.1</v>
      </c>
      <c r="E296" s="3">
        <f t="shared" si="8"/>
        <v>12.566975697</v>
      </c>
      <c r="F296" s="1">
        <f>VLOOKUP(B296,StdInfo!B:E,3,FALSE())</f>
        <v>2.5</v>
      </c>
      <c r="G296" s="1" t="b">
        <f t="shared" si="7"/>
        <v>0</v>
      </c>
    </row>
    <row r="297" spans="1:7" x14ac:dyDescent="0.25">
      <c r="A297" s="11" t="s">
        <v>1337</v>
      </c>
      <c r="B297" s="1" t="s">
        <v>1064</v>
      </c>
      <c r="C297" s="36">
        <f>VLOOKUP(B297,StdInfo!B:E,4,FALSE())</f>
        <v>795.7364</v>
      </c>
      <c r="D297" s="1">
        <f>VLOOKUP(B297,StdInfo!B:E,2,FALSE())</f>
        <v>0.1</v>
      </c>
      <c r="E297" s="3">
        <f t="shared" si="8"/>
        <v>12.566975697</v>
      </c>
      <c r="F297" s="1">
        <f>VLOOKUP(B297,StdInfo!B:E,3,FALSE())</f>
        <v>2.5</v>
      </c>
      <c r="G297" s="1" t="b">
        <f t="shared" si="7"/>
        <v>0</v>
      </c>
    </row>
    <row r="298" spans="1:7" x14ac:dyDescent="0.25">
      <c r="A298" s="11" t="s">
        <v>1338</v>
      </c>
      <c r="B298" s="1" t="s">
        <v>1064</v>
      </c>
      <c r="C298" s="36">
        <f>VLOOKUP(B298,StdInfo!B:E,4,FALSE())</f>
        <v>795.7364</v>
      </c>
      <c r="D298" s="1">
        <f>VLOOKUP(B298,StdInfo!B:E,2,FALSE())</f>
        <v>0.1</v>
      </c>
      <c r="E298" s="3">
        <f t="shared" si="8"/>
        <v>12.566975697</v>
      </c>
      <c r="F298" s="1">
        <f>VLOOKUP(B298,StdInfo!B:E,3,FALSE())</f>
        <v>2.5</v>
      </c>
      <c r="G298" s="1" t="b">
        <f t="shared" si="7"/>
        <v>0</v>
      </c>
    </row>
    <row r="299" spans="1:7" x14ac:dyDescent="0.25">
      <c r="A299" s="11" t="s">
        <v>1339</v>
      </c>
      <c r="B299" s="1" t="s">
        <v>1064</v>
      </c>
      <c r="C299" s="36">
        <f>VLOOKUP(B299,StdInfo!B:E,4,FALSE())</f>
        <v>795.7364</v>
      </c>
      <c r="D299" s="1">
        <f>VLOOKUP(B299,StdInfo!B:E,2,FALSE())</f>
        <v>0.1</v>
      </c>
      <c r="E299" s="3">
        <f t="shared" si="8"/>
        <v>12.566975697</v>
      </c>
      <c r="F299" s="1">
        <f>VLOOKUP(B299,StdInfo!B:E,3,FALSE())</f>
        <v>2.5</v>
      </c>
      <c r="G299" s="1" t="b">
        <f t="shared" si="7"/>
        <v>0</v>
      </c>
    </row>
    <row r="300" spans="1:7" x14ac:dyDescent="0.25">
      <c r="A300" s="11" t="s">
        <v>1340</v>
      </c>
      <c r="B300" s="1" t="s">
        <v>1064</v>
      </c>
      <c r="C300" s="36">
        <f>VLOOKUP(B300,StdInfo!B:E,4,FALSE())</f>
        <v>795.7364</v>
      </c>
      <c r="D300" s="1">
        <f>VLOOKUP(B300,StdInfo!B:E,2,FALSE())</f>
        <v>0.1</v>
      </c>
      <c r="E300" s="3">
        <f t="shared" si="8"/>
        <v>12.566975697</v>
      </c>
      <c r="F300" s="1">
        <f>VLOOKUP(B300,StdInfo!B:E,3,FALSE())</f>
        <v>2.5</v>
      </c>
      <c r="G300" s="1" t="b">
        <f t="shared" si="7"/>
        <v>0</v>
      </c>
    </row>
    <row r="301" spans="1:7" x14ac:dyDescent="0.25">
      <c r="A301" s="11" t="s">
        <v>1341</v>
      </c>
      <c r="B301" s="1" t="s">
        <v>1064</v>
      </c>
      <c r="C301" s="36">
        <f>VLOOKUP(B301,StdInfo!B:E,4,FALSE())</f>
        <v>795.7364</v>
      </c>
      <c r="D301" s="1">
        <f>VLOOKUP(B301,StdInfo!B:E,2,FALSE())</f>
        <v>0.1</v>
      </c>
      <c r="E301" s="3">
        <f t="shared" si="8"/>
        <v>12.566975697</v>
      </c>
      <c r="F301" s="1">
        <f>VLOOKUP(B301,StdInfo!B:E,3,FALSE())</f>
        <v>2.5</v>
      </c>
      <c r="G301" s="1" t="b">
        <f t="shared" si="7"/>
        <v>0</v>
      </c>
    </row>
    <row r="302" spans="1:7" x14ac:dyDescent="0.25">
      <c r="A302" s="11" t="s">
        <v>1342</v>
      </c>
      <c r="B302" s="1" t="s">
        <v>1064</v>
      </c>
      <c r="C302" s="36">
        <f>VLOOKUP(B302,StdInfo!B:E,4,FALSE())</f>
        <v>795.7364</v>
      </c>
      <c r="D302" s="1">
        <f>VLOOKUP(B302,StdInfo!B:E,2,FALSE())</f>
        <v>0.1</v>
      </c>
      <c r="E302" s="3">
        <f t="shared" si="8"/>
        <v>12.566975697</v>
      </c>
      <c r="F302" s="1">
        <f>VLOOKUP(B302,StdInfo!B:E,3,FALSE())</f>
        <v>2.5</v>
      </c>
      <c r="G302" s="1" t="b">
        <f t="shared" si="7"/>
        <v>0</v>
      </c>
    </row>
    <row r="303" spans="1:7" x14ac:dyDescent="0.25">
      <c r="A303" s="11" t="s">
        <v>1343</v>
      </c>
      <c r="B303" s="1" t="s">
        <v>1064</v>
      </c>
      <c r="C303" s="36">
        <f>VLOOKUP(B303,StdInfo!B:E,4,FALSE())</f>
        <v>795.7364</v>
      </c>
      <c r="D303" s="1">
        <f>VLOOKUP(B303,StdInfo!B:E,2,FALSE())</f>
        <v>0.1</v>
      </c>
      <c r="E303" s="3">
        <f t="shared" si="8"/>
        <v>12.566975697</v>
      </c>
      <c r="F303" s="1">
        <f>VLOOKUP(B303,StdInfo!B:E,3,FALSE())</f>
        <v>2.5</v>
      </c>
      <c r="G303" s="1" t="b">
        <f t="shared" si="7"/>
        <v>0</v>
      </c>
    </row>
    <row r="304" spans="1:7" x14ac:dyDescent="0.25">
      <c r="A304" s="11" t="s">
        <v>1344</v>
      </c>
      <c r="B304" s="1" t="s">
        <v>1064</v>
      </c>
      <c r="C304" s="36">
        <f>VLOOKUP(B304,StdInfo!B:E,4,FALSE())</f>
        <v>795.7364</v>
      </c>
      <c r="D304" s="1">
        <f>VLOOKUP(B304,StdInfo!B:E,2,FALSE())</f>
        <v>0.1</v>
      </c>
      <c r="E304" s="3">
        <f t="shared" si="8"/>
        <v>12.566975697</v>
      </c>
      <c r="F304" s="1">
        <f>VLOOKUP(B304,StdInfo!B:E,3,FALSE())</f>
        <v>2.5</v>
      </c>
      <c r="G304" s="1" t="b">
        <f t="shared" si="7"/>
        <v>0</v>
      </c>
    </row>
    <row r="305" spans="1:7" x14ac:dyDescent="0.25">
      <c r="A305" s="11" t="s">
        <v>1345</v>
      </c>
      <c r="B305" s="1" t="s">
        <v>1064</v>
      </c>
      <c r="C305" s="36">
        <f>VLOOKUP(B305,StdInfo!B:E,4,FALSE())</f>
        <v>795.7364</v>
      </c>
      <c r="D305" s="1">
        <f>VLOOKUP(B305,StdInfo!B:E,2,FALSE())</f>
        <v>0.1</v>
      </c>
      <c r="E305" s="3">
        <f t="shared" si="8"/>
        <v>12.566975697</v>
      </c>
      <c r="F305" s="1">
        <f>VLOOKUP(B305,StdInfo!B:E,3,FALSE())</f>
        <v>2.5</v>
      </c>
      <c r="G305" s="1" t="b">
        <f t="shared" si="7"/>
        <v>0</v>
      </c>
    </row>
    <row r="306" spans="1:7" x14ac:dyDescent="0.25">
      <c r="A306" s="11" t="s">
        <v>1346</v>
      </c>
      <c r="B306" s="1" t="s">
        <v>1064</v>
      </c>
      <c r="C306" s="36">
        <f>VLOOKUP(B306,StdInfo!B:E,4,FALSE())</f>
        <v>795.7364</v>
      </c>
      <c r="D306" s="1">
        <f>VLOOKUP(B306,StdInfo!B:E,2,FALSE())</f>
        <v>0.1</v>
      </c>
      <c r="E306" s="3">
        <f t="shared" si="8"/>
        <v>12.566975697</v>
      </c>
      <c r="F306" s="1">
        <f>VLOOKUP(B306,StdInfo!B:E,3,FALSE())</f>
        <v>2.5</v>
      </c>
      <c r="G306" s="1" t="b">
        <f t="shared" si="7"/>
        <v>0</v>
      </c>
    </row>
    <row r="307" spans="1:7" x14ac:dyDescent="0.25">
      <c r="A307" s="11" t="s">
        <v>1347</v>
      </c>
      <c r="B307" s="1" t="s">
        <v>1064</v>
      </c>
      <c r="C307" s="36">
        <f>VLOOKUP(B307,StdInfo!B:E,4,FALSE())</f>
        <v>795.7364</v>
      </c>
      <c r="D307" s="1">
        <f>VLOOKUP(B307,StdInfo!B:E,2,FALSE())</f>
        <v>0.1</v>
      </c>
      <c r="E307" s="3">
        <f t="shared" si="8"/>
        <v>12.566975697</v>
      </c>
      <c r="F307" s="1">
        <f>VLOOKUP(B307,StdInfo!B:E,3,FALSE())</f>
        <v>2.5</v>
      </c>
      <c r="G307" s="1" t="b">
        <f t="shared" si="7"/>
        <v>0</v>
      </c>
    </row>
    <row r="308" spans="1:7" x14ac:dyDescent="0.25">
      <c r="A308" s="11" t="s">
        <v>1348</v>
      </c>
      <c r="B308" s="1" t="s">
        <v>1064</v>
      </c>
      <c r="C308" s="36">
        <f>VLOOKUP(B308,StdInfo!B:E,4,FALSE())</f>
        <v>795.7364</v>
      </c>
      <c r="D308" s="1">
        <f>VLOOKUP(B308,StdInfo!B:E,2,FALSE())</f>
        <v>0.1</v>
      </c>
      <c r="E308" s="3">
        <f t="shared" si="8"/>
        <v>12.566975697</v>
      </c>
      <c r="F308" s="1">
        <f>VLOOKUP(B308,StdInfo!B:E,3,FALSE())</f>
        <v>2.5</v>
      </c>
      <c r="G308" s="1" t="b">
        <f t="shared" si="7"/>
        <v>0</v>
      </c>
    </row>
    <row r="309" spans="1:7" x14ac:dyDescent="0.25">
      <c r="A309" s="11" t="s">
        <v>1349</v>
      </c>
      <c r="B309" s="1" t="s">
        <v>1064</v>
      </c>
      <c r="C309" s="36">
        <f>VLOOKUP(B309,StdInfo!B:E,4,FALSE())</f>
        <v>795.7364</v>
      </c>
      <c r="D309" s="1">
        <f>VLOOKUP(B309,StdInfo!B:E,2,FALSE())</f>
        <v>0.1</v>
      </c>
      <c r="E309" s="3">
        <f t="shared" si="8"/>
        <v>12.566975697</v>
      </c>
      <c r="F309" s="1">
        <f>VLOOKUP(B309,StdInfo!B:E,3,FALSE())</f>
        <v>2.5</v>
      </c>
      <c r="G309" s="1" t="b">
        <f t="shared" si="7"/>
        <v>0</v>
      </c>
    </row>
    <row r="310" spans="1:7" x14ac:dyDescent="0.25">
      <c r="A310" s="11" t="s">
        <v>1350</v>
      </c>
      <c r="B310" s="1" t="s">
        <v>1064</v>
      </c>
      <c r="C310" s="36">
        <f>VLOOKUP(B310,StdInfo!B:E,4,FALSE())</f>
        <v>795.7364</v>
      </c>
      <c r="D310" s="1">
        <f>VLOOKUP(B310,StdInfo!B:E,2,FALSE())</f>
        <v>0.1</v>
      </c>
      <c r="E310" s="3">
        <f t="shared" si="8"/>
        <v>12.566975697</v>
      </c>
      <c r="F310" s="1">
        <f>VLOOKUP(B310,StdInfo!B:E,3,FALSE())</f>
        <v>2.5</v>
      </c>
      <c r="G310" s="1" t="b">
        <f t="shared" ref="G310:G373" si="9">MID(A310,4,4)=MID(A310,9,4)</f>
        <v>0</v>
      </c>
    </row>
    <row r="311" spans="1:7" x14ac:dyDescent="0.25">
      <c r="A311" s="11" t="s">
        <v>1351</v>
      </c>
      <c r="B311" s="1" t="s">
        <v>1064</v>
      </c>
      <c r="C311" s="36">
        <f>VLOOKUP(B311,StdInfo!B:E,4,FALSE())</f>
        <v>795.7364</v>
      </c>
      <c r="D311" s="1">
        <f>VLOOKUP(B311,StdInfo!B:E,2,FALSE())</f>
        <v>0.1</v>
      </c>
      <c r="E311" s="3">
        <f t="shared" si="8"/>
        <v>12.566975697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1" t="s">
        <v>1352</v>
      </c>
      <c r="B312" s="1" t="s">
        <v>1064</v>
      </c>
      <c r="C312" s="36">
        <f>VLOOKUP(B312,StdInfo!B:E,4,FALSE())</f>
        <v>795.7364</v>
      </c>
      <c r="D312" s="1">
        <f>VLOOKUP(B312,StdInfo!B:E,2,FALSE())</f>
        <v>0.1</v>
      </c>
      <c r="E312" s="3">
        <f t="shared" si="8"/>
        <v>12.566975697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1" t="s">
        <v>1353</v>
      </c>
      <c r="B313" s="1" t="s">
        <v>1064</v>
      </c>
      <c r="C313" s="36">
        <f>VLOOKUP(B313,StdInfo!B:E,4,FALSE())</f>
        <v>795.7364</v>
      </c>
      <c r="D313" s="1">
        <f>VLOOKUP(B313,StdInfo!B:E,2,FALSE())</f>
        <v>0.1</v>
      </c>
      <c r="E313" s="3">
        <f t="shared" si="8"/>
        <v>12.566975697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1" t="s">
        <v>1355</v>
      </c>
      <c r="B314" s="1" t="s">
        <v>1064</v>
      </c>
      <c r="C314" s="36">
        <f>VLOOKUP(B314,StdInfo!B:E,4,FALSE())</f>
        <v>795.7364</v>
      </c>
      <c r="D314" s="1">
        <f>VLOOKUP(B314,StdInfo!B:E,2,FALSE())</f>
        <v>0.1</v>
      </c>
      <c r="E314" s="3">
        <f t="shared" si="8"/>
        <v>12.566975697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1" t="s">
        <v>1356</v>
      </c>
      <c r="B315" s="1" t="s">
        <v>1064</v>
      </c>
      <c r="C315" s="36">
        <f>VLOOKUP(B315,StdInfo!B:E,4,FALSE())</f>
        <v>795.7364</v>
      </c>
      <c r="D315" s="1">
        <f>VLOOKUP(B315,StdInfo!B:E,2,FALSE())</f>
        <v>0.1</v>
      </c>
      <c r="E315" s="3">
        <f t="shared" si="8"/>
        <v>12.566975697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1" t="s">
        <v>1357</v>
      </c>
      <c r="B316" s="1" t="s">
        <v>1064</v>
      </c>
      <c r="C316" s="36">
        <f>VLOOKUP(B316,StdInfo!B:E,4,FALSE())</f>
        <v>795.7364</v>
      </c>
      <c r="D316" s="1">
        <f>VLOOKUP(B316,StdInfo!B:E,2,FALSE())</f>
        <v>0.1</v>
      </c>
      <c r="E316" s="3">
        <f t="shared" si="8"/>
        <v>12.566975697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1" t="s">
        <v>1358</v>
      </c>
      <c r="B317" s="1" t="s">
        <v>1064</v>
      </c>
      <c r="C317" s="36">
        <f>VLOOKUP(B317,StdInfo!B:E,4,FALSE())</f>
        <v>795.7364</v>
      </c>
      <c r="D317" s="1">
        <f>VLOOKUP(B317,StdInfo!B:E,2,FALSE())</f>
        <v>0.1</v>
      </c>
      <c r="E317" s="3">
        <f t="shared" si="8"/>
        <v>12.566975697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1" t="s">
        <v>1361</v>
      </c>
      <c r="B318" s="1" t="s">
        <v>1064</v>
      </c>
      <c r="C318" s="36">
        <f>VLOOKUP(B318,StdInfo!B:E,4,FALSE())</f>
        <v>795.7364</v>
      </c>
      <c r="D318" s="1">
        <f>VLOOKUP(B318,StdInfo!B:E,2,FALSE())</f>
        <v>0.1</v>
      </c>
      <c r="E318" s="3">
        <f t="shared" si="8"/>
        <v>12.566975697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1" t="s">
        <v>1362</v>
      </c>
      <c r="B319" s="1" t="s">
        <v>1064</v>
      </c>
      <c r="C319" s="36">
        <f>VLOOKUP(B319,StdInfo!B:E,4,FALSE())</f>
        <v>795.7364</v>
      </c>
      <c r="D319" s="1">
        <f>VLOOKUP(B319,StdInfo!B:E,2,FALSE())</f>
        <v>0.1</v>
      </c>
      <c r="E319" s="3">
        <f t="shared" si="8"/>
        <v>12.566975697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1" t="s">
        <v>1363</v>
      </c>
      <c r="B320" s="1" t="s">
        <v>1064</v>
      </c>
      <c r="C320" s="36">
        <f>VLOOKUP(B320,StdInfo!B:E,4,FALSE())</f>
        <v>795.7364</v>
      </c>
      <c r="D320" s="1">
        <f>VLOOKUP(B320,StdInfo!B:E,2,FALSE())</f>
        <v>0.1</v>
      </c>
      <c r="E320" s="3">
        <f t="shared" si="8"/>
        <v>12.566975697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1" t="s">
        <v>1366</v>
      </c>
      <c r="B321" s="1" t="s">
        <v>1064</v>
      </c>
      <c r="C321" s="36">
        <f>VLOOKUP(B321,StdInfo!B:E,4,FALSE())</f>
        <v>795.7364</v>
      </c>
      <c r="D321" s="1">
        <f>VLOOKUP(B321,StdInfo!B:E,2,FALSE())</f>
        <v>0.1</v>
      </c>
      <c r="E321" s="3">
        <f t="shared" si="8"/>
        <v>12.566975697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1" t="s">
        <v>1367</v>
      </c>
      <c r="B322" s="1" t="s">
        <v>1064</v>
      </c>
      <c r="C322" s="36">
        <f>VLOOKUP(B322,StdInfo!B:E,4,FALSE())</f>
        <v>795.7364</v>
      </c>
      <c r="D322" s="1">
        <f>VLOOKUP(B322,StdInfo!B:E,2,FALSE())</f>
        <v>0.1</v>
      </c>
      <c r="E322" s="3">
        <f t="shared" ref="E322:E385" si="10">ROUND(D322/C322*100000*F322/2.5,10)/IF(G322=TRUE(),2,1)</f>
        <v>12.566975697</v>
      </c>
      <c r="F322" s="1">
        <f>VLOOKUP(B322,StdInfo!B:E,3,FALSE())</f>
        <v>2.5</v>
      </c>
      <c r="G322" s="1" t="b">
        <f t="shared" si="9"/>
        <v>0</v>
      </c>
    </row>
    <row r="323" spans="1:7" x14ac:dyDescent="0.25">
      <c r="A323" s="11" t="s">
        <v>1368</v>
      </c>
      <c r="B323" s="1" t="s">
        <v>1064</v>
      </c>
      <c r="C323" s="36">
        <f>VLOOKUP(B323,StdInfo!B:E,4,FALSE())</f>
        <v>795.7364</v>
      </c>
      <c r="D323" s="1">
        <f>VLOOKUP(B323,StdInfo!B:E,2,FALSE())</f>
        <v>0.1</v>
      </c>
      <c r="E323" s="3">
        <f t="shared" si="10"/>
        <v>12.566975697</v>
      </c>
      <c r="F323" s="1">
        <f>VLOOKUP(B323,StdInfo!B:E,3,FALSE())</f>
        <v>2.5</v>
      </c>
      <c r="G323" s="1" t="b">
        <f t="shared" si="9"/>
        <v>0</v>
      </c>
    </row>
    <row r="324" spans="1:7" x14ac:dyDescent="0.25">
      <c r="A324" s="11" t="s">
        <v>1372</v>
      </c>
      <c r="B324" s="1" t="s">
        <v>1064</v>
      </c>
      <c r="C324" s="36">
        <f>VLOOKUP(B324,StdInfo!B:E,4,FALSE())</f>
        <v>795.7364</v>
      </c>
      <c r="D324" s="1">
        <f>VLOOKUP(B324,StdInfo!B:E,2,FALSE())</f>
        <v>0.1</v>
      </c>
      <c r="E324" s="3">
        <f t="shared" si="10"/>
        <v>12.566975697</v>
      </c>
      <c r="F324" s="1">
        <f>VLOOKUP(B324,StdInfo!B:E,3,FALSE())</f>
        <v>2.5</v>
      </c>
      <c r="G324" s="1" t="b">
        <f t="shared" si="9"/>
        <v>0</v>
      </c>
    </row>
    <row r="325" spans="1:7" x14ac:dyDescent="0.25">
      <c r="A325" s="11" t="s">
        <v>1376</v>
      </c>
      <c r="B325" s="1" t="s">
        <v>1064</v>
      </c>
      <c r="C325" s="36">
        <f>VLOOKUP(B325,StdInfo!B:E,4,FALSE())</f>
        <v>795.7364</v>
      </c>
      <c r="D325" s="1">
        <f>VLOOKUP(B325,StdInfo!B:E,2,FALSE())</f>
        <v>0.1</v>
      </c>
      <c r="E325" s="3">
        <f t="shared" si="10"/>
        <v>12.566975697</v>
      </c>
      <c r="F325" s="1">
        <f>VLOOKUP(B325,StdInfo!B:E,3,FALSE())</f>
        <v>2.5</v>
      </c>
      <c r="G325" s="1" t="b">
        <f t="shared" si="9"/>
        <v>0</v>
      </c>
    </row>
    <row r="326" spans="1:7" x14ac:dyDescent="0.25">
      <c r="A326" s="11" t="s">
        <v>1378</v>
      </c>
      <c r="B326" s="1" t="s">
        <v>1064</v>
      </c>
      <c r="C326" s="36">
        <f>VLOOKUP(B326,StdInfo!B:E,4,FALSE())</f>
        <v>795.7364</v>
      </c>
      <c r="D326" s="1">
        <f>VLOOKUP(B326,StdInfo!B:E,2,FALSE())</f>
        <v>0.1</v>
      </c>
      <c r="E326" s="3">
        <f t="shared" si="10"/>
        <v>12.566975697</v>
      </c>
      <c r="F326" s="1">
        <f>VLOOKUP(B326,StdInfo!B:E,3,FALSE())</f>
        <v>2.5</v>
      </c>
      <c r="G326" s="1" t="b">
        <f t="shared" si="9"/>
        <v>0</v>
      </c>
    </row>
    <row r="327" spans="1:7" x14ac:dyDescent="0.25">
      <c r="A327" s="11" t="s">
        <v>1379</v>
      </c>
      <c r="B327" s="1" t="s">
        <v>1064</v>
      </c>
      <c r="C327" s="36">
        <f>VLOOKUP(B327,StdInfo!B:E,4,FALSE())</f>
        <v>795.7364</v>
      </c>
      <c r="D327" s="1">
        <f>VLOOKUP(B327,StdInfo!B:E,2,FALSE())</f>
        <v>0.1</v>
      </c>
      <c r="E327" s="3">
        <f t="shared" si="10"/>
        <v>12.566975697</v>
      </c>
      <c r="F327" s="1">
        <f>VLOOKUP(B327,StdInfo!B:E,3,FALSE())</f>
        <v>2.5</v>
      </c>
      <c r="G327" s="1" t="b">
        <f t="shared" si="9"/>
        <v>0</v>
      </c>
    </row>
    <row r="328" spans="1:7" x14ac:dyDescent="0.25">
      <c r="A328" s="11" t="s">
        <v>1380</v>
      </c>
      <c r="B328" s="1" t="s">
        <v>1064</v>
      </c>
      <c r="C328" s="36">
        <f>VLOOKUP(B328,StdInfo!B:E,4,FALSE())</f>
        <v>795.7364</v>
      </c>
      <c r="D328" s="1">
        <f>VLOOKUP(B328,StdInfo!B:E,2,FALSE())</f>
        <v>0.1</v>
      </c>
      <c r="E328" s="3">
        <f t="shared" si="10"/>
        <v>12.566975697</v>
      </c>
      <c r="F328" s="1">
        <f>VLOOKUP(B328,StdInfo!B:E,3,FALSE())</f>
        <v>2.5</v>
      </c>
      <c r="G328" s="1" t="b">
        <f t="shared" si="9"/>
        <v>0</v>
      </c>
    </row>
    <row r="329" spans="1:7" x14ac:dyDescent="0.25">
      <c r="A329" s="11" t="s">
        <v>1381</v>
      </c>
      <c r="B329" s="1" t="s">
        <v>1064</v>
      </c>
      <c r="C329" s="36">
        <f>VLOOKUP(B329,StdInfo!B:E,4,FALSE())</f>
        <v>795.7364</v>
      </c>
      <c r="D329" s="1">
        <f>VLOOKUP(B329,StdInfo!B:E,2,FALSE())</f>
        <v>0.1</v>
      </c>
      <c r="E329" s="3">
        <f t="shared" si="10"/>
        <v>12.566975697</v>
      </c>
      <c r="F329" s="1">
        <f>VLOOKUP(B329,StdInfo!B:E,3,FALSE())</f>
        <v>2.5</v>
      </c>
      <c r="G329" s="1" t="b">
        <f t="shared" si="9"/>
        <v>0</v>
      </c>
    </row>
    <row r="330" spans="1:7" x14ac:dyDescent="0.25">
      <c r="A330" s="11" t="s">
        <v>1382</v>
      </c>
      <c r="B330" s="1" t="s">
        <v>1064</v>
      </c>
      <c r="C330" s="36">
        <f>VLOOKUP(B330,StdInfo!B:E,4,FALSE())</f>
        <v>795.7364</v>
      </c>
      <c r="D330" s="1">
        <f>VLOOKUP(B330,StdInfo!B:E,2,FALSE())</f>
        <v>0.1</v>
      </c>
      <c r="E330" s="3">
        <f t="shared" si="10"/>
        <v>12.566975697</v>
      </c>
      <c r="F330" s="1">
        <f>VLOOKUP(B330,StdInfo!B:E,3,FALSE())</f>
        <v>2.5</v>
      </c>
      <c r="G330" s="1" t="b">
        <f t="shared" si="9"/>
        <v>0</v>
      </c>
    </row>
    <row r="331" spans="1:7" x14ac:dyDescent="0.25">
      <c r="A331" s="11" t="s">
        <v>1383</v>
      </c>
      <c r="B331" s="1" t="s">
        <v>1064</v>
      </c>
      <c r="C331" s="36">
        <f>VLOOKUP(B331,StdInfo!B:E,4,FALSE())</f>
        <v>795.7364</v>
      </c>
      <c r="D331" s="1">
        <f>VLOOKUP(B331,StdInfo!B:E,2,FALSE())</f>
        <v>0.1</v>
      </c>
      <c r="E331" s="3">
        <f t="shared" si="10"/>
        <v>12.566975697</v>
      </c>
      <c r="F331" s="1">
        <f>VLOOKUP(B331,StdInfo!B:E,3,FALSE())</f>
        <v>2.5</v>
      </c>
      <c r="G331" s="1" t="b">
        <f t="shared" si="9"/>
        <v>0</v>
      </c>
    </row>
    <row r="332" spans="1:7" x14ac:dyDescent="0.25">
      <c r="A332" s="11" t="s">
        <v>1384</v>
      </c>
      <c r="B332" s="1" t="s">
        <v>1064</v>
      </c>
      <c r="C332" s="36">
        <f>VLOOKUP(B332,StdInfo!B:E,4,FALSE())</f>
        <v>795.7364</v>
      </c>
      <c r="D332" s="1">
        <f>VLOOKUP(B332,StdInfo!B:E,2,FALSE())</f>
        <v>0.1</v>
      </c>
      <c r="E332" s="3">
        <f t="shared" si="10"/>
        <v>12.566975697</v>
      </c>
      <c r="F332" s="1">
        <f>VLOOKUP(B332,StdInfo!B:E,3,FALSE())</f>
        <v>2.5</v>
      </c>
      <c r="G332" s="1" t="b">
        <f t="shared" si="9"/>
        <v>0</v>
      </c>
    </row>
    <row r="333" spans="1:7" x14ac:dyDescent="0.25">
      <c r="A333" s="11" t="s">
        <v>1385</v>
      </c>
      <c r="B333" s="1" t="s">
        <v>1064</v>
      </c>
      <c r="C333" s="36">
        <f>VLOOKUP(B333,StdInfo!B:E,4,FALSE())</f>
        <v>795.7364</v>
      </c>
      <c r="D333" s="1">
        <f>VLOOKUP(B333,StdInfo!B:E,2,FALSE())</f>
        <v>0.1</v>
      </c>
      <c r="E333" s="3">
        <f t="shared" si="10"/>
        <v>12.566975697</v>
      </c>
      <c r="F333" s="1">
        <f>VLOOKUP(B333,StdInfo!B:E,3,FALSE())</f>
        <v>2.5</v>
      </c>
      <c r="G333" s="1" t="b">
        <f t="shared" si="9"/>
        <v>0</v>
      </c>
    </row>
    <row r="334" spans="1:7" x14ac:dyDescent="0.25">
      <c r="A334" s="11" t="s">
        <v>1386</v>
      </c>
      <c r="B334" s="1" t="s">
        <v>1064</v>
      </c>
      <c r="C334" s="36">
        <f>VLOOKUP(B334,StdInfo!B:E,4,FALSE())</f>
        <v>795.7364</v>
      </c>
      <c r="D334" s="1">
        <f>VLOOKUP(B334,StdInfo!B:E,2,FALSE())</f>
        <v>0.1</v>
      </c>
      <c r="E334" s="3">
        <f t="shared" si="10"/>
        <v>12.566975697</v>
      </c>
      <c r="F334" s="1">
        <f>VLOOKUP(B334,StdInfo!B:E,3,FALSE())</f>
        <v>2.5</v>
      </c>
      <c r="G334" s="1" t="b">
        <f t="shared" si="9"/>
        <v>0</v>
      </c>
    </row>
    <row r="335" spans="1:7" x14ac:dyDescent="0.25">
      <c r="A335" s="11" t="s">
        <v>1387</v>
      </c>
      <c r="B335" s="1" t="s">
        <v>1064</v>
      </c>
      <c r="C335" s="36">
        <f>VLOOKUP(B335,StdInfo!B:E,4,FALSE())</f>
        <v>795.7364</v>
      </c>
      <c r="D335" s="1">
        <f>VLOOKUP(B335,StdInfo!B:E,2,FALSE())</f>
        <v>0.1</v>
      </c>
      <c r="E335" s="3">
        <f t="shared" si="10"/>
        <v>12.566975697</v>
      </c>
      <c r="F335" s="1">
        <f>VLOOKUP(B335,StdInfo!B:E,3,FALSE())</f>
        <v>2.5</v>
      </c>
      <c r="G335" s="1" t="b">
        <f t="shared" si="9"/>
        <v>0</v>
      </c>
    </row>
    <row r="336" spans="1:7" x14ac:dyDescent="0.25">
      <c r="A336" s="11" t="s">
        <v>1388</v>
      </c>
      <c r="B336" s="1" t="s">
        <v>1064</v>
      </c>
      <c r="C336" s="36">
        <f>VLOOKUP(B336,StdInfo!B:E,4,FALSE())</f>
        <v>795.7364</v>
      </c>
      <c r="D336" s="1">
        <f>VLOOKUP(B336,StdInfo!B:E,2,FALSE())</f>
        <v>0.1</v>
      </c>
      <c r="E336" s="3">
        <f t="shared" si="10"/>
        <v>12.566975697</v>
      </c>
      <c r="F336" s="1">
        <f>VLOOKUP(B336,StdInfo!B:E,3,FALSE())</f>
        <v>2.5</v>
      </c>
      <c r="G336" s="1" t="b">
        <f t="shared" si="9"/>
        <v>0</v>
      </c>
    </row>
    <row r="337" spans="1:7" x14ac:dyDescent="0.25">
      <c r="A337" s="11" t="s">
        <v>1389</v>
      </c>
      <c r="B337" s="1" t="s">
        <v>1064</v>
      </c>
      <c r="C337" s="36">
        <f>VLOOKUP(B337,StdInfo!B:E,4,FALSE())</f>
        <v>795.7364</v>
      </c>
      <c r="D337" s="1">
        <f>VLOOKUP(B337,StdInfo!B:E,2,FALSE())</f>
        <v>0.1</v>
      </c>
      <c r="E337" s="3">
        <f t="shared" si="10"/>
        <v>12.566975697</v>
      </c>
      <c r="F337" s="1">
        <f>VLOOKUP(B337,StdInfo!B:E,3,FALSE())</f>
        <v>2.5</v>
      </c>
      <c r="G337" s="1" t="b">
        <f t="shared" si="9"/>
        <v>0</v>
      </c>
    </row>
    <row r="338" spans="1:7" x14ac:dyDescent="0.25">
      <c r="A338" s="11" t="s">
        <v>1390</v>
      </c>
      <c r="B338" s="1" t="s">
        <v>1064</v>
      </c>
      <c r="C338" s="36">
        <f>VLOOKUP(B338,StdInfo!B:E,4,FALSE())</f>
        <v>795.7364</v>
      </c>
      <c r="D338" s="1">
        <f>VLOOKUP(B338,StdInfo!B:E,2,FALSE())</f>
        <v>0.1</v>
      </c>
      <c r="E338" s="3">
        <f t="shared" si="10"/>
        <v>12.566975697</v>
      </c>
      <c r="F338" s="1">
        <f>VLOOKUP(B338,StdInfo!B:E,3,FALSE())</f>
        <v>2.5</v>
      </c>
      <c r="G338" s="1" t="b">
        <f t="shared" si="9"/>
        <v>0</v>
      </c>
    </row>
    <row r="339" spans="1:7" x14ac:dyDescent="0.25">
      <c r="A339" s="11" t="s">
        <v>1391</v>
      </c>
      <c r="B339" s="1" t="s">
        <v>1064</v>
      </c>
      <c r="C339" s="36">
        <f>VLOOKUP(B339,StdInfo!B:E,4,FALSE())</f>
        <v>795.7364</v>
      </c>
      <c r="D339" s="1">
        <f>VLOOKUP(B339,StdInfo!B:E,2,FALSE())</f>
        <v>0.1</v>
      </c>
      <c r="E339" s="3">
        <f t="shared" si="10"/>
        <v>12.566975697</v>
      </c>
      <c r="F339" s="1">
        <f>VLOOKUP(B339,StdInfo!B:E,3,FALSE())</f>
        <v>2.5</v>
      </c>
      <c r="G339" s="1" t="b">
        <f t="shared" si="9"/>
        <v>0</v>
      </c>
    </row>
    <row r="340" spans="1:7" x14ac:dyDescent="0.25">
      <c r="A340" s="11" t="s">
        <v>1392</v>
      </c>
      <c r="B340" s="1" t="s">
        <v>1064</v>
      </c>
      <c r="C340" s="36">
        <f>VLOOKUP(B340,StdInfo!B:E,4,FALSE())</f>
        <v>795.7364</v>
      </c>
      <c r="D340" s="1">
        <f>VLOOKUP(B340,StdInfo!B:E,2,FALSE())</f>
        <v>0.1</v>
      </c>
      <c r="E340" s="3">
        <f t="shared" si="10"/>
        <v>12.566975697</v>
      </c>
      <c r="F340" s="1">
        <f>VLOOKUP(B340,StdInfo!B:E,3,FALSE())</f>
        <v>2.5</v>
      </c>
      <c r="G340" s="1" t="b">
        <f t="shared" si="9"/>
        <v>0</v>
      </c>
    </row>
    <row r="341" spans="1:7" x14ac:dyDescent="0.25">
      <c r="A341" s="11" t="s">
        <v>1393</v>
      </c>
      <c r="B341" s="1" t="s">
        <v>1064</v>
      </c>
      <c r="C341" s="36">
        <f>VLOOKUP(B341,StdInfo!B:E,4,FALSE())</f>
        <v>795.7364</v>
      </c>
      <c r="D341" s="1">
        <f>VLOOKUP(B341,StdInfo!B:E,2,FALSE())</f>
        <v>0.1</v>
      </c>
      <c r="E341" s="3">
        <f t="shared" si="10"/>
        <v>12.566975697</v>
      </c>
      <c r="F341" s="1">
        <f>VLOOKUP(B341,StdInfo!B:E,3,FALSE())</f>
        <v>2.5</v>
      </c>
      <c r="G341" s="1" t="b">
        <f t="shared" si="9"/>
        <v>0</v>
      </c>
    </row>
    <row r="342" spans="1:7" x14ac:dyDescent="0.25">
      <c r="A342" s="11" t="s">
        <v>1394</v>
      </c>
      <c r="B342" s="1" t="s">
        <v>1064</v>
      </c>
      <c r="C342" s="36">
        <f>VLOOKUP(B342,StdInfo!B:E,4,FALSE())</f>
        <v>795.7364</v>
      </c>
      <c r="D342" s="1">
        <f>VLOOKUP(B342,StdInfo!B:E,2,FALSE())</f>
        <v>0.1</v>
      </c>
      <c r="E342" s="3">
        <f t="shared" si="10"/>
        <v>12.566975697</v>
      </c>
      <c r="F342" s="1">
        <f>VLOOKUP(B342,StdInfo!B:E,3,FALSE())</f>
        <v>2.5</v>
      </c>
      <c r="G342" s="1" t="b">
        <f t="shared" si="9"/>
        <v>0</v>
      </c>
    </row>
    <row r="343" spans="1:7" x14ac:dyDescent="0.25">
      <c r="A343" s="11" t="s">
        <v>1395</v>
      </c>
      <c r="B343" s="1" t="s">
        <v>1064</v>
      </c>
      <c r="C343" s="36">
        <f>VLOOKUP(B343,StdInfo!B:E,4,FALSE())</f>
        <v>795.7364</v>
      </c>
      <c r="D343" s="1">
        <f>VLOOKUP(B343,StdInfo!B:E,2,FALSE())</f>
        <v>0.1</v>
      </c>
      <c r="E343" s="3">
        <f t="shared" si="10"/>
        <v>12.566975697</v>
      </c>
      <c r="F343" s="1">
        <f>VLOOKUP(B343,StdInfo!B:E,3,FALSE())</f>
        <v>2.5</v>
      </c>
      <c r="G343" s="1" t="b">
        <f t="shared" si="9"/>
        <v>0</v>
      </c>
    </row>
    <row r="344" spans="1:7" x14ac:dyDescent="0.25">
      <c r="A344" s="11" t="s">
        <v>1396</v>
      </c>
      <c r="B344" s="1" t="s">
        <v>1064</v>
      </c>
      <c r="C344" s="36">
        <f>VLOOKUP(B344,StdInfo!B:E,4,FALSE())</f>
        <v>795.7364</v>
      </c>
      <c r="D344" s="1">
        <f>VLOOKUP(B344,StdInfo!B:E,2,FALSE())</f>
        <v>0.1</v>
      </c>
      <c r="E344" s="3">
        <f t="shared" si="10"/>
        <v>12.566975697</v>
      </c>
      <c r="F344" s="1">
        <f>VLOOKUP(B344,StdInfo!B:E,3,FALSE())</f>
        <v>2.5</v>
      </c>
      <c r="G344" s="1" t="b">
        <f t="shared" si="9"/>
        <v>0</v>
      </c>
    </row>
    <row r="345" spans="1:7" x14ac:dyDescent="0.25">
      <c r="A345" s="11" t="s">
        <v>1397</v>
      </c>
      <c r="B345" s="1" t="s">
        <v>1064</v>
      </c>
      <c r="C345" s="36">
        <f>VLOOKUP(B345,StdInfo!B:E,4,FALSE())</f>
        <v>795.7364</v>
      </c>
      <c r="D345" s="1">
        <f>VLOOKUP(B345,StdInfo!B:E,2,FALSE())</f>
        <v>0.1</v>
      </c>
      <c r="E345" s="3">
        <f t="shared" si="10"/>
        <v>12.566975697</v>
      </c>
      <c r="F345" s="1">
        <f>VLOOKUP(B345,StdInfo!B:E,3,FALSE())</f>
        <v>2.5</v>
      </c>
      <c r="G345" s="1" t="b">
        <f t="shared" si="9"/>
        <v>0</v>
      </c>
    </row>
    <row r="346" spans="1:7" x14ac:dyDescent="0.25">
      <c r="A346" s="11" t="s">
        <v>1398</v>
      </c>
      <c r="B346" s="1" t="s">
        <v>1064</v>
      </c>
      <c r="C346" s="36">
        <f>VLOOKUP(B346,StdInfo!B:E,4,FALSE())</f>
        <v>795.7364</v>
      </c>
      <c r="D346" s="1">
        <f>VLOOKUP(B346,StdInfo!B:E,2,FALSE())</f>
        <v>0.1</v>
      </c>
      <c r="E346" s="3">
        <f t="shared" si="10"/>
        <v>12.566975697</v>
      </c>
      <c r="F346" s="1">
        <f>VLOOKUP(B346,StdInfo!B:E,3,FALSE())</f>
        <v>2.5</v>
      </c>
      <c r="G346" s="1" t="b">
        <f t="shared" si="9"/>
        <v>0</v>
      </c>
    </row>
    <row r="347" spans="1:7" x14ac:dyDescent="0.25">
      <c r="A347" s="11" t="s">
        <v>1399</v>
      </c>
      <c r="B347" s="1" t="s">
        <v>1064</v>
      </c>
      <c r="C347" s="36">
        <f>VLOOKUP(B347,StdInfo!B:E,4,FALSE())</f>
        <v>795.7364</v>
      </c>
      <c r="D347" s="1">
        <f>VLOOKUP(B347,StdInfo!B:E,2,FALSE())</f>
        <v>0.1</v>
      </c>
      <c r="E347" s="3">
        <f t="shared" si="10"/>
        <v>12.566975697</v>
      </c>
      <c r="F347" s="1">
        <f>VLOOKUP(B347,StdInfo!B:E,3,FALSE())</f>
        <v>2.5</v>
      </c>
      <c r="G347" s="1" t="b">
        <f t="shared" si="9"/>
        <v>0</v>
      </c>
    </row>
    <row r="348" spans="1:7" x14ac:dyDescent="0.25">
      <c r="A348" s="11" t="s">
        <v>1400</v>
      </c>
      <c r="B348" s="1" t="s">
        <v>1064</v>
      </c>
      <c r="C348" s="36">
        <f>VLOOKUP(B348,StdInfo!B:E,4,FALSE())</f>
        <v>795.7364</v>
      </c>
      <c r="D348" s="1">
        <f>VLOOKUP(B348,StdInfo!B:E,2,FALSE())</f>
        <v>0.1</v>
      </c>
      <c r="E348" s="3">
        <f t="shared" si="10"/>
        <v>12.566975697</v>
      </c>
      <c r="F348" s="1">
        <f>VLOOKUP(B348,StdInfo!B:E,3,FALSE())</f>
        <v>2.5</v>
      </c>
      <c r="G348" s="1" t="b">
        <f t="shared" si="9"/>
        <v>0</v>
      </c>
    </row>
    <row r="349" spans="1:7" x14ac:dyDescent="0.25">
      <c r="A349" s="11" t="s">
        <v>1401</v>
      </c>
      <c r="B349" s="1" t="s">
        <v>1064</v>
      </c>
      <c r="C349" s="36">
        <f>VLOOKUP(B349,StdInfo!B:E,4,FALSE())</f>
        <v>795.7364</v>
      </c>
      <c r="D349" s="1">
        <f>VLOOKUP(B349,StdInfo!B:E,2,FALSE())</f>
        <v>0.1</v>
      </c>
      <c r="E349" s="3">
        <f t="shared" si="10"/>
        <v>12.566975697</v>
      </c>
      <c r="F349" s="1">
        <f>VLOOKUP(B349,StdInfo!B:E,3,FALSE())</f>
        <v>2.5</v>
      </c>
      <c r="G349" s="1" t="b">
        <f t="shared" si="9"/>
        <v>0</v>
      </c>
    </row>
    <row r="350" spans="1:7" x14ac:dyDescent="0.25">
      <c r="A350" s="11" t="s">
        <v>1402</v>
      </c>
      <c r="B350" s="1" t="s">
        <v>1064</v>
      </c>
      <c r="C350" s="36">
        <f>VLOOKUP(B350,StdInfo!B:E,4,FALSE())</f>
        <v>795.7364</v>
      </c>
      <c r="D350" s="1">
        <f>VLOOKUP(B350,StdInfo!B:E,2,FALSE())</f>
        <v>0.1</v>
      </c>
      <c r="E350" s="3">
        <f t="shared" si="10"/>
        <v>12.566975697</v>
      </c>
      <c r="F350" s="1">
        <f>VLOOKUP(B350,StdInfo!B:E,3,FALSE())</f>
        <v>2.5</v>
      </c>
      <c r="G350" s="1" t="b">
        <f t="shared" si="9"/>
        <v>0</v>
      </c>
    </row>
    <row r="351" spans="1:7" x14ac:dyDescent="0.25">
      <c r="A351" s="11" t="s">
        <v>1403</v>
      </c>
      <c r="B351" s="1" t="s">
        <v>1064</v>
      </c>
      <c r="C351" s="36">
        <f>VLOOKUP(B351,StdInfo!B:E,4,FALSE())</f>
        <v>795.7364</v>
      </c>
      <c r="D351" s="1">
        <f>VLOOKUP(B351,StdInfo!B:E,2,FALSE())</f>
        <v>0.1</v>
      </c>
      <c r="E351" s="3">
        <f t="shared" si="10"/>
        <v>12.566975697</v>
      </c>
      <c r="F351" s="1">
        <f>VLOOKUP(B351,StdInfo!B:E,3,FALSE())</f>
        <v>2.5</v>
      </c>
      <c r="G351" s="1" t="b">
        <f t="shared" si="9"/>
        <v>0</v>
      </c>
    </row>
    <row r="352" spans="1:7" x14ac:dyDescent="0.25">
      <c r="A352" s="11" t="s">
        <v>1404</v>
      </c>
      <c r="B352" s="1" t="s">
        <v>1064</v>
      </c>
      <c r="C352" s="36">
        <f>VLOOKUP(B352,StdInfo!B:E,4,FALSE())</f>
        <v>795.7364</v>
      </c>
      <c r="D352" s="1">
        <f>VLOOKUP(B352,StdInfo!B:E,2,FALSE())</f>
        <v>0.1</v>
      </c>
      <c r="E352" s="3">
        <f t="shared" si="10"/>
        <v>12.566975697</v>
      </c>
      <c r="F352" s="1">
        <f>VLOOKUP(B352,StdInfo!B:E,3,FALSE())</f>
        <v>2.5</v>
      </c>
      <c r="G352" s="1" t="b">
        <f t="shared" si="9"/>
        <v>0</v>
      </c>
    </row>
    <row r="353" spans="1:7" x14ac:dyDescent="0.25">
      <c r="A353" s="11" t="s">
        <v>1405</v>
      </c>
      <c r="B353" s="1" t="s">
        <v>1064</v>
      </c>
      <c r="C353" s="36">
        <f>VLOOKUP(B353,StdInfo!B:E,4,FALSE())</f>
        <v>795.7364</v>
      </c>
      <c r="D353" s="1">
        <f>VLOOKUP(B353,StdInfo!B:E,2,FALSE())</f>
        <v>0.1</v>
      </c>
      <c r="E353" s="3">
        <f t="shared" si="10"/>
        <v>12.566975697</v>
      </c>
      <c r="F353" s="1">
        <f>VLOOKUP(B353,StdInfo!B:E,3,FALSE())</f>
        <v>2.5</v>
      </c>
      <c r="G353" s="1" t="b">
        <f t="shared" si="9"/>
        <v>0</v>
      </c>
    </row>
    <row r="354" spans="1:7" x14ac:dyDescent="0.25">
      <c r="A354" s="11" t="s">
        <v>1406</v>
      </c>
      <c r="B354" s="1" t="s">
        <v>1064</v>
      </c>
      <c r="C354" s="36">
        <f>VLOOKUP(B354,StdInfo!B:E,4,FALSE())</f>
        <v>795.7364</v>
      </c>
      <c r="D354" s="1">
        <f>VLOOKUP(B354,StdInfo!B:E,2,FALSE())</f>
        <v>0.1</v>
      </c>
      <c r="E354" s="3">
        <f t="shared" si="10"/>
        <v>12.566975697</v>
      </c>
      <c r="F354" s="1">
        <f>VLOOKUP(B354,StdInfo!B:E,3,FALSE())</f>
        <v>2.5</v>
      </c>
      <c r="G354" s="1" t="b">
        <f t="shared" si="9"/>
        <v>0</v>
      </c>
    </row>
    <row r="355" spans="1:7" x14ac:dyDescent="0.25">
      <c r="A355" s="11" t="s">
        <v>1407</v>
      </c>
      <c r="B355" s="1" t="s">
        <v>1064</v>
      </c>
      <c r="C355" s="36">
        <f>VLOOKUP(B355,StdInfo!B:E,4,FALSE())</f>
        <v>795.7364</v>
      </c>
      <c r="D355" s="1">
        <f>VLOOKUP(B355,StdInfo!B:E,2,FALSE())</f>
        <v>0.1</v>
      </c>
      <c r="E355" s="3">
        <f t="shared" si="10"/>
        <v>12.566975697</v>
      </c>
      <c r="F355" s="1">
        <f>VLOOKUP(B355,StdInfo!B:E,3,FALSE())</f>
        <v>2.5</v>
      </c>
      <c r="G355" s="1" t="b">
        <f t="shared" si="9"/>
        <v>0</v>
      </c>
    </row>
    <row r="356" spans="1:7" x14ac:dyDescent="0.25">
      <c r="A356" s="11" t="s">
        <v>1408</v>
      </c>
      <c r="B356" s="1" t="s">
        <v>1064</v>
      </c>
      <c r="C356" s="36">
        <f>VLOOKUP(B356,StdInfo!B:E,4,FALSE())</f>
        <v>795.7364</v>
      </c>
      <c r="D356" s="1">
        <f>VLOOKUP(B356,StdInfo!B:E,2,FALSE())</f>
        <v>0.1</v>
      </c>
      <c r="E356" s="3">
        <f t="shared" si="10"/>
        <v>12.566975697</v>
      </c>
      <c r="F356" s="1">
        <f>VLOOKUP(B356,StdInfo!B:E,3,FALSE())</f>
        <v>2.5</v>
      </c>
      <c r="G356" s="1" t="b">
        <f t="shared" si="9"/>
        <v>0</v>
      </c>
    </row>
    <row r="357" spans="1:7" x14ac:dyDescent="0.25">
      <c r="A357" s="11" t="s">
        <v>1409</v>
      </c>
      <c r="B357" s="1" t="s">
        <v>1064</v>
      </c>
      <c r="C357" s="36">
        <f>VLOOKUP(B357,StdInfo!B:E,4,FALSE())</f>
        <v>795.7364</v>
      </c>
      <c r="D357" s="1">
        <f>VLOOKUP(B357,StdInfo!B:E,2,FALSE())</f>
        <v>0.1</v>
      </c>
      <c r="E357" s="3">
        <f t="shared" si="10"/>
        <v>12.566975697</v>
      </c>
      <c r="F357" s="1">
        <f>VLOOKUP(B357,StdInfo!B:E,3,FALSE())</f>
        <v>2.5</v>
      </c>
      <c r="G357" s="1" t="b">
        <f t="shared" si="9"/>
        <v>0</v>
      </c>
    </row>
    <row r="358" spans="1:7" x14ac:dyDescent="0.25">
      <c r="A358" s="11" t="s">
        <v>1410</v>
      </c>
      <c r="B358" s="1" t="s">
        <v>1064</v>
      </c>
      <c r="C358" s="36">
        <f>VLOOKUP(B358,StdInfo!B:E,4,FALSE())</f>
        <v>795.7364</v>
      </c>
      <c r="D358" s="1">
        <f>VLOOKUP(B358,StdInfo!B:E,2,FALSE())</f>
        <v>0.1</v>
      </c>
      <c r="E358" s="3">
        <f t="shared" si="10"/>
        <v>12.566975697</v>
      </c>
      <c r="F358" s="1">
        <f>VLOOKUP(B358,StdInfo!B:E,3,FALSE())</f>
        <v>2.5</v>
      </c>
      <c r="G358" s="1" t="b">
        <f t="shared" si="9"/>
        <v>0</v>
      </c>
    </row>
    <row r="359" spans="1:7" x14ac:dyDescent="0.25">
      <c r="A359" s="11" t="s">
        <v>1411</v>
      </c>
      <c r="B359" s="1" t="s">
        <v>1064</v>
      </c>
      <c r="C359" s="36">
        <f>VLOOKUP(B359,StdInfo!B:E,4,FALSE())</f>
        <v>795.7364</v>
      </c>
      <c r="D359" s="1">
        <f>VLOOKUP(B359,StdInfo!B:E,2,FALSE())</f>
        <v>0.1</v>
      </c>
      <c r="E359" s="3">
        <f t="shared" si="10"/>
        <v>12.566975697</v>
      </c>
      <c r="F359" s="1">
        <f>VLOOKUP(B359,StdInfo!B:E,3,FALSE())</f>
        <v>2.5</v>
      </c>
      <c r="G359" s="1" t="b">
        <f t="shared" si="9"/>
        <v>0</v>
      </c>
    </row>
    <row r="360" spans="1:7" x14ac:dyDescent="0.25">
      <c r="A360" s="11" t="s">
        <v>1412</v>
      </c>
      <c r="B360" s="1" t="s">
        <v>1064</v>
      </c>
      <c r="C360" s="36">
        <f>VLOOKUP(B360,StdInfo!B:E,4,FALSE())</f>
        <v>795.7364</v>
      </c>
      <c r="D360" s="1">
        <f>VLOOKUP(B360,StdInfo!B:E,2,FALSE())</f>
        <v>0.1</v>
      </c>
      <c r="E360" s="3">
        <f t="shared" si="10"/>
        <v>12.566975697</v>
      </c>
      <c r="F360" s="1">
        <f>VLOOKUP(B360,StdInfo!B:E,3,FALSE())</f>
        <v>2.5</v>
      </c>
      <c r="G360" s="1" t="b">
        <f t="shared" si="9"/>
        <v>0</v>
      </c>
    </row>
    <row r="361" spans="1:7" x14ac:dyDescent="0.25">
      <c r="A361" s="11" t="s">
        <v>1413</v>
      </c>
      <c r="B361" s="1" t="s">
        <v>1064</v>
      </c>
      <c r="C361" s="36">
        <f>VLOOKUP(B361,StdInfo!B:E,4,FALSE())</f>
        <v>795.7364</v>
      </c>
      <c r="D361" s="1">
        <f>VLOOKUP(B361,StdInfo!B:E,2,FALSE())</f>
        <v>0.1</v>
      </c>
      <c r="E361" s="3">
        <f t="shared" si="10"/>
        <v>12.566975697</v>
      </c>
      <c r="F361" s="1">
        <f>VLOOKUP(B361,StdInfo!B:E,3,FALSE())</f>
        <v>2.5</v>
      </c>
      <c r="G361" s="1" t="b">
        <f t="shared" si="9"/>
        <v>0</v>
      </c>
    </row>
    <row r="362" spans="1:7" x14ac:dyDescent="0.25">
      <c r="A362" s="11" t="s">
        <v>1414</v>
      </c>
      <c r="B362" s="1" t="s">
        <v>1064</v>
      </c>
      <c r="C362" s="36">
        <f>VLOOKUP(B362,StdInfo!B:E,4,FALSE())</f>
        <v>795.7364</v>
      </c>
      <c r="D362" s="1">
        <f>VLOOKUP(B362,StdInfo!B:E,2,FALSE())</f>
        <v>0.1</v>
      </c>
      <c r="E362" s="3">
        <f t="shared" si="10"/>
        <v>12.566975697</v>
      </c>
      <c r="F362" s="1">
        <f>VLOOKUP(B362,StdInfo!B:E,3,FALSE())</f>
        <v>2.5</v>
      </c>
      <c r="G362" s="1" t="b">
        <f t="shared" si="9"/>
        <v>0</v>
      </c>
    </row>
    <row r="363" spans="1:7" x14ac:dyDescent="0.25">
      <c r="A363" s="11" t="s">
        <v>1415</v>
      </c>
      <c r="B363" s="1" t="s">
        <v>1064</v>
      </c>
      <c r="C363" s="36">
        <f>VLOOKUP(B363,StdInfo!B:E,4,FALSE())</f>
        <v>795.7364</v>
      </c>
      <c r="D363" s="1">
        <f>VLOOKUP(B363,StdInfo!B:E,2,FALSE())</f>
        <v>0.1</v>
      </c>
      <c r="E363" s="3">
        <f t="shared" si="10"/>
        <v>12.566975697</v>
      </c>
      <c r="F363" s="1">
        <f>VLOOKUP(B363,StdInfo!B:E,3,FALSE())</f>
        <v>2.5</v>
      </c>
      <c r="G363" s="1" t="b">
        <f t="shared" si="9"/>
        <v>0</v>
      </c>
    </row>
    <row r="364" spans="1:7" x14ac:dyDescent="0.25">
      <c r="A364" s="11" t="s">
        <v>1416</v>
      </c>
      <c r="B364" s="1" t="s">
        <v>1064</v>
      </c>
      <c r="C364" s="36">
        <f>VLOOKUP(B364,StdInfo!B:E,4,FALSE())</f>
        <v>795.7364</v>
      </c>
      <c r="D364" s="1">
        <f>VLOOKUP(B364,StdInfo!B:E,2,FALSE())</f>
        <v>0.1</v>
      </c>
      <c r="E364" s="3">
        <f t="shared" si="10"/>
        <v>12.566975697</v>
      </c>
      <c r="F364" s="1">
        <f>VLOOKUP(B364,StdInfo!B:E,3,FALSE())</f>
        <v>2.5</v>
      </c>
      <c r="G364" s="1" t="b">
        <f t="shared" si="9"/>
        <v>0</v>
      </c>
    </row>
    <row r="365" spans="1:7" x14ac:dyDescent="0.25">
      <c r="A365" s="11" t="s">
        <v>1417</v>
      </c>
      <c r="B365" s="1" t="s">
        <v>1064</v>
      </c>
      <c r="C365" s="36">
        <f>VLOOKUP(B365,StdInfo!B:E,4,FALSE())</f>
        <v>795.7364</v>
      </c>
      <c r="D365" s="1">
        <f>VLOOKUP(B365,StdInfo!B:E,2,FALSE())</f>
        <v>0.1</v>
      </c>
      <c r="E365" s="3">
        <f t="shared" si="10"/>
        <v>12.566975697</v>
      </c>
      <c r="F365" s="1">
        <f>VLOOKUP(B365,StdInfo!B:E,3,FALSE())</f>
        <v>2.5</v>
      </c>
      <c r="G365" s="1" t="b">
        <f t="shared" si="9"/>
        <v>0</v>
      </c>
    </row>
    <row r="366" spans="1:7" x14ac:dyDescent="0.25">
      <c r="A366" s="11" t="s">
        <v>1418</v>
      </c>
      <c r="B366" s="1" t="s">
        <v>1064</v>
      </c>
      <c r="C366" s="36">
        <f>VLOOKUP(B366,StdInfo!B:E,4,FALSE())</f>
        <v>795.7364</v>
      </c>
      <c r="D366" s="1">
        <f>VLOOKUP(B366,StdInfo!B:E,2,FALSE())</f>
        <v>0.1</v>
      </c>
      <c r="E366" s="3">
        <f t="shared" si="10"/>
        <v>12.566975697</v>
      </c>
      <c r="F366" s="1">
        <f>VLOOKUP(B366,StdInfo!B:E,3,FALSE())</f>
        <v>2.5</v>
      </c>
      <c r="G366" s="1" t="b">
        <f t="shared" si="9"/>
        <v>0</v>
      </c>
    </row>
    <row r="367" spans="1:7" x14ac:dyDescent="0.25">
      <c r="A367" s="11" t="s">
        <v>1419</v>
      </c>
      <c r="B367" s="1" t="s">
        <v>1064</v>
      </c>
      <c r="C367" s="36">
        <f>VLOOKUP(B367,StdInfo!B:E,4,FALSE())</f>
        <v>795.7364</v>
      </c>
      <c r="D367" s="1">
        <f>VLOOKUP(B367,StdInfo!B:E,2,FALSE())</f>
        <v>0.1</v>
      </c>
      <c r="E367" s="3">
        <f t="shared" si="10"/>
        <v>12.566975697</v>
      </c>
      <c r="F367" s="1">
        <f>VLOOKUP(B367,StdInfo!B:E,3,FALSE())</f>
        <v>2.5</v>
      </c>
      <c r="G367" s="1" t="b">
        <f t="shared" si="9"/>
        <v>0</v>
      </c>
    </row>
    <row r="368" spans="1:7" x14ac:dyDescent="0.25">
      <c r="A368" s="11" t="s">
        <v>1420</v>
      </c>
      <c r="B368" s="1" t="s">
        <v>1064</v>
      </c>
      <c r="C368" s="36">
        <f>VLOOKUP(B368,StdInfo!B:E,4,FALSE())</f>
        <v>795.7364</v>
      </c>
      <c r="D368" s="1">
        <f>VLOOKUP(B368,StdInfo!B:E,2,FALSE())</f>
        <v>0.1</v>
      </c>
      <c r="E368" s="3">
        <f t="shared" si="10"/>
        <v>12.566975697</v>
      </c>
      <c r="F368" s="1">
        <f>VLOOKUP(B368,StdInfo!B:E,3,FALSE())</f>
        <v>2.5</v>
      </c>
      <c r="G368" s="1" t="b">
        <f t="shared" si="9"/>
        <v>0</v>
      </c>
    </row>
    <row r="369" spans="1:7" x14ac:dyDescent="0.25">
      <c r="A369" s="11" t="s">
        <v>1421</v>
      </c>
      <c r="B369" s="1" t="s">
        <v>1064</v>
      </c>
      <c r="C369" s="36">
        <f>VLOOKUP(B369,StdInfo!B:E,4,FALSE())</f>
        <v>795.7364</v>
      </c>
      <c r="D369" s="1">
        <f>VLOOKUP(B369,StdInfo!B:E,2,FALSE())</f>
        <v>0.1</v>
      </c>
      <c r="E369" s="3">
        <f t="shared" si="10"/>
        <v>12.566975697</v>
      </c>
      <c r="F369" s="1">
        <f>VLOOKUP(B369,StdInfo!B:E,3,FALSE())</f>
        <v>2.5</v>
      </c>
      <c r="G369" s="1" t="b">
        <f t="shared" si="9"/>
        <v>0</v>
      </c>
    </row>
    <row r="370" spans="1:7" x14ac:dyDescent="0.25">
      <c r="A370" s="11" t="s">
        <v>1422</v>
      </c>
      <c r="B370" s="1" t="s">
        <v>1064</v>
      </c>
      <c r="C370" s="36">
        <f>VLOOKUP(B370,StdInfo!B:E,4,FALSE())</f>
        <v>795.7364</v>
      </c>
      <c r="D370" s="1">
        <f>VLOOKUP(B370,StdInfo!B:E,2,FALSE())</f>
        <v>0.1</v>
      </c>
      <c r="E370" s="3">
        <f t="shared" si="10"/>
        <v>12.566975697</v>
      </c>
      <c r="F370" s="1">
        <f>VLOOKUP(B370,StdInfo!B:E,3,FALSE())</f>
        <v>2.5</v>
      </c>
      <c r="G370" s="1" t="b">
        <f t="shared" si="9"/>
        <v>0</v>
      </c>
    </row>
    <row r="371" spans="1:7" x14ac:dyDescent="0.25">
      <c r="A371" s="11" t="s">
        <v>1423</v>
      </c>
      <c r="B371" s="1" t="s">
        <v>1064</v>
      </c>
      <c r="C371" s="36">
        <f>VLOOKUP(B371,StdInfo!B:E,4,FALSE())</f>
        <v>795.7364</v>
      </c>
      <c r="D371" s="1">
        <f>VLOOKUP(B371,StdInfo!B:E,2,FALSE())</f>
        <v>0.1</v>
      </c>
      <c r="E371" s="3">
        <f t="shared" si="10"/>
        <v>12.566975697</v>
      </c>
      <c r="F371" s="1">
        <f>VLOOKUP(B371,StdInfo!B:E,3,FALSE())</f>
        <v>2.5</v>
      </c>
      <c r="G371" s="1" t="b">
        <f t="shared" si="9"/>
        <v>0</v>
      </c>
    </row>
    <row r="372" spans="1:7" x14ac:dyDescent="0.25">
      <c r="A372" s="11" t="s">
        <v>1424</v>
      </c>
      <c r="B372" s="1" t="s">
        <v>1064</v>
      </c>
      <c r="C372" s="36">
        <f>VLOOKUP(B372,StdInfo!B:E,4,FALSE())</f>
        <v>795.7364</v>
      </c>
      <c r="D372" s="1">
        <f>VLOOKUP(B372,StdInfo!B:E,2,FALSE())</f>
        <v>0.1</v>
      </c>
      <c r="E372" s="3">
        <f t="shared" si="10"/>
        <v>12.566975697</v>
      </c>
      <c r="F372" s="1">
        <f>VLOOKUP(B372,StdInfo!B:E,3,FALSE())</f>
        <v>2.5</v>
      </c>
      <c r="G372" s="1" t="b">
        <f t="shared" si="9"/>
        <v>0</v>
      </c>
    </row>
    <row r="373" spans="1:7" x14ac:dyDescent="0.25">
      <c r="A373" s="11" t="s">
        <v>1425</v>
      </c>
      <c r="B373" s="1" t="s">
        <v>1064</v>
      </c>
      <c r="C373" s="36">
        <f>VLOOKUP(B373,StdInfo!B:E,4,FALSE())</f>
        <v>795.7364</v>
      </c>
      <c r="D373" s="1">
        <f>VLOOKUP(B373,StdInfo!B:E,2,FALSE())</f>
        <v>0.1</v>
      </c>
      <c r="E373" s="3">
        <f t="shared" si="10"/>
        <v>12.566975697</v>
      </c>
      <c r="F373" s="1">
        <f>VLOOKUP(B373,StdInfo!B:E,3,FALSE())</f>
        <v>2.5</v>
      </c>
      <c r="G373" s="1" t="b">
        <f t="shared" si="9"/>
        <v>0</v>
      </c>
    </row>
    <row r="374" spans="1:7" x14ac:dyDescent="0.25">
      <c r="A374" s="11" t="s">
        <v>1426</v>
      </c>
      <c r="B374" s="1" t="s">
        <v>1064</v>
      </c>
      <c r="C374" s="36">
        <f>VLOOKUP(B374,StdInfo!B:E,4,FALSE())</f>
        <v>795.7364</v>
      </c>
      <c r="D374" s="1">
        <f>VLOOKUP(B374,StdInfo!B:E,2,FALSE())</f>
        <v>0.1</v>
      </c>
      <c r="E374" s="3">
        <f t="shared" si="10"/>
        <v>12.566975697</v>
      </c>
      <c r="F374" s="1">
        <f>VLOOKUP(B374,StdInfo!B:E,3,FALSE())</f>
        <v>2.5</v>
      </c>
      <c r="G374" s="1" t="b">
        <f t="shared" ref="G374:G437" si="11">MID(A374,4,4)=MID(A374,9,4)</f>
        <v>0</v>
      </c>
    </row>
    <row r="375" spans="1:7" x14ac:dyDescent="0.25">
      <c r="A375" s="11" t="s">
        <v>1427</v>
      </c>
      <c r="B375" s="1" t="s">
        <v>1064</v>
      </c>
      <c r="C375" s="36">
        <f>VLOOKUP(B375,StdInfo!B:E,4,FALSE())</f>
        <v>795.7364</v>
      </c>
      <c r="D375" s="1">
        <f>VLOOKUP(B375,StdInfo!B:E,2,FALSE())</f>
        <v>0.1</v>
      </c>
      <c r="E375" s="3">
        <f t="shared" si="10"/>
        <v>12.566975697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1" t="s">
        <v>1428</v>
      </c>
      <c r="B376" s="1" t="s">
        <v>1064</v>
      </c>
      <c r="C376" s="36">
        <f>VLOOKUP(B376,StdInfo!B:E,4,FALSE())</f>
        <v>795.7364</v>
      </c>
      <c r="D376" s="1">
        <f>VLOOKUP(B376,StdInfo!B:E,2,FALSE())</f>
        <v>0.1</v>
      </c>
      <c r="E376" s="3">
        <f t="shared" si="10"/>
        <v>12.566975697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1" t="s">
        <v>1429</v>
      </c>
      <c r="B377" s="1" t="s">
        <v>1064</v>
      </c>
      <c r="C377" s="36">
        <f>VLOOKUP(B377,StdInfo!B:E,4,FALSE())</f>
        <v>795.7364</v>
      </c>
      <c r="D377" s="1">
        <f>VLOOKUP(B377,StdInfo!B:E,2,FALSE())</f>
        <v>0.1</v>
      </c>
      <c r="E377" s="3">
        <f t="shared" si="10"/>
        <v>12.566975697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11" t="s">
        <v>1430</v>
      </c>
      <c r="B378" s="1" t="s">
        <v>1064</v>
      </c>
      <c r="C378" s="36">
        <f>VLOOKUP(B378,StdInfo!B:E,4,FALSE())</f>
        <v>795.7364</v>
      </c>
      <c r="D378" s="1">
        <f>VLOOKUP(B378,StdInfo!B:E,2,FALSE())</f>
        <v>0.1</v>
      </c>
      <c r="E378" s="3">
        <f t="shared" si="10"/>
        <v>12.566975697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1" t="s">
        <v>1431</v>
      </c>
      <c r="B379" s="1" t="s">
        <v>1064</v>
      </c>
      <c r="C379" s="36">
        <f>VLOOKUP(B379,StdInfo!B:E,4,FALSE())</f>
        <v>795.7364</v>
      </c>
      <c r="D379" s="1">
        <f>VLOOKUP(B379,StdInfo!B:E,2,FALSE())</f>
        <v>0.1</v>
      </c>
      <c r="E379" s="3">
        <f t="shared" si="10"/>
        <v>12.566975697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1" t="s">
        <v>1432</v>
      </c>
      <c r="B380" s="1" t="s">
        <v>1064</v>
      </c>
      <c r="C380" s="36">
        <f>VLOOKUP(B380,StdInfo!B:E,4,FALSE())</f>
        <v>795.7364</v>
      </c>
      <c r="D380" s="1">
        <f>VLOOKUP(B380,StdInfo!B:E,2,FALSE())</f>
        <v>0.1</v>
      </c>
      <c r="E380" s="3">
        <f t="shared" si="10"/>
        <v>12.566975697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1" t="s">
        <v>1433</v>
      </c>
      <c r="B381" s="1" t="s">
        <v>1064</v>
      </c>
      <c r="C381" s="36">
        <f>VLOOKUP(B381,StdInfo!B:E,4,FALSE())</f>
        <v>795.7364</v>
      </c>
      <c r="D381" s="1">
        <f>VLOOKUP(B381,StdInfo!B:E,2,FALSE())</f>
        <v>0.1</v>
      </c>
      <c r="E381" s="3">
        <f t="shared" si="10"/>
        <v>12.566975697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1" t="s">
        <v>1434</v>
      </c>
      <c r="B382" s="1" t="s">
        <v>1064</v>
      </c>
      <c r="C382" s="36">
        <f>VLOOKUP(B382,StdInfo!B:E,4,FALSE())</f>
        <v>795.7364</v>
      </c>
      <c r="D382" s="1">
        <f>VLOOKUP(B382,StdInfo!B:E,2,FALSE())</f>
        <v>0.1</v>
      </c>
      <c r="E382" s="3">
        <f t="shared" si="10"/>
        <v>12.566975697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1" t="s">
        <v>1435</v>
      </c>
      <c r="B383" s="1" t="s">
        <v>1064</v>
      </c>
      <c r="C383" s="36">
        <f>VLOOKUP(B383,StdInfo!B:E,4,FALSE())</f>
        <v>795.7364</v>
      </c>
      <c r="D383" s="1">
        <f>VLOOKUP(B383,StdInfo!B:E,2,FALSE())</f>
        <v>0.1</v>
      </c>
      <c r="E383" s="3">
        <f t="shared" si="10"/>
        <v>12.566975697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1" t="s">
        <v>1436</v>
      </c>
      <c r="B384" s="1" t="s">
        <v>1064</v>
      </c>
      <c r="C384" s="36">
        <f>VLOOKUP(B384,StdInfo!B:E,4,FALSE())</f>
        <v>795.7364</v>
      </c>
      <c r="D384" s="1">
        <f>VLOOKUP(B384,StdInfo!B:E,2,FALSE())</f>
        <v>0.1</v>
      </c>
      <c r="E384" s="3">
        <f t="shared" si="10"/>
        <v>12.566975697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1" t="s">
        <v>1437</v>
      </c>
      <c r="B385" s="1" t="s">
        <v>1064</v>
      </c>
      <c r="C385" s="36">
        <f>VLOOKUP(B385,StdInfo!B:E,4,FALSE())</f>
        <v>795.7364</v>
      </c>
      <c r="D385" s="1">
        <f>VLOOKUP(B385,StdInfo!B:E,2,FALSE())</f>
        <v>0.1</v>
      </c>
      <c r="E385" s="3">
        <f t="shared" si="10"/>
        <v>12.566975697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1" t="s">
        <v>1438</v>
      </c>
      <c r="B386" s="1" t="s">
        <v>1064</v>
      </c>
      <c r="C386" s="36">
        <f>VLOOKUP(B386,StdInfo!B:E,4,FALSE())</f>
        <v>795.7364</v>
      </c>
      <c r="D386" s="1">
        <f>VLOOKUP(B386,StdInfo!B:E,2,FALSE())</f>
        <v>0.1</v>
      </c>
      <c r="E386" s="3">
        <f t="shared" ref="E386:E449" si="12">ROUND(D386/C386*100000*F386/2.5,10)/IF(G386=TRUE(),2,1)</f>
        <v>12.566975697</v>
      </c>
      <c r="F386" s="1">
        <f>VLOOKUP(B386,StdInfo!B:E,3,FALSE())</f>
        <v>2.5</v>
      </c>
      <c r="G386" s="1" t="b">
        <f t="shared" si="11"/>
        <v>0</v>
      </c>
    </row>
    <row r="387" spans="1:7" x14ac:dyDescent="0.25">
      <c r="A387" s="11" t="s">
        <v>1439</v>
      </c>
      <c r="B387" s="1" t="s">
        <v>1064</v>
      </c>
      <c r="C387" s="36">
        <f>VLOOKUP(B387,StdInfo!B:E,4,FALSE())</f>
        <v>795.7364</v>
      </c>
      <c r="D387" s="1">
        <f>VLOOKUP(B387,StdInfo!B:E,2,FALSE())</f>
        <v>0.1</v>
      </c>
      <c r="E387" s="3">
        <f t="shared" si="12"/>
        <v>12.566975697</v>
      </c>
      <c r="F387" s="1">
        <f>VLOOKUP(B387,StdInfo!B:E,3,FALSE())</f>
        <v>2.5</v>
      </c>
      <c r="G387" s="1" t="b">
        <f t="shared" si="11"/>
        <v>0</v>
      </c>
    </row>
    <row r="388" spans="1:7" x14ac:dyDescent="0.25">
      <c r="A388" s="11" t="s">
        <v>1440</v>
      </c>
      <c r="B388" s="1" t="s">
        <v>1064</v>
      </c>
      <c r="C388" s="36">
        <f>VLOOKUP(B388,StdInfo!B:E,4,FALSE())</f>
        <v>795.7364</v>
      </c>
      <c r="D388" s="1">
        <f>VLOOKUP(B388,StdInfo!B:E,2,FALSE())</f>
        <v>0.1</v>
      </c>
      <c r="E388" s="3">
        <f t="shared" si="12"/>
        <v>12.566975697</v>
      </c>
      <c r="F388" s="1">
        <f>VLOOKUP(B388,StdInfo!B:E,3,FALSE())</f>
        <v>2.5</v>
      </c>
      <c r="G388" s="1" t="b">
        <f t="shared" si="11"/>
        <v>0</v>
      </c>
    </row>
    <row r="389" spans="1:7" x14ac:dyDescent="0.25">
      <c r="A389" s="11" t="s">
        <v>1441</v>
      </c>
      <c r="B389" s="1" t="s">
        <v>1064</v>
      </c>
      <c r="C389" s="36">
        <f>VLOOKUP(B389,StdInfo!B:E,4,FALSE())</f>
        <v>795.7364</v>
      </c>
      <c r="D389" s="1">
        <f>VLOOKUP(B389,StdInfo!B:E,2,FALSE())</f>
        <v>0.1</v>
      </c>
      <c r="E389" s="3">
        <f t="shared" si="12"/>
        <v>12.566975697</v>
      </c>
      <c r="F389" s="1">
        <f>VLOOKUP(B389,StdInfo!B:E,3,FALSE())</f>
        <v>2.5</v>
      </c>
      <c r="G389" s="1" t="b">
        <f t="shared" si="11"/>
        <v>0</v>
      </c>
    </row>
    <row r="390" spans="1:7" x14ac:dyDescent="0.25">
      <c r="A390" s="11" t="s">
        <v>1442</v>
      </c>
      <c r="B390" s="1" t="s">
        <v>1064</v>
      </c>
      <c r="C390" s="36">
        <f>VLOOKUP(B390,StdInfo!B:E,4,FALSE())</f>
        <v>795.7364</v>
      </c>
      <c r="D390" s="1">
        <f>VLOOKUP(B390,StdInfo!B:E,2,FALSE())</f>
        <v>0.1</v>
      </c>
      <c r="E390" s="3">
        <f t="shared" si="12"/>
        <v>12.566975697</v>
      </c>
      <c r="F390" s="1">
        <f>VLOOKUP(B390,StdInfo!B:E,3,FALSE())</f>
        <v>2.5</v>
      </c>
      <c r="G390" s="1" t="b">
        <f t="shared" si="11"/>
        <v>0</v>
      </c>
    </row>
    <row r="391" spans="1:7" x14ac:dyDescent="0.25">
      <c r="A391" s="11" t="s">
        <v>1443</v>
      </c>
      <c r="B391" s="1" t="s">
        <v>1064</v>
      </c>
      <c r="C391" s="36">
        <f>VLOOKUP(B391,StdInfo!B:E,4,FALSE())</f>
        <v>795.7364</v>
      </c>
      <c r="D391" s="1">
        <f>VLOOKUP(B391,StdInfo!B:E,2,FALSE())</f>
        <v>0.1</v>
      </c>
      <c r="E391" s="3">
        <f t="shared" si="12"/>
        <v>12.566975697</v>
      </c>
      <c r="F391" s="1">
        <f>VLOOKUP(B391,StdInfo!B:E,3,FALSE())</f>
        <v>2.5</v>
      </c>
      <c r="G391" s="1" t="b">
        <f t="shared" si="11"/>
        <v>0</v>
      </c>
    </row>
    <row r="392" spans="1:7" x14ac:dyDescent="0.25">
      <c r="A392" s="11" t="s">
        <v>1444</v>
      </c>
      <c r="B392" s="1" t="s">
        <v>1064</v>
      </c>
      <c r="C392" s="36">
        <f>VLOOKUP(B392,StdInfo!B:E,4,FALSE())</f>
        <v>795.7364</v>
      </c>
      <c r="D392" s="1">
        <f>VLOOKUP(B392,StdInfo!B:E,2,FALSE())</f>
        <v>0.1</v>
      </c>
      <c r="E392" s="3">
        <f t="shared" si="12"/>
        <v>12.566975697</v>
      </c>
      <c r="F392" s="1">
        <f>VLOOKUP(B392,StdInfo!B:E,3,FALSE())</f>
        <v>2.5</v>
      </c>
      <c r="G392" s="1" t="b">
        <f t="shared" si="11"/>
        <v>0</v>
      </c>
    </row>
    <row r="393" spans="1:7" x14ac:dyDescent="0.25">
      <c r="A393" s="11" t="s">
        <v>1445</v>
      </c>
      <c r="B393" s="1" t="s">
        <v>1064</v>
      </c>
      <c r="C393" s="36">
        <f>VLOOKUP(B393,StdInfo!B:E,4,FALSE())</f>
        <v>795.7364</v>
      </c>
      <c r="D393" s="1">
        <f>VLOOKUP(B393,StdInfo!B:E,2,FALSE())</f>
        <v>0.1</v>
      </c>
      <c r="E393" s="3">
        <f t="shared" si="12"/>
        <v>12.566975697</v>
      </c>
      <c r="F393" s="1">
        <f>VLOOKUP(B393,StdInfo!B:E,3,FALSE())</f>
        <v>2.5</v>
      </c>
      <c r="G393" s="1" t="b">
        <f t="shared" si="11"/>
        <v>0</v>
      </c>
    </row>
    <row r="394" spans="1:7" x14ac:dyDescent="0.25">
      <c r="A394" s="11" t="s">
        <v>1446</v>
      </c>
      <c r="B394" s="1" t="s">
        <v>1064</v>
      </c>
      <c r="C394" s="36">
        <f>VLOOKUP(B394,StdInfo!B:E,4,FALSE())</f>
        <v>795.7364</v>
      </c>
      <c r="D394" s="1">
        <f>VLOOKUP(B394,StdInfo!B:E,2,FALSE())</f>
        <v>0.1</v>
      </c>
      <c r="E394" s="3">
        <f t="shared" si="12"/>
        <v>12.566975697</v>
      </c>
      <c r="F394" s="1">
        <f>VLOOKUP(B394,StdInfo!B:E,3,FALSE())</f>
        <v>2.5</v>
      </c>
      <c r="G394" s="1" t="b">
        <f t="shared" si="11"/>
        <v>0</v>
      </c>
    </row>
    <row r="395" spans="1:7" x14ac:dyDescent="0.25">
      <c r="A395" s="11" t="s">
        <v>1447</v>
      </c>
      <c r="B395" s="1" t="s">
        <v>1064</v>
      </c>
      <c r="C395" s="36">
        <f>VLOOKUP(B395,StdInfo!B:E,4,FALSE())</f>
        <v>795.7364</v>
      </c>
      <c r="D395" s="1">
        <f>VLOOKUP(B395,StdInfo!B:E,2,FALSE())</f>
        <v>0.1</v>
      </c>
      <c r="E395" s="3">
        <f t="shared" si="12"/>
        <v>12.566975697</v>
      </c>
      <c r="F395" s="1">
        <f>VLOOKUP(B395,StdInfo!B:E,3,FALSE())</f>
        <v>2.5</v>
      </c>
      <c r="G395" s="1" t="b">
        <f t="shared" si="11"/>
        <v>0</v>
      </c>
    </row>
    <row r="396" spans="1:7" x14ac:dyDescent="0.25">
      <c r="A396" s="11" t="s">
        <v>1448</v>
      </c>
      <c r="B396" s="1" t="s">
        <v>1064</v>
      </c>
      <c r="C396" s="36">
        <f>VLOOKUP(B396,StdInfo!B:E,4,FALSE())</f>
        <v>795.7364</v>
      </c>
      <c r="D396" s="1">
        <f>VLOOKUP(B396,StdInfo!B:E,2,FALSE())</f>
        <v>0.1</v>
      </c>
      <c r="E396" s="3">
        <f t="shared" si="12"/>
        <v>12.566975697</v>
      </c>
      <c r="F396" s="1">
        <f>VLOOKUP(B396,StdInfo!B:E,3,FALSE())</f>
        <v>2.5</v>
      </c>
      <c r="G396" s="1" t="b">
        <f t="shared" si="11"/>
        <v>0</v>
      </c>
    </row>
    <row r="397" spans="1:7" x14ac:dyDescent="0.25">
      <c r="A397" s="11" t="s">
        <v>1449</v>
      </c>
      <c r="B397" s="1" t="s">
        <v>1064</v>
      </c>
      <c r="C397" s="36">
        <f>VLOOKUP(B397,StdInfo!B:E,4,FALSE())</f>
        <v>795.7364</v>
      </c>
      <c r="D397" s="1">
        <f>VLOOKUP(B397,StdInfo!B:E,2,FALSE())</f>
        <v>0.1</v>
      </c>
      <c r="E397" s="3">
        <f t="shared" si="12"/>
        <v>12.566975697</v>
      </c>
      <c r="F397" s="1">
        <f>VLOOKUP(B397,StdInfo!B:E,3,FALSE())</f>
        <v>2.5</v>
      </c>
      <c r="G397" s="1" t="b">
        <f t="shared" si="11"/>
        <v>0</v>
      </c>
    </row>
    <row r="398" spans="1:7" x14ac:dyDescent="0.25">
      <c r="A398" s="11" t="s">
        <v>1450</v>
      </c>
      <c r="B398" s="1" t="s">
        <v>1064</v>
      </c>
      <c r="C398" s="36">
        <f>VLOOKUP(B398,StdInfo!B:E,4,FALSE())</f>
        <v>795.7364</v>
      </c>
      <c r="D398" s="1">
        <f>VLOOKUP(B398,StdInfo!B:E,2,FALSE())</f>
        <v>0.1</v>
      </c>
      <c r="E398" s="3">
        <f t="shared" si="12"/>
        <v>12.566975697</v>
      </c>
      <c r="F398" s="1">
        <f>VLOOKUP(B398,StdInfo!B:E,3,FALSE())</f>
        <v>2.5</v>
      </c>
      <c r="G398" s="1" t="b">
        <f t="shared" si="11"/>
        <v>0</v>
      </c>
    </row>
    <row r="399" spans="1:7" x14ac:dyDescent="0.25">
      <c r="A399" s="11" t="s">
        <v>1451</v>
      </c>
      <c r="B399" s="1" t="s">
        <v>1064</v>
      </c>
      <c r="C399" s="36">
        <f>VLOOKUP(B399,StdInfo!B:E,4,FALSE())</f>
        <v>795.7364</v>
      </c>
      <c r="D399" s="1">
        <f>VLOOKUP(B399,StdInfo!B:E,2,FALSE())</f>
        <v>0.1</v>
      </c>
      <c r="E399" s="3">
        <f t="shared" si="12"/>
        <v>12.566975697</v>
      </c>
      <c r="F399" s="1">
        <f>VLOOKUP(B399,StdInfo!B:E,3,FALSE())</f>
        <v>2.5</v>
      </c>
      <c r="G399" s="1" t="b">
        <f t="shared" si="11"/>
        <v>0</v>
      </c>
    </row>
    <row r="400" spans="1:7" x14ac:dyDescent="0.25">
      <c r="A400" s="11" t="s">
        <v>1452</v>
      </c>
      <c r="B400" s="1" t="s">
        <v>1064</v>
      </c>
      <c r="C400" s="36">
        <f>VLOOKUP(B400,StdInfo!B:E,4,FALSE())</f>
        <v>795.7364</v>
      </c>
      <c r="D400" s="1">
        <f>VLOOKUP(B400,StdInfo!B:E,2,FALSE())</f>
        <v>0.1</v>
      </c>
      <c r="E400" s="3">
        <f t="shared" si="12"/>
        <v>12.566975697</v>
      </c>
      <c r="F400" s="1">
        <f>VLOOKUP(B400,StdInfo!B:E,3,FALSE())</f>
        <v>2.5</v>
      </c>
      <c r="G400" s="1" t="b">
        <f t="shared" si="11"/>
        <v>0</v>
      </c>
    </row>
    <row r="401" spans="1:7" x14ac:dyDescent="0.25">
      <c r="A401" s="11" t="s">
        <v>1453</v>
      </c>
      <c r="B401" s="1" t="s">
        <v>1064</v>
      </c>
      <c r="C401" s="36">
        <f>VLOOKUP(B401,StdInfo!B:E,4,FALSE())</f>
        <v>795.7364</v>
      </c>
      <c r="D401" s="1">
        <f>VLOOKUP(B401,StdInfo!B:E,2,FALSE())</f>
        <v>0.1</v>
      </c>
      <c r="E401" s="3">
        <f t="shared" si="12"/>
        <v>12.566975697</v>
      </c>
      <c r="F401" s="1">
        <f>VLOOKUP(B401,StdInfo!B:E,3,FALSE())</f>
        <v>2.5</v>
      </c>
      <c r="G401" s="1" t="b">
        <f t="shared" si="11"/>
        <v>0</v>
      </c>
    </row>
    <row r="402" spans="1:7" x14ac:dyDescent="0.25">
      <c r="A402" s="11" t="s">
        <v>1454</v>
      </c>
      <c r="B402" s="1" t="s">
        <v>1064</v>
      </c>
      <c r="C402" s="36">
        <f>VLOOKUP(B402,StdInfo!B:E,4,FALSE())</f>
        <v>795.7364</v>
      </c>
      <c r="D402" s="1">
        <f>VLOOKUP(B402,StdInfo!B:E,2,FALSE())</f>
        <v>0.1</v>
      </c>
      <c r="E402" s="3">
        <f t="shared" si="12"/>
        <v>12.566975697</v>
      </c>
      <c r="F402" s="1">
        <f>VLOOKUP(B402,StdInfo!B:E,3,FALSE())</f>
        <v>2.5</v>
      </c>
      <c r="G402" s="1" t="b">
        <f t="shared" si="11"/>
        <v>0</v>
      </c>
    </row>
    <row r="403" spans="1:7" x14ac:dyDescent="0.25">
      <c r="A403" s="11" t="s">
        <v>1455</v>
      </c>
      <c r="B403" s="1" t="s">
        <v>1064</v>
      </c>
      <c r="C403" s="36">
        <f>VLOOKUP(B403,StdInfo!B:E,4,FALSE())</f>
        <v>795.7364</v>
      </c>
      <c r="D403" s="1">
        <f>VLOOKUP(B403,StdInfo!B:E,2,FALSE())</f>
        <v>0.1</v>
      </c>
      <c r="E403" s="3">
        <f t="shared" si="12"/>
        <v>12.566975697</v>
      </c>
      <c r="F403" s="1">
        <f>VLOOKUP(B403,StdInfo!B:E,3,FALSE())</f>
        <v>2.5</v>
      </c>
      <c r="G403" s="1" t="b">
        <f t="shared" si="11"/>
        <v>0</v>
      </c>
    </row>
    <row r="404" spans="1:7" x14ac:dyDescent="0.25">
      <c r="A404" s="11" t="s">
        <v>1456</v>
      </c>
      <c r="B404" s="1" t="s">
        <v>1064</v>
      </c>
      <c r="C404" s="36">
        <f>VLOOKUP(B404,StdInfo!B:E,4,FALSE())</f>
        <v>795.7364</v>
      </c>
      <c r="D404" s="1">
        <f>VLOOKUP(B404,StdInfo!B:E,2,FALSE())</f>
        <v>0.1</v>
      </c>
      <c r="E404" s="3">
        <f t="shared" si="12"/>
        <v>12.566975697</v>
      </c>
      <c r="F404" s="1">
        <f>VLOOKUP(B404,StdInfo!B:E,3,FALSE())</f>
        <v>2.5</v>
      </c>
      <c r="G404" s="1" t="b">
        <f t="shared" si="11"/>
        <v>0</v>
      </c>
    </row>
    <row r="405" spans="1:7" x14ac:dyDescent="0.25">
      <c r="A405" s="11" t="s">
        <v>1457</v>
      </c>
      <c r="B405" s="1" t="s">
        <v>1064</v>
      </c>
      <c r="C405" s="36">
        <f>VLOOKUP(B405,StdInfo!B:E,4,FALSE())</f>
        <v>795.7364</v>
      </c>
      <c r="D405" s="1">
        <f>VLOOKUP(B405,StdInfo!B:E,2,FALSE())</f>
        <v>0.1</v>
      </c>
      <c r="E405" s="3">
        <f t="shared" si="12"/>
        <v>12.566975697</v>
      </c>
      <c r="F405" s="1">
        <f>VLOOKUP(B405,StdInfo!B:E,3,FALSE())</f>
        <v>2.5</v>
      </c>
      <c r="G405" s="1" t="b">
        <f t="shared" si="11"/>
        <v>0</v>
      </c>
    </row>
    <row r="406" spans="1:7" x14ac:dyDescent="0.25">
      <c r="A406" s="11" t="s">
        <v>1458</v>
      </c>
      <c r="B406" s="1" t="s">
        <v>1064</v>
      </c>
      <c r="C406" s="36">
        <f>VLOOKUP(B406,StdInfo!B:E,4,FALSE())</f>
        <v>795.7364</v>
      </c>
      <c r="D406" s="1">
        <f>VLOOKUP(B406,StdInfo!B:E,2,FALSE())</f>
        <v>0.1</v>
      </c>
      <c r="E406" s="3">
        <f t="shared" si="12"/>
        <v>12.566975697</v>
      </c>
      <c r="F406" s="1">
        <f>VLOOKUP(B406,StdInfo!B:E,3,FALSE())</f>
        <v>2.5</v>
      </c>
      <c r="G406" s="1" t="b">
        <f t="shared" si="11"/>
        <v>0</v>
      </c>
    </row>
    <row r="407" spans="1:7" x14ac:dyDescent="0.25">
      <c r="A407" s="11" t="s">
        <v>1459</v>
      </c>
      <c r="B407" s="1" t="s">
        <v>1064</v>
      </c>
      <c r="C407" s="36">
        <f>VLOOKUP(B407,StdInfo!B:E,4,FALSE())</f>
        <v>795.7364</v>
      </c>
      <c r="D407" s="1">
        <f>VLOOKUP(B407,StdInfo!B:E,2,FALSE())</f>
        <v>0.1</v>
      </c>
      <c r="E407" s="3">
        <f t="shared" si="12"/>
        <v>12.566975697</v>
      </c>
      <c r="F407" s="1">
        <f>VLOOKUP(B407,StdInfo!B:E,3,FALSE())</f>
        <v>2.5</v>
      </c>
      <c r="G407" s="1" t="b">
        <f t="shared" si="11"/>
        <v>0</v>
      </c>
    </row>
    <row r="408" spans="1:7" x14ac:dyDescent="0.25">
      <c r="A408" s="11" t="s">
        <v>1463</v>
      </c>
      <c r="B408" s="1" t="s">
        <v>1064</v>
      </c>
      <c r="C408" s="36">
        <f>VLOOKUP(B408,StdInfo!B:E,4,FALSE())</f>
        <v>795.7364</v>
      </c>
      <c r="D408" s="1">
        <f>VLOOKUP(B408,StdInfo!B:E,2,FALSE())</f>
        <v>0.1</v>
      </c>
      <c r="E408" s="3">
        <f t="shared" si="12"/>
        <v>12.566975697</v>
      </c>
      <c r="F408" s="1">
        <f>VLOOKUP(B408,StdInfo!B:E,3,FALSE())</f>
        <v>2.5</v>
      </c>
      <c r="G408" s="1" t="b">
        <f t="shared" si="11"/>
        <v>0</v>
      </c>
    </row>
    <row r="409" spans="1:7" x14ac:dyDescent="0.25">
      <c r="A409" s="11" t="s">
        <v>1467</v>
      </c>
      <c r="B409" s="1" t="s">
        <v>1064</v>
      </c>
      <c r="C409" s="36">
        <f>VLOOKUP(B409,StdInfo!B:E,4,FALSE())</f>
        <v>795.7364</v>
      </c>
      <c r="D409" s="1">
        <f>VLOOKUP(B409,StdInfo!B:E,2,FALSE())</f>
        <v>0.1</v>
      </c>
      <c r="E409" s="3">
        <f t="shared" si="12"/>
        <v>12.566975697</v>
      </c>
      <c r="F409" s="1">
        <f>VLOOKUP(B409,StdInfo!B:E,3,FALSE())</f>
        <v>2.5</v>
      </c>
      <c r="G409" s="1" t="b">
        <f t="shared" si="11"/>
        <v>0</v>
      </c>
    </row>
    <row r="410" spans="1:7" x14ac:dyDescent="0.25">
      <c r="A410" s="11" t="s">
        <v>1469</v>
      </c>
      <c r="B410" s="1" t="s">
        <v>1064</v>
      </c>
      <c r="C410" s="36">
        <f>VLOOKUP(B410,StdInfo!B:E,4,FALSE())</f>
        <v>795.7364</v>
      </c>
      <c r="D410" s="1">
        <f>VLOOKUP(B410,StdInfo!B:E,2,FALSE())</f>
        <v>0.1</v>
      </c>
      <c r="E410" s="3">
        <f t="shared" si="12"/>
        <v>12.566975697</v>
      </c>
      <c r="F410" s="1">
        <f>VLOOKUP(B410,StdInfo!B:E,3,FALSE())</f>
        <v>2.5</v>
      </c>
      <c r="G410" s="1" t="b">
        <f t="shared" si="11"/>
        <v>0</v>
      </c>
    </row>
    <row r="411" spans="1:7" x14ac:dyDescent="0.25">
      <c r="A411" s="11" t="s">
        <v>1470</v>
      </c>
      <c r="B411" s="1" t="s">
        <v>1064</v>
      </c>
      <c r="C411" s="36">
        <f>VLOOKUP(B411,StdInfo!B:E,4,FALSE())</f>
        <v>795.7364</v>
      </c>
      <c r="D411" s="1">
        <f>VLOOKUP(B411,StdInfo!B:E,2,FALSE())</f>
        <v>0.1</v>
      </c>
      <c r="E411" s="3">
        <f t="shared" si="12"/>
        <v>12.566975697</v>
      </c>
      <c r="F411" s="1">
        <f>VLOOKUP(B411,StdInfo!B:E,3,FALSE())</f>
        <v>2.5</v>
      </c>
      <c r="G411" s="1" t="b">
        <f t="shared" si="11"/>
        <v>0</v>
      </c>
    </row>
    <row r="412" spans="1:7" x14ac:dyDescent="0.25">
      <c r="A412" s="11" t="s">
        <v>1471</v>
      </c>
      <c r="B412" s="1" t="s">
        <v>1064</v>
      </c>
      <c r="C412" s="36">
        <f>VLOOKUP(B412,StdInfo!B:E,4,FALSE())</f>
        <v>795.7364</v>
      </c>
      <c r="D412" s="1">
        <f>VLOOKUP(B412,StdInfo!B:E,2,FALSE())</f>
        <v>0.1</v>
      </c>
      <c r="E412" s="3">
        <f t="shared" si="12"/>
        <v>12.566975697</v>
      </c>
      <c r="F412" s="1">
        <f>VLOOKUP(B412,StdInfo!B:E,3,FALSE())</f>
        <v>2.5</v>
      </c>
      <c r="G412" s="1" t="b">
        <f t="shared" si="11"/>
        <v>0</v>
      </c>
    </row>
    <row r="413" spans="1:7" x14ac:dyDescent="0.25">
      <c r="A413" s="11" t="s">
        <v>1472</v>
      </c>
      <c r="B413" s="1" t="s">
        <v>1064</v>
      </c>
      <c r="C413" s="36">
        <f>VLOOKUP(B413,StdInfo!B:E,4,FALSE())</f>
        <v>795.7364</v>
      </c>
      <c r="D413" s="1">
        <f>VLOOKUP(B413,StdInfo!B:E,2,FALSE())</f>
        <v>0.1</v>
      </c>
      <c r="E413" s="3">
        <f t="shared" si="12"/>
        <v>12.566975697</v>
      </c>
      <c r="F413" s="1">
        <f>VLOOKUP(B413,StdInfo!B:E,3,FALSE())</f>
        <v>2.5</v>
      </c>
      <c r="G413" s="1" t="b">
        <f t="shared" si="11"/>
        <v>0</v>
      </c>
    </row>
    <row r="414" spans="1:7" x14ac:dyDescent="0.25">
      <c r="A414" s="11" t="s">
        <v>1473</v>
      </c>
      <c r="B414" s="1" t="s">
        <v>1064</v>
      </c>
      <c r="C414" s="36">
        <f>VLOOKUP(B414,StdInfo!B:E,4,FALSE())</f>
        <v>795.7364</v>
      </c>
      <c r="D414" s="1">
        <f>VLOOKUP(B414,StdInfo!B:E,2,FALSE())</f>
        <v>0.1</v>
      </c>
      <c r="E414" s="3">
        <f t="shared" si="12"/>
        <v>12.566975697</v>
      </c>
      <c r="F414" s="1">
        <f>VLOOKUP(B414,StdInfo!B:E,3,FALSE())</f>
        <v>2.5</v>
      </c>
      <c r="G414" s="1" t="b">
        <f t="shared" si="11"/>
        <v>0</v>
      </c>
    </row>
    <row r="415" spans="1:7" x14ac:dyDescent="0.25">
      <c r="A415" s="11" t="s">
        <v>1475</v>
      </c>
      <c r="B415" s="1" t="s">
        <v>1064</v>
      </c>
      <c r="C415" s="36">
        <f>VLOOKUP(B415,StdInfo!B:E,4,FALSE())</f>
        <v>795.7364</v>
      </c>
      <c r="D415" s="1">
        <f>VLOOKUP(B415,StdInfo!B:E,2,FALSE())</f>
        <v>0.1</v>
      </c>
      <c r="E415" s="3">
        <f t="shared" si="12"/>
        <v>12.566975697</v>
      </c>
      <c r="F415" s="1">
        <f>VLOOKUP(B415,StdInfo!B:E,3,FALSE())</f>
        <v>2.5</v>
      </c>
      <c r="G415" s="1" t="b">
        <f t="shared" si="11"/>
        <v>0</v>
      </c>
    </row>
    <row r="416" spans="1:7" x14ac:dyDescent="0.25">
      <c r="A416" s="11" t="s">
        <v>1476</v>
      </c>
      <c r="B416" s="1" t="s">
        <v>1064</v>
      </c>
      <c r="C416" s="36">
        <f>VLOOKUP(B416,StdInfo!B:E,4,FALSE())</f>
        <v>795.7364</v>
      </c>
      <c r="D416" s="1">
        <f>VLOOKUP(B416,StdInfo!B:E,2,FALSE())</f>
        <v>0.1</v>
      </c>
      <c r="E416" s="3">
        <f t="shared" si="12"/>
        <v>12.566975697</v>
      </c>
      <c r="F416" s="1">
        <f>VLOOKUP(B416,StdInfo!B:E,3,FALSE())</f>
        <v>2.5</v>
      </c>
      <c r="G416" s="1" t="b">
        <f t="shared" si="11"/>
        <v>0</v>
      </c>
    </row>
    <row r="417" spans="1:7" x14ac:dyDescent="0.25">
      <c r="A417" s="11" t="s">
        <v>1477</v>
      </c>
      <c r="B417" s="1" t="s">
        <v>1064</v>
      </c>
      <c r="C417" s="36">
        <f>VLOOKUP(B417,StdInfo!B:E,4,FALSE())</f>
        <v>795.7364</v>
      </c>
      <c r="D417" s="1">
        <f>VLOOKUP(B417,StdInfo!B:E,2,FALSE())</f>
        <v>0.1</v>
      </c>
      <c r="E417" s="3">
        <f t="shared" si="12"/>
        <v>12.566975697</v>
      </c>
      <c r="F417" s="1">
        <f>VLOOKUP(B417,StdInfo!B:E,3,FALSE())</f>
        <v>2.5</v>
      </c>
      <c r="G417" s="1" t="b">
        <f t="shared" si="11"/>
        <v>0</v>
      </c>
    </row>
    <row r="418" spans="1:7" x14ac:dyDescent="0.25">
      <c r="A418" s="11" t="s">
        <v>1478</v>
      </c>
      <c r="B418" s="1" t="s">
        <v>1064</v>
      </c>
      <c r="C418" s="36">
        <f>VLOOKUP(B418,StdInfo!B:E,4,FALSE())</f>
        <v>795.7364</v>
      </c>
      <c r="D418" s="1">
        <f>VLOOKUP(B418,StdInfo!B:E,2,FALSE())</f>
        <v>0.1</v>
      </c>
      <c r="E418" s="3">
        <f t="shared" si="12"/>
        <v>12.566975697</v>
      </c>
      <c r="F418" s="1">
        <f>VLOOKUP(B418,StdInfo!B:E,3,FALSE())</f>
        <v>2.5</v>
      </c>
      <c r="G418" s="1" t="b">
        <f t="shared" si="11"/>
        <v>0</v>
      </c>
    </row>
    <row r="419" spans="1:7" x14ac:dyDescent="0.25">
      <c r="A419" s="11" t="s">
        <v>1479</v>
      </c>
      <c r="B419" s="1" t="s">
        <v>1064</v>
      </c>
      <c r="C419" s="36">
        <f>VLOOKUP(B419,StdInfo!B:E,4,FALSE())</f>
        <v>795.7364</v>
      </c>
      <c r="D419" s="1">
        <f>VLOOKUP(B419,StdInfo!B:E,2,FALSE())</f>
        <v>0.1</v>
      </c>
      <c r="E419" s="3">
        <f t="shared" si="12"/>
        <v>12.566975697</v>
      </c>
      <c r="F419" s="1">
        <f>VLOOKUP(B419,StdInfo!B:E,3,FALSE())</f>
        <v>2.5</v>
      </c>
      <c r="G419" s="1" t="b">
        <f t="shared" si="11"/>
        <v>0</v>
      </c>
    </row>
    <row r="420" spans="1:7" x14ac:dyDescent="0.25">
      <c r="A420" s="11" t="s">
        <v>1480</v>
      </c>
      <c r="B420" s="1" t="s">
        <v>1064</v>
      </c>
      <c r="C420" s="36">
        <f>VLOOKUP(B420,StdInfo!B:E,4,FALSE())</f>
        <v>795.7364</v>
      </c>
      <c r="D420" s="1">
        <f>VLOOKUP(B420,StdInfo!B:E,2,FALSE())</f>
        <v>0.1</v>
      </c>
      <c r="E420" s="3">
        <f t="shared" si="12"/>
        <v>12.566975697</v>
      </c>
      <c r="F420" s="1">
        <f>VLOOKUP(B420,StdInfo!B:E,3,FALSE())</f>
        <v>2.5</v>
      </c>
      <c r="G420" s="1" t="b">
        <f t="shared" si="11"/>
        <v>0</v>
      </c>
    </row>
    <row r="421" spans="1:7" x14ac:dyDescent="0.25">
      <c r="A421" s="11" t="s">
        <v>1481</v>
      </c>
      <c r="B421" s="1" t="s">
        <v>1064</v>
      </c>
      <c r="C421" s="36">
        <f>VLOOKUP(B421,StdInfo!B:E,4,FALSE())</f>
        <v>795.7364</v>
      </c>
      <c r="D421" s="1">
        <f>VLOOKUP(B421,StdInfo!B:E,2,FALSE())</f>
        <v>0.1</v>
      </c>
      <c r="E421" s="3">
        <f t="shared" si="12"/>
        <v>12.566975697</v>
      </c>
      <c r="F421" s="1">
        <f>VLOOKUP(B421,StdInfo!B:E,3,FALSE())</f>
        <v>2.5</v>
      </c>
      <c r="G421" s="1" t="b">
        <f t="shared" si="11"/>
        <v>0</v>
      </c>
    </row>
    <row r="422" spans="1:7" x14ac:dyDescent="0.25">
      <c r="A422" s="11" t="s">
        <v>1482</v>
      </c>
      <c r="B422" s="1" t="s">
        <v>1064</v>
      </c>
      <c r="C422" s="36">
        <f>VLOOKUP(B422,StdInfo!B:E,4,FALSE())</f>
        <v>795.7364</v>
      </c>
      <c r="D422" s="1">
        <f>VLOOKUP(B422,StdInfo!B:E,2,FALSE())</f>
        <v>0.1</v>
      </c>
      <c r="E422" s="3">
        <f t="shared" si="12"/>
        <v>12.566975697</v>
      </c>
      <c r="F422" s="1">
        <f>VLOOKUP(B422,StdInfo!B:E,3,FALSE())</f>
        <v>2.5</v>
      </c>
      <c r="G422" s="1" t="b">
        <f t="shared" si="11"/>
        <v>0</v>
      </c>
    </row>
    <row r="423" spans="1:7" x14ac:dyDescent="0.25">
      <c r="A423" s="11" t="s">
        <v>1483</v>
      </c>
      <c r="B423" s="1" t="s">
        <v>1064</v>
      </c>
      <c r="C423" s="36">
        <f>VLOOKUP(B423,StdInfo!B:E,4,FALSE())</f>
        <v>795.7364</v>
      </c>
      <c r="D423" s="1">
        <f>VLOOKUP(B423,StdInfo!B:E,2,FALSE())</f>
        <v>0.1</v>
      </c>
      <c r="E423" s="3">
        <f t="shared" si="12"/>
        <v>12.566975697</v>
      </c>
      <c r="F423" s="1">
        <f>VLOOKUP(B423,StdInfo!B:E,3,FALSE())</f>
        <v>2.5</v>
      </c>
      <c r="G423" s="1" t="b">
        <f t="shared" si="11"/>
        <v>0</v>
      </c>
    </row>
    <row r="424" spans="1:7" x14ac:dyDescent="0.25">
      <c r="A424" s="11" t="s">
        <v>1484</v>
      </c>
      <c r="B424" s="1" t="s">
        <v>1064</v>
      </c>
      <c r="C424" s="36">
        <f>VLOOKUP(B424,StdInfo!B:E,4,FALSE())</f>
        <v>795.7364</v>
      </c>
      <c r="D424" s="1">
        <f>VLOOKUP(B424,StdInfo!B:E,2,FALSE())</f>
        <v>0.1</v>
      </c>
      <c r="E424" s="3">
        <f t="shared" si="12"/>
        <v>12.566975697</v>
      </c>
      <c r="F424" s="1">
        <f>VLOOKUP(B424,StdInfo!B:E,3,FALSE())</f>
        <v>2.5</v>
      </c>
      <c r="G424" s="1" t="b">
        <f t="shared" si="11"/>
        <v>0</v>
      </c>
    </row>
    <row r="425" spans="1:7" x14ac:dyDescent="0.25">
      <c r="A425" s="11" t="s">
        <v>1485</v>
      </c>
      <c r="B425" s="1" t="s">
        <v>1064</v>
      </c>
      <c r="C425" s="36">
        <f>VLOOKUP(B425,StdInfo!B:E,4,FALSE())</f>
        <v>795.7364</v>
      </c>
      <c r="D425" s="1">
        <f>VLOOKUP(B425,StdInfo!B:E,2,FALSE())</f>
        <v>0.1</v>
      </c>
      <c r="E425" s="3">
        <f t="shared" si="12"/>
        <v>12.566975697</v>
      </c>
      <c r="F425" s="1">
        <f>VLOOKUP(B425,StdInfo!B:E,3,FALSE())</f>
        <v>2.5</v>
      </c>
      <c r="G425" s="1" t="b">
        <f t="shared" si="11"/>
        <v>0</v>
      </c>
    </row>
    <row r="426" spans="1:7" x14ac:dyDescent="0.25">
      <c r="A426" s="11" t="s">
        <v>1486</v>
      </c>
      <c r="B426" s="1" t="s">
        <v>1064</v>
      </c>
      <c r="C426" s="36">
        <f>VLOOKUP(B426,StdInfo!B:E,4,FALSE())</f>
        <v>795.7364</v>
      </c>
      <c r="D426" s="1">
        <f>VLOOKUP(B426,StdInfo!B:E,2,FALSE())</f>
        <v>0.1</v>
      </c>
      <c r="E426" s="3">
        <f t="shared" si="12"/>
        <v>12.566975697</v>
      </c>
      <c r="F426" s="1">
        <f>VLOOKUP(B426,StdInfo!B:E,3,FALSE())</f>
        <v>2.5</v>
      </c>
      <c r="G426" s="1" t="b">
        <f t="shared" si="11"/>
        <v>0</v>
      </c>
    </row>
    <row r="427" spans="1:7" x14ac:dyDescent="0.25">
      <c r="A427" s="11" t="s">
        <v>1487</v>
      </c>
      <c r="B427" s="1" t="s">
        <v>1064</v>
      </c>
      <c r="C427" s="36">
        <f>VLOOKUP(B427,StdInfo!B:E,4,FALSE())</f>
        <v>795.7364</v>
      </c>
      <c r="D427" s="1">
        <f>VLOOKUP(B427,StdInfo!B:E,2,FALSE())</f>
        <v>0.1</v>
      </c>
      <c r="E427" s="3">
        <f t="shared" si="12"/>
        <v>12.566975697</v>
      </c>
      <c r="F427" s="1">
        <f>VLOOKUP(B427,StdInfo!B:E,3,FALSE())</f>
        <v>2.5</v>
      </c>
      <c r="G427" s="1" t="b">
        <f t="shared" si="11"/>
        <v>0</v>
      </c>
    </row>
    <row r="428" spans="1:7" x14ac:dyDescent="0.25">
      <c r="A428" s="11" t="s">
        <v>1488</v>
      </c>
      <c r="B428" s="1" t="s">
        <v>1064</v>
      </c>
      <c r="C428" s="36">
        <f>VLOOKUP(B428,StdInfo!B:E,4,FALSE())</f>
        <v>795.7364</v>
      </c>
      <c r="D428" s="1">
        <f>VLOOKUP(B428,StdInfo!B:E,2,FALSE())</f>
        <v>0.1</v>
      </c>
      <c r="E428" s="3">
        <f t="shared" si="12"/>
        <v>12.566975697</v>
      </c>
      <c r="F428" s="1">
        <f>VLOOKUP(B428,StdInfo!B:E,3,FALSE())</f>
        <v>2.5</v>
      </c>
      <c r="G428" s="1" t="b">
        <f t="shared" si="11"/>
        <v>0</v>
      </c>
    </row>
    <row r="429" spans="1:7" x14ac:dyDescent="0.25">
      <c r="A429" s="11" t="s">
        <v>1489</v>
      </c>
      <c r="B429" s="1" t="s">
        <v>1064</v>
      </c>
      <c r="C429" s="36">
        <f>VLOOKUP(B429,StdInfo!B:E,4,FALSE())</f>
        <v>795.7364</v>
      </c>
      <c r="D429" s="1">
        <f>VLOOKUP(B429,StdInfo!B:E,2,FALSE())</f>
        <v>0.1</v>
      </c>
      <c r="E429" s="3">
        <f t="shared" si="12"/>
        <v>12.566975697</v>
      </c>
      <c r="F429" s="1">
        <f>VLOOKUP(B429,StdInfo!B:E,3,FALSE())</f>
        <v>2.5</v>
      </c>
      <c r="G429" s="1" t="b">
        <f t="shared" si="11"/>
        <v>0</v>
      </c>
    </row>
    <row r="430" spans="1:7" x14ac:dyDescent="0.25">
      <c r="A430" s="11" t="s">
        <v>1490</v>
      </c>
      <c r="B430" s="1" t="s">
        <v>1064</v>
      </c>
      <c r="C430" s="36">
        <f>VLOOKUP(B430,StdInfo!B:E,4,FALSE())</f>
        <v>795.7364</v>
      </c>
      <c r="D430" s="1">
        <f>VLOOKUP(B430,StdInfo!B:E,2,FALSE())</f>
        <v>0.1</v>
      </c>
      <c r="E430" s="3">
        <f t="shared" si="12"/>
        <v>12.566975697</v>
      </c>
      <c r="F430" s="1">
        <f>VLOOKUP(B430,StdInfo!B:E,3,FALSE())</f>
        <v>2.5</v>
      </c>
      <c r="G430" s="1" t="b">
        <f t="shared" si="11"/>
        <v>0</v>
      </c>
    </row>
    <row r="431" spans="1:7" x14ac:dyDescent="0.25">
      <c r="A431" s="11" t="s">
        <v>1491</v>
      </c>
      <c r="B431" s="1" t="s">
        <v>1064</v>
      </c>
      <c r="C431" s="36">
        <f>VLOOKUP(B431,StdInfo!B:E,4,FALSE())</f>
        <v>795.7364</v>
      </c>
      <c r="D431" s="1">
        <f>VLOOKUP(B431,StdInfo!B:E,2,FALSE())</f>
        <v>0.1</v>
      </c>
      <c r="E431" s="3">
        <f t="shared" si="12"/>
        <v>12.566975697</v>
      </c>
      <c r="F431" s="1">
        <f>VLOOKUP(B431,StdInfo!B:E,3,FALSE())</f>
        <v>2.5</v>
      </c>
      <c r="G431" s="1" t="b">
        <f t="shared" si="11"/>
        <v>0</v>
      </c>
    </row>
    <row r="432" spans="1:7" x14ac:dyDescent="0.25">
      <c r="A432" s="11" t="s">
        <v>1492</v>
      </c>
      <c r="B432" s="1" t="s">
        <v>1064</v>
      </c>
      <c r="C432" s="36">
        <f>VLOOKUP(B432,StdInfo!B:E,4,FALSE())</f>
        <v>795.7364</v>
      </c>
      <c r="D432" s="1">
        <f>VLOOKUP(B432,StdInfo!B:E,2,FALSE())</f>
        <v>0.1</v>
      </c>
      <c r="E432" s="3">
        <f t="shared" si="12"/>
        <v>12.566975697</v>
      </c>
      <c r="F432" s="1">
        <f>VLOOKUP(B432,StdInfo!B:E,3,FALSE())</f>
        <v>2.5</v>
      </c>
      <c r="G432" s="1" t="b">
        <f t="shared" si="11"/>
        <v>0</v>
      </c>
    </row>
    <row r="433" spans="1:7" x14ac:dyDescent="0.25">
      <c r="A433" s="11" t="s">
        <v>1493</v>
      </c>
      <c r="B433" s="1" t="s">
        <v>1064</v>
      </c>
      <c r="C433" s="36">
        <f>VLOOKUP(B433,StdInfo!B:E,4,FALSE())</f>
        <v>795.7364</v>
      </c>
      <c r="D433" s="1">
        <f>VLOOKUP(B433,StdInfo!B:E,2,FALSE())</f>
        <v>0.1</v>
      </c>
      <c r="E433" s="3">
        <f t="shared" si="12"/>
        <v>12.566975697</v>
      </c>
      <c r="F433" s="1">
        <f>VLOOKUP(B433,StdInfo!B:E,3,FALSE())</f>
        <v>2.5</v>
      </c>
      <c r="G433" s="1" t="b">
        <f t="shared" si="11"/>
        <v>0</v>
      </c>
    </row>
    <row r="434" spans="1:7" x14ac:dyDescent="0.25">
      <c r="A434" s="11" t="s">
        <v>1494</v>
      </c>
      <c r="B434" s="1" t="s">
        <v>1064</v>
      </c>
      <c r="C434" s="36">
        <f>VLOOKUP(B434,StdInfo!B:E,4,FALSE())</f>
        <v>795.7364</v>
      </c>
      <c r="D434" s="1">
        <f>VLOOKUP(B434,StdInfo!B:E,2,FALSE())</f>
        <v>0.1</v>
      </c>
      <c r="E434" s="3">
        <f t="shared" si="12"/>
        <v>12.566975697</v>
      </c>
      <c r="F434" s="1">
        <f>VLOOKUP(B434,StdInfo!B:E,3,FALSE())</f>
        <v>2.5</v>
      </c>
      <c r="G434" s="1" t="b">
        <f t="shared" si="11"/>
        <v>0</v>
      </c>
    </row>
    <row r="435" spans="1:7" x14ac:dyDescent="0.25">
      <c r="A435" s="11" t="s">
        <v>1495</v>
      </c>
      <c r="B435" s="1" t="s">
        <v>1064</v>
      </c>
      <c r="C435" s="36">
        <f>VLOOKUP(B435,StdInfo!B:E,4,FALSE())</f>
        <v>795.7364</v>
      </c>
      <c r="D435" s="1">
        <f>VLOOKUP(B435,StdInfo!B:E,2,FALSE())</f>
        <v>0.1</v>
      </c>
      <c r="E435" s="3">
        <f t="shared" si="12"/>
        <v>12.566975697</v>
      </c>
      <c r="F435" s="1">
        <f>VLOOKUP(B435,StdInfo!B:E,3,FALSE())</f>
        <v>2.5</v>
      </c>
      <c r="G435" s="1" t="b">
        <f t="shared" si="11"/>
        <v>0</v>
      </c>
    </row>
    <row r="436" spans="1:7" x14ac:dyDescent="0.25">
      <c r="A436" s="11" t="s">
        <v>1496</v>
      </c>
      <c r="B436" s="1" t="s">
        <v>1064</v>
      </c>
      <c r="C436" s="36">
        <f>VLOOKUP(B436,StdInfo!B:E,4,FALSE())</f>
        <v>795.7364</v>
      </c>
      <c r="D436" s="1">
        <f>VLOOKUP(B436,StdInfo!B:E,2,FALSE())</f>
        <v>0.1</v>
      </c>
      <c r="E436" s="3">
        <f t="shared" si="12"/>
        <v>12.566975697</v>
      </c>
      <c r="F436" s="1">
        <f>VLOOKUP(B436,StdInfo!B:E,3,FALSE())</f>
        <v>2.5</v>
      </c>
      <c r="G436" s="1" t="b">
        <f t="shared" si="11"/>
        <v>0</v>
      </c>
    </row>
    <row r="437" spans="1:7" x14ac:dyDescent="0.25">
      <c r="A437" s="11" t="s">
        <v>1497</v>
      </c>
      <c r="B437" s="1" t="s">
        <v>1064</v>
      </c>
      <c r="C437" s="36">
        <f>VLOOKUP(B437,StdInfo!B:E,4,FALSE())</f>
        <v>795.7364</v>
      </c>
      <c r="D437" s="1">
        <f>VLOOKUP(B437,StdInfo!B:E,2,FALSE())</f>
        <v>0.1</v>
      </c>
      <c r="E437" s="3">
        <f t="shared" si="12"/>
        <v>12.566975697</v>
      </c>
      <c r="F437" s="1">
        <f>VLOOKUP(B437,StdInfo!B:E,3,FALSE())</f>
        <v>2.5</v>
      </c>
      <c r="G437" s="1" t="b">
        <f t="shared" si="11"/>
        <v>0</v>
      </c>
    </row>
    <row r="438" spans="1:7" x14ac:dyDescent="0.25">
      <c r="A438" s="11" t="s">
        <v>1498</v>
      </c>
      <c r="B438" s="1" t="s">
        <v>1064</v>
      </c>
      <c r="C438" s="36">
        <f>VLOOKUP(B438,StdInfo!B:E,4,FALSE())</f>
        <v>795.7364</v>
      </c>
      <c r="D438" s="1">
        <f>VLOOKUP(B438,StdInfo!B:E,2,FALSE())</f>
        <v>0.1</v>
      </c>
      <c r="E438" s="3">
        <f t="shared" si="12"/>
        <v>12.566975697</v>
      </c>
      <c r="F438" s="1">
        <f>VLOOKUP(B438,StdInfo!B:E,3,FALSE())</f>
        <v>2.5</v>
      </c>
      <c r="G438" s="1" t="b">
        <f t="shared" ref="G438:G501" si="13">MID(A438,4,4)=MID(A438,9,4)</f>
        <v>0</v>
      </c>
    </row>
    <row r="439" spans="1:7" x14ac:dyDescent="0.25">
      <c r="A439" s="11" t="s">
        <v>1499</v>
      </c>
      <c r="B439" s="1" t="s">
        <v>1064</v>
      </c>
      <c r="C439" s="36">
        <f>VLOOKUP(B439,StdInfo!B:E,4,FALSE())</f>
        <v>795.7364</v>
      </c>
      <c r="D439" s="1">
        <f>VLOOKUP(B439,StdInfo!B:E,2,FALSE())</f>
        <v>0.1</v>
      </c>
      <c r="E439" s="3">
        <f t="shared" si="12"/>
        <v>12.566975697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1" t="s">
        <v>1500</v>
      </c>
      <c r="B440" s="1" t="s">
        <v>1064</v>
      </c>
      <c r="C440" s="36">
        <f>VLOOKUP(B440,StdInfo!B:E,4,FALSE())</f>
        <v>795.7364</v>
      </c>
      <c r="D440" s="1">
        <f>VLOOKUP(B440,StdInfo!B:E,2,FALSE())</f>
        <v>0.1</v>
      </c>
      <c r="E440" s="3">
        <f t="shared" si="12"/>
        <v>12.566975697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1" t="s">
        <v>1501</v>
      </c>
      <c r="B441" s="1" t="s">
        <v>1064</v>
      </c>
      <c r="C441" s="36">
        <f>VLOOKUP(B441,StdInfo!B:E,4,FALSE())</f>
        <v>795.7364</v>
      </c>
      <c r="D441" s="1">
        <f>VLOOKUP(B441,StdInfo!B:E,2,FALSE())</f>
        <v>0.1</v>
      </c>
      <c r="E441" s="3">
        <f t="shared" si="12"/>
        <v>12.566975697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1" t="s">
        <v>1502</v>
      </c>
      <c r="B442" s="1" t="s">
        <v>1064</v>
      </c>
      <c r="C442" s="36">
        <f>VLOOKUP(B442,StdInfo!B:E,4,FALSE())</f>
        <v>795.7364</v>
      </c>
      <c r="D442" s="1">
        <f>VLOOKUP(B442,StdInfo!B:E,2,FALSE())</f>
        <v>0.1</v>
      </c>
      <c r="E442" s="3">
        <f t="shared" si="12"/>
        <v>12.566975697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1" t="s">
        <v>1503</v>
      </c>
      <c r="B443" s="1" t="s">
        <v>1064</v>
      </c>
      <c r="C443" s="36">
        <f>VLOOKUP(B443,StdInfo!B:E,4,FALSE())</f>
        <v>795.7364</v>
      </c>
      <c r="D443" s="1">
        <f>VLOOKUP(B443,StdInfo!B:E,2,FALSE())</f>
        <v>0.1</v>
      </c>
      <c r="E443" s="3">
        <f t="shared" si="12"/>
        <v>12.566975697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1" t="s">
        <v>1504</v>
      </c>
      <c r="B444" s="1" t="s">
        <v>1064</v>
      </c>
      <c r="C444" s="36">
        <f>VLOOKUP(B444,StdInfo!B:E,4,FALSE())</f>
        <v>795.7364</v>
      </c>
      <c r="D444" s="1">
        <f>VLOOKUP(B444,StdInfo!B:E,2,FALSE())</f>
        <v>0.1</v>
      </c>
      <c r="E444" s="3">
        <f t="shared" si="12"/>
        <v>12.566975697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1" t="s">
        <v>1505</v>
      </c>
      <c r="B445" s="1" t="s">
        <v>1064</v>
      </c>
      <c r="C445" s="36">
        <f>VLOOKUP(B445,StdInfo!B:E,4,FALSE())</f>
        <v>795.7364</v>
      </c>
      <c r="D445" s="1">
        <f>VLOOKUP(B445,StdInfo!B:E,2,FALSE())</f>
        <v>0.1</v>
      </c>
      <c r="E445" s="3">
        <f t="shared" si="12"/>
        <v>12.566975697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1" t="s">
        <v>1506</v>
      </c>
      <c r="B446" s="1" t="s">
        <v>1064</v>
      </c>
      <c r="C446" s="36">
        <f>VLOOKUP(B446,StdInfo!B:E,4,FALSE())</f>
        <v>795.7364</v>
      </c>
      <c r="D446" s="1">
        <f>VLOOKUP(B446,StdInfo!B:E,2,FALSE())</f>
        <v>0.1</v>
      </c>
      <c r="E446" s="3">
        <f t="shared" si="12"/>
        <v>12.566975697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1" t="s">
        <v>1507</v>
      </c>
      <c r="B447" s="1" t="s">
        <v>1064</v>
      </c>
      <c r="C447" s="36">
        <f>VLOOKUP(B447,StdInfo!B:E,4,FALSE())</f>
        <v>795.7364</v>
      </c>
      <c r="D447" s="1">
        <f>VLOOKUP(B447,StdInfo!B:E,2,FALSE())</f>
        <v>0.1</v>
      </c>
      <c r="E447" s="3">
        <f t="shared" si="12"/>
        <v>12.566975697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1" t="s">
        <v>1508</v>
      </c>
      <c r="B448" s="1" t="s">
        <v>1064</v>
      </c>
      <c r="C448" s="36">
        <f>VLOOKUP(B448,StdInfo!B:E,4,FALSE())</f>
        <v>795.7364</v>
      </c>
      <c r="D448" s="1">
        <f>VLOOKUP(B448,StdInfo!B:E,2,FALSE())</f>
        <v>0.1</v>
      </c>
      <c r="E448" s="3">
        <f t="shared" si="12"/>
        <v>12.566975697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1" t="s">
        <v>1509</v>
      </c>
      <c r="B449" s="1" t="s">
        <v>1064</v>
      </c>
      <c r="C449" s="36">
        <f>VLOOKUP(B449,StdInfo!B:E,4,FALSE())</f>
        <v>795.7364</v>
      </c>
      <c r="D449" s="1">
        <f>VLOOKUP(B449,StdInfo!B:E,2,FALSE())</f>
        <v>0.1</v>
      </c>
      <c r="E449" s="3">
        <f t="shared" si="12"/>
        <v>12.566975697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1" t="s">
        <v>1510</v>
      </c>
      <c r="B450" s="1" t="s">
        <v>1064</v>
      </c>
      <c r="C450" s="36">
        <f>VLOOKUP(B450,StdInfo!B:E,4,FALSE())</f>
        <v>795.7364</v>
      </c>
      <c r="D450" s="1">
        <f>VLOOKUP(B450,StdInfo!B:E,2,FALSE())</f>
        <v>0.1</v>
      </c>
      <c r="E450" s="3">
        <f t="shared" ref="E450:E513" si="14">ROUND(D450/C450*100000*F450/2.5,10)/IF(G450=TRUE(),2,1)</f>
        <v>12.566975697</v>
      </c>
      <c r="F450" s="1">
        <f>VLOOKUP(B450,StdInfo!B:E,3,FALSE())</f>
        <v>2.5</v>
      </c>
      <c r="G450" s="1" t="b">
        <f t="shared" si="13"/>
        <v>0</v>
      </c>
    </row>
    <row r="451" spans="1:7" x14ac:dyDescent="0.25">
      <c r="A451" s="11" t="s">
        <v>1511</v>
      </c>
      <c r="B451" s="1" t="s">
        <v>1064</v>
      </c>
      <c r="C451" s="36">
        <f>VLOOKUP(B451,StdInfo!B:E,4,FALSE())</f>
        <v>795.7364</v>
      </c>
      <c r="D451" s="1">
        <f>VLOOKUP(B451,StdInfo!B:E,2,FALSE())</f>
        <v>0.1</v>
      </c>
      <c r="E451" s="3">
        <f t="shared" si="14"/>
        <v>12.566975697</v>
      </c>
      <c r="F451" s="1">
        <f>VLOOKUP(B451,StdInfo!B:E,3,FALSE())</f>
        <v>2.5</v>
      </c>
      <c r="G451" s="1" t="b">
        <f t="shared" si="13"/>
        <v>0</v>
      </c>
    </row>
    <row r="452" spans="1:7" x14ac:dyDescent="0.25">
      <c r="A452" s="11" t="s">
        <v>1512</v>
      </c>
      <c r="B452" s="1" t="s">
        <v>1064</v>
      </c>
      <c r="C452" s="36">
        <f>VLOOKUP(B452,StdInfo!B:E,4,FALSE())</f>
        <v>795.7364</v>
      </c>
      <c r="D452" s="1">
        <f>VLOOKUP(B452,StdInfo!B:E,2,FALSE())</f>
        <v>0.1</v>
      </c>
      <c r="E452" s="3">
        <f t="shared" si="14"/>
        <v>12.566975697</v>
      </c>
      <c r="F452" s="1">
        <f>VLOOKUP(B452,StdInfo!B:E,3,FALSE())</f>
        <v>2.5</v>
      </c>
      <c r="G452" s="1" t="b">
        <f t="shared" si="13"/>
        <v>0</v>
      </c>
    </row>
    <row r="453" spans="1:7" x14ac:dyDescent="0.25">
      <c r="A453" s="11" t="s">
        <v>1513</v>
      </c>
      <c r="B453" s="1" t="s">
        <v>1064</v>
      </c>
      <c r="C453" s="36">
        <f>VLOOKUP(B453,StdInfo!B:E,4,FALSE())</f>
        <v>795.7364</v>
      </c>
      <c r="D453" s="1">
        <f>VLOOKUP(B453,StdInfo!B:E,2,FALSE())</f>
        <v>0.1</v>
      </c>
      <c r="E453" s="3">
        <f t="shared" si="14"/>
        <v>12.566975697</v>
      </c>
      <c r="F453" s="1">
        <f>VLOOKUP(B453,StdInfo!B:E,3,FALSE())</f>
        <v>2.5</v>
      </c>
      <c r="G453" s="1" t="b">
        <f t="shared" si="13"/>
        <v>0</v>
      </c>
    </row>
    <row r="454" spans="1:7" x14ac:dyDescent="0.25">
      <c r="A454" s="11" t="s">
        <v>1514</v>
      </c>
      <c r="B454" s="1" t="s">
        <v>1064</v>
      </c>
      <c r="C454" s="36">
        <f>VLOOKUP(B454,StdInfo!B:E,4,FALSE())</f>
        <v>795.7364</v>
      </c>
      <c r="D454" s="1">
        <f>VLOOKUP(B454,StdInfo!B:E,2,FALSE())</f>
        <v>0.1</v>
      </c>
      <c r="E454" s="3">
        <f t="shared" si="14"/>
        <v>12.566975697</v>
      </c>
      <c r="F454" s="1">
        <f>VLOOKUP(B454,StdInfo!B:E,3,FALSE())</f>
        <v>2.5</v>
      </c>
      <c r="G454" s="1" t="b">
        <f t="shared" si="13"/>
        <v>0</v>
      </c>
    </row>
    <row r="455" spans="1:7" x14ac:dyDescent="0.25">
      <c r="A455" s="11" t="s">
        <v>1515</v>
      </c>
      <c r="B455" s="1" t="s">
        <v>1064</v>
      </c>
      <c r="C455" s="36">
        <f>VLOOKUP(B455,StdInfo!B:E,4,FALSE())</f>
        <v>795.7364</v>
      </c>
      <c r="D455" s="1">
        <f>VLOOKUP(B455,StdInfo!B:E,2,FALSE())</f>
        <v>0.1</v>
      </c>
      <c r="E455" s="3">
        <f t="shared" si="14"/>
        <v>12.566975697</v>
      </c>
      <c r="F455" s="1">
        <f>VLOOKUP(B455,StdInfo!B:E,3,FALSE())</f>
        <v>2.5</v>
      </c>
      <c r="G455" s="1" t="b">
        <f t="shared" si="13"/>
        <v>0</v>
      </c>
    </row>
    <row r="456" spans="1:7" x14ac:dyDescent="0.25">
      <c r="A456" s="11" t="s">
        <v>1516</v>
      </c>
      <c r="B456" s="1" t="s">
        <v>1064</v>
      </c>
      <c r="C456" s="36">
        <f>VLOOKUP(B456,StdInfo!B:E,4,FALSE())</f>
        <v>795.7364</v>
      </c>
      <c r="D456" s="1">
        <f>VLOOKUP(B456,StdInfo!B:E,2,FALSE())</f>
        <v>0.1</v>
      </c>
      <c r="E456" s="3">
        <f t="shared" si="14"/>
        <v>12.566975697</v>
      </c>
      <c r="F456" s="1">
        <f>VLOOKUP(B456,StdInfo!B:E,3,FALSE())</f>
        <v>2.5</v>
      </c>
      <c r="G456" s="1" t="b">
        <f t="shared" si="13"/>
        <v>0</v>
      </c>
    </row>
    <row r="457" spans="1:7" x14ac:dyDescent="0.25">
      <c r="A457" s="11" t="s">
        <v>1517</v>
      </c>
      <c r="B457" s="1" t="s">
        <v>1064</v>
      </c>
      <c r="C457" s="36">
        <f>VLOOKUP(B457,StdInfo!B:E,4,FALSE())</f>
        <v>795.7364</v>
      </c>
      <c r="D457" s="1">
        <f>VLOOKUP(B457,StdInfo!B:E,2,FALSE())</f>
        <v>0.1</v>
      </c>
      <c r="E457" s="3">
        <f t="shared" si="14"/>
        <v>12.566975697</v>
      </c>
      <c r="F457" s="1">
        <f>VLOOKUP(B457,StdInfo!B:E,3,FALSE())</f>
        <v>2.5</v>
      </c>
      <c r="G457" s="1" t="b">
        <f t="shared" si="13"/>
        <v>0</v>
      </c>
    </row>
    <row r="458" spans="1:7" x14ac:dyDescent="0.25">
      <c r="A458" s="11" t="s">
        <v>1518</v>
      </c>
      <c r="B458" s="1" t="s">
        <v>1064</v>
      </c>
      <c r="C458" s="36">
        <f>VLOOKUP(B458,StdInfo!B:E,4,FALSE())</f>
        <v>795.7364</v>
      </c>
      <c r="D458" s="1">
        <f>VLOOKUP(B458,StdInfo!B:E,2,FALSE())</f>
        <v>0.1</v>
      </c>
      <c r="E458" s="3">
        <f t="shared" si="14"/>
        <v>12.566975697</v>
      </c>
      <c r="F458" s="1">
        <f>VLOOKUP(B458,StdInfo!B:E,3,FALSE())</f>
        <v>2.5</v>
      </c>
      <c r="G458" s="1" t="b">
        <f t="shared" si="13"/>
        <v>0</v>
      </c>
    </row>
    <row r="459" spans="1:7" x14ac:dyDescent="0.25">
      <c r="A459" s="11" t="s">
        <v>1519</v>
      </c>
      <c r="B459" s="1" t="s">
        <v>1064</v>
      </c>
      <c r="C459" s="36">
        <f>VLOOKUP(B459,StdInfo!B:E,4,FALSE())</f>
        <v>795.7364</v>
      </c>
      <c r="D459" s="1">
        <f>VLOOKUP(B459,StdInfo!B:E,2,FALSE())</f>
        <v>0.1</v>
      </c>
      <c r="E459" s="3">
        <f t="shared" si="14"/>
        <v>12.566975697</v>
      </c>
      <c r="F459" s="1">
        <f>VLOOKUP(B459,StdInfo!B:E,3,FALSE())</f>
        <v>2.5</v>
      </c>
      <c r="G459" s="1" t="b">
        <f t="shared" si="13"/>
        <v>0</v>
      </c>
    </row>
    <row r="460" spans="1:7" x14ac:dyDescent="0.25">
      <c r="A460" s="11" t="s">
        <v>1520</v>
      </c>
      <c r="B460" s="1" t="s">
        <v>1064</v>
      </c>
      <c r="C460" s="36">
        <f>VLOOKUP(B460,StdInfo!B:E,4,FALSE())</f>
        <v>795.7364</v>
      </c>
      <c r="D460" s="1">
        <f>VLOOKUP(B460,StdInfo!B:E,2,FALSE())</f>
        <v>0.1</v>
      </c>
      <c r="E460" s="3">
        <f t="shared" si="14"/>
        <v>12.566975697</v>
      </c>
      <c r="F460" s="1">
        <f>VLOOKUP(B460,StdInfo!B:E,3,FALSE())</f>
        <v>2.5</v>
      </c>
      <c r="G460" s="1" t="b">
        <f t="shared" si="13"/>
        <v>0</v>
      </c>
    </row>
    <row r="461" spans="1:7" x14ac:dyDescent="0.25">
      <c r="A461" s="11" t="s">
        <v>1521</v>
      </c>
      <c r="B461" s="1" t="s">
        <v>1064</v>
      </c>
      <c r="C461" s="36">
        <f>VLOOKUP(B461,StdInfo!B:E,4,FALSE())</f>
        <v>795.7364</v>
      </c>
      <c r="D461" s="1">
        <f>VLOOKUP(B461,StdInfo!B:E,2,FALSE())</f>
        <v>0.1</v>
      </c>
      <c r="E461" s="3">
        <f t="shared" si="14"/>
        <v>12.566975697</v>
      </c>
      <c r="F461" s="1">
        <f>VLOOKUP(B461,StdInfo!B:E,3,FALSE())</f>
        <v>2.5</v>
      </c>
      <c r="G461" s="1" t="b">
        <f t="shared" si="13"/>
        <v>0</v>
      </c>
    </row>
    <row r="462" spans="1:7" x14ac:dyDescent="0.25">
      <c r="A462" s="11" t="s">
        <v>1522</v>
      </c>
      <c r="B462" s="1" t="s">
        <v>1064</v>
      </c>
      <c r="C462" s="36">
        <f>VLOOKUP(B462,StdInfo!B:E,4,FALSE())</f>
        <v>795.7364</v>
      </c>
      <c r="D462" s="1">
        <f>VLOOKUP(B462,StdInfo!B:E,2,FALSE())</f>
        <v>0.1</v>
      </c>
      <c r="E462" s="3">
        <f t="shared" si="14"/>
        <v>12.566975697</v>
      </c>
      <c r="F462" s="1">
        <f>VLOOKUP(B462,StdInfo!B:E,3,FALSE())</f>
        <v>2.5</v>
      </c>
      <c r="G462" s="1" t="b">
        <f t="shared" si="13"/>
        <v>0</v>
      </c>
    </row>
    <row r="463" spans="1:7" x14ac:dyDescent="0.25">
      <c r="A463" s="11" t="s">
        <v>1523</v>
      </c>
      <c r="B463" s="1" t="s">
        <v>1064</v>
      </c>
      <c r="C463" s="36">
        <f>VLOOKUP(B463,StdInfo!B:E,4,FALSE())</f>
        <v>795.7364</v>
      </c>
      <c r="D463" s="1">
        <f>VLOOKUP(B463,StdInfo!B:E,2,FALSE())</f>
        <v>0.1</v>
      </c>
      <c r="E463" s="3">
        <f t="shared" si="14"/>
        <v>12.566975697</v>
      </c>
      <c r="F463" s="1">
        <f>VLOOKUP(B463,StdInfo!B:E,3,FALSE())</f>
        <v>2.5</v>
      </c>
      <c r="G463" s="1" t="b">
        <f t="shared" si="13"/>
        <v>0</v>
      </c>
    </row>
    <row r="464" spans="1:7" x14ac:dyDescent="0.25">
      <c r="A464" s="11" t="s">
        <v>1524</v>
      </c>
      <c r="B464" s="1" t="s">
        <v>1064</v>
      </c>
      <c r="C464" s="36">
        <f>VLOOKUP(B464,StdInfo!B:E,4,FALSE())</f>
        <v>795.7364</v>
      </c>
      <c r="D464" s="1">
        <f>VLOOKUP(B464,StdInfo!B:E,2,FALSE())</f>
        <v>0.1</v>
      </c>
      <c r="E464" s="3">
        <f t="shared" si="14"/>
        <v>12.566975697</v>
      </c>
      <c r="F464" s="1">
        <f>VLOOKUP(B464,StdInfo!B:E,3,FALSE())</f>
        <v>2.5</v>
      </c>
      <c r="G464" s="1" t="b">
        <f t="shared" si="13"/>
        <v>0</v>
      </c>
    </row>
    <row r="465" spans="1:7" x14ac:dyDescent="0.25">
      <c r="A465" s="11" t="s">
        <v>1525</v>
      </c>
      <c r="B465" s="1" t="s">
        <v>1064</v>
      </c>
      <c r="C465" s="36">
        <f>VLOOKUP(B465,StdInfo!B:E,4,FALSE())</f>
        <v>795.7364</v>
      </c>
      <c r="D465" s="1">
        <f>VLOOKUP(B465,StdInfo!B:E,2,FALSE())</f>
        <v>0.1</v>
      </c>
      <c r="E465" s="3">
        <f t="shared" si="14"/>
        <v>12.566975697</v>
      </c>
      <c r="F465" s="1">
        <f>VLOOKUP(B465,StdInfo!B:E,3,FALSE())</f>
        <v>2.5</v>
      </c>
      <c r="G465" s="1" t="b">
        <f t="shared" si="13"/>
        <v>0</v>
      </c>
    </row>
    <row r="466" spans="1:7" x14ac:dyDescent="0.25">
      <c r="A466" s="11" t="s">
        <v>1526</v>
      </c>
      <c r="B466" s="1" t="s">
        <v>1064</v>
      </c>
      <c r="C466" s="36">
        <f>VLOOKUP(B466,StdInfo!B:E,4,FALSE())</f>
        <v>795.7364</v>
      </c>
      <c r="D466" s="1">
        <f>VLOOKUP(B466,StdInfo!B:E,2,FALSE())</f>
        <v>0.1</v>
      </c>
      <c r="E466" s="3">
        <f t="shared" si="14"/>
        <v>12.566975697</v>
      </c>
      <c r="F466" s="1">
        <f>VLOOKUP(B466,StdInfo!B:E,3,FALSE())</f>
        <v>2.5</v>
      </c>
      <c r="G466" s="1" t="b">
        <f t="shared" si="13"/>
        <v>0</v>
      </c>
    </row>
    <row r="467" spans="1:7" x14ac:dyDescent="0.25">
      <c r="A467" s="11" t="s">
        <v>1527</v>
      </c>
      <c r="B467" s="1" t="s">
        <v>1064</v>
      </c>
      <c r="C467" s="36">
        <f>VLOOKUP(B467,StdInfo!B:E,4,FALSE())</f>
        <v>795.7364</v>
      </c>
      <c r="D467" s="1">
        <f>VLOOKUP(B467,StdInfo!B:E,2,FALSE())</f>
        <v>0.1</v>
      </c>
      <c r="E467" s="3">
        <f t="shared" si="14"/>
        <v>12.566975697</v>
      </c>
      <c r="F467" s="1">
        <f>VLOOKUP(B467,StdInfo!B:E,3,FALSE())</f>
        <v>2.5</v>
      </c>
      <c r="G467" s="1" t="b">
        <f t="shared" si="13"/>
        <v>0</v>
      </c>
    </row>
    <row r="468" spans="1:7" x14ac:dyDescent="0.25">
      <c r="A468" s="11" t="s">
        <v>1528</v>
      </c>
      <c r="B468" s="1" t="s">
        <v>1064</v>
      </c>
      <c r="C468" s="36">
        <f>VLOOKUP(B468,StdInfo!B:E,4,FALSE())</f>
        <v>795.7364</v>
      </c>
      <c r="D468" s="1">
        <f>VLOOKUP(B468,StdInfo!B:E,2,FALSE())</f>
        <v>0.1</v>
      </c>
      <c r="E468" s="3">
        <f t="shared" si="14"/>
        <v>12.566975697</v>
      </c>
      <c r="F468" s="1">
        <f>VLOOKUP(B468,StdInfo!B:E,3,FALSE())</f>
        <v>2.5</v>
      </c>
      <c r="G468" s="1" t="b">
        <f t="shared" si="13"/>
        <v>0</v>
      </c>
    </row>
    <row r="469" spans="1:7" x14ac:dyDescent="0.25">
      <c r="A469" s="11" t="s">
        <v>1529</v>
      </c>
      <c r="B469" s="1" t="s">
        <v>1064</v>
      </c>
      <c r="C469" s="36">
        <f>VLOOKUP(B469,StdInfo!B:E,4,FALSE())</f>
        <v>795.7364</v>
      </c>
      <c r="D469" s="1">
        <f>VLOOKUP(B469,StdInfo!B:E,2,FALSE())</f>
        <v>0.1</v>
      </c>
      <c r="E469" s="3">
        <f t="shared" si="14"/>
        <v>12.566975697</v>
      </c>
      <c r="F469" s="1">
        <f>VLOOKUP(B469,StdInfo!B:E,3,FALSE())</f>
        <v>2.5</v>
      </c>
      <c r="G469" s="1" t="b">
        <f t="shared" si="13"/>
        <v>0</v>
      </c>
    </row>
    <row r="470" spans="1:7" x14ac:dyDescent="0.25">
      <c r="A470" s="11" t="s">
        <v>1530</v>
      </c>
      <c r="B470" s="1" t="s">
        <v>1064</v>
      </c>
      <c r="C470" s="36">
        <f>VLOOKUP(B470,StdInfo!B:E,4,FALSE())</f>
        <v>795.7364</v>
      </c>
      <c r="D470" s="1">
        <f>VLOOKUP(B470,StdInfo!B:E,2,FALSE())</f>
        <v>0.1</v>
      </c>
      <c r="E470" s="3">
        <f t="shared" si="14"/>
        <v>12.566975697</v>
      </c>
      <c r="F470" s="1">
        <f>VLOOKUP(B470,StdInfo!B:E,3,FALSE())</f>
        <v>2.5</v>
      </c>
      <c r="G470" s="1" t="b">
        <f t="shared" si="13"/>
        <v>0</v>
      </c>
    </row>
    <row r="471" spans="1:7" x14ac:dyDescent="0.25">
      <c r="A471" s="11" t="s">
        <v>1531</v>
      </c>
      <c r="B471" s="1" t="s">
        <v>1064</v>
      </c>
      <c r="C471" s="36">
        <f>VLOOKUP(B471,StdInfo!B:E,4,FALSE())</f>
        <v>795.7364</v>
      </c>
      <c r="D471" s="1">
        <f>VLOOKUP(B471,StdInfo!B:E,2,FALSE())</f>
        <v>0.1</v>
      </c>
      <c r="E471" s="3">
        <f t="shared" si="14"/>
        <v>12.566975697</v>
      </c>
      <c r="F471" s="1">
        <f>VLOOKUP(B471,StdInfo!B:E,3,FALSE())</f>
        <v>2.5</v>
      </c>
      <c r="G471" s="1" t="b">
        <f t="shared" si="13"/>
        <v>0</v>
      </c>
    </row>
    <row r="472" spans="1:7" x14ac:dyDescent="0.25">
      <c r="A472" s="11" t="s">
        <v>1532</v>
      </c>
      <c r="B472" s="1" t="s">
        <v>1064</v>
      </c>
      <c r="C472" s="36">
        <f>VLOOKUP(B472,StdInfo!B:E,4,FALSE())</f>
        <v>795.7364</v>
      </c>
      <c r="D472" s="1">
        <f>VLOOKUP(B472,StdInfo!B:E,2,FALSE())</f>
        <v>0.1</v>
      </c>
      <c r="E472" s="3">
        <f t="shared" si="14"/>
        <v>12.566975697</v>
      </c>
      <c r="F472" s="1">
        <f>VLOOKUP(B472,StdInfo!B:E,3,FALSE())</f>
        <v>2.5</v>
      </c>
      <c r="G472" s="1" t="b">
        <f t="shared" si="13"/>
        <v>0</v>
      </c>
    </row>
    <row r="473" spans="1:7" x14ac:dyDescent="0.25">
      <c r="A473" s="11" t="s">
        <v>1533</v>
      </c>
      <c r="B473" s="1" t="s">
        <v>1064</v>
      </c>
      <c r="C473" s="36">
        <f>VLOOKUP(B473,StdInfo!B:E,4,FALSE())</f>
        <v>795.7364</v>
      </c>
      <c r="D473" s="1">
        <f>VLOOKUP(B473,StdInfo!B:E,2,FALSE())</f>
        <v>0.1</v>
      </c>
      <c r="E473" s="3">
        <f t="shared" si="14"/>
        <v>12.566975697</v>
      </c>
      <c r="F473" s="1">
        <f>VLOOKUP(B473,StdInfo!B:E,3,FALSE())</f>
        <v>2.5</v>
      </c>
      <c r="G473" s="1" t="b">
        <f t="shared" si="13"/>
        <v>0</v>
      </c>
    </row>
    <row r="474" spans="1:7" x14ac:dyDescent="0.25">
      <c r="A474" s="11" t="s">
        <v>1534</v>
      </c>
      <c r="B474" s="1" t="s">
        <v>1064</v>
      </c>
      <c r="C474" s="36">
        <f>VLOOKUP(B474,StdInfo!B:E,4,FALSE())</f>
        <v>795.7364</v>
      </c>
      <c r="D474" s="1">
        <f>VLOOKUP(B474,StdInfo!B:E,2,FALSE())</f>
        <v>0.1</v>
      </c>
      <c r="E474" s="3">
        <f t="shared" si="14"/>
        <v>12.566975697</v>
      </c>
      <c r="F474" s="1">
        <f>VLOOKUP(B474,StdInfo!B:E,3,FALSE())</f>
        <v>2.5</v>
      </c>
      <c r="G474" s="1" t="b">
        <f t="shared" si="13"/>
        <v>0</v>
      </c>
    </row>
    <row r="475" spans="1:7" x14ac:dyDescent="0.25">
      <c r="A475" s="11" t="s">
        <v>1535</v>
      </c>
      <c r="B475" s="1" t="s">
        <v>1064</v>
      </c>
      <c r="C475" s="36">
        <f>VLOOKUP(B475,StdInfo!B:E,4,FALSE())</f>
        <v>795.7364</v>
      </c>
      <c r="D475" s="1">
        <f>VLOOKUP(B475,StdInfo!B:E,2,FALSE())</f>
        <v>0.1</v>
      </c>
      <c r="E475" s="3">
        <f t="shared" si="14"/>
        <v>12.566975697</v>
      </c>
      <c r="F475" s="1">
        <f>VLOOKUP(B475,StdInfo!B:E,3,FALSE())</f>
        <v>2.5</v>
      </c>
      <c r="G475" s="1" t="b">
        <f t="shared" si="13"/>
        <v>0</v>
      </c>
    </row>
    <row r="476" spans="1:7" x14ac:dyDescent="0.25">
      <c r="A476" s="11" t="s">
        <v>1536</v>
      </c>
      <c r="B476" s="1" t="s">
        <v>1064</v>
      </c>
      <c r="C476" s="36">
        <f>VLOOKUP(B476,StdInfo!B:E,4,FALSE())</f>
        <v>795.7364</v>
      </c>
      <c r="D476" s="1">
        <f>VLOOKUP(B476,StdInfo!B:E,2,FALSE())</f>
        <v>0.1</v>
      </c>
      <c r="E476" s="3">
        <f t="shared" si="14"/>
        <v>12.566975697</v>
      </c>
      <c r="F476" s="1">
        <f>VLOOKUP(B476,StdInfo!B:E,3,FALSE())</f>
        <v>2.5</v>
      </c>
      <c r="G476" s="1" t="b">
        <f t="shared" si="13"/>
        <v>0</v>
      </c>
    </row>
    <row r="477" spans="1:7" x14ac:dyDescent="0.25">
      <c r="A477" s="11" t="s">
        <v>1537</v>
      </c>
      <c r="B477" s="1" t="s">
        <v>1064</v>
      </c>
      <c r="C477" s="36">
        <f>VLOOKUP(B477,StdInfo!B:E,4,FALSE())</f>
        <v>795.7364</v>
      </c>
      <c r="D477" s="1">
        <f>VLOOKUP(B477,StdInfo!B:E,2,FALSE())</f>
        <v>0.1</v>
      </c>
      <c r="E477" s="3">
        <f t="shared" si="14"/>
        <v>12.566975697</v>
      </c>
      <c r="F477" s="1">
        <f>VLOOKUP(B477,StdInfo!B:E,3,FALSE())</f>
        <v>2.5</v>
      </c>
      <c r="G477" s="1" t="b">
        <f t="shared" si="13"/>
        <v>0</v>
      </c>
    </row>
    <row r="478" spans="1:7" x14ac:dyDescent="0.25">
      <c r="A478" s="11" t="s">
        <v>1538</v>
      </c>
      <c r="B478" s="1" t="s">
        <v>1064</v>
      </c>
      <c r="C478" s="36">
        <f>VLOOKUP(B478,StdInfo!B:E,4,FALSE())</f>
        <v>795.7364</v>
      </c>
      <c r="D478" s="1">
        <f>VLOOKUP(B478,StdInfo!B:E,2,FALSE())</f>
        <v>0.1</v>
      </c>
      <c r="E478" s="3">
        <f t="shared" si="14"/>
        <v>12.566975697</v>
      </c>
      <c r="F478" s="1">
        <f>VLOOKUP(B478,StdInfo!B:E,3,FALSE())</f>
        <v>2.5</v>
      </c>
      <c r="G478" s="1" t="b">
        <f t="shared" si="13"/>
        <v>0</v>
      </c>
    </row>
    <row r="479" spans="1:7" x14ac:dyDescent="0.25">
      <c r="A479" s="11" t="s">
        <v>1539</v>
      </c>
      <c r="B479" s="1" t="s">
        <v>1064</v>
      </c>
      <c r="C479" s="36">
        <f>VLOOKUP(B479,StdInfo!B:E,4,FALSE())</f>
        <v>795.7364</v>
      </c>
      <c r="D479" s="1">
        <f>VLOOKUP(B479,StdInfo!B:E,2,FALSE())</f>
        <v>0.1</v>
      </c>
      <c r="E479" s="3">
        <f t="shared" si="14"/>
        <v>12.566975697</v>
      </c>
      <c r="F479" s="1">
        <f>VLOOKUP(B479,StdInfo!B:E,3,FALSE())</f>
        <v>2.5</v>
      </c>
      <c r="G479" s="1" t="b">
        <f t="shared" si="13"/>
        <v>0</v>
      </c>
    </row>
    <row r="480" spans="1:7" x14ac:dyDescent="0.25">
      <c r="A480" s="11" t="s">
        <v>1540</v>
      </c>
      <c r="B480" s="1" t="s">
        <v>1064</v>
      </c>
      <c r="C480" s="36">
        <f>VLOOKUP(B480,StdInfo!B:E,4,FALSE())</f>
        <v>795.7364</v>
      </c>
      <c r="D480" s="1">
        <f>VLOOKUP(B480,StdInfo!B:E,2,FALSE())</f>
        <v>0.1</v>
      </c>
      <c r="E480" s="3">
        <f t="shared" si="14"/>
        <v>12.566975697</v>
      </c>
      <c r="F480" s="1">
        <f>VLOOKUP(B480,StdInfo!B:E,3,FALSE())</f>
        <v>2.5</v>
      </c>
      <c r="G480" s="1" t="b">
        <f t="shared" si="13"/>
        <v>0</v>
      </c>
    </row>
    <row r="481" spans="1:7" x14ac:dyDescent="0.25">
      <c r="A481" s="11" t="s">
        <v>1541</v>
      </c>
      <c r="B481" s="1" t="s">
        <v>1064</v>
      </c>
      <c r="C481" s="36">
        <f>VLOOKUP(B481,StdInfo!B:E,4,FALSE())</f>
        <v>795.7364</v>
      </c>
      <c r="D481" s="1">
        <f>VLOOKUP(B481,StdInfo!B:E,2,FALSE())</f>
        <v>0.1</v>
      </c>
      <c r="E481" s="3">
        <f t="shared" si="14"/>
        <v>12.566975697</v>
      </c>
      <c r="F481" s="1">
        <f>VLOOKUP(B481,StdInfo!B:E,3,FALSE())</f>
        <v>2.5</v>
      </c>
      <c r="G481" s="1" t="b">
        <f t="shared" si="13"/>
        <v>0</v>
      </c>
    </row>
    <row r="482" spans="1:7" x14ac:dyDescent="0.25">
      <c r="A482" s="11" t="s">
        <v>1542</v>
      </c>
      <c r="B482" s="1" t="s">
        <v>1064</v>
      </c>
      <c r="C482" s="36">
        <f>VLOOKUP(B482,StdInfo!B:E,4,FALSE())</f>
        <v>795.7364</v>
      </c>
      <c r="D482" s="1">
        <f>VLOOKUP(B482,StdInfo!B:E,2,FALSE())</f>
        <v>0.1</v>
      </c>
      <c r="E482" s="3">
        <f t="shared" si="14"/>
        <v>12.566975697</v>
      </c>
      <c r="F482" s="1">
        <f>VLOOKUP(B482,StdInfo!B:E,3,FALSE())</f>
        <v>2.5</v>
      </c>
      <c r="G482" s="1" t="b">
        <f t="shared" si="13"/>
        <v>0</v>
      </c>
    </row>
    <row r="483" spans="1:7" x14ac:dyDescent="0.25">
      <c r="A483" s="11" t="s">
        <v>1545</v>
      </c>
      <c r="B483" s="1" t="s">
        <v>1064</v>
      </c>
      <c r="C483" s="36">
        <f>VLOOKUP(B483,StdInfo!B:E,4,FALSE())</f>
        <v>795.7364</v>
      </c>
      <c r="D483" s="1">
        <f>VLOOKUP(B483,StdInfo!B:E,2,FALSE())</f>
        <v>0.1</v>
      </c>
      <c r="E483" s="3">
        <f t="shared" si="14"/>
        <v>12.566975697</v>
      </c>
      <c r="F483" s="1">
        <f>VLOOKUP(B483,StdInfo!B:E,3,FALSE())</f>
        <v>2.5</v>
      </c>
      <c r="G483" s="1" t="b">
        <f t="shared" si="13"/>
        <v>0</v>
      </c>
    </row>
    <row r="484" spans="1:7" x14ac:dyDescent="0.25">
      <c r="A484" s="11" t="s">
        <v>1546</v>
      </c>
      <c r="B484" s="1" t="s">
        <v>1064</v>
      </c>
      <c r="C484" s="36">
        <f>VLOOKUP(B484,StdInfo!B:E,4,FALSE())</f>
        <v>795.7364</v>
      </c>
      <c r="D484" s="1">
        <f>VLOOKUP(B484,StdInfo!B:E,2,FALSE())</f>
        <v>0.1</v>
      </c>
      <c r="E484" s="3">
        <f t="shared" si="14"/>
        <v>12.566975697</v>
      </c>
      <c r="F484" s="1">
        <f>VLOOKUP(B484,StdInfo!B:E,3,FALSE())</f>
        <v>2.5</v>
      </c>
      <c r="G484" s="1" t="b">
        <f t="shared" si="13"/>
        <v>0</v>
      </c>
    </row>
    <row r="485" spans="1:7" x14ac:dyDescent="0.25">
      <c r="A485" s="11" t="s">
        <v>1547</v>
      </c>
      <c r="B485" s="1" t="s">
        <v>1064</v>
      </c>
      <c r="C485" s="36">
        <f>VLOOKUP(B485,StdInfo!B:E,4,FALSE())</f>
        <v>795.7364</v>
      </c>
      <c r="D485" s="1">
        <f>VLOOKUP(B485,StdInfo!B:E,2,FALSE())</f>
        <v>0.1</v>
      </c>
      <c r="E485" s="3">
        <f t="shared" si="14"/>
        <v>12.566975697</v>
      </c>
      <c r="F485" s="1">
        <f>VLOOKUP(B485,StdInfo!B:E,3,FALSE())</f>
        <v>2.5</v>
      </c>
      <c r="G485" s="1" t="b">
        <f t="shared" si="13"/>
        <v>0</v>
      </c>
    </row>
    <row r="486" spans="1:7" x14ac:dyDescent="0.25">
      <c r="A486" s="11" t="s">
        <v>1548</v>
      </c>
      <c r="B486" s="1" t="s">
        <v>1064</v>
      </c>
      <c r="C486" s="36">
        <f>VLOOKUP(B486,StdInfo!B:E,4,FALSE())</f>
        <v>795.7364</v>
      </c>
      <c r="D486" s="1">
        <f>VLOOKUP(B486,StdInfo!B:E,2,FALSE())</f>
        <v>0.1</v>
      </c>
      <c r="E486" s="3">
        <f t="shared" si="14"/>
        <v>12.566975697</v>
      </c>
      <c r="F486" s="1">
        <f>VLOOKUP(B486,StdInfo!B:E,3,FALSE())</f>
        <v>2.5</v>
      </c>
      <c r="G486" s="1" t="b">
        <f t="shared" si="13"/>
        <v>0</v>
      </c>
    </row>
    <row r="487" spans="1:7" x14ac:dyDescent="0.25">
      <c r="A487" s="11" t="s">
        <v>1549</v>
      </c>
      <c r="B487" s="1" t="s">
        <v>1064</v>
      </c>
      <c r="C487" s="36">
        <f>VLOOKUP(B487,StdInfo!B:E,4,FALSE())</f>
        <v>795.7364</v>
      </c>
      <c r="D487" s="1">
        <f>VLOOKUP(B487,StdInfo!B:E,2,FALSE())</f>
        <v>0.1</v>
      </c>
      <c r="E487" s="3">
        <f t="shared" si="14"/>
        <v>12.566975697</v>
      </c>
      <c r="F487" s="1">
        <f>VLOOKUP(B487,StdInfo!B:E,3,FALSE())</f>
        <v>2.5</v>
      </c>
      <c r="G487" s="1" t="b">
        <f t="shared" si="13"/>
        <v>0</v>
      </c>
    </row>
    <row r="488" spans="1:7" x14ac:dyDescent="0.25">
      <c r="A488" s="11" t="s">
        <v>1550</v>
      </c>
      <c r="B488" s="1" t="s">
        <v>1064</v>
      </c>
      <c r="C488" s="36">
        <f>VLOOKUP(B488,StdInfo!B:E,4,FALSE())</f>
        <v>795.7364</v>
      </c>
      <c r="D488" s="1">
        <f>VLOOKUP(B488,StdInfo!B:E,2,FALSE())</f>
        <v>0.1</v>
      </c>
      <c r="E488" s="3">
        <f t="shared" si="14"/>
        <v>12.566975697</v>
      </c>
      <c r="F488" s="1">
        <f>VLOOKUP(B488,StdInfo!B:E,3,FALSE())</f>
        <v>2.5</v>
      </c>
      <c r="G488" s="1" t="b">
        <f t="shared" si="13"/>
        <v>0</v>
      </c>
    </row>
    <row r="489" spans="1:7" x14ac:dyDescent="0.25">
      <c r="A489" s="11" t="s">
        <v>1551</v>
      </c>
      <c r="B489" s="1" t="s">
        <v>1064</v>
      </c>
      <c r="C489" s="36">
        <f>VLOOKUP(B489,StdInfo!B:E,4,FALSE())</f>
        <v>795.7364</v>
      </c>
      <c r="D489" s="1">
        <f>VLOOKUP(B489,StdInfo!B:E,2,FALSE())</f>
        <v>0.1</v>
      </c>
      <c r="E489" s="3">
        <f t="shared" si="14"/>
        <v>12.566975697</v>
      </c>
      <c r="F489" s="1">
        <f>VLOOKUP(B489,StdInfo!B:E,3,FALSE())</f>
        <v>2.5</v>
      </c>
      <c r="G489" s="1" t="b">
        <f t="shared" si="13"/>
        <v>0</v>
      </c>
    </row>
    <row r="490" spans="1:7" x14ac:dyDescent="0.25">
      <c r="A490" s="11" t="s">
        <v>1552</v>
      </c>
      <c r="B490" s="1" t="s">
        <v>1064</v>
      </c>
      <c r="C490" s="36">
        <f>VLOOKUP(B490,StdInfo!B:E,4,FALSE())</f>
        <v>795.7364</v>
      </c>
      <c r="D490" s="1">
        <f>VLOOKUP(B490,StdInfo!B:E,2,FALSE())</f>
        <v>0.1</v>
      </c>
      <c r="E490" s="3">
        <f t="shared" si="14"/>
        <v>12.566975697</v>
      </c>
      <c r="F490" s="1">
        <f>VLOOKUP(B490,StdInfo!B:E,3,FALSE())</f>
        <v>2.5</v>
      </c>
      <c r="G490" s="1" t="b">
        <f t="shared" si="13"/>
        <v>0</v>
      </c>
    </row>
    <row r="491" spans="1:7" x14ac:dyDescent="0.25">
      <c r="A491" s="11" t="s">
        <v>1553</v>
      </c>
      <c r="B491" s="1" t="s">
        <v>1064</v>
      </c>
      <c r="C491" s="36">
        <f>VLOOKUP(B491,StdInfo!B:E,4,FALSE())</f>
        <v>795.7364</v>
      </c>
      <c r="D491" s="1">
        <f>VLOOKUP(B491,StdInfo!B:E,2,FALSE())</f>
        <v>0.1</v>
      </c>
      <c r="E491" s="3">
        <f t="shared" si="14"/>
        <v>12.566975697</v>
      </c>
      <c r="F491" s="1">
        <f>VLOOKUP(B491,StdInfo!B:E,3,FALSE())</f>
        <v>2.5</v>
      </c>
      <c r="G491" s="1" t="b">
        <f t="shared" si="13"/>
        <v>0</v>
      </c>
    </row>
    <row r="492" spans="1:7" x14ac:dyDescent="0.25">
      <c r="A492" s="11" t="s">
        <v>1554</v>
      </c>
      <c r="B492" s="1" t="s">
        <v>1064</v>
      </c>
      <c r="C492" s="36">
        <f>VLOOKUP(B492,StdInfo!B:E,4,FALSE())</f>
        <v>795.7364</v>
      </c>
      <c r="D492" s="1">
        <f>VLOOKUP(B492,StdInfo!B:E,2,FALSE())</f>
        <v>0.1</v>
      </c>
      <c r="E492" s="3">
        <f t="shared" si="14"/>
        <v>12.566975697</v>
      </c>
      <c r="F492" s="1">
        <f>VLOOKUP(B492,StdInfo!B:E,3,FALSE())</f>
        <v>2.5</v>
      </c>
      <c r="G492" s="1" t="b">
        <f t="shared" si="13"/>
        <v>0</v>
      </c>
    </row>
    <row r="493" spans="1:7" x14ac:dyDescent="0.25">
      <c r="A493" s="11" t="s">
        <v>1555</v>
      </c>
      <c r="B493" s="1" t="s">
        <v>1064</v>
      </c>
      <c r="C493" s="36">
        <f>VLOOKUP(B493,StdInfo!B:E,4,FALSE())</f>
        <v>795.7364</v>
      </c>
      <c r="D493" s="1">
        <f>VLOOKUP(B493,StdInfo!B:E,2,FALSE())</f>
        <v>0.1</v>
      </c>
      <c r="E493" s="3">
        <f t="shared" si="14"/>
        <v>12.566975697</v>
      </c>
      <c r="F493" s="1">
        <f>VLOOKUP(B493,StdInfo!B:E,3,FALSE())</f>
        <v>2.5</v>
      </c>
      <c r="G493" s="1" t="b">
        <f t="shared" si="13"/>
        <v>0</v>
      </c>
    </row>
    <row r="494" spans="1:7" x14ac:dyDescent="0.25">
      <c r="A494" s="11" t="s">
        <v>1556</v>
      </c>
      <c r="B494" s="1" t="s">
        <v>1064</v>
      </c>
      <c r="C494" s="36">
        <f>VLOOKUP(B494,StdInfo!B:E,4,FALSE())</f>
        <v>795.7364</v>
      </c>
      <c r="D494" s="1">
        <f>VLOOKUP(B494,StdInfo!B:E,2,FALSE())</f>
        <v>0.1</v>
      </c>
      <c r="E494" s="3">
        <f t="shared" si="14"/>
        <v>12.566975697</v>
      </c>
      <c r="F494" s="1">
        <f>VLOOKUP(B494,StdInfo!B:E,3,FALSE())</f>
        <v>2.5</v>
      </c>
      <c r="G494" s="1" t="b">
        <f t="shared" si="13"/>
        <v>0</v>
      </c>
    </row>
    <row r="495" spans="1:7" x14ac:dyDescent="0.25">
      <c r="A495" s="11" t="s">
        <v>1557</v>
      </c>
      <c r="B495" s="1" t="s">
        <v>1064</v>
      </c>
      <c r="C495" s="36">
        <f>VLOOKUP(B495,StdInfo!B:E,4,FALSE())</f>
        <v>795.7364</v>
      </c>
      <c r="D495" s="1">
        <f>VLOOKUP(B495,StdInfo!B:E,2,FALSE())</f>
        <v>0.1</v>
      </c>
      <c r="E495" s="3">
        <f t="shared" si="14"/>
        <v>12.566975697</v>
      </c>
      <c r="F495" s="1">
        <f>VLOOKUP(B495,StdInfo!B:E,3,FALSE())</f>
        <v>2.5</v>
      </c>
      <c r="G495" s="1" t="b">
        <f t="shared" si="13"/>
        <v>0</v>
      </c>
    </row>
    <row r="496" spans="1:7" x14ac:dyDescent="0.25">
      <c r="A496" s="11" t="s">
        <v>1558</v>
      </c>
      <c r="B496" s="1" t="s">
        <v>1064</v>
      </c>
      <c r="C496" s="36">
        <f>VLOOKUP(B496,StdInfo!B:E,4,FALSE())</f>
        <v>795.7364</v>
      </c>
      <c r="D496" s="1">
        <f>VLOOKUP(B496,StdInfo!B:E,2,FALSE())</f>
        <v>0.1</v>
      </c>
      <c r="E496" s="3">
        <f t="shared" si="14"/>
        <v>12.566975697</v>
      </c>
      <c r="F496" s="1">
        <f>VLOOKUP(B496,StdInfo!B:E,3,FALSE())</f>
        <v>2.5</v>
      </c>
      <c r="G496" s="1" t="b">
        <f t="shared" si="13"/>
        <v>0</v>
      </c>
    </row>
    <row r="497" spans="1:7" x14ac:dyDescent="0.25">
      <c r="A497" s="11" t="s">
        <v>1559</v>
      </c>
      <c r="B497" s="1" t="s">
        <v>1064</v>
      </c>
      <c r="C497" s="36">
        <f>VLOOKUP(B497,StdInfo!B:E,4,FALSE())</f>
        <v>795.7364</v>
      </c>
      <c r="D497" s="1">
        <f>VLOOKUP(B497,StdInfo!B:E,2,FALSE())</f>
        <v>0.1</v>
      </c>
      <c r="E497" s="3">
        <f t="shared" si="14"/>
        <v>12.566975697</v>
      </c>
      <c r="F497" s="1">
        <f>VLOOKUP(B497,StdInfo!B:E,3,FALSE())</f>
        <v>2.5</v>
      </c>
      <c r="G497" s="1" t="b">
        <f t="shared" si="13"/>
        <v>0</v>
      </c>
    </row>
    <row r="498" spans="1:7" x14ac:dyDescent="0.25">
      <c r="A498" s="11" t="s">
        <v>1560</v>
      </c>
      <c r="B498" s="1" t="s">
        <v>1064</v>
      </c>
      <c r="C498" s="36">
        <f>VLOOKUP(B498,StdInfo!B:E,4,FALSE())</f>
        <v>795.7364</v>
      </c>
      <c r="D498" s="1">
        <f>VLOOKUP(B498,StdInfo!B:E,2,FALSE())</f>
        <v>0.1</v>
      </c>
      <c r="E498" s="3">
        <f t="shared" si="14"/>
        <v>12.566975697</v>
      </c>
      <c r="F498" s="1">
        <f>VLOOKUP(B498,StdInfo!B:E,3,FALSE())</f>
        <v>2.5</v>
      </c>
      <c r="G498" s="1" t="b">
        <f t="shared" si="13"/>
        <v>0</v>
      </c>
    </row>
    <row r="499" spans="1:7" x14ac:dyDescent="0.25">
      <c r="A499" s="11" t="s">
        <v>1561</v>
      </c>
      <c r="B499" s="1" t="s">
        <v>1064</v>
      </c>
      <c r="C499" s="36">
        <f>VLOOKUP(B499,StdInfo!B:E,4,FALSE())</f>
        <v>795.7364</v>
      </c>
      <c r="D499" s="1">
        <f>VLOOKUP(B499,StdInfo!B:E,2,FALSE())</f>
        <v>0.1</v>
      </c>
      <c r="E499" s="3">
        <f t="shared" si="14"/>
        <v>12.566975697</v>
      </c>
      <c r="F499" s="1">
        <f>VLOOKUP(B499,StdInfo!B:E,3,FALSE())</f>
        <v>2.5</v>
      </c>
      <c r="G499" s="1" t="b">
        <f t="shared" si="13"/>
        <v>0</v>
      </c>
    </row>
    <row r="500" spans="1:7" x14ac:dyDescent="0.25">
      <c r="A500" s="11" t="s">
        <v>1562</v>
      </c>
      <c r="B500" s="1" t="s">
        <v>1064</v>
      </c>
      <c r="C500" s="36">
        <f>VLOOKUP(B500,StdInfo!B:E,4,FALSE())</f>
        <v>795.7364</v>
      </c>
      <c r="D500" s="1">
        <f>VLOOKUP(B500,StdInfo!B:E,2,FALSE())</f>
        <v>0.1</v>
      </c>
      <c r="E500" s="3">
        <f t="shared" si="14"/>
        <v>12.566975697</v>
      </c>
      <c r="F500" s="1">
        <f>VLOOKUP(B500,StdInfo!B:E,3,FALSE())</f>
        <v>2.5</v>
      </c>
      <c r="G500" s="1" t="b">
        <f t="shared" si="13"/>
        <v>0</v>
      </c>
    </row>
    <row r="501" spans="1:7" x14ac:dyDescent="0.25">
      <c r="A501" s="11" t="s">
        <v>1563</v>
      </c>
      <c r="B501" s="1" t="s">
        <v>1064</v>
      </c>
      <c r="C501" s="36">
        <f>VLOOKUP(B501,StdInfo!B:E,4,FALSE())</f>
        <v>795.7364</v>
      </c>
      <c r="D501" s="1">
        <f>VLOOKUP(B501,StdInfo!B:E,2,FALSE())</f>
        <v>0.1</v>
      </c>
      <c r="E501" s="3">
        <f t="shared" si="14"/>
        <v>12.566975697</v>
      </c>
      <c r="F501" s="1">
        <f>VLOOKUP(B501,StdInfo!B:E,3,FALSE())</f>
        <v>2.5</v>
      </c>
      <c r="G501" s="1" t="b">
        <f t="shared" si="13"/>
        <v>0</v>
      </c>
    </row>
    <row r="502" spans="1:7" x14ac:dyDescent="0.25">
      <c r="A502" s="11" t="s">
        <v>1564</v>
      </c>
      <c r="B502" s="1" t="s">
        <v>1064</v>
      </c>
      <c r="C502" s="36">
        <f>VLOOKUP(B502,StdInfo!B:E,4,FALSE())</f>
        <v>795.7364</v>
      </c>
      <c r="D502" s="1">
        <f>VLOOKUP(B502,StdInfo!B:E,2,FALSE())</f>
        <v>0.1</v>
      </c>
      <c r="E502" s="3">
        <f t="shared" si="14"/>
        <v>12.566975697</v>
      </c>
      <c r="F502" s="1">
        <f>VLOOKUP(B502,StdInfo!B:E,3,FALSE())</f>
        <v>2.5</v>
      </c>
      <c r="G502" s="1" t="b">
        <f t="shared" ref="G502:G565" si="15">MID(A502,4,4)=MID(A502,9,4)</f>
        <v>0</v>
      </c>
    </row>
    <row r="503" spans="1:7" x14ac:dyDescent="0.25">
      <c r="A503" s="11" t="s">
        <v>1565</v>
      </c>
      <c r="B503" s="1" t="s">
        <v>1064</v>
      </c>
      <c r="C503" s="36">
        <f>VLOOKUP(B503,StdInfo!B:E,4,FALSE())</f>
        <v>795.7364</v>
      </c>
      <c r="D503" s="1">
        <f>VLOOKUP(B503,StdInfo!B:E,2,FALSE())</f>
        <v>0.1</v>
      </c>
      <c r="E503" s="3">
        <f t="shared" si="14"/>
        <v>12.566975697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1" t="s">
        <v>1566</v>
      </c>
      <c r="B504" s="1" t="s">
        <v>1064</v>
      </c>
      <c r="C504" s="36">
        <f>VLOOKUP(B504,StdInfo!B:E,4,FALSE())</f>
        <v>795.7364</v>
      </c>
      <c r="D504" s="1">
        <f>VLOOKUP(B504,StdInfo!B:E,2,FALSE())</f>
        <v>0.1</v>
      </c>
      <c r="E504" s="3">
        <f t="shared" si="14"/>
        <v>12.566975697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1" t="s">
        <v>1567</v>
      </c>
      <c r="B505" s="1" t="s">
        <v>1064</v>
      </c>
      <c r="C505" s="36">
        <f>VLOOKUP(B505,StdInfo!B:E,4,FALSE())</f>
        <v>795.7364</v>
      </c>
      <c r="D505" s="1">
        <f>VLOOKUP(B505,StdInfo!B:E,2,FALSE())</f>
        <v>0.1</v>
      </c>
      <c r="E505" s="3">
        <f t="shared" si="14"/>
        <v>12.566975697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1" t="s">
        <v>1568</v>
      </c>
      <c r="B506" s="1" t="s">
        <v>1064</v>
      </c>
      <c r="C506" s="36">
        <f>VLOOKUP(B506,StdInfo!B:E,4,FALSE())</f>
        <v>795.7364</v>
      </c>
      <c r="D506" s="1">
        <f>VLOOKUP(B506,StdInfo!B:E,2,FALSE())</f>
        <v>0.1</v>
      </c>
      <c r="E506" s="3">
        <f t="shared" si="14"/>
        <v>12.566975697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1" t="s">
        <v>1569</v>
      </c>
      <c r="B507" s="1" t="s">
        <v>1064</v>
      </c>
      <c r="C507" s="36">
        <f>VLOOKUP(B507,StdInfo!B:E,4,FALSE())</f>
        <v>795.7364</v>
      </c>
      <c r="D507" s="1">
        <f>VLOOKUP(B507,StdInfo!B:E,2,FALSE())</f>
        <v>0.1</v>
      </c>
      <c r="E507" s="3">
        <f t="shared" si="14"/>
        <v>12.566975697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1" t="s">
        <v>1570</v>
      </c>
      <c r="B508" s="1" t="s">
        <v>1064</v>
      </c>
      <c r="C508" s="36">
        <f>VLOOKUP(B508,StdInfo!B:E,4,FALSE())</f>
        <v>795.7364</v>
      </c>
      <c r="D508" s="1">
        <f>VLOOKUP(B508,StdInfo!B:E,2,FALSE())</f>
        <v>0.1</v>
      </c>
      <c r="E508" s="3">
        <f t="shared" si="14"/>
        <v>12.566975697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1" t="s">
        <v>1571</v>
      </c>
      <c r="B509" s="1" t="s">
        <v>1064</v>
      </c>
      <c r="C509" s="36">
        <f>VLOOKUP(B509,StdInfo!B:E,4,FALSE())</f>
        <v>795.7364</v>
      </c>
      <c r="D509" s="1">
        <f>VLOOKUP(B509,StdInfo!B:E,2,FALSE())</f>
        <v>0.1</v>
      </c>
      <c r="E509" s="3">
        <f t="shared" si="14"/>
        <v>12.566975697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1" t="s">
        <v>1572</v>
      </c>
      <c r="B510" s="1" t="s">
        <v>1064</v>
      </c>
      <c r="C510" s="36">
        <f>VLOOKUP(B510,StdInfo!B:E,4,FALSE())</f>
        <v>795.7364</v>
      </c>
      <c r="D510" s="1">
        <f>VLOOKUP(B510,StdInfo!B:E,2,FALSE())</f>
        <v>0.1</v>
      </c>
      <c r="E510" s="3">
        <f t="shared" si="14"/>
        <v>12.566975697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1" t="s">
        <v>1573</v>
      </c>
      <c r="B511" s="1" t="s">
        <v>1064</v>
      </c>
      <c r="C511" s="36">
        <f>VLOOKUP(B511,StdInfo!B:E,4,FALSE())</f>
        <v>795.7364</v>
      </c>
      <c r="D511" s="1">
        <f>VLOOKUP(B511,StdInfo!B:E,2,FALSE())</f>
        <v>0.1</v>
      </c>
      <c r="E511" s="3">
        <f t="shared" si="14"/>
        <v>12.566975697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1" t="s">
        <v>1574</v>
      </c>
      <c r="B512" s="1" t="s">
        <v>1064</v>
      </c>
      <c r="C512" s="36">
        <f>VLOOKUP(B512,StdInfo!B:E,4,FALSE())</f>
        <v>795.7364</v>
      </c>
      <c r="D512" s="1">
        <f>VLOOKUP(B512,StdInfo!B:E,2,FALSE())</f>
        <v>0.1</v>
      </c>
      <c r="E512" s="3">
        <f t="shared" si="14"/>
        <v>12.566975697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1" t="s">
        <v>1575</v>
      </c>
      <c r="B513" s="1" t="s">
        <v>1064</v>
      </c>
      <c r="C513" s="36">
        <f>VLOOKUP(B513,StdInfo!B:E,4,FALSE())</f>
        <v>795.7364</v>
      </c>
      <c r="D513" s="1">
        <f>VLOOKUP(B513,StdInfo!B:E,2,FALSE())</f>
        <v>0.1</v>
      </c>
      <c r="E513" s="3">
        <f t="shared" si="14"/>
        <v>12.566975697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1" t="s">
        <v>1576</v>
      </c>
      <c r="B514" s="1" t="s">
        <v>1064</v>
      </c>
      <c r="C514" s="36">
        <f>VLOOKUP(B514,StdInfo!B:E,4,FALSE())</f>
        <v>795.7364</v>
      </c>
      <c r="D514" s="1">
        <f>VLOOKUP(B514,StdInfo!B:E,2,FALSE())</f>
        <v>0.1</v>
      </c>
      <c r="E514" s="3">
        <f t="shared" ref="E514:E577" si="16">ROUND(D514/C514*100000*F514/2.5,10)/IF(G514=TRUE(),2,1)</f>
        <v>12.566975697</v>
      </c>
      <c r="F514" s="1">
        <f>VLOOKUP(B514,StdInfo!B:E,3,FALSE())</f>
        <v>2.5</v>
      </c>
      <c r="G514" s="1" t="b">
        <f t="shared" si="15"/>
        <v>0</v>
      </c>
    </row>
    <row r="515" spans="1:7" x14ac:dyDescent="0.25">
      <c r="A515" s="11" t="s">
        <v>1577</v>
      </c>
      <c r="B515" s="1" t="s">
        <v>1064</v>
      </c>
      <c r="C515" s="36">
        <f>VLOOKUP(B515,StdInfo!B:E,4,FALSE())</f>
        <v>795.7364</v>
      </c>
      <c r="D515" s="1">
        <f>VLOOKUP(B515,StdInfo!B:E,2,FALSE())</f>
        <v>0.1</v>
      </c>
      <c r="E515" s="3">
        <f t="shared" si="16"/>
        <v>12.566975697</v>
      </c>
      <c r="F515" s="1">
        <f>VLOOKUP(B515,StdInfo!B:E,3,FALSE())</f>
        <v>2.5</v>
      </c>
      <c r="G515" s="1" t="b">
        <f t="shared" si="15"/>
        <v>0</v>
      </c>
    </row>
    <row r="516" spans="1:7" x14ac:dyDescent="0.25">
      <c r="A516" s="11" t="s">
        <v>1578</v>
      </c>
      <c r="B516" s="1" t="s">
        <v>1064</v>
      </c>
      <c r="C516" s="36">
        <f>VLOOKUP(B516,StdInfo!B:E,4,FALSE())</f>
        <v>795.7364</v>
      </c>
      <c r="D516" s="1">
        <f>VLOOKUP(B516,StdInfo!B:E,2,FALSE())</f>
        <v>0.1</v>
      </c>
      <c r="E516" s="3">
        <f t="shared" si="16"/>
        <v>12.566975697</v>
      </c>
      <c r="F516" s="1">
        <f>VLOOKUP(B516,StdInfo!B:E,3,FALSE())</f>
        <v>2.5</v>
      </c>
      <c r="G516" s="1" t="b">
        <f t="shared" si="15"/>
        <v>0</v>
      </c>
    </row>
    <row r="517" spans="1:7" x14ac:dyDescent="0.25">
      <c r="A517" s="11" t="s">
        <v>1579</v>
      </c>
      <c r="B517" s="1" t="s">
        <v>1064</v>
      </c>
      <c r="C517" s="36">
        <f>VLOOKUP(B517,StdInfo!B:E,4,FALSE())</f>
        <v>795.7364</v>
      </c>
      <c r="D517" s="1">
        <f>VLOOKUP(B517,StdInfo!B:E,2,FALSE())</f>
        <v>0.1</v>
      </c>
      <c r="E517" s="3">
        <f t="shared" si="16"/>
        <v>12.566975697</v>
      </c>
      <c r="F517" s="1">
        <f>VLOOKUP(B517,StdInfo!B:E,3,FALSE())</f>
        <v>2.5</v>
      </c>
      <c r="G517" s="1" t="b">
        <f t="shared" si="15"/>
        <v>0</v>
      </c>
    </row>
    <row r="518" spans="1:7" x14ac:dyDescent="0.25">
      <c r="A518" s="11" t="s">
        <v>1580</v>
      </c>
      <c r="B518" s="1" t="s">
        <v>1064</v>
      </c>
      <c r="C518" s="36">
        <f>VLOOKUP(B518,StdInfo!B:E,4,FALSE())</f>
        <v>795.7364</v>
      </c>
      <c r="D518" s="1">
        <f>VLOOKUP(B518,StdInfo!B:E,2,FALSE())</f>
        <v>0.1</v>
      </c>
      <c r="E518" s="3">
        <f t="shared" si="16"/>
        <v>12.566975697</v>
      </c>
      <c r="F518" s="1">
        <f>VLOOKUP(B518,StdInfo!B:E,3,FALSE())</f>
        <v>2.5</v>
      </c>
      <c r="G518" s="1" t="b">
        <f t="shared" si="15"/>
        <v>0</v>
      </c>
    </row>
    <row r="519" spans="1:7" x14ac:dyDescent="0.25">
      <c r="A519" s="11" t="s">
        <v>1581</v>
      </c>
      <c r="B519" s="1" t="s">
        <v>1064</v>
      </c>
      <c r="C519" s="36">
        <f>VLOOKUP(B519,StdInfo!B:E,4,FALSE())</f>
        <v>795.7364</v>
      </c>
      <c r="D519" s="1">
        <f>VLOOKUP(B519,StdInfo!B:E,2,FALSE())</f>
        <v>0.1</v>
      </c>
      <c r="E519" s="3">
        <f t="shared" si="16"/>
        <v>12.566975697</v>
      </c>
      <c r="F519" s="1">
        <f>VLOOKUP(B519,StdInfo!B:E,3,FALSE())</f>
        <v>2.5</v>
      </c>
      <c r="G519" s="1" t="b">
        <f t="shared" si="15"/>
        <v>0</v>
      </c>
    </row>
    <row r="520" spans="1:7" ht="15.75" thickBot="1" x14ac:dyDescent="0.3">
      <c r="A520" s="11" t="s">
        <v>1582</v>
      </c>
      <c r="B520" s="1" t="s">
        <v>1064</v>
      </c>
      <c r="C520" s="36">
        <f>VLOOKUP(B520,StdInfo!B:E,4,FALSE())</f>
        <v>795.7364</v>
      </c>
      <c r="D520" s="1">
        <f>VLOOKUP(B520,StdInfo!B:E,2,FALSE())</f>
        <v>0.1</v>
      </c>
      <c r="E520" s="3">
        <f t="shared" si="16"/>
        <v>12.566975697</v>
      </c>
      <c r="F520" s="1">
        <f>VLOOKUP(B520,StdInfo!B:E,3,FALSE())</f>
        <v>2.5</v>
      </c>
      <c r="G520" s="1" t="b">
        <f t="shared" si="15"/>
        <v>0</v>
      </c>
    </row>
    <row r="521" spans="1:7" x14ac:dyDescent="0.25">
      <c r="A521" s="156" t="s">
        <v>1354</v>
      </c>
      <c r="B521" s="1" t="s">
        <v>1064</v>
      </c>
      <c r="C521" s="36">
        <f>VLOOKUP(B521,StdInfo!B:E,4,FALSE())</f>
        <v>795.7364</v>
      </c>
      <c r="D521" s="1">
        <f>VLOOKUP(B521,StdInfo!B:E,2,FALSE())</f>
        <v>0.1</v>
      </c>
      <c r="E521" s="3">
        <f t="shared" si="16"/>
        <v>12.566975697</v>
      </c>
      <c r="F521" s="1">
        <f>VLOOKUP(B521,StdInfo!B:E,3,FALSE())</f>
        <v>2.5</v>
      </c>
      <c r="G521" s="1" t="b">
        <f t="shared" si="15"/>
        <v>0</v>
      </c>
    </row>
    <row r="522" spans="1:7" x14ac:dyDescent="0.25">
      <c r="A522" s="157" t="s">
        <v>1359</v>
      </c>
      <c r="B522" s="1" t="s">
        <v>1064</v>
      </c>
      <c r="C522" s="36">
        <f>VLOOKUP(B522,StdInfo!B:E,4,FALSE())</f>
        <v>795.7364</v>
      </c>
      <c r="D522" s="1">
        <f>VLOOKUP(B522,StdInfo!B:E,2,FALSE())</f>
        <v>0.1</v>
      </c>
      <c r="E522" s="3">
        <f t="shared" si="16"/>
        <v>12.566975697</v>
      </c>
      <c r="F522" s="1">
        <f>VLOOKUP(B522,StdInfo!B:E,3,FALSE())</f>
        <v>2.5</v>
      </c>
      <c r="G522" s="1" t="b">
        <f t="shared" si="15"/>
        <v>0</v>
      </c>
    </row>
    <row r="523" spans="1:7" x14ac:dyDescent="0.25">
      <c r="A523" s="157" t="s">
        <v>1360</v>
      </c>
      <c r="B523" s="1" t="s">
        <v>1064</v>
      </c>
      <c r="C523" s="36">
        <f>VLOOKUP(B523,StdInfo!B:E,4,FALSE())</f>
        <v>795.7364</v>
      </c>
      <c r="D523" s="1">
        <f>VLOOKUP(B523,StdInfo!B:E,2,FALSE())</f>
        <v>0.1</v>
      </c>
      <c r="E523" s="3">
        <f t="shared" si="16"/>
        <v>12.566975697</v>
      </c>
      <c r="F523" s="1">
        <f>VLOOKUP(B523,StdInfo!B:E,3,FALSE())</f>
        <v>2.5</v>
      </c>
      <c r="G523" s="1" t="b">
        <f t="shared" si="15"/>
        <v>0</v>
      </c>
    </row>
    <row r="524" spans="1:7" x14ac:dyDescent="0.25">
      <c r="A524" s="157" t="s">
        <v>1364</v>
      </c>
      <c r="B524" s="1" t="s">
        <v>1064</v>
      </c>
      <c r="C524" s="36">
        <f>VLOOKUP(B524,StdInfo!B:E,4,FALSE())</f>
        <v>795.7364</v>
      </c>
      <c r="D524" s="1">
        <f>VLOOKUP(B524,StdInfo!B:E,2,FALSE())</f>
        <v>0.1</v>
      </c>
      <c r="E524" s="3">
        <f t="shared" si="16"/>
        <v>12.566975697</v>
      </c>
      <c r="F524" s="1">
        <f>VLOOKUP(B524,StdInfo!B:E,3,FALSE())</f>
        <v>2.5</v>
      </c>
      <c r="G524" s="1" t="b">
        <f t="shared" si="15"/>
        <v>0</v>
      </c>
    </row>
    <row r="525" spans="1:7" x14ac:dyDescent="0.25">
      <c r="A525" s="157" t="s">
        <v>1365</v>
      </c>
      <c r="B525" s="1" t="s">
        <v>1064</v>
      </c>
      <c r="C525" s="36">
        <f>VLOOKUP(B525,StdInfo!B:E,4,FALSE())</f>
        <v>795.7364</v>
      </c>
      <c r="D525" s="1">
        <f>VLOOKUP(B525,StdInfo!B:E,2,FALSE())</f>
        <v>0.1</v>
      </c>
      <c r="E525" s="3">
        <f t="shared" si="16"/>
        <v>12.566975697</v>
      </c>
      <c r="F525" s="1">
        <f>VLOOKUP(B525,StdInfo!B:E,3,FALSE())</f>
        <v>2.5</v>
      </c>
      <c r="G525" s="1" t="b">
        <f t="shared" si="15"/>
        <v>0</v>
      </c>
    </row>
    <row r="526" spans="1:7" x14ac:dyDescent="0.25">
      <c r="A526" s="157" t="s">
        <v>1369</v>
      </c>
      <c r="B526" s="1" t="s">
        <v>1064</v>
      </c>
      <c r="C526" s="36">
        <f>VLOOKUP(B526,StdInfo!B:E,4,FALSE())</f>
        <v>795.7364</v>
      </c>
      <c r="D526" s="1">
        <f>VLOOKUP(B526,StdInfo!B:E,2,FALSE())</f>
        <v>0.1</v>
      </c>
      <c r="E526" s="3">
        <f t="shared" si="16"/>
        <v>12.566975697</v>
      </c>
      <c r="F526" s="1">
        <f>VLOOKUP(B526,StdInfo!B:E,3,FALSE())</f>
        <v>2.5</v>
      </c>
      <c r="G526" s="1" t="b">
        <f t="shared" si="15"/>
        <v>0</v>
      </c>
    </row>
    <row r="527" spans="1:7" x14ac:dyDescent="0.25">
      <c r="A527" s="157" t="s">
        <v>1370</v>
      </c>
      <c r="B527" s="1" t="s">
        <v>1064</v>
      </c>
      <c r="C527" s="36">
        <f>VLOOKUP(B527,StdInfo!B:E,4,FALSE())</f>
        <v>795.7364</v>
      </c>
      <c r="D527" s="1">
        <f>VLOOKUP(B527,StdInfo!B:E,2,FALSE())</f>
        <v>0.1</v>
      </c>
      <c r="E527" s="3">
        <f t="shared" si="16"/>
        <v>12.566975697</v>
      </c>
      <c r="F527" s="1">
        <f>VLOOKUP(B527,StdInfo!B:E,3,FALSE())</f>
        <v>2.5</v>
      </c>
      <c r="G527" s="1" t="b">
        <f t="shared" si="15"/>
        <v>0</v>
      </c>
    </row>
    <row r="528" spans="1:7" x14ac:dyDescent="0.25">
      <c r="A528" s="157" t="s">
        <v>1371</v>
      </c>
      <c r="B528" s="1" t="s">
        <v>1064</v>
      </c>
      <c r="C528" s="36">
        <f>VLOOKUP(B528,StdInfo!B:E,4,FALSE())</f>
        <v>795.7364</v>
      </c>
      <c r="D528" s="1">
        <f>VLOOKUP(B528,StdInfo!B:E,2,FALSE())</f>
        <v>0.1</v>
      </c>
      <c r="E528" s="3">
        <f t="shared" si="16"/>
        <v>12.566975697</v>
      </c>
      <c r="F528" s="1">
        <f>VLOOKUP(B528,StdInfo!B:E,3,FALSE())</f>
        <v>2.5</v>
      </c>
      <c r="G528" s="1" t="b">
        <f t="shared" si="15"/>
        <v>0</v>
      </c>
    </row>
    <row r="529" spans="1:7" x14ac:dyDescent="0.25">
      <c r="A529" s="157" t="s">
        <v>1373</v>
      </c>
      <c r="B529" s="1" t="s">
        <v>1064</v>
      </c>
      <c r="C529" s="36">
        <f>VLOOKUP(B529,StdInfo!B:E,4,FALSE())</f>
        <v>795.7364</v>
      </c>
      <c r="D529" s="1">
        <f>VLOOKUP(B529,StdInfo!B:E,2,FALSE())</f>
        <v>0.1</v>
      </c>
      <c r="E529" s="3">
        <f t="shared" si="16"/>
        <v>12.566975697</v>
      </c>
      <c r="F529" s="1">
        <f>VLOOKUP(B529,StdInfo!B:E,3,FALSE())</f>
        <v>2.5</v>
      </c>
      <c r="G529" s="1" t="b">
        <f t="shared" si="15"/>
        <v>0</v>
      </c>
    </row>
    <row r="530" spans="1:7" x14ac:dyDescent="0.25">
      <c r="A530" s="157" t="s">
        <v>1374</v>
      </c>
      <c r="B530" s="1" t="s">
        <v>1064</v>
      </c>
      <c r="C530" s="36">
        <f>VLOOKUP(B530,StdInfo!B:E,4,FALSE())</f>
        <v>795.7364</v>
      </c>
      <c r="D530" s="1">
        <f>VLOOKUP(B530,StdInfo!B:E,2,FALSE())</f>
        <v>0.1</v>
      </c>
      <c r="E530" s="3">
        <f t="shared" si="16"/>
        <v>12.566975697</v>
      </c>
      <c r="F530" s="1">
        <f>VLOOKUP(B530,StdInfo!B:E,3,FALSE())</f>
        <v>2.5</v>
      </c>
      <c r="G530" s="1" t="b">
        <f t="shared" si="15"/>
        <v>0</v>
      </c>
    </row>
    <row r="531" spans="1:7" x14ac:dyDescent="0.25">
      <c r="A531" s="157" t="s">
        <v>1375</v>
      </c>
      <c r="B531" s="1" t="s">
        <v>1064</v>
      </c>
      <c r="C531" s="36">
        <f>VLOOKUP(B531,StdInfo!B:E,4,FALSE())</f>
        <v>795.7364</v>
      </c>
      <c r="D531" s="1">
        <f>VLOOKUP(B531,StdInfo!B:E,2,FALSE())</f>
        <v>0.1</v>
      </c>
      <c r="E531" s="3">
        <f t="shared" si="16"/>
        <v>12.566975697</v>
      </c>
      <c r="F531" s="1">
        <f>VLOOKUP(B531,StdInfo!B:E,3,FALSE())</f>
        <v>2.5</v>
      </c>
      <c r="G531" s="1" t="b">
        <f t="shared" si="15"/>
        <v>0</v>
      </c>
    </row>
    <row r="532" spans="1:7" x14ac:dyDescent="0.25">
      <c r="A532" s="157" t="s">
        <v>1377</v>
      </c>
      <c r="B532" s="1" t="s">
        <v>1064</v>
      </c>
      <c r="C532" s="36">
        <f>VLOOKUP(B532,StdInfo!B:E,4,FALSE())</f>
        <v>795.7364</v>
      </c>
      <c r="D532" s="1">
        <f>VLOOKUP(B532,StdInfo!B:E,2,FALSE())</f>
        <v>0.1</v>
      </c>
      <c r="E532" s="3">
        <f t="shared" si="16"/>
        <v>12.566975697</v>
      </c>
      <c r="F532" s="1">
        <f>VLOOKUP(B532,StdInfo!B:E,3,FALSE())</f>
        <v>2.5</v>
      </c>
      <c r="G532" s="1" t="b">
        <f t="shared" si="15"/>
        <v>0</v>
      </c>
    </row>
    <row r="533" spans="1:7" x14ac:dyDescent="0.25">
      <c r="A533" s="157" t="s">
        <v>1460</v>
      </c>
      <c r="B533" s="1" t="s">
        <v>1064</v>
      </c>
      <c r="C533" s="36">
        <f>VLOOKUP(B533,StdInfo!B:E,4,FALSE())</f>
        <v>795.7364</v>
      </c>
      <c r="D533" s="1">
        <f>VLOOKUP(B533,StdInfo!B:E,2,FALSE())</f>
        <v>0.1</v>
      </c>
      <c r="E533" s="3">
        <f t="shared" si="16"/>
        <v>12.566975697</v>
      </c>
      <c r="F533" s="1">
        <f>VLOOKUP(B533,StdInfo!B:E,3,FALSE())</f>
        <v>2.5</v>
      </c>
      <c r="G533" s="1" t="b">
        <f t="shared" si="15"/>
        <v>0</v>
      </c>
    </row>
    <row r="534" spans="1:7" x14ac:dyDescent="0.25">
      <c r="A534" s="157" t="s">
        <v>1461</v>
      </c>
      <c r="B534" s="1" t="s">
        <v>1064</v>
      </c>
      <c r="C534" s="36">
        <f>VLOOKUP(B534,StdInfo!B:E,4,FALSE())</f>
        <v>795.7364</v>
      </c>
      <c r="D534" s="1">
        <f>VLOOKUP(B534,StdInfo!B:E,2,FALSE())</f>
        <v>0.1</v>
      </c>
      <c r="E534" s="3">
        <f t="shared" si="16"/>
        <v>12.566975697</v>
      </c>
      <c r="F534" s="1">
        <f>VLOOKUP(B534,StdInfo!B:E,3,FALSE())</f>
        <v>2.5</v>
      </c>
      <c r="G534" s="1" t="b">
        <f t="shared" si="15"/>
        <v>0</v>
      </c>
    </row>
    <row r="535" spans="1:7" x14ac:dyDescent="0.25">
      <c r="A535" s="157" t="s">
        <v>1462</v>
      </c>
      <c r="B535" s="1" t="s">
        <v>1064</v>
      </c>
      <c r="C535" s="36">
        <f>VLOOKUP(B535,StdInfo!B:E,4,FALSE())</f>
        <v>795.7364</v>
      </c>
      <c r="D535" s="1">
        <f>VLOOKUP(B535,StdInfo!B:E,2,FALSE())</f>
        <v>0.1</v>
      </c>
      <c r="E535" s="3">
        <f t="shared" si="16"/>
        <v>12.566975697</v>
      </c>
      <c r="F535" s="1">
        <f>VLOOKUP(B535,StdInfo!B:E,3,FALSE())</f>
        <v>2.5</v>
      </c>
      <c r="G535" s="1" t="b">
        <f t="shared" si="15"/>
        <v>0</v>
      </c>
    </row>
    <row r="536" spans="1:7" x14ac:dyDescent="0.25">
      <c r="A536" s="157" t="s">
        <v>1464</v>
      </c>
      <c r="B536" s="1" t="s">
        <v>1064</v>
      </c>
      <c r="C536" s="36">
        <f>VLOOKUP(B536,StdInfo!B:E,4,FALSE())</f>
        <v>795.7364</v>
      </c>
      <c r="D536" s="1">
        <f>VLOOKUP(B536,StdInfo!B:E,2,FALSE())</f>
        <v>0.1</v>
      </c>
      <c r="E536" s="3">
        <f t="shared" si="16"/>
        <v>12.566975697</v>
      </c>
      <c r="F536" s="1">
        <f>VLOOKUP(B536,StdInfo!B:E,3,FALSE())</f>
        <v>2.5</v>
      </c>
      <c r="G536" s="1" t="b">
        <f t="shared" si="15"/>
        <v>0</v>
      </c>
    </row>
    <row r="537" spans="1:7" x14ac:dyDescent="0.25">
      <c r="A537" s="157" t="s">
        <v>1465</v>
      </c>
      <c r="B537" s="1" t="s">
        <v>1064</v>
      </c>
      <c r="C537" s="36">
        <f>VLOOKUP(B537,StdInfo!B:E,4,FALSE())</f>
        <v>795.7364</v>
      </c>
      <c r="D537" s="1">
        <f>VLOOKUP(B537,StdInfo!B:E,2,FALSE())</f>
        <v>0.1</v>
      </c>
      <c r="E537" s="3">
        <f t="shared" si="16"/>
        <v>12.566975697</v>
      </c>
      <c r="F537" s="1">
        <f>VLOOKUP(B537,StdInfo!B:E,3,FALSE())</f>
        <v>2.5</v>
      </c>
      <c r="G537" s="1" t="b">
        <f t="shared" si="15"/>
        <v>0</v>
      </c>
    </row>
    <row r="538" spans="1:7" x14ac:dyDescent="0.25">
      <c r="A538" s="157" t="s">
        <v>1466</v>
      </c>
      <c r="B538" s="1" t="s">
        <v>1064</v>
      </c>
      <c r="C538" s="36">
        <f>VLOOKUP(B538,StdInfo!B:E,4,FALSE())</f>
        <v>795.7364</v>
      </c>
      <c r="D538" s="1">
        <f>VLOOKUP(B538,StdInfo!B:E,2,FALSE())</f>
        <v>0.1</v>
      </c>
      <c r="E538" s="3">
        <f t="shared" si="16"/>
        <v>12.566975697</v>
      </c>
      <c r="F538" s="1">
        <f>VLOOKUP(B538,StdInfo!B:E,3,FALSE())</f>
        <v>2.5</v>
      </c>
      <c r="G538" s="1" t="b">
        <f t="shared" si="15"/>
        <v>0</v>
      </c>
    </row>
    <row r="539" spans="1:7" x14ac:dyDescent="0.25">
      <c r="A539" s="157" t="s">
        <v>1468</v>
      </c>
      <c r="B539" s="1" t="s">
        <v>1064</v>
      </c>
      <c r="C539" s="36">
        <f>VLOOKUP(B539,StdInfo!B:E,4,FALSE())</f>
        <v>795.7364</v>
      </c>
      <c r="D539" s="1">
        <f>VLOOKUP(B539,StdInfo!B:E,2,FALSE())</f>
        <v>0.1</v>
      </c>
      <c r="E539" s="3">
        <f t="shared" si="16"/>
        <v>12.566975697</v>
      </c>
      <c r="F539" s="1">
        <f>VLOOKUP(B539,StdInfo!B:E,3,FALSE())</f>
        <v>2.5</v>
      </c>
      <c r="G539" s="1" t="b">
        <f t="shared" si="15"/>
        <v>0</v>
      </c>
    </row>
    <row r="540" spans="1:7" x14ac:dyDescent="0.25">
      <c r="A540" s="157" t="s">
        <v>1474</v>
      </c>
      <c r="B540" s="1" t="s">
        <v>1064</v>
      </c>
      <c r="C540" s="36">
        <f>VLOOKUP(B540,StdInfo!B:E,4,FALSE())</f>
        <v>795.7364</v>
      </c>
      <c r="D540" s="1">
        <f>VLOOKUP(B540,StdInfo!B:E,2,FALSE())</f>
        <v>0.1</v>
      </c>
      <c r="E540" s="3">
        <f t="shared" si="16"/>
        <v>12.566975697</v>
      </c>
      <c r="F540" s="1">
        <f>VLOOKUP(B540,StdInfo!B:E,3,FALSE())</f>
        <v>2.5</v>
      </c>
      <c r="G540" s="1" t="b">
        <f t="shared" si="15"/>
        <v>0</v>
      </c>
    </row>
    <row r="541" spans="1:7" x14ac:dyDescent="0.25">
      <c r="A541" s="157" t="s">
        <v>1543</v>
      </c>
      <c r="B541" s="1" t="s">
        <v>1064</v>
      </c>
      <c r="C541" s="36">
        <f>VLOOKUP(B541,StdInfo!B:E,4,FALSE())</f>
        <v>795.7364</v>
      </c>
      <c r="D541" s="1">
        <f>VLOOKUP(B541,StdInfo!B:E,2,FALSE())</f>
        <v>0.1</v>
      </c>
      <c r="E541" s="3">
        <f t="shared" si="16"/>
        <v>12.566975697</v>
      </c>
      <c r="F541" s="1">
        <f>VLOOKUP(B541,StdInfo!B:E,3,FALSE())</f>
        <v>2.5</v>
      </c>
      <c r="G541" s="1" t="b">
        <f t="shared" si="15"/>
        <v>0</v>
      </c>
    </row>
    <row r="542" spans="1:7" ht="15.75" thickBot="1" x14ac:dyDescent="0.3">
      <c r="A542" s="158" t="s">
        <v>1544</v>
      </c>
      <c r="B542" s="1" t="s">
        <v>1064</v>
      </c>
      <c r="C542" s="36">
        <f>VLOOKUP(B542,StdInfo!B:E,4,FALSE())</f>
        <v>795.7364</v>
      </c>
      <c r="D542" s="1">
        <f>VLOOKUP(B542,StdInfo!B:E,2,FALSE())</f>
        <v>0.1</v>
      </c>
      <c r="E542" s="3">
        <f t="shared" si="16"/>
        <v>12.566975697</v>
      </c>
      <c r="F542" s="1">
        <f>VLOOKUP(B542,StdInfo!B:E,3,FALSE())</f>
        <v>2.5</v>
      </c>
      <c r="G542" s="1" t="b">
        <f t="shared" si="15"/>
        <v>0</v>
      </c>
    </row>
    <row r="543" spans="1:7" x14ac:dyDescent="0.25">
      <c r="A543" s="159" t="s">
        <v>1584</v>
      </c>
      <c r="B543" s="1" t="s">
        <v>1584</v>
      </c>
      <c r="C543" s="36">
        <f>VLOOKUP(B543,StdInfo!B:E,4,FALSE())</f>
        <v>713.65819999999997</v>
      </c>
      <c r="D543" s="1">
        <f>VLOOKUP(B543,StdInfo!B:E,2,FALSE())</f>
        <v>2.5000000000000001E-2</v>
      </c>
      <c r="E543" s="3">
        <f t="shared" si="16"/>
        <v>3.5030775237</v>
      </c>
      <c r="F543" s="1">
        <f>VLOOKUP(B543,StdInfo!B:E,3,FALSE())</f>
        <v>2.5</v>
      </c>
      <c r="G543" s="1" t="b">
        <f t="shared" si="15"/>
        <v>0</v>
      </c>
    </row>
    <row r="544" spans="1:7" x14ac:dyDescent="0.25">
      <c r="A544" s="160" t="s">
        <v>1585</v>
      </c>
      <c r="B544" s="1" t="s">
        <v>1585</v>
      </c>
      <c r="C544" s="36">
        <f>VLOOKUP(B544,StdInfo!B:E,4,FALSE())</f>
        <v>739.67380000000003</v>
      </c>
      <c r="D544" s="1">
        <f>VLOOKUP(B544,StdInfo!B:E,2,FALSE())</f>
        <v>0.05</v>
      </c>
      <c r="E544" s="3">
        <f t="shared" si="16"/>
        <v>6.7597365216999998</v>
      </c>
      <c r="F544" s="1">
        <f>VLOOKUP(B544,StdInfo!B:E,3,FALSE())</f>
        <v>2.5</v>
      </c>
      <c r="G544" s="1" t="b">
        <f t="shared" si="15"/>
        <v>0</v>
      </c>
    </row>
    <row r="545" spans="1:7" x14ac:dyDescent="0.25">
      <c r="A545" s="160" t="s">
        <v>1586</v>
      </c>
      <c r="B545" s="1" t="s">
        <v>1586</v>
      </c>
      <c r="C545" s="36">
        <f>VLOOKUP(B545,StdInfo!B:E,4,FALSE())</f>
        <v>767.70510000000002</v>
      </c>
      <c r="D545" s="1">
        <f>VLOOKUP(B545,StdInfo!B:E,2,FALSE())</f>
        <v>7.4999999999999997E-2</v>
      </c>
      <c r="E545" s="3">
        <f t="shared" si="16"/>
        <v>9.7693762878000001</v>
      </c>
      <c r="F545" s="1">
        <f>VLOOKUP(B545,StdInfo!B:E,3,FALSE())</f>
        <v>2.5</v>
      </c>
      <c r="G545" s="1" t="b">
        <f t="shared" si="15"/>
        <v>0</v>
      </c>
    </row>
    <row r="546" spans="1:7" x14ac:dyDescent="0.25">
      <c r="A546" s="160" t="s">
        <v>1064</v>
      </c>
      <c r="B546" s="1" t="s">
        <v>1064</v>
      </c>
      <c r="C546" s="36">
        <f>VLOOKUP(B546,StdInfo!B:E,4,FALSE())</f>
        <v>795.7364</v>
      </c>
      <c r="D546" s="1">
        <f>VLOOKUP(B546,StdInfo!B:E,2,FALSE())</f>
        <v>0.1</v>
      </c>
      <c r="E546" s="3">
        <f t="shared" si="16"/>
        <v>12.566975697</v>
      </c>
      <c r="F546" s="1">
        <f>VLOOKUP(B546,StdInfo!B:E,3,FALSE())</f>
        <v>2.5</v>
      </c>
      <c r="G546" s="1" t="b">
        <f t="shared" si="15"/>
        <v>0</v>
      </c>
    </row>
    <row r="547" spans="1:7" x14ac:dyDescent="0.25">
      <c r="A547" s="160" t="s">
        <v>1587</v>
      </c>
      <c r="B547" s="1" t="s">
        <v>1587</v>
      </c>
      <c r="C547" s="36">
        <f>VLOOKUP(B547,StdInfo!B:E,4,FALSE())</f>
        <v>823.76769999999999</v>
      </c>
      <c r="D547" s="1">
        <f>VLOOKUP(B547,StdInfo!B:E,2,FALSE())</f>
        <v>0.125</v>
      </c>
      <c r="E547" s="3">
        <f t="shared" si="16"/>
        <v>15.1741807794</v>
      </c>
      <c r="F547" s="1">
        <f>VLOOKUP(B547,StdInfo!B:E,3,FALSE())</f>
        <v>2.5</v>
      </c>
      <c r="G547" s="1" t="b">
        <f t="shared" si="15"/>
        <v>0</v>
      </c>
    </row>
    <row r="548" spans="1:7" x14ac:dyDescent="0.25">
      <c r="A548" s="160" t="s">
        <v>1588</v>
      </c>
      <c r="B548" s="1" t="s">
        <v>1588</v>
      </c>
      <c r="C548" s="36">
        <f>VLOOKUP(B548,StdInfo!B:E,4,FALSE())</f>
        <v>849.78340000000003</v>
      </c>
      <c r="D548" s="1">
        <f>VLOOKUP(B548,StdInfo!B:E,2,FALSE())</f>
        <v>0.1</v>
      </c>
      <c r="E548" s="3">
        <f t="shared" si="16"/>
        <v>11.767704570399999</v>
      </c>
      <c r="F548" s="1">
        <f>VLOOKUP(B548,StdInfo!B:E,3,FALSE())</f>
        <v>2.5</v>
      </c>
      <c r="G548" s="1" t="b">
        <f t="shared" si="15"/>
        <v>0</v>
      </c>
    </row>
    <row r="549" spans="1:7" x14ac:dyDescent="0.25">
      <c r="A549" s="160" t="s">
        <v>1589</v>
      </c>
      <c r="B549" s="1" t="s">
        <v>1589</v>
      </c>
      <c r="C549" s="36">
        <f>VLOOKUP(B549,StdInfo!B:E,4,FALSE())</f>
        <v>875.79899999999998</v>
      </c>
      <c r="D549" s="1">
        <f>VLOOKUP(B549,StdInfo!B:E,2,FALSE())</f>
        <v>7.4999999999999997E-2</v>
      </c>
      <c r="E549" s="3">
        <f t="shared" si="16"/>
        <v>8.5636087732000004</v>
      </c>
      <c r="F549" s="1">
        <f>VLOOKUP(B549,StdInfo!B:E,3,FALSE())</f>
        <v>2.5</v>
      </c>
      <c r="G549" s="1" t="b">
        <f t="shared" si="15"/>
        <v>0</v>
      </c>
    </row>
    <row r="550" spans="1:7" x14ac:dyDescent="0.25">
      <c r="A550" s="160" t="s">
        <v>1590</v>
      </c>
      <c r="B550" s="1" t="s">
        <v>1590</v>
      </c>
      <c r="C550" s="36">
        <f>VLOOKUP(B550,StdInfo!B:E,4,FALSE())</f>
        <v>901.81470000000002</v>
      </c>
      <c r="D550" s="1">
        <f>VLOOKUP(B550,StdInfo!B:E,2,FALSE())</f>
        <v>0.05</v>
      </c>
      <c r="E550" s="3">
        <f t="shared" si="16"/>
        <v>5.5443762448999996</v>
      </c>
      <c r="F550" s="1">
        <f>VLOOKUP(B550,StdInfo!B:E,3,FALSE())</f>
        <v>2.5</v>
      </c>
      <c r="G550" s="1" t="b">
        <f t="shared" si="15"/>
        <v>0</v>
      </c>
    </row>
    <row r="551" spans="1:7" x14ac:dyDescent="0.25">
      <c r="A551" s="160" t="s">
        <v>1591</v>
      </c>
      <c r="B551" s="1" t="s">
        <v>1591</v>
      </c>
      <c r="C551" s="36">
        <f>VLOOKUP(B551,StdInfo!B:E,4,FALSE())</f>
        <v>929.846</v>
      </c>
      <c r="D551" s="1">
        <f>VLOOKUP(B551,StdInfo!B:E,2,FALSE())</f>
        <v>2.5000000000000001E-2</v>
      </c>
      <c r="E551" s="3">
        <f t="shared" si="16"/>
        <v>2.6886172549</v>
      </c>
      <c r="F551" s="1">
        <f>VLOOKUP(B551,StdInfo!B:E,3,FALSE())</f>
        <v>2.5</v>
      </c>
      <c r="G551" s="1" t="b">
        <f t="shared" si="15"/>
        <v>0</v>
      </c>
    </row>
    <row r="552" spans="1:7" x14ac:dyDescent="0.25">
      <c r="A552" s="159" t="s">
        <v>1592</v>
      </c>
      <c r="B552" s="1" t="s">
        <v>1592</v>
      </c>
      <c r="C552" s="36">
        <f>VLOOKUP(B552,StdInfo!B:E,4,FALSE())</f>
        <v>713.65819999999997</v>
      </c>
      <c r="D552" s="1">
        <f>VLOOKUP(B552,StdInfo!B:E,2,FALSE())</f>
        <v>2.5000000000000001E-2</v>
      </c>
      <c r="E552" s="3">
        <f t="shared" si="16"/>
        <v>3.5030775237</v>
      </c>
      <c r="F552" s="1">
        <f>VLOOKUP(B552,StdInfo!B:E,3,FALSE())</f>
        <v>2.5</v>
      </c>
      <c r="G552" s="1" t="b">
        <f t="shared" si="15"/>
        <v>0</v>
      </c>
    </row>
    <row r="553" spans="1:7" x14ac:dyDescent="0.25">
      <c r="A553" s="160" t="s">
        <v>1593</v>
      </c>
      <c r="B553" s="1" t="s">
        <v>1593</v>
      </c>
      <c r="C553" s="36">
        <f>VLOOKUP(B553,StdInfo!B:E,4,FALSE())</f>
        <v>739.67380000000003</v>
      </c>
      <c r="D553" s="1">
        <f>VLOOKUP(B553,StdInfo!B:E,2,FALSE())</f>
        <v>0.05</v>
      </c>
      <c r="E553" s="3">
        <f t="shared" si="16"/>
        <v>6.7597365216999998</v>
      </c>
      <c r="F553" s="1">
        <f>VLOOKUP(B553,StdInfo!B:E,3,FALSE())</f>
        <v>2.5</v>
      </c>
      <c r="G553" s="1" t="b">
        <f t="shared" si="15"/>
        <v>0</v>
      </c>
    </row>
    <row r="554" spans="1:7" x14ac:dyDescent="0.25">
      <c r="A554" s="160" t="s">
        <v>1594</v>
      </c>
      <c r="B554" s="1" t="s">
        <v>1594</v>
      </c>
      <c r="C554" s="36">
        <f>VLOOKUP(B554,StdInfo!B:E,4,FALSE())</f>
        <v>767.70510000000002</v>
      </c>
      <c r="D554" s="1">
        <f>VLOOKUP(B554,StdInfo!B:E,2,FALSE())</f>
        <v>7.4999999999999997E-2</v>
      </c>
      <c r="E554" s="3">
        <f t="shared" si="16"/>
        <v>9.7693762878000001</v>
      </c>
      <c r="F554" s="1">
        <f>VLOOKUP(B554,StdInfo!B:E,3,FALSE())</f>
        <v>2.5</v>
      </c>
      <c r="G554" s="1" t="b">
        <f t="shared" si="15"/>
        <v>0</v>
      </c>
    </row>
    <row r="555" spans="1:7" x14ac:dyDescent="0.25">
      <c r="A555" s="160" t="s">
        <v>1595</v>
      </c>
      <c r="B555" s="1" t="s">
        <v>1595</v>
      </c>
      <c r="C555" s="36">
        <f>VLOOKUP(B555,StdInfo!B:E,4,FALSE())</f>
        <v>795.7364</v>
      </c>
      <c r="D555" s="1">
        <f>VLOOKUP(B555,StdInfo!B:E,2,FALSE())</f>
        <v>0.1</v>
      </c>
      <c r="E555" s="3">
        <f t="shared" si="16"/>
        <v>12.566975697</v>
      </c>
      <c r="F555" s="1">
        <f>VLOOKUP(B555,StdInfo!B:E,3,FALSE())</f>
        <v>2.5</v>
      </c>
      <c r="G555" s="1" t="b">
        <f t="shared" si="15"/>
        <v>0</v>
      </c>
    </row>
    <row r="556" spans="1:7" x14ac:dyDescent="0.25">
      <c r="A556" s="160" t="s">
        <v>1596</v>
      </c>
      <c r="B556" s="1" t="s">
        <v>1596</v>
      </c>
      <c r="C556" s="36">
        <f>VLOOKUP(B556,StdInfo!B:E,4,FALSE())</f>
        <v>823.76769999999999</v>
      </c>
      <c r="D556" s="1">
        <f>VLOOKUP(B556,StdInfo!B:E,2,FALSE())</f>
        <v>0.125</v>
      </c>
      <c r="E556" s="3">
        <f t="shared" si="16"/>
        <v>15.1741807794</v>
      </c>
      <c r="F556" s="1">
        <f>VLOOKUP(B556,StdInfo!B:E,3,FALSE())</f>
        <v>2.5</v>
      </c>
      <c r="G556" s="1" t="b">
        <f t="shared" si="15"/>
        <v>0</v>
      </c>
    </row>
    <row r="557" spans="1:7" x14ac:dyDescent="0.25">
      <c r="A557" s="160" t="s">
        <v>1597</v>
      </c>
      <c r="B557" s="1" t="s">
        <v>1597</v>
      </c>
      <c r="C557" s="36">
        <f>VLOOKUP(B557,StdInfo!B:E,4,FALSE())</f>
        <v>849.78340000000003</v>
      </c>
      <c r="D557" s="1">
        <f>VLOOKUP(B557,StdInfo!B:E,2,FALSE())</f>
        <v>0.1</v>
      </c>
      <c r="E557" s="3">
        <f t="shared" si="16"/>
        <v>11.767704570399999</v>
      </c>
      <c r="F557" s="1">
        <f>VLOOKUP(B557,StdInfo!B:E,3,FALSE())</f>
        <v>2.5</v>
      </c>
      <c r="G557" s="1" t="b">
        <f t="shared" si="15"/>
        <v>0</v>
      </c>
    </row>
    <row r="558" spans="1:7" x14ac:dyDescent="0.25">
      <c r="A558" s="160" t="s">
        <v>1598</v>
      </c>
      <c r="B558" s="1" t="s">
        <v>1598</v>
      </c>
      <c r="C558" s="36">
        <f>VLOOKUP(B558,StdInfo!B:E,4,FALSE())</f>
        <v>875.79899999999998</v>
      </c>
      <c r="D558" s="1">
        <f>VLOOKUP(B558,StdInfo!B:E,2,FALSE())</f>
        <v>7.4999999999999997E-2</v>
      </c>
      <c r="E558" s="3">
        <f t="shared" si="16"/>
        <v>8.5636087732000004</v>
      </c>
      <c r="F558" s="1">
        <f>VLOOKUP(B558,StdInfo!B:E,3,FALSE())</f>
        <v>2.5</v>
      </c>
      <c r="G558" s="1" t="b">
        <f t="shared" si="15"/>
        <v>0</v>
      </c>
    </row>
    <row r="559" spans="1:7" x14ac:dyDescent="0.25">
      <c r="A559" s="160" t="s">
        <v>1599</v>
      </c>
      <c r="B559" s="1" t="s">
        <v>1599</v>
      </c>
      <c r="C559" s="36">
        <f>VLOOKUP(B559,StdInfo!B:E,4,FALSE())</f>
        <v>901.81470000000002</v>
      </c>
      <c r="D559" s="1">
        <f>VLOOKUP(B559,StdInfo!B:E,2,FALSE())</f>
        <v>0.05</v>
      </c>
      <c r="E559" s="3">
        <f t="shared" si="16"/>
        <v>5.5443762448999996</v>
      </c>
      <c r="F559" s="1">
        <f>VLOOKUP(B559,StdInfo!B:E,3,FALSE())</f>
        <v>2.5</v>
      </c>
      <c r="G559" s="1" t="b">
        <f t="shared" si="15"/>
        <v>0</v>
      </c>
    </row>
    <row r="560" spans="1:7" x14ac:dyDescent="0.25">
      <c r="A560" s="161" t="s">
        <v>1600</v>
      </c>
      <c r="B560" s="1" t="s">
        <v>1600</v>
      </c>
      <c r="C560" s="36">
        <f>VLOOKUP(B560,StdInfo!B:E,4,FALSE())</f>
        <v>929.846</v>
      </c>
      <c r="D560" s="1">
        <f>VLOOKUP(B560,StdInfo!B:E,2,FALSE())</f>
        <v>2.5000000000000001E-2</v>
      </c>
      <c r="E560" s="3">
        <f t="shared" si="16"/>
        <v>2.6886172549</v>
      </c>
      <c r="F560" s="1">
        <f>VLOOKUP(B560,StdInfo!B:E,3,FALSE())</f>
        <v>2.5</v>
      </c>
      <c r="G560" s="1" t="b">
        <f t="shared" si="15"/>
        <v>0</v>
      </c>
    </row>
    <row r="561" spans="1:7" x14ac:dyDescent="0.25">
      <c r="A561" s="11" t="s">
        <v>869</v>
      </c>
      <c r="B561" s="1" t="s">
        <v>870</v>
      </c>
      <c r="C561" s="36">
        <f>VLOOKUP(B561,StdInfo!B:E,4,FALSE())</f>
        <v>601.58150000000001</v>
      </c>
      <c r="D561" s="1">
        <f>VLOOKUP(B561,StdInfo!B:E,2,FALSE())</f>
        <v>2.5000000000000001E-2</v>
      </c>
      <c r="E561" s="3">
        <f t="shared" si="16"/>
        <v>4.1557129001000002</v>
      </c>
      <c r="F561" s="1">
        <f>VLOOKUP(B561,StdInfo!B:E,3,FALSE())</f>
        <v>2.5</v>
      </c>
      <c r="G561" s="1" t="b">
        <f t="shared" si="15"/>
        <v>0</v>
      </c>
    </row>
    <row r="562" spans="1:7" x14ac:dyDescent="0.25">
      <c r="A562" s="11" t="s">
        <v>871</v>
      </c>
      <c r="B562" s="1" t="s">
        <v>870</v>
      </c>
      <c r="C562" s="36">
        <f>VLOOKUP(B562,StdInfo!B:E,4,FALSE())</f>
        <v>601.58150000000001</v>
      </c>
      <c r="D562" s="1">
        <f>VLOOKUP(B562,StdInfo!B:E,2,FALSE())</f>
        <v>2.5000000000000001E-2</v>
      </c>
      <c r="E562" s="3">
        <f t="shared" si="16"/>
        <v>4.1557129001000002</v>
      </c>
      <c r="F562" s="1">
        <f>VLOOKUP(B562,StdInfo!B:E,3,FALSE())</f>
        <v>2.5</v>
      </c>
      <c r="G562" s="1" t="b">
        <f t="shared" si="15"/>
        <v>0</v>
      </c>
    </row>
    <row r="563" spans="1:7" x14ac:dyDescent="0.25">
      <c r="A563" s="11" t="s">
        <v>872</v>
      </c>
      <c r="B563" s="1" t="s">
        <v>870</v>
      </c>
      <c r="C563" s="36">
        <f>VLOOKUP(B563,StdInfo!B:E,4,FALSE())</f>
        <v>601.58150000000001</v>
      </c>
      <c r="D563" s="1">
        <f>VLOOKUP(B563,StdInfo!B:E,2,FALSE())</f>
        <v>2.5000000000000001E-2</v>
      </c>
      <c r="E563" s="3">
        <f t="shared" si="16"/>
        <v>4.1557129001000002</v>
      </c>
      <c r="F563" s="1">
        <f>VLOOKUP(B563,StdInfo!B:E,3,FALSE())</f>
        <v>2.5</v>
      </c>
      <c r="G563" s="1" t="b">
        <f t="shared" si="15"/>
        <v>0</v>
      </c>
    </row>
    <row r="564" spans="1:7" x14ac:dyDescent="0.25">
      <c r="A564" s="11" t="s">
        <v>873</v>
      </c>
      <c r="B564" s="1" t="s">
        <v>870</v>
      </c>
      <c r="C564" s="36">
        <f>VLOOKUP(B564,StdInfo!B:E,4,FALSE())</f>
        <v>601.58150000000001</v>
      </c>
      <c r="D564" s="1">
        <f>VLOOKUP(B564,StdInfo!B:E,2,FALSE())</f>
        <v>2.5000000000000001E-2</v>
      </c>
      <c r="E564" s="3">
        <f t="shared" si="16"/>
        <v>4.1557129001000002</v>
      </c>
      <c r="F564" s="1">
        <f>VLOOKUP(B564,StdInfo!B:E,3,FALSE())</f>
        <v>2.5</v>
      </c>
      <c r="G564" s="1" t="b">
        <f t="shared" si="15"/>
        <v>0</v>
      </c>
    </row>
    <row r="565" spans="1:7" x14ac:dyDescent="0.25">
      <c r="A565" s="11" t="s">
        <v>874</v>
      </c>
      <c r="B565" s="1" t="s">
        <v>875</v>
      </c>
      <c r="C565" s="36">
        <f>VLOOKUP(B565,StdInfo!B:E,4,FALSE())</f>
        <v>629.61279999999999</v>
      </c>
      <c r="D565" s="1">
        <f>VLOOKUP(B565,StdInfo!B:E,2,FALSE())</f>
        <v>0.05</v>
      </c>
      <c r="E565" s="3">
        <f t="shared" si="16"/>
        <v>7.9413887391999998</v>
      </c>
      <c r="F565" s="1">
        <f>VLOOKUP(B565,StdInfo!B:E,3,FALSE())</f>
        <v>2.5</v>
      </c>
      <c r="G565" s="1" t="b">
        <f t="shared" si="15"/>
        <v>0</v>
      </c>
    </row>
    <row r="566" spans="1:7" x14ac:dyDescent="0.25">
      <c r="A566" s="11" t="s">
        <v>876</v>
      </c>
      <c r="B566" s="1" t="s">
        <v>875</v>
      </c>
      <c r="C566" s="36">
        <f>VLOOKUP(B566,StdInfo!B:E,4,FALSE())</f>
        <v>629.61279999999999</v>
      </c>
      <c r="D566" s="1">
        <f>VLOOKUP(B566,StdInfo!B:E,2,FALSE())</f>
        <v>0.05</v>
      </c>
      <c r="E566" s="3">
        <f t="shared" si="16"/>
        <v>7.9413887391999998</v>
      </c>
      <c r="F566" s="1">
        <f>VLOOKUP(B566,StdInfo!B:E,3,FALSE())</f>
        <v>2.5</v>
      </c>
      <c r="G566" s="1" t="b">
        <f t="shared" ref="G566:G629" si="17">MID(A566,4,4)=MID(A566,9,4)</f>
        <v>0</v>
      </c>
    </row>
    <row r="567" spans="1:7" x14ac:dyDescent="0.25">
      <c r="A567" s="11" t="s">
        <v>877</v>
      </c>
      <c r="B567" s="1" t="s">
        <v>875</v>
      </c>
      <c r="C567" s="36">
        <f>VLOOKUP(B567,StdInfo!B:E,4,FALSE())</f>
        <v>629.61279999999999</v>
      </c>
      <c r="D567" s="1">
        <f>VLOOKUP(B567,StdInfo!B:E,2,FALSE())</f>
        <v>0.05</v>
      </c>
      <c r="E567" s="3">
        <f t="shared" si="16"/>
        <v>7.9413887391999998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1" t="s">
        <v>878</v>
      </c>
      <c r="B568" s="1" t="s">
        <v>879</v>
      </c>
      <c r="C568" s="36">
        <f>VLOOKUP(B568,StdInfo!B:E,4,FALSE())</f>
        <v>657.64409999999998</v>
      </c>
      <c r="D568" s="1">
        <f>VLOOKUP(B568,StdInfo!B:E,2,FALSE())</f>
        <v>7.4999999999999997E-2</v>
      </c>
      <c r="E568" s="3">
        <f t="shared" si="16"/>
        <v>11.4043446904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1" t="s">
        <v>880</v>
      </c>
      <c r="B569" s="1" t="s">
        <v>879</v>
      </c>
      <c r="C569" s="36">
        <f>VLOOKUP(B569,StdInfo!B:E,4,FALSE())</f>
        <v>657.64409999999998</v>
      </c>
      <c r="D569" s="1">
        <f>VLOOKUP(B569,StdInfo!B:E,2,FALSE())</f>
        <v>7.4999999999999997E-2</v>
      </c>
      <c r="E569" s="3">
        <f t="shared" si="16"/>
        <v>11.4043446904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1" t="s">
        <v>881</v>
      </c>
      <c r="B570" s="1" t="s">
        <v>879</v>
      </c>
      <c r="C570" s="36">
        <f>VLOOKUP(B570,StdInfo!B:E,4,FALSE())</f>
        <v>657.64409999999998</v>
      </c>
      <c r="D570" s="1">
        <f>VLOOKUP(B570,StdInfo!B:E,2,FALSE())</f>
        <v>7.4999999999999997E-2</v>
      </c>
      <c r="E570" s="3">
        <f t="shared" si="16"/>
        <v>11.4043446904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1" t="s">
        <v>882</v>
      </c>
      <c r="B571" s="1" t="s">
        <v>883</v>
      </c>
      <c r="C571" s="36">
        <f>VLOOKUP(B571,StdInfo!B:E,4,FALSE())</f>
        <v>681.64409999999998</v>
      </c>
      <c r="D571" s="1">
        <f>VLOOKUP(B571,StdInfo!B:E,2,FALSE())</f>
        <v>0.05</v>
      </c>
      <c r="E571" s="3">
        <f t="shared" si="16"/>
        <v>7.3352061582000001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1" t="s">
        <v>884</v>
      </c>
      <c r="B572" s="1" t="s">
        <v>883</v>
      </c>
      <c r="C572" s="36">
        <f>VLOOKUP(B572,StdInfo!B:E,4,FALSE())</f>
        <v>681.64409999999998</v>
      </c>
      <c r="D572" s="1">
        <f>VLOOKUP(B572,StdInfo!B:E,2,FALSE())</f>
        <v>0.05</v>
      </c>
      <c r="E572" s="3">
        <f t="shared" si="16"/>
        <v>7.3352061582000001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1" t="s">
        <v>885</v>
      </c>
      <c r="B573" s="1" t="s">
        <v>879</v>
      </c>
      <c r="C573" s="36">
        <f>VLOOKUP(B573,StdInfo!B:E,4,FALSE())</f>
        <v>657.64409999999998</v>
      </c>
      <c r="D573" s="1">
        <f>VLOOKUP(B573,StdInfo!B:E,2,FALSE())</f>
        <v>7.4999999999999997E-2</v>
      </c>
      <c r="E573" s="3">
        <f t="shared" si="16"/>
        <v>11.4043446904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1" t="s">
        <v>886</v>
      </c>
      <c r="B574" s="1" t="s">
        <v>879</v>
      </c>
      <c r="C574" s="36">
        <f>VLOOKUP(B574,StdInfo!B:E,4,FALSE())</f>
        <v>657.64409999999998</v>
      </c>
      <c r="D574" s="1">
        <f>VLOOKUP(B574,StdInfo!B:E,2,FALSE())</f>
        <v>7.4999999999999997E-2</v>
      </c>
      <c r="E574" s="3">
        <f t="shared" si="16"/>
        <v>11.4043446904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1" t="s">
        <v>887</v>
      </c>
      <c r="B575" s="1" t="s">
        <v>883</v>
      </c>
      <c r="C575" s="36">
        <f>VLOOKUP(B575,StdInfo!B:E,4,FALSE())</f>
        <v>681.64409999999998</v>
      </c>
      <c r="D575" s="1">
        <f>VLOOKUP(B575,StdInfo!B:E,2,FALSE())</f>
        <v>0.05</v>
      </c>
      <c r="E575" s="3">
        <f t="shared" si="16"/>
        <v>7.3352061582000001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1" t="s">
        <v>888</v>
      </c>
      <c r="B576" s="1" t="s">
        <v>883</v>
      </c>
      <c r="C576" s="36">
        <f>VLOOKUP(B576,StdInfo!B:E,4,FALSE())</f>
        <v>681.64409999999998</v>
      </c>
      <c r="D576" s="1">
        <f>VLOOKUP(B576,StdInfo!B:E,2,FALSE())</f>
        <v>0.05</v>
      </c>
      <c r="E576" s="3">
        <f t="shared" si="16"/>
        <v>7.3352061582000001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1" t="s">
        <v>889</v>
      </c>
      <c r="B577" s="1" t="s">
        <v>883</v>
      </c>
      <c r="C577" s="36">
        <f>VLOOKUP(B577,StdInfo!B:E,4,FALSE())</f>
        <v>681.64409999999998</v>
      </c>
      <c r="D577" s="1">
        <f>VLOOKUP(B577,StdInfo!B:E,2,FALSE())</f>
        <v>0.05</v>
      </c>
      <c r="E577" s="3">
        <f t="shared" si="16"/>
        <v>7.3352061582000001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1" t="s">
        <v>890</v>
      </c>
      <c r="B578" s="1" t="s">
        <v>883</v>
      </c>
      <c r="C578" s="36">
        <f>VLOOKUP(B578,StdInfo!B:E,4,FALSE())</f>
        <v>681.64409999999998</v>
      </c>
      <c r="D578" s="1">
        <f>VLOOKUP(B578,StdInfo!B:E,2,FALSE())</f>
        <v>0.05</v>
      </c>
      <c r="E578" s="3">
        <f t="shared" ref="E578:E641" si="18">ROUND(D578/C578*100000*F578/2.5,10)/IF(G578=TRUE(),2,1)</f>
        <v>7.3352061582000001</v>
      </c>
      <c r="F578" s="1">
        <f>VLOOKUP(B578,StdInfo!B:E,3,FALSE())</f>
        <v>2.5</v>
      </c>
      <c r="G578" s="1" t="b">
        <f t="shared" si="17"/>
        <v>0</v>
      </c>
    </row>
    <row r="579" spans="1:7" x14ac:dyDescent="0.25">
      <c r="A579" s="11" t="s">
        <v>891</v>
      </c>
      <c r="B579" s="1" t="s">
        <v>879</v>
      </c>
      <c r="C579" s="36">
        <f>VLOOKUP(B579,StdInfo!B:E,4,FALSE())</f>
        <v>657.64409999999998</v>
      </c>
      <c r="D579" s="1">
        <f>VLOOKUP(B579,StdInfo!B:E,2,FALSE())</f>
        <v>7.4999999999999997E-2</v>
      </c>
      <c r="E579" s="3">
        <f t="shared" si="18"/>
        <v>11.4043446904</v>
      </c>
      <c r="F579" s="1">
        <f>VLOOKUP(B579,StdInfo!B:E,3,FALSE())</f>
        <v>2.5</v>
      </c>
      <c r="G579" s="1" t="b">
        <f t="shared" si="17"/>
        <v>0</v>
      </c>
    </row>
    <row r="580" spans="1:7" x14ac:dyDescent="0.25">
      <c r="A580" s="11" t="s">
        <v>892</v>
      </c>
      <c r="B580" s="1" t="s">
        <v>879</v>
      </c>
      <c r="C580" s="36">
        <f>VLOOKUP(B580,StdInfo!B:E,4,FALSE())</f>
        <v>657.64409999999998</v>
      </c>
      <c r="D580" s="1">
        <f>VLOOKUP(B580,StdInfo!B:E,2,FALSE())</f>
        <v>7.4999999999999997E-2</v>
      </c>
      <c r="E580" s="3">
        <f t="shared" si="18"/>
        <v>11.4043446904</v>
      </c>
      <c r="F580" s="1">
        <f>VLOOKUP(B580,StdInfo!B:E,3,FALSE())</f>
        <v>2.5</v>
      </c>
      <c r="G580" s="1" t="b">
        <f t="shared" si="17"/>
        <v>0</v>
      </c>
    </row>
    <row r="581" spans="1:7" x14ac:dyDescent="0.25">
      <c r="A581" s="11" t="s">
        <v>893</v>
      </c>
      <c r="B581" s="1" t="s">
        <v>894</v>
      </c>
      <c r="C581" s="36">
        <f>VLOOKUP(B581,StdInfo!B:E,4,FALSE())</f>
        <v>707.65980000000002</v>
      </c>
      <c r="D581" s="1">
        <f>VLOOKUP(B581,StdInfo!B:E,2,FALSE())</f>
        <v>2.5000000000000001E-2</v>
      </c>
      <c r="E581" s="3">
        <f t="shared" si="18"/>
        <v>3.5327709726999998</v>
      </c>
      <c r="F581" s="1">
        <f>VLOOKUP(B581,StdInfo!B:E,3,FALSE())</f>
        <v>2.5</v>
      </c>
      <c r="G581" s="1" t="b">
        <f t="shared" si="17"/>
        <v>0</v>
      </c>
    </row>
    <row r="582" spans="1:7" x14ac:dyDescent="0.25">
      <c r="A582" s="11" t="s">
        <v>895</v>
      </c>
      <c r="B582" s="1" t="s">
        <v>894</v>
      </c>
      <c r="C582" s="36">
        <f>VLOOKUP(B582,StdInfo!B:E,4,FALSE())</f>
        <v>707.65980000000002</v>
      </c>
      <c r="D582" s="1">
        <f>VLOOKUP(B582,StdInfo!B:E,2,FALSE())</f>
        <v>2.5000000000000001E-2</v>
      </c>
      <c r="E582" s="3">
        <f t="shared" si="18"/>
        <v>3.5327709726999998</v>
      </c>
      <c r="F582" s="1">
        <f>VLOOKUP(B582,StdInfo!B:E,3,FALSE())</f>
        <v>2.5</v>
      </c>
      <c r="G582" s="1" t="b">
        <f t="shared" si="17"/>
        <v>0</v>
      </c>
    </row>
    <row r="583" spans="1:7" x14ac:dyDescent="0.25">
      <c r="A583" s="11" t="s">
        <v>896</v>
      </c>
      <c r="B583" s="1" t="s">
        <v>894</v>
      </c>
      <c r="C583" s="36">
        <f>VLOOKUP(B583,StdInfo!B:E,4,FALSE())</f>
        <v>707.65980000000002</v>
      </c>
      <c r="D583" s="1">
        <f>VLOOKUP(B583,StdInfo!B:E,2,FALSE())</f>
        <v>2.5000000000000001E-2</v>
      </c>
      <c r="E583" s="3">
        <f t="shared" si="18"/>
        <v>3.5327709726999998</v>
      </c>
      <c r="F583" s="1">
        <f>VLOOKUP(B583,StdInfo!B:E,3,FALSE())</f>
        <v>2.5</v>
      </c>
      <c r="G583" s="1" t="b">
        <f t="shared" si="17"/>
        <v>0</v>
      </c>
    </row>
    <row r="584" spans="1:7" x14ac:dyDescent="0.25">
      <c r="A584" s="11" t="s">
        <v>897</v>
      </c>
      <c r="B584" s="1" t="s">
        <v>894</v>
      </c>
      <c r="C584" s="36">
        <f>VLOOKUP(B584,StdInfo!B:E,4,FALSE())</f>
        <v>707.65980000000002</v>
      </c>
      <c r="D584" s="1">
        <f>VLOOKUP(B584,StdInfo!B:E,2,FALSE())</f>
        <v>2.5000000000000001E-2</v>
      </c>
      <c r="E584" s="3">
        <f t="shared" si="18"/>
        <v>3.5327709726999998</v>
      </c>
      <c r="F584" s="1">
        <f>VLOOKUP(B584,StdInfo!B:E,3,FALSE())</f>
        <v>2.5</v>
      </c>
      <c r="G584" s="1" t="b">
        <f t="shared" si="17"/>
        <v>0</v>
      </c>
    </row>
    <row r="585" spans="1:7" x14ac:dyDescent="0.25">
      <c r="A585" s="11" t="s">
        <v>898</v>
      </c>
      <c r="B585" s="1" t="s">
        <v>879</v>
      </c>
      <c r="C585" s="36">
        <f>VLOOKUP(B585,StdInfo!B:E,4,FALSE())</f>
        <v>657.64409999999998</v>
      </c>
      <c r="D585" s="1">
        <f>VLOOKUP(B585,StdInfo!B:E,2,FALSE())</f>
        <v>7.4999999999999997E-2</v>
      </c>
      <c r="E585" s="3">
        <f t="shared" si="18"/>
        <v>11.4043446904</v>
      </c>
      <c r="F585" s="1">
        <f>VLOOKUP(B585,StdInfo!B:E,3,FALSE())</f>
        <v>2.5</v>
      </c>
      <c r="G585" s="1" t="b">
        <f t="shared" si="17"/>
        <v>0</v>
      </c>
    </row>
    <row r="586" spans="1:7" x14ac:dyDescent="0.25">
      <c r="A586" s="11" t="s">
        <v>899</v>
      </c>
      <c r="B586" s="1" t="s">
        <v>879</v>
      </c>
      <c r="C586" s="36">
        <f>VLOOKUP(B586,StdInfo!B:E,4,FALSE())</f>
        <v>657.64409999999998</v>
      </c>
      <c r="D586" s="1">
        <f>VLOOKUP(B586,StdInfo!B:E,2,FALSE())</f>
        <v>7.4999999999999997E-2</v>
      </c>
      <c r="E586" s="3">
        <f t="shared" si="18"/>
        <v>11.4043446904</v>
      </c>
      <c r="F586" s="1">
        <f>VLOOKUP(B586,StdInfo!B:E,3,FALSE())</f>
        <v>2.5</v>
      </c>
      <c r="G586" s="1" t="b">
        <f t="shared" si="17"/>
        <v>0</v>
      </c>
    </row>
    <row r="587" spans="1:7" x14ac:dyDescent="0.25">
      <c r="A587" s="155" t="s">
        <v>870</v>
      </c>
      <c r="B587" s="1" t="s">
        <v>870</v>
      </c>
      <c r="C587" s="36">
        <f>VLOOKUP(B587,StdInfo!B:E,4,FALSE())</f>
        <v>601.58150000000001</v>
      </c>
      <c r="D587" s="1">
        <f>VLOOKUP(B587,StdInfo!B:E,2,FALSE())</f>
        <v>2.5000000000000001E-2</v>
      </c>
      <c r="E587" s="3">
        <f t="shared" si="18"/>
        <v>4.1557129001000002</v>
      </c>
      <c r="F587" s="1">
        <f>VLOOKUP(B587,StdInfo!B:E,3,FALSE())</f>
        <v>2.5</v>
      </c>
      <c r="G587" s="1" t="b">
        <f t="shared" si="17"/>
        <v>0</v>
      </c>
    </row>
    <row r="588" spans="1:7" x14ac:dyDescent="0.25">
      <c r="A588" s="155" t="s">
        <v>875</v>
      </c>
      <c r="B588" s="1" t="s">
        <v>875</v>
      </c>
      <c r="C588" s="36">
        <f>VLOOKUP(B588,StdInfo!B:E,4,FALSE())</f>
        <v>629.61279999999999</v>
      </c>
      <c r="D588" s="1">
        <f>VLOOKUP(B588,StdInfo!B:E,2,FALSE())</f>
        <v>0.05</v>
      </c>
      <c r="E588" s="3">
        <f t="shared" si="18"/>
        <v>7.9413887391999998</v>
      </c>
      <c r="F588" s="1">
        <f>VLOOKUP(B588,StdInfo!B:E,3,FALSE())</f>
        <v>2.5</v>
      </c>
      <c r="G588" s="1" t="b">
        <f t="shared" si="17"/>
        <v>0</v>
      </c>
    </row>
    <row r="589" spans="1:7" x14ac:dyDescent="0.25">
      <c r="A589" s="155" t="s">
        <v>879</v>
      </c>
      <c r="B589" s="1" t="s">
        <v>879</v>
      </c>
      <c r="C589" s="36">
        <f>VLOOKUP(B589,StdInfo!B:E,4,FALSE())</f>
        <v>657.64409999999998</v>
      </c>
      <c r="D589" s="1">
        <f>VLOOKUP(B589,StdInfo!B:E,2,FALSE())</f>
        <v>7.4999999999999997E-2</v>
      </c>
      <c r="E589" s="3">
        <f t="shared" si="18"/>
        <v>11.4043446904</v>
      </c>
      <c r="F589" s="1">
        <f>VLOOKUP(B589,StdInfo!B:E,3,FALSE())</f>
        <v>2.5</v>
      </c>
      <c r="G589" s="1" t="b">
        <f t="shared" si="17"/>
        <v>0</v>
      </c>
    </row>
    <row r="590" spans="1:7" x14ac:dyDescent="0.25">
      <c r="A590" s="155" t="s">
        <v>883</v>
      </c>
      <c r="B590" s="1" t="s">
        <v>883</v>
      </c>
      <c r="C590" s="36">
        <f>VLOOKUP(B590,StdInfo!B:E,4,FALSE())</f>
        <v>681.64409999999998</v>
      </c>
      <c r="D590" s="1">
        <f>VLOOKUP(B590,StdInfo!B:E,2,FALSE())</f>
        <v>0.05</v>
      </c>
      <c r="E590" s="3">
        <f t="shared" si="18"/>
        <v>7.3352061582000001</v>
      </c>
      <c r="F590" s="1">
        <f>VLOOKUP(B590,StdInfo!B:E,3,FALSE())</f>
        <v>2.5</v>
      </c>
      <c r="G590" s="1" t="b">
        <f t="shared" si="17"/>
        <v>0</v>
      </c>
    </row>
    <row r="591" spans="1:7" x14ac:dyDescent="0.25">
      <c r="A591" s="155" t="s">
        <v>894</v>
      </c>
      <c r="B591" s="1" t="s">
        <v>894</v>
      </c>
      <c r="C591" s="36">
        <f>VLOOKUP(B591,StdInfo!B:E,4,FALSE())</f>
        <v>707.65980000000002</v>
      </c>
      <c r="D591" s="1">
        <f>VLOOKUP(B591,StdInfo!B:E,2,FALSE())</f>
        <v>2.5000000000000001E-2</v>
      </c>
      <c r="E591" s="3">
        <f t="shared" si="18"/>
        <v>3.5327709726999998</v>
      </c>
      <c r="F591" s="1">
        <f>VLOOKUP(B591,StdInfo!B:E,3,FALSE())</f>
        <v>2.5</v>
      </c>
      <c r="G591" s="1" t="b">
        <f t="shared" si="17"/>
        <v>0</v>
      </c>
    </row>
    <row r="592" spans="1:7" x14ac:dyDescent="0.25">
      <c r="A592" s="11" t="s">
        <v>900</v>
      </c>
      <c r="B592" s="1" t="s">
        <v>901</v>
      </c>
      <c r="C592" s="36">
        <f>VLOOKUP(B592,StdInfo!B:E,4,FALSE())</f>
        <v>557.5068</v>
      </c>
      <c r="D592" s="1">
        <f>VLOOKUP(B592,StdInfo!B:E,2,FALSE())</f>
        <v>2.5000000000000001E-2</v>
      </c>
      <c r="E592" s="3">
        <f t="shared" si="18"/>
        <v>2.2421251184500002</v>
      </c>
      <c r="F592" s="1">
        <f>VLOOKUP(B592,StdInfo!B:E,3,FALSE())</f>
        <v>2.5</v>
      </c>
      <c r="G592" s="1" t="b">
        <f t="shared" si="17"/>
        <v>1</v>
      </c>
    </row>
    <row r="593" spans="1:7" x14ac:dyDescent="0.25">
      <c r="A593" s="11" t="s">
        <v>902</v>
      </c>
      <c r="B593" s="1" t="s">
        <v>901</v>
      </c>
      <c r="C593" s="36">
        <f>VLOOKUP(B593,StdInfo!B:E,4,FALSE())</f>
        <v>557.5068</v>
      </c>
      <c r="D593" s="1">
        <f>VLOOKUP(B593,StdInfo!B:E,2,FALSE())</f>
        <v>2.5000000000000001E-2</v>
      </c>
      <c r="E593" s="3">
        <f t="shared" si="18"/>
        <v>4.4842502369000004</v>
      </c>
      <c r="F593" s="1">
        <f>VLOOKUP(B593,StdInfo!B:E,3,FALSE())</f>
        <v>2.5</v>
      </c>
      <c r="G593" s="1" t="b">
        <f t="shared" si="17"/>
        <v>0</v>
      </c>
    </row>
    <row r="594" spans="1:7" x14ac:dyDescent="0.25">
      <c r="A594" s="11" t="s">
        <v>903</v>
      </c>
      <c r="B594" s="1" t="s">
        <v>901</v>
      </c>
      <c r="C594" s="36">
        <f>VLOOKUP(B594,StdInfo!B:E,4,FALSE())</f>
        <v>557.5068</v>
      </c>
      <c r="D594" s="1">
        <f>VLOOKUP(B594,StdInfo!B:E,2,FALSE())</f>
        <v>2.5000000000000001E-2</v>
      </c>
      <c r="E594" s="3">
        <f t="shared" si="18"/>
        <v>4.4842502369000004</v>
      </c>
      <c r="F594" s="1">
        <f>VLOOKUP(B594,StdInfo!B:E,3,FALSE())</f>
        <v>2.5</v>
      </c>
      <c r="G594" s="1" t="b">
        <f t="shared" si="17"/>
        <v>0</v>
      </c>
    </row>
    <row r="595" spans="1:7" x14ac:dyDescent="0.25">
      <c r="A595" s="11" t="s">
        <v>904</v>
      </c>
      <c r="B595" s="1" t="s">
        <v>901</v>
      </c>
      <c r="C595" s="36">
        <f>VLOOKUP(B595,StdInfo!B:E,4,FALSE())</f>
        <v>557.5068</v>
      </c>
      <c r="D595" s="1">
        <f>VLOOKUP(B595,StdInfo!B:E,2,FALSE())</f>
        <v>2.5000000000000001E-2</v>
      </c>
      <c r="E595" s="3">
        <f t="shared" si="18"/>
        <v>4.4842502369000004</v>
      </c>
      <c r="F595" s="1">
        <f>VLOOKUP(B595,StdInfo!B:E,3,FALSE())</f>
        <v>2.5</v>
      </c>
      <c r="G595" s="1" t="b">
        <f t="shared" si="17"/>
        <v>0</v>
      </c>
    </row>
    <row r="596" spans="1:7" x14ac:dyDescent="0.25">
      <c r="A596" s="11" t="s">
        <v>905</v>
      </c>
      <c r="B596" s="1" t="s">
        <v>901</v>
      </c>
      <c r="C596" s="36">
        <f>VLOOKUP(B596,StdInfo!B:E,4,FALSE())</f>
        <v>557.5068</v>
      </c>
      <c r="D596" s="1">
        <f>VLOOKUP(B596,StdInfo!B:E,2,FALSE())</f>
        <v>2.5000000000000001E-2</v>
      </c>
      <c r="E596" s="3">
        <f t="shared" si="18"/>
        <v>4.4842502369000004</v>
      </c>
      <c r="F596" s="1">
        <f>VLOOKUP(B596,StdInfo!B:E,3,FALSE())</f>
        <v>2.5</v>
      </c>
      <c r="G596" s="1" t="b">
        <f t="shared" si="17"/>
        <v>0</v>
      </c>
    </row>
    <row r="597" spans="1:7" x14ac:dyDescent="0.25">
      <c r="A597" s="11" t="s">
        <v>906</v>
      </c>
      <c r="B597" s="1" t="s">
        <v>901</v>
      </c>
      <c r="C597" s="36">
        <f>VLOOKUP(B597,StdInfo!B:E,4,FALSE())</f>
        <v>557.5068</v>
      </c>
      <c r="D597" s="1">
        <f>VLOOKUP(B597,StdInfo!B:E,2,FALSE())</f>
        <v>2.5000000000000001E-2</v>
      </c>
      <c r="E597" s="3">
        <f t="shared" si="18"/>
        <v>4.4842502369000004</v>
      </c>
      <c r="F597" s="1">
        <f>VLOOKUP(B597,StdInfo!B:E,3,FALSE())</f>
        <v>2.5</v>
      </c>
      <c r="G597" s="1" t="b">
        <f t="shared" si="17"/>
        <v>0</v>
      </c>
    </row>
    <row r="598" spans="1:7" x14ac:dyDescent="0.25">
      <c r="A598" s="11" t="s">
        <v>907</v>
      </c>
      <c r="B598" s="1" t="s">
        <v>901</v>
      </c>
      <c r="C598" s="36">
        <f>VLOOKUP(B598,StdInfo!B:E,4,FALSE())</f>
        <v>557.5068</v>
      </c>
      <c r="D598" s="1">
        <f>VLOOKUP(B598,StdInfo!B:E,2,FALSE())</f>
        <v>2.5000000000000001E-2</v>
      </c>
      <c r="E598" s="3">
        <f t="shared" si="18"/>
        <v>4.4842502369000004</v>
      </c>
      <c r="F598" s="1">
        <f>VLOOKUP(B598,StdInfo!B:E,3,FALSE())</f>
        <v>2.5</v>
      </c>
      <c r="G598" s="1" t="b">
        <f t="shared" si="17"/>
        <v>0</v>
      </c>
    </row>
    <row r="599" spans="1:7" x14ac:dyDescent="0.25">
      <c r="A599" s="11" t="s">
        <v>908</v>
      </c>
      <c r="B599" s="1" t="s">
        <v>901</v>
      </c>
      <c r="C599" s="36">
        <f>VLOOKUP(B599,StdInfo!B:E,4,FALSE())</f>
        <v>557.5068</v>
      </c>
      <c r="D599" s="1">
        <f>VLOOKUP(B599,StdInfo!B:E,2,FALSE())</f>
        <v>2.5000000000000001E-2</v>
      </c>
      <c r="E599" s="3">
        <f t="shared" si="18"/>
        <v>4.4842502369000004</v>
      </c>
      <c r="F599" s="1">
        <f>VLOOKUP(B599,StdInfo!B:E,3,FALSE())</f>
        <v>2.5</v>
      </c>
      <c r="G599" s="1" t="b">
        <f t="shared" si="17"/>
        <v>0</v>
      </c>
    </row>
    <row r="600" spans="1:7" x14ac:dyDescent="0.25">
      <c r="A600" s="11" t="s">
        <v>909</v>
      </c>
      <c r="B600" s="1" t="s">
        <v>901</v>
      </c>
      <c r="C600" s="36">
        <f>VLOOKUP(B600,StdInfo!B:E,4,FALSE())</f>
        <v>557.5068</v>
      </c>
      <c r="D600" s="1">
        <f>VLOOKUP(B600,StdInfo!B:E,2,FALSE())</f>
        <v>2.5000000000000001E-2</v>
      </c>
      <c r="E600" s="3">
        <f t="shared" si="18"/>
        <v>2.2421251184500002</v>
      </c>
      <c r="F600" s="1">
        <f>VLOOKUP(B600,StdInfo!B:E,3,FALSE())</f>
        <v>2.5</v>
      </c>
      <c r="G600" s="1" t="b">
        <f t="shared" si="17"/>
        <v>1</v>
      </c>
    </row>
    <row r="601" spans="1:7" x14ac:dyDescent="0.25">
      <c r="A601" s="11" t="s">
        <v>910</v>
      </c>
      <c r="B601" s="1" t="s">
        <v>901</v>
      </c>
      <c r="C601" s="36">
        <f>VLOOKUP(B601,StdInfo!B:E,4,FALSE())</f>
        <v>557.5068</v>
      </c>
      <c r="D601" s="1">
        <f>VLOOKUP(B601,StdInfo!B:E,2,FALSE())</f>
        <v>2.5000000000000001E-2</v>
      </c>
      <c r="E601" s="3">
        <f t="shared" si="18"/>
        <v>4.4842502369000004</v>
      </c>
      <c r="F601" s="1">
        <f>VLOOKUP(B601,StdInfo!B:E,3,FALSE())</f>
        <v>2.5</v>
      </c>
      <c r="G601" s="1" t="b">
        <f t="shared" si="17"/>
        <v>0</v>
      </c>
    </row>
    <row r="602" spans="1:7" x14ac:dyDescent="0.25">
      <c r="A602" s="11" t="s">
        <v>911</v>
      </c>
      <c r="B602" s="1" t="s">
        <v>912</v>
      </c>
      <c r="C602" s="36">
        <f>VLOOKUP(B602,StdInfo!B:E,4,FALSE())</f>
        <v>585.53809999999999</v>
      </c>
      <c r="D602" s="1">
        <f>VLOOKUP(B602,StdInfo!B:E,2,FALSE())</f>
        <v>0.05</v>
      </c>
      <c r="E602" s="3">
        <f t="shared" si="18"/>
        <v>8.5391539850000004</v>
      </c>
      <c r="F602" s="1">
        <f>VLOOKUP(B602,StdInfo!B:E,3,FALSE())</f>
        <v>2.5</v>
      </c>
      <c r="G602" s="1" t="b">
        <f t="shared" si="17"/>
        <v>0</v>
      </c>
    </row>
    <row r="603" spans="1:7" x14ac:dyDescent="0.25">
      <c r="A603" s="11" t="s">
        <v>913</v>
      </c>
      <c r="B603" s="1" t="s">
        <v>912</v>
      </c>
      <c r="C603" s="36">
        <f>VLOOKUP(B603,StdInfo!B:E,4,FALSE())</f>
        <v>585.53809999999999</v>
      </c>
      <c r="D603" s="1">
        <f>VLOOKUP(B603,StdInfo!B:E,2,FALSE())</f>
        <v>0.05</v>
      </c>
      <c r="E603" s="3">
        <f t="shared" si="18"/>
        <v>4.2695769925000002</v>
      </c>
      <c r="F603" s="1">
        <f>VLOOKUP(B603,StdInfo!B:E,3,FALSE())</f>
        <v>2.5</v>
      </c>
      <c r="G603" s="1" t="b">
        <f t="shared" si="17"/>
        <v>1</v>
      </c>
    </row>
    <row r="604" spans="1:7" x14ac:dyDescent="0.25">
      <c r="A604" s="11" t="s">
        <v>914</v>
      </c>
      <c r="B604" s="1" t="s">
        <v>912</v>
      </c>
      <c r="C604" s="36">
        <f>VLOOKUP(B604,StdInfo!B:E,4,FALSE())</f>
        <v>585.53809999999999</v>
      </c>
      <c r="D604" s="1">
        <f>VLOOKUP(B604,StdInfo!B:E,2,FALSE())</f>
        <v>0.05</v>
      </c>
      <c r="E604" s="3">
        <f t="shared" si="18"/>
        <v>8.5391539850000004</v>
      </c>
      <c r="F604" s="1">
        <f>VLOOKUP(B604,StdInfo!B:E,3,FALSE())</f>
        <v>2.5</v>
      </c>
      <c r="G604" s="1" t="b">
        <f t="shared" si="17"/>
        <v>0</v>
      </c>
    </row>
    <row r="605" spans="1:7" x14ac:dyDescent="0.25">
      <c r="A605" s="11" t="s">
        <v>915</v>
      </c>
      <c r="B605" s="1" t="s">
        <v>912</v>
      </c>
      <c r="C605" s="36">
        <f>VLOOKUP(B605,StdInfo!B:E,4,FALSE())</f>
        <v>585.53809999999999</v>
      </c>
      <c r="D605" s="1">
        <f>VLOOKUP(B605,StdInfo!B:E,2,FALSE())</f>
        <v>0.05</v>
      </c>
      <c r="E605" s="3">
        <f t="shared" si="18"/>
        <v>8.5391539850000004</v>
      </c>
      <c r="F605" s="1">
        <f>VLOOKUP(B605,StdInfo!B:E,3,FALSE())</f>
        <v>2.5</v>
      </c>
      <c r="G605" s="1" t="b">
        <f t="shared" si="17"/>
        <v>0</v>
      </c>
    </row>
    <row r="606" spans="1:7" x14ac:dyDescent="0.25">
      <c r="A606" s="11" t="s">
        <v>916</v>
      </c>
      <c r="B606" s="1" t="s">
        <v>912</v>
      </c>
      <c r="C606" s="36">
        <f>VLOOKUP(B606,StdInfo!B:E,4,FALSE())</f>
        <v>585.53809999999999</v>
      </c>
      <c r="D606" s="1">
        <f>VLOOKUP(B606,StdInfo!B:E,2,FALSE())</f>
        <v>0.05</v>
      </c>
      <c r="E606" s="3">
        <f t="shared" si="18"/>
        <v>8.5391539850000004</v>
      </c>
      <c r="F606" s="1">
        <f>VLOOKUP(B606,StdInfo!B:E,3,FALSE())</f>
        <v>2.5</v>
      </c>
      <c r="G606" s="1" t="b">
        <f t="shared" si="17"/>
        <v>0</v>
      </c>
    </row>
    <row r="607" spans="1:7" x14ac:dyDescent="0.25">
      <c r="A607" s="11" t="s">
        <v>917</v>
      </c>
      <c r="B607" s="1" t="s">
        <v>912</v>
      </c>
      <c r="C607" s="36">
        <f>VLOOKUP(B607,StdInfo!B:E,4,FALSE())</f>
        <v>585.53809999999999</v>
      </c>
      <c r="D607" s="1">
        <f>VLOOKUP(B607,StdInfo!B:E,2,FALSE())</f>
        <v>0.05</v>
      </c>
      <c r="E607" s="3">
        <f t="shared" si="18"/>
        <v>8.5391539850000004</v>
      </c>
      <c r="F607" s="1">
        <f>VLOOKUP(B607,StdInfo!B:E,3,FALSE())</f>
        <v>2.5</v>
      </c>
      <c r="G607" s="1" t="b">
        <f t="shared" si="17"/>
        <v>0</v>
      </c>
    </row>
    <row r="608" spans="1:7" x14ac:dyDescent="0.25">
      <c r="A608" s="11" t="s">
        <v>918</v>
      </c>
      <c r="B608" s="1" t="s">
        <v>912</v>
      </c>
      <c r="C608" s="36">
        <f>VLOOKUP(B608,StdInfo!B:E,4,FALSE())</f>
        <v>585.53809999999999</v>
      </c>
      <c r="D608" s="1">
        <f>VLOOKUP(B608,StdInfo!B:E,2,FALSE())</f>
        <v>0.05</v>
      </c>
      <c r="E608" s="3">
        <f t="shared" si="18"/>
        <v>8.5391539850000004</v>
      </c>
      <c r="F608" s="1">
        <f>VLOOKUP(B608,StdInfo!B:E,3,FALSE())</f>
        <v>2.5</v>
      </c>
      <c r="G608" s="1" t="b">
        <f t="shared" si="17"/>
        <v>0</v>
      </c>
    </row>
    <row r="609" spans="1:7" x14ac:dyDescent="0.25">
      <c r="A609" s="11" t="s">
        <v>921</v>
      </c>
      <c r="B609" s="1" t="s">
        <v>920</v>
      </c>
      <c r="C609" s="36">
        <f>VLOOKUP(B609,StdInfo!B:E,4,FALSE())</f>
        <v>613.56939999999997</v>
      </c>
      <c r="D609" s="1">
        <f>VLOOKUP(B609,StdInfo!B:E,2,FALSE())</f>
        <v>7.4999999999999997E-2</v>
      </c>
      <c r="E609" s="3">
        <f t="shared" si="18"/>
        <v>12.2235561291</v>
      </c>
      <c r="F609" s="1">
        <f>VLOOKUP(B609,StdInfo!B:E,3,FALSE())</f>
        <v>2.5</v>
      </c>
      <c r="G609" s="1" t="b">
        <f t="shared" si="17"/>
        <v>0</v>
      </c>
    </row>
    <row r="610" spans="1:7" x14ac:dyDescent="0.25">
      <c r="A610" s="11" t="s">
        <v>922</v>
      </c>
      <c r="B610" s="1" t="s">
        <v>920</v>
      </c>
      <c r="C610" s="36">
        <f>VLOOKUP(B610,StdInfo!B:E,4,FALSE())</f>
        <v>613.56939999999997</v>
      </c>
      <c r="D610" s="1">
        <f>VLOOKUP(B610,StdInfo!B:E,2,FALSE())</f>
        <v>7.4999999999999997E-2</v>
      </c>
      <c r="E610" s="3">
        <f t="shared" si="18"/>
        <v>12.2235561291</v>
      </c>
      <c r="F610" s="1">
        <f>VLOOKUP(B610,StdInfo!B:E,3,FALSE())</f>
        <v>2.5</v>
      </c>
      <c r="G610" s="1" t="b">
        <f t="shared" si="17"/>
        <v>0</v>
      </c>
    </row>
    <row r="611" spans="1:7" x14ac:dyDescent="0.25">
      <c r="A611" s="11" t="s">
        <v>923</v>
      </c>
      <c r="B611" s="1" t="s">
        <v>920</v>
      </c>
      <c r="C611" s="36">
        <f>VLOOKUP(B611,StdInfo!B:E,4,FALSE())</f>
        <v>613.56939999999997</v>
      </c>
      <c r="D611" s="1">
        <f>VLOOKUP(B611,StdInfo!B:E,2,FALSE())</f>
        <v>7.4999999999999997E-2</v>
      </c>
      <c r="E611" s="3">
        <f t="shared" si="18"/>
        <v>12.2235561291</v>
      </c>
      <c r="F611" s="1">
        <f>VLOOKUP(B611,StdInfo!B:E,3,FALSE())</f>
        <v>2.5</v>
      </c>
      <c r="G611" s="1" t="b">
        <f t="shared" si="17"/>
        <v>0</v>
      </c>
    </row>
    <row r="612" spans="1:7" x14ac:dyDescent="0.25">
      <c r="A612" s="11" t="s">
        <v>924</v>
      </c>
      <c r="B612" s="1" t="s">
        <v>920</v>
      </c>
      <c r="C612" s="36">
        <f>VLOOKUP(B612,StdInfo!B:E,4,FALSE())</f>
        <v>613.56939999999997</v>
      </c>
      <c r="D612" s="1">
        <f>VLOOKUP(B612,StdInfo!B:E,2,FALSE())</f>
        <v>7.4999999999999997E-2</v>
      </c>
      <c r="E612" s="3">
        <f t="shared" si="18"/>
        <v>12.2235561291</v>
      </c>
      <c r="F612" s="1">
        <f>VLOOKUP(B612,StdInfo!B:E,3,FALSE())</f>
        <v>2.5</v>
      </c>
      <c r="G612" s="1" t="b">
        <f t="shared" si="17"/>
        <v>0</v>
      </c>
    </row>
    <row r="613" spans="1:7" x14ac:dyDescent="0.25">
      <c r="A613" s="11" t="s">
        <v>925</v>
      </c>
      <c r="B613" s="1" t="s">
        <v>920</v>
      </c>
      <c r="C613" s="36">
        <f>VLOOKUP(B613,StdInfo!B:E,4,FALSE())</f>
        <v>613.56939999999997</v>
      </c>
      <c r="D613" s="1">
        <f>VLOOKUP(B613,StdInfo!B:E,2,FALSE())</f>
        <v>7.4999999999999997E-2</v>
      </c>
      <c r="E613" s="3">
        <f t="shared" si="18"/>
        <v>12.2235561291</v>
      </c>
      <c r="F613" s="1">
        <f>VLOOKUP(B613,StdInfo!B:E,3,FALSE())</f>
        <v>2.5</v>
      </c>
      <c r="G613" s="1" t="b">
        <f t="shared" si="17"/>
        <v>0</v>
      </c>
    </row>
    <row r="614" spans="1:7" x14ac:dyDescent="0.25">
      <c r="A614" s="11" t="s">
        <v>926</v>
      </c>
      <c r="B614" s="1" t="s">
        <v>920</v>
      </c>
      <c r="C614" s="36">
        <f>VLOOKUP(B614,StdInfo!B:E,4,FALSE())</f>
        <v>613.56939999999997</v>
      </c>
      <c r="D614" s="1">
        <f>VLOOKUP(B614,StdInfo!B:E,2,FALSE())</f>
        <v>7.4999999999999997E-2</v>
      </c>
      <c r="E614" s="3">
        <f t="shared" si="18"/>
        <v>12.2235561291</v>
      </c>
      <c r="F614" s="1">
        <f>VLOOKUP(B614,StdInfo!B:E,3,FALSE())</f>
        <v>2.5</v>
      </c>
      <c r="G614" s="1" t="b">
        <f t="shared" si="17"/>
        <v>0</v>
      </c>
    </row>
    <row r="615" spans="1:7" x14ac:dyDescent="0.25">
      <c r="A615" s="11" t="s">
        <v>927</v>
      </c>
      <c r="B615" s="1" t="s">
        <v>928</v>
      </c>
      <c r="C615" s="36">
        <f>VLOOKUP(B615,StdInfo!B:E,4,FALSE())</f>
        <v>637.56939999999997</v>
      </c>
      <c r="D615" s="1">
        <f>VLOOKUP(B615,StdInfo!B:E,2,FALSE())</f>
        <v>0.05</v>
      </c>
      <c r="E615" s="3">
        <f t="shared" si="18"/>
        <v>7.8422835223999998</v>
      </c>
      <c r="F615" s="1">
        <f>VLOOKUP(B615,StdInfo!B:E,3,FALSE())</f>
        <v>2.5</v>
      </c>
      <c r="G615" s="1" t="b">
        <f t="shared" si="17"/>
        <v>0</v>
      </c>
    </row>
    <row r="616" spans="1:7" x14ac:dyDescent="0.25">
      <c r="A616" s="11" t="s">
        <v>929</v>
      </c>
      <c r="B616" s="1" t="s">
        <v>928</v>
      </c>
      <c r="C616" s="36">
        <f>VLOOKUP(B616,StdInfo!B:E,4,FALSE())</f>
        <v>637.56939999999997</v>
      </c>
      <c r="D616" s="1">
        <f>VLOOKUP(B616,StdInfo!B:E,2,FALSE())</f>
        <v>0.05</v>
      </c>
      <c r="E616" s="3">
        <f t="shared" si="18"/>
        <v>7.8422835223999998</v>
      </c>
      <c r="F616" s="1">
        <f>VLOOKUP(B616,StdInfo!B:E,3,FALSE())</f>
        <v>2.5</v>
      </c>
      <c r="G616" s="1" t="b">
        <f t="shared" si="17"/>
        <v>0</v>
      </c>
    </row>
    <row r="617" spans="1:7" x14ac:dyDescent="0.25">
      <c r="A617" s="11" t="s">
        <v>930</v>
      </c>
      <c r="B617" s="1" t="s">
        <v>928</v>
      </c>
      <c r="C617" s="36">
        <f>VLOOKUP(B617,StdInfo!B:E,4,FALSE())</f>
        <v>637.56939999999997</v>
      </c>
      <c r="D617" s="1">
        <f>VLOOKUP(B617,StdInfo!B:E,2,FALSE())</f>
        <v>0.05</v>
      </c>
      <c r="E617" s="3">
        <f t="shared" si="18"/>
        <v>7.8422835223999998</v>
      </c>
      <c r="F617" s="1">
        <f>VLOOKUP(B617,StdInfo!B:E,3,FALSE())</f>
        <v>2.5</v>
      </c>
      <c r="G617" s="1" t="b">
        <f t="shared" si="17"/>
        <v>0</v>
      </c>
    </row>
    <row r="618" spans="1:7" x14ac:dyDescent="0.25">
      <c r="A618" s="11" t="s">
        <v>932</v>
      </c>
      <c r="B618" s="1" t="s">
        <v>920</v>
      </c>
      <c r="C618" s="36">
        <f>VLOOKUP(B618,StdInfo!B:E,4,FALSE())</f>
        <v>613.56939999999997</v>
      </c>
      <c r="D618" s="1">
        <f>VLOOKUP(B618,StdInfo!B:E,2,FALSE())</f>
        <v>7.4999999999999997E-2</v>
      </c>
      <c r="E618" s="3">
        <f t="shared" si="18"/>
        <v>12.2235561291</v>
      </c>
      <c r="F618" s="1">
        <f>VLOOKUP(B618,StdInfo!B:E,3,FALSE())</f>
        <v>2.5</v>
      </c>
      <c r="G618" s="1" t="b">
        <f t="shared" si="17"/>
        <v>0</v>
      </c>
    </row>
    <row r="619" spans="1:7" x14ac:dyDescent="0.25">
      <c r="A619" s="11" t="s">
        <v>933</v>
      </c>
      <c r="B619" s="1" t="s">
        <v>920</v>
      </c>
      <c r="C619" s="36">
        <f>VLOOKUP(B619,StdInfo!B:E,4,FALSE())</f>
        <v>613.56939999999997</v>
      </c>
      <c r="D619" s="1">
        <f>VLOOKUP(B619,StdInfo!B:E,2,FALSE())</f>
        <v>7.4999999999999997E-2</v>
      </c>
      <c r="E619" s="3">
        <f t="shared" si="18"/>
        <v>6.1117780645500002</v>
      </c>
      <c r="F619" s="1">
        <f>VLOOKUP(B619,StdInfo!B:E,3,FALSE())</f>
        <v>2.5</v>
      </c>
      <c r="G619" s="1" t="b">
        <f t="shared" si="17"/>
        <v>1</v>
      </c>
    </row>
    <row r="620" spans="1:7" x14ac:dyDescent="0.25">
      <c r="A620" s="11" t="s">
        <v>934</v>
      </c>
      <c r="B620" s="1" t="s">
        <v>920</v>
      </c>
      <c r="C620" s="36">
        <f>VLOOKUP(B620,StdInfo!B:E,4,FALSE())</f>
        <v>613.56939999999997</v>
      </c>
      <c r="D620" s="1">
        <f>VLOOKUP(B620,StdInfo!B:E,2,FALSE())</f>
        <v>7.4999999999999997E-2</v>
      </c>
      <c r="E620" s="3">
        <f t="shared" si="18"/>
        <v>12.2235561291</v>
      </c>
      <c r="F620" s="1">
        <f>VLOOKUP(B620,StdInfo!B:E,3,FALSE())</f>
        <v>2.5</v>
      </c>
      <c r="G620" s="1" t="b">
        <f t="shared" si="17"/>
        <v>0</v>
      </c>
    </row>
    <row r="621" spans="1:7" x14ac:dyDescent="0.25">
      <c r="A621" s="11" t="s">
        <v>935</v>
      </c>
      <c r="B621" s="1" t="s">
        <v>928</v>
      </c>
      <c r="C621" s="36">
        <f>VLOOKUP(B621,StdInfo!B:E,4,FALSE())</f>
        <v>637.56939999999997</v>
      </c>
      <c r="D621" s="1">
        <f>VLOOKUP(B621,StdInfo!B:E,2,FALSE())</f>
        <v>0.05</v>
      </c>
      <c r="E621" s="3">
        <f t="shared" si="18"/>
        <v>7.8422835223999998</v>
      </c>
      <c r="F621" s="1">
        <f>VLOOKUP(B621,StdInfo!B:E,3,FALSE())</f>
        <v>2.5</v>
      </c>
      <c r="G621" s="1" t="b">
        <f t="shared" si="17"/>
        <v>0</v>
      </c>
    </row>
    <row r="622" spans="1:7" x14ac:dyDescent="0.25">
      <c r="A622" s="11" t="s">
        <v>936</v>
      </c>
      <c r="B622" s="1" t="s">
        <v>928</v>
      </c>
      <c r="C622" s="36">
        <f>VLOOKUP(B622,StdInfo!B:E,4,FALSE())</f>
        <v>637.56939999999997</v>
      </c>
      <c r="D622" s="1">
        <f>VLOOKUP(B622,StdInfo!B:E,2,FALSE())</f>
        <v>0.05</v>
      </c>
      <c r="E622" s="3">
        <f t="shared" si="18"/>
        <v>7.8422835223999998</v>
      </c>
      <c r="F622" s="1">
        <f>VLOOKUP(B622,StdInfo!B:E,3,FALSE())</f>
        <v>2.5</v>
      </c>
      <c r="G622" s="1" t="b">
        <f t="shared" si="17"/>
        <v>0</v>
      </c>
    </row>
    <row r="623" spans="1:7" x14ac:dyDescent="0.25">
      <c r="A623" s="11" t="s">
        <v>937</v>
      </c>
      <c r="B623" s="1" t="s">
        <v>928</v>
      </c>
      <c r="C623" s="36">
        <f>VLOOKUP(B623,StdInfo!B:E,4,FALSE())</f>
        <v>637.56939999999997</v>
      </c>
      <c r="D623" s="1">
        <f>VLOOKUP(B623,StdInfo!B:E,2,FALSE())</f>
        <v>0.05</v>
      </c>
      <c r="E623" s="3">
        <f t="shared" si="18"/>
        <v>7.8422835223999998</v>
      </c>
      <c r="F623" s="1">
        <f>VLOOKUP(B623,StdInfo!B:E,3,FALSE())</f>
        <v>2.5</v>
      </c>
      <c r="G623" s="1" t="b">
        <f t="shared" si="17"/>
        <v>0</v>
      </c>
    </row>
    <row r="624" spans="1:7" x14ac:dyDescent="0.25">
      <c r="A624" s="11" t="s">
        <v>938</v>
      </c>
      <c r="B624" s="1" t="s">
        <v>928</v>
      </c>
      <c r="C624" s="36">
        <f>VLOOKUP(B624,StdInfo!B:E,4,FALSE())</f>
        <v>637.56939999999997</v>
      </c>
      <c r="D624" s="1">
        <f>VLOOKUP(B624,StdInfo!B:E,2,FALSE())</f>
        <v>0.05</v>
      </c>
      <c r="E624" s="3">
        <f t="shared" si="18"/>
        <v>7.8422835223999998</v>
      </c>
      <c r="F624" s="1">
        <f>VLOOKUP(B624,StdInfo!B:E,3,FALSE())</f>
        <v>2.5</v>
      </c>
      <c r="G624" s="1" t="b">
        <f t="shared" si="17"/>
        <v>0</v>
      </c>
    </row>
    <row r="625" spans="1:7" x14ac:dyDescent="0.25">
      <c r="A625" s="11" t="s">
        <v>939</v>
      </c>
      <c r="B625" s="1" t="s">
        <v>928</v>
      </c>
      <c r="C625" s="36">
        <f>VLOOKUP(B625,StdInfo!B:E,4,FALSE())</f>
        <v>637.56939999999997</v>
      </c>
      <c r="D625" s="1">
        <f>VLOOKUP(B625,StdInfo!B:E,2,FALSE())</f>
        <v>0.05</v>
      </c>
      <c r="E625" s="3">
        <f t="shared" si="18"/>
        <v>7.8422835223999998</v>
      </c>
      <c r="F625" s="1">
        <f>VLOOKUP(B625,StdInfo!B:E,3,FALSE())</f>
        <v>2.5</v>
      </c>
      <c r="G625" s="1" t="b">
        <f t="shared" si="17"/>
        <v>0</v>
      </c>
    </row>
    <row r="626" spans="1:7" x14ac:dyDescent="0.25">
      <c r="A626" s="11" t="s">
        <v>940</v>
      </c>
      <c r="B626" s="1" t="s">
        <v>928</v>
      </c>
      <c r="C626" s="36">
        <f>VLOOKUP(B626,StdInfo!B:E,4,FALSE())</f>
        <v>637.56939999999997</v>
      </c>
      <c r="D626" s="1">
        <f>VLOOKUP(B626,StdInfo!B:E,2,FALSE())</f>
        <v>0.05</v>
      </c>
      <c r="E626" s="3">
        <f t="shared" si="18"/>
        <v>7.8422835223999998</v>
      </c>
      <c r="F626" s="1">
        <f>VLOOKUP(B626,StdInfo!B:E,3,FALSE())</f>
        <v>2.5</v>
      </c>
      <c r="G626" s="1" t="b">
        <f t="shared" si="17"/>
        <v>0</v>
      </c>
    </row>
    <row r="627" spans="1:7" x14ac:dyDescent="0.25">
      <c r="A627" s="11" t="s">
        <v>941</v>
      </c>
      <c r="B627" s="1" t="s">
        <v>928</v>
      </c>
      <c r="C627" s="36">
        <f>VLOOKUP(B627,StdInfo!B:E,4,FALSE())</f>
        <v>637.56939999999997</v>
      </c>
      <c r="D627" s="1">
        <f>VLOOKUP(B627,StdInfo!B:E,2,FALSE())</f>
        <v>0.05</v>
      </c>
      <c r="E627" s="3">
        <f t="shared" si="18"/>
        <v>7.8422835223999998</v>
      </c>
      <c r="F627" s="1">
        <f>VLOOKUP(B627,StdInfo!B:E,3,FALSE())</f>
        <v>2.5</v>
      </c>
      <c r="G627" s="1" t="b">
        <f t="shared" si="17"/>
        <v>0</v>
      </c>
    </row>
    <row r="628" spans="1:7" x14ac:dyDescent="0.25">
      <c r="A628" s="11" t="s">
        <v>942</v>
      </c>
      <c r="B628" s="1" t="s">
        <v>928</v>
      </c>
      <c r="C628" s="36">
        <f>VLOOKUP(B628,StdInfo!B:E,4,FALSE())</f>
        <v>637.56939999999997</v>
      </c>
      <c r="D628" s="1">
        <f>VLOOKUP(B628,StdInfo!B:E,2,FALSE())</f>
        <v>0.05</v>
      </c>
      <c r="E628" s="3">
        <f t="shared" si="18"/>
        <v>7.8422835223999998</v>
      </c>
      <c r="F628" s="1">
        <f>VLOOKUP(B628,StdInfo!B:E,3,FALSE())</f>
        <v>2.5</v>
      </c>
      <c r="G628" s="1" t="b">
        <f t="shared" si="17"/>
        <v>0</v>
      </c>
    </row>
    <row r="629" spans="1:7" x14ac:dyDescent="0.25">
      <c r="A629" s="11" t="s">
        <v>943</v>
      </c>
      <c r="B629" s="1" t="s">
        <v>928</v>
      </c>
      <c r="C629" s="36">
        <f>VLOOKUP(B629,StdInfo!B:E,4,FALSE())</f>
        <v>637.56939999999997</v>
      </c>
      <c r="D629" s="1">
        <f>VLOOKUP(B629,StdInfo!B:E,2,FALSE())</f>
        <v>0.05</v>
      </c>
      <c r="E629" s="3">
        <f t="shared" si="18"/>
        <v>7.8422835223999998</v>
      </c>
      <c r="F629" s="1">
        <f>VLOOKUP(B629,StdInfo!B:E,3,FALSE())</f>
        <v>2.5</v>
      </c>
      <c r="G629" s="1" t="b">
        <f t="shared" si="17"/>
        <v>0</v>
      </c>
    </row>
    <row r="630" spans="1:7" x14ac:dyDescent="0.25">
      <c r="A630" s="11" t="s">
        <v>944</v>
      </c>
      <c r="B630" s="1" t="s">
        <v>928</v>
      </c>
      <c r="C630" s="36">
        <f>VLOOKUP(B630,StdInfo!B:E,4,FALSE())</f>
        <v>637.56939999999997</v>
      </c>
      <c r="D630" s="1">
        <f>VLOOKUP(B630,StdInfo!B:E,2,FALSE())</f>
        <v>0.05</v>
      </c>
      <c r="E630" s="3">
        <f t="shared" si="18"/>
        <v>7.8422835223999998</v>
      </c>
      <c r="F630" s="1">
        <f>VLOOKUP(B630,StdInfo!B:E,3,FALSE())</f>
        <v>2.5</v>
      </c>
      <c r="G630" s="1" t="b">
        <f t="shared" ref="G630:G693" si="19">MID(A630,4,4)=MID(A630,9,4)</f>
        <v>0</v>
      </c>
    </row>
    <row r="631" spans="1:7" x14ac:dyDescent="0.25">
      <c r="A631" s="11" t="s">
        <v>945</v>
      </c>
      <c r="B631" s="1" t="s">
        <v>928</v>
      </c>
      <c r="C631" s="36">
        <f>VLOOKUP(B631,StdInfo!B:E,4,FALSE())</f>
        <v>637.56939999999997</v>
      </c>
      <c r="D631" s="1">
        <f>VLOOKUP(B631,StdInfo!B:E,2,FALSE())</f>
        <v>0.05</v>
      </c>
      <c r="E631" s="3">
        <f t="shared" si="18"/>
        <v>7.8422835223999998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1" t="s">
        <v>946</v>
      </c>
      <c r="B632" s="1" t="s">
        <v>947</v>
      </c>
      <c r="C632" s="36">
        <f>VLOOKUP(B632,StdInfo!B:E,4,FALSE())</f>
        <v>663.58500000000004</v>
      </c>
      <c r="D632" s="1">
        <f>VLOOKUP(B632,StdInfo!B:E,2,FALSE())</f>
        <v>2.5000000000000001E-2</v>
      </c>
      <c r="E632" s="3">
        <f t="shared" si="18"/>
        <v>3.7674148753000001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1" t="s">
        <v>948</v>
      </c>
      <c r="B633" s="1" t="s">
        <v>947</v>
      </c>
      <c r="C633" s="36">
        <f>VLOOKUP(B633,StdInfo!B:E,4,FALSE())</f>
        <v>663.58500000000004</v>
      </c>
      <c r="D633" s="1">
        <f>VLOOKUP(B633,StdInfo!B:E,2,FALSE())</f>
        <v>2.5000000000000001E-2</v>
      </c>
      <c r="E633" s="3">
        <f t="shared" si="18"/>
        <v>3.7674148753000001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1" t="s">
        <v>949</v>
      </c>
      <c r="B634" s="1" t="s">
        <v>947</v>
      </c>
      <c r="C634" s="36">
        <f>VLOOKUP(B634,StdInfo!B:E,4,FALSE())</f>
        <v>663.58500000000004</v>
      </c>
      <c r="D634" s="1">
        <f>VLOOKUP(B634,StdInfo!B:E,2,FALSE())</f>
        <v>2.5000000000000001E-2</v>
      </c>
      <c r="E634" s="3">
        <f t="shared" si="18"/>
        <v>3.7674148753000001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1" t="s">
        <v>950</v>
      </c>
      <c r="B635" s="1" t="s">
        <v>947</v>
      </c>
      <c r="C635" s="36">
        <f>VLOOKUP(B635,StdInfo!B:E,4,FALSE())</f>
        <v>663.58500000000004</v>
      </c>
      <c r="D635" s="1">
        <f>VLOOKUP(B635,StdInfo!B:E,2,FALSE())</f>
        <v>2.5000000000000001E-2</v>
      </c>
      <c r="E635" s="3">
        <f t="shared" si="18"/>
        <v>3.7674148753000001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1" t="s">
        <v>951</v>
      </c>
      <c r="B636" s="1" t="s">
        <v>947</v>
      </c>
      <c r="C636" s="36">
        <f>VLOOKUP(B636,StdInfo!B:E,4,FALSE())</f>
        <v>663.58500000000004</v>
      </c>
      <c r="D636" s="1">
        <f>VLOOKUP(B636,StdInfo!B:E,2,FALSE())</f>
        <v>2.5000000000000001E-2</v>
      </c>
      <c r="E636" s="3">
        <f t="shared" si="18"/>
        <v>3.7674148753000001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1" t="s">
        <v>952</v>
      </c>
      <c r="B637" s="1" t="s">
        <v>947</v>
      </c>
      <c r="C637" s="36">
        <f>VLOOKUP(B637,StdInfo!B:E,4,FALSE())</f>
        <v>663.58500000000004</v>
      </c>
      <c r="D637" s="1">
        <f>VLOOKUP(B637,StdInfo!B:E,2,FALSE())</f>
        <v>2.5000000000000001E-2</v>
      </c>
      <c r="E637" s="3">
        <f t="shared" si="18"/>
        <v>3.7674148753000001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1" t="s">
        <v>953</v>
      </c>
      <c r="B638" s="1" t="s">
        <v>947</v>
      </c>
      <c r="C638" s="36">
        <f>VLOOKUP(B638,StdInfo!B:E,4,FALSE())</f>
        <v>663.58500000000004</v>
      </c>
      <c r="D638" s="1">
        <f>VLOOKUP(B638,StdInfo!B:E,2,FALSE())</f>
        <v>2.5000000000000001E-2</v>
      </c>
      <c r="E638" s="3">
        <f t="shared" si="18"/>
        <v>3.7674148753000001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1" t="s">
        <v>954</v>
      </c>
      <c r="B639" s="1" t="s">
        <v>947</v>
      </c>
      <c r="C639" s="36">
        <f>VLOOKUP(B639,StdInfo!B:E,4,FALSE())</f>
        <v>663.58500000000004</v>
      </c>
      <c r="D639" s="1">
        <f>VLOOKUP(B639,StdInfo!B:E,2,FALSE())</f>
        <v>2.5000000000000001E-2</v>
      </c>
      <c r="E639" s="3">
        <f t="shared" si="18"/>
        <v>3.7674148753000001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1" t="s">
        <v>955</v>
      </c>
      <c r="B640" s="1" t="s">
        <v>947</v>
      </c>
      <c r="C640" s="36">
        <f>VLOOKUP(B640,StdInfo!B:E,4,FALSE())</f>
        <v>663.58500000000004</v>
      </c>
      <c r="D640" s="1">
        <f>VLOOKUP(B640,StdInfo!B:E,2,FALSE())</f>
        <v>2.5000000000000001E-2</v>
      </c>
      <c r="E640" s="3">
        <f t="shared" si="18"/>
        <v>3.7674148753000001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1" t="s">
        <v>957</v>
      </c>
      <c r="B641" s="1" t="s">
        <v>947</v>
      </c>
      <c r="C641" s="36">
        <f>VLOOKUP(B641,StdInfo!B:E,4,FALSE())</f>
        <v>663.58500000000004</v>
      </c>
      <c r="D641" s="1">
        <f>VLOOKUP(B641,StdInfo!B:E,2,FALSE())</f>
        <v>2.5000000000000001E-2</v>
      </c>
      <c r="E641" s="3">
        <f t="shared" si="18"/>
        <v>3.7674148753000001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1" t="s">
        <v>958</v>
      </c>
      <c r="B642" s="1" t="s">
        <v>947</v>
      </c>
      <c r="C642" s="36">
        <f>VLOOKUP(B642,StdInfo!B:E,4,FALSE())</f>
        <v>663.58500000000004</v>
      </c>
      <c r="D642" s="1">
        <f>VLOOKUP(B642,StdInfo!B:E,2,FALSE())</f>
        <v>2.5000000000000001E-2</v>
      </c>
      <c r="E642" s="3">
        <f t="shared" ref="E642:E705" si="20">ROUND(D642/C642*100000*F642/2.5,10)/IF(G642=TRUE(),2,1)</f>
        <v>3.7674148753000001</v>
      </c>
      <c r="F642" s="1">
        <f>VLOOKUP(B642,StdInfo!B:E,3,FALSE())</f>
        <v>2.5</v>
      </c>
      <c r="G642" s="1" t="b">
        <f t="shared" si="19"/>
        <v>0</v>
      </c>
    </row>
    <row r="643" spans="1:7" x14ac:dyDescent="0.25">
      <c r="A643" s="11" t="s">
        <v>959</v>
      </c>
      <c r="B643" s="1" t="s">
        <v>947</v>
      </c>
      <c r="C643" s="36">
        <f>VLOOKUP(B643,StdInfo!B:E,4,FALSE())</f>
        <v>663.58500000000004</v>
      </c>
      <c r="D643" s="1">
        <f>VLOOKUP(B643,StdInfo!B:E,2,FALSE())</f>
        <v>2.5000000000000001E-2</v>
      </c>
      <c r="E643" s="3">
        <f t="shared" si="20"/>
        <v>3.7674148753000001</v>
      </c>
      <c r="F643" s="1">
        <f>VLOOKUP(B643,StdInfo!B:E,3,FALSE())</f>
        <v>2.5</v>
      </c>
      <c r="G643" s="1" t="b">
        <f t="shared" si="19"/>
        <v>0</v>
      </c>
    </row>
    <row r="644" spans="1:7" x14ac:dyDescent="0.25">
      <c r="A644" s="11" t="s">
        <v>960</v>
      </c>
      <c r="B644" s="1" t="s">
        <v>947</v>
      </c>
      <c r="C644" s="36">
        <f>VLOOKUP(B644,StdInfo!B:E,4,FALSE())</f>
        <v>663.58500000000004</v>
      </c>
      <c r="D644" s="1">
        <f>VLOOKUP(B644,StdInfo!B:E,2,FALSE())</f>
        <v>2.5000000000000001E-2</v>
      </c>
      <c r="E644" s="3">
        <f t="shared" si="20"/>
        <v>3.7674148753000001</v>
      </c>
      <c r="F644" s="1">
        <f>VLOOKUP(B644,StdInfo!B:E,3,FALSE())</f>
        <v>2.5</v>
      </c>
      <c r="G644" s="1" t="b">
        <f t="shared" si="19"/>
        <v>0</v>
      </c>
    </row>
    <row r="645" spans="1:7" x14ac:dyDescent="0.25">
      <c r="A645" s="11" t="s">
        <v>961</v>
      </c>
      <c r="B645" s="1" t="s">
        <v>947</v>
      </c>
      <c r="C645" s="36">
        <f>VLOOKUP(B645,StdInfo!B:E,4,FALSE())</f>
        <v>663.58500000000004</v>
      </c>
      <c r="D645" s="1">
        <f>VLOOKUP(B645,StdInfo!B:E,2,FALSE())</f>
        <v>2.5000000000000001E-2</v>
      </c>
      <c r="E645" s="3">
        <f t="shared" si="20"/>
        <v>3.7674148753000001</v>
      </c>
      <c r="F645" s="1">
        <f>VLOOKUP(B645,StdInfo!B:E,3,FALSE())</f>
        <v>2.5</v>
      </c>
      <c r="G645" s="1" t="b">
        <f t="shared" si="19"/>
        <v>0</v>
      </c>
    </row>
    <row r="646" spans="1:7" x14ac:dyDescent="0.25">
      <c r="A646" s="11" t="s">
        <v>962</v>
      </c>
      <c r="B646" s="1" t="s">
        <v>947</v>
      </c>
      <c r="C646" s="36">
        <f>VLOOKUP(B646,StdInfo!B:E,4,FALSE())</f>
        <v>663.58500000000004</v>
      </c>
      <c r="D646" s="1">
        <f>VLOOKUP(B646,StdInfo!B:E,2,FALSE())</f>
        <v>2.5000000000000001E-2</v>
      </c>
      <c r="E646" s="3">
        <f t="shared" si="20"/>
        <v>3.7674148753000001</v>
      </c>
      <c r="F646" s="1">
        <f>VLOOKUP(B646,StdInfo!B:E,3,FALSE())</f>
        <v>2.5</v>
      </c>
      <c r="G646" s="1" t="b">
        <f t="shared" si="19"/>
        <v>0</v>
      </c>
    </row>
    <row r="647" spans="1:7" x14ac:dyDescent="0.25">
      <c r="A647" s="11" t="s">
        <v>963</v>
      </c>
      <c r="B647" s="1" t="s">
        <v>947</v>
      </c>
      <c r="C647" s="36">
        <f>VLOOKUP(B647,StdInfo!B:E,4,FALSE())</f>
        <v>663.58500000000004</v>
      </c>
      <c r="D647" s="1">
        <f>VLOOKUP(B647,StdInfo!B:E,2,FALSE())</f>
        <v>2.5000000000000001E-2</v>
      </c>
      <c r="E647" s="3">
        <f t="shared" si="20"/>
        <v>3.7674148753000001</v>
      </c>
      <c r="F647" s="1">
        <f>VLOOKUP(B647,StdInfo!B:E,3,FALSE())</f>
        <v>2.5</v>
      </c>
      <c r="G647" s="1" t="b">
        <f t="shared" si="19"/>
        <v>0</v>
      </c>
    </row>
    <row r="648" spans="1:7" x14ac:dyDescent="0.25">
      <c r="A648" s="162" t="s">
        <v>3644</v>
      </c>
      <c r="B648" s="1" t="s">
        <v>912</v>
      </c>
      <c r="C648" s="36">
        <f>VLOOKUP(B648,StdInfo!B:E,4,FALSE())</f>
        <v>585.53809999999999</v>
      </c>
      <c r="D648" s="1">
        <f>VLOOKUP(B648,StdInfo!B:E,2,FALSE())</f>
        <v>0.05</v>
      </c>
      <c r="E648" s="3">
        <f t="shared" si="20"/>
        <v>8.5391539850000004</v>
      </c>
      <c r="F648" s="1">
        <f>VLOOKUP(B648,StdInfo!B:E,3,FALSE())</f>
        <v>2.5</v>
      </c>
      <c r="G648" s="1" t="b">
        <f t="shared" si="19"/>
        <v>0</v>
      </c>
    </row>
    <row r="649" spans="1:7" x14ac:dyDescent="0.25">
      <c r="A649" s="162" t="s">
        <v>919</v>
      </c>
      <c r="B649" s="1" t="s">
        <v>912</v>
      </c>
      <c r="C649" s="36">
        <f>VLOOKUP(B649,StdInfo!B:E,4,FALSE())</f>
        <v>585.53809999999999</v>
      </c>
      <c r="D649" s="1">
        <f>VLOOKUP(B649,StdInfo!B:E,2,FALSE())</f>
        <v>0.05</v>
      </c>
      <c r="E649" s="3">
        <f t="shared" si="20"/>
        <v>8.5391539850000004</v>
      </c>
      <c r="F649" s="1">
        <f>VLOOKUP(B649,StdInfo!B:E,3,FALSE())</f>
        <v>2.5</v>
      </c>
      <c r="G649" s="1" t="b">
        <f t="shared" si="19"/>
        <v>0</v>
      </c>
    </row>
    <row r="650" spans="1:7" x14ac:dyDescent="0.25">
      <c r="A650" s="162" t="s">
        <v>3645</v>
      </c>
      <c r="B650" s="1" t="s">
        <v>912</v>
      </c>
      <c r="C650" s="36">
        <f>VLOOKUP(B650,StdInfo!B:E,4,FALSE())</f>
        <v>585.53809999999999</v>
      </c>
      <c r="D650" s="1">
        <f>VLOOKUP(B650,StdInfo!B:E,2,FALSE())</f>
        <v>0.05</v>
      </c>
      <c r="E650" s="3">
        <f t="shared" si="20"/>
        <v>8.5391539850000004</v>
      </c>
      <c r="F650" s="1">
        <f>VLOOKUP(B650,StdInfo!B:E,3,FALSE())</f>
        <v>2.5</v>
      </c>
      <c r="G650" s="1" t="b">
        <f t="shared" si="19"/>
        <v>0</v>
      </c>
    </row>
    <row r="651" spans="1:7" x14ac:dyDescent="0.25">
      <c r="A651" s="162" t="s">
        <v>3646</v>
      </c>
      <c r="B651" s="1" t="s">
        <v>912</v>
      </c>
      <c r="C651" s="36">
        <f>VLOOKUP(B651,StdInfo!B:E,4,FALSE())</f>
        <v>585.53809999999999</v>
      </c>
      <c r="D651" s="1">
        <f>VLOOKUP(B651,StdInfo!B:E,2,FALSE())</f>
        <v>0.05</v>
      </c>
      <c r="E651" s="3">
        <f t="shared" si="20"/>
        <v>8.5391539850000004</v>
      </c>
      <c r="F651" s="1">
        <f>VLOOKUP(B651,StdInfo!B:E,3,FALSE())</f>
        <v>2.5</v>
      </c>
      <c r="G651" s="1" t="b">
        <f t="shared" si="19"/>
        <v>0</v>
      </c>
    </row>
    <row r="652" spans="1:7" x14ac:dyDescent="0.25">
      <c r="A652" s="162" t="s">
        <v>3647</v>
      </c>
      <c r="B652" s="1" t="s">
        <v>912</v>
      </c>
      <c r="C652" s="36">
        <f>VLOOKUP(B652,StdInfo!B:E,4,FALSE())</f>
        <v>585.53809999999999</v>
      </c>
      <c r="D652" s="1">
        <f>VLOOKUP(B652,StdInfo!B:E,2,FALSE())</f>
        <v>0.05</v>
      </c>
      <c r="E652" s="3">
        <f t="shared" si="20"/>
        <v>8.5391539850000004</v>
      </c>
      <c r="F652" s="1">
        <f>VLOOKUP(B652,StdInfo!B:E,3,FALSE())</f>
        <v>2.5</v>
      </c>
      <c r="G652" s="1" t="b">
        <f t="shared" si="19"/>
        <v>0</v>
      </c>
    </row>
    <row r="653" spans="1:7" x14ac:dyDescent="0.25">
      <c r="A653" s="162" t="s">
        <v>931</v>
      </c>
      <c r="B653" s="1" t="s">
        <v>912</v>
      </c>
      <c r="C653" s="36">
        <f>VLOOKUP(B653,StdInfo!B:E,4,FALSE())</f>
        <v>585.53809999999999</v>
      </c>
      <c r="D653" s="1">
        <f>VLOOKUP(B653,StdInfo!B:E,2,FALSE())</f>
        <v>0.05</v>
      </c>
      <c r="E653" s="3">
        <f t="shared" si="20"/>
        <v>8.5391539850000004</v>
      </c>
      <c r="F653" s="1">
        <f>VLOOKUP(B653,StdInfo!B:E,3,FALSE())</f>
        <v>2.5</v>
      </c>
      <c r="G653" s="1" t="b">
        <f t="shared" si="19"/>
        <v>0</v>
      </c>
    </row>
    <row r="654" spans="1:7" x14ac:dyDescent="0.25">
      <c r="A654" s="162" t="s">
        <v>3648</v>
      </c>
      <c r="B654" s="1" t="s">
        <v>912</v>
      </c>
      <c r="C654" s="36">
        <f>VLOOKUP(B654,StdInfo!B:E,4,FALSE())</f>
        <v>585.53809999999999</v>
      </c>
      <c r="D654" s="1">
        <f>VLOOKUP(B654,StdInfo!B:E,2,FALSE())</f>
        <v>0.05</v>
      </c>
      <c r="E654" s="3">
        <f t="shared" si="20"/>
        <v>8.5391539850000004</v>
      </c>
      <c r="F654" s="1">
        <f>VLOOKUP(B654,StdInfo!B:E,3,FALSE())</f>
        <v>2.5</v>
      </c>
      <c r="G654" s="1" t="b">
        <f t="shared" si="19"/>
        <v>0</v>
      </c>
    </row>
    <row r="655" spans="1:7" x14ac:dyDescent="0.25">
      <c r="A655" s="162" t="s">
        <v>3649</v>
      </c>
      <c r="B655" s="1" t="s">
        <v>920</v>
      </c>
      <c r="C655" s="36">
        <f>VLOOKUP(B655,StdInfo!B:E,4,FALSE())</f>
        <v>613.56939999999997</v>
      </c>
      <c r="D655" s="1">
        <f>VLOOKUP(B655,StdInfo!B:E,2,FALSE())</f>
        <v>7.4999999999999997E-2</v>
      </c>
      <c r="E655" s="3">
        <f t="shared" si="20"/>
        <v>12.2235561291</v>
      </c>
      <c r="F655" s="1">
        <f>VLOOKUP(B655,StdInfo!B:E,3,FALSE())</f>
        <v>2.5</v>
      </c>
      <c r="G655" s="1" t="b">
        <f t="shared" si="19"/>
        <v>0</v>
      </c>
    </row>
    <row r="656" spans="1:7" x14ac:dyDescent="0.25">
      <c r="A656" s="162" t="s">
        <v>3650</v>
      </c>
      <c r="B656" s="1" t="s">
        <v>920</v>
      </c>
      <c r="C656" s="36">
        <f>VLOOKUP(B656,StdInfo!B:E,4,FALSE())</f>
        <v>613.56939999999997</v>
      </c>
      <c r="D656" s="1">
        <f>VLOOKUP(B656,StdInfo!B:E,2,FALSE())</f>
        <v>7.4999999999999997E-2</v>
      </c>
      <c r="E656" s="3">
        <f t="shared" si="20"/>
        <v>12.2235561291</v>
      </c>
      <c r="F656" s="1">
        <f>VLOOKUP(B656,StdInfo!B:E,3,FALSE())</f>
        <v>2.5</v>
      </c>
      <c r="G656" s="1" t="b">
        <f t="shared" si="19"/>
        <v>0</v>
      </c>
    </row>
    <row r="657" spans="1:7" x14ac:dyDescent="0.25">
      <c r="A657" s="162" t="s">
        <v>3651</v>
      </c>
      <c r="B657" s="1" t="s">
        <v>920</v>
      </c>
      <c r="C657" s="36">
        <f>VLOOKUP(B657,StdInfo!B:E,4,FALSE())</f>
        <v>613.56939999999997</v>
      </c>
      <c r="D657" s="1">
        <f>VLOOKUP(B657,StdInfo!B:E,2,FALSE())</f>
        <v>7.4999999999999997E-2</v>
      </c>
      <c r="E657" s="3">
        <f t="shared" si="20"/>
        <v>12.2235561291</v>
      </c>
      <c r="F657" s="1">
        <f>VLOOKUP(B657,StdInfo!B:E,3,FALSE())</f>
        <v>2.5</v>
      </c>
      <c r="G657" s="1" t="b">
        <f t="shared" si="19"/>
        <v>0</v>
      </c>
    </row>
    <row r="658" spans="1:7" x14ac:dyDescent="0.25">
      <c r="A658" s="162" t="s">
        <v>3652</v>
      </c>
      <c r="B658" s="1" t="s">
        <v>928</v>
      </c>
      <c r="C658" s="36">
        <f>VLOOKUP(B658,StdInfo!B:E,4,FALSE())</f>
        <v>637.56939999999997</v>
      </c>
      <c r="D658" s="1">
        <f>VLOOKUP(B658,StdInfo!B:E,2,FALSE())</f>
        <v>0.05</v>
      </c>
      <c r="E658" s="3">
        <f t="shared" si="20"/>
        <v>7.8422835223999998</v>
      </c>
      <c r="F658" s="1">
        <f>VLOOKUP(B658,StdInfo!B:E,3,FALSE())</f>
        <v>2.5</v>
      </c>
      <c r="G658" s="1" t="b">
        <f t="shared" si="19"/>
        <v>0</v>
      </c>
    </row>
    <row r="659" spans="1:7" x14ac:dyDescent="0.25">
      <c r="A659" s="162" t="s">
        <v>3653</v>
      </c>
      <c r="B659" s="1" t="s">
        <v>928</v>
      </c>
      <c r="C659" s="36">
        <f>VLOOKUP(B659,StdInfo!B:E,4,FALSE())</f>
        <v>637.56939999999997</v>
      </c>
      <c r="D659" s="1">
        <f>VLOOKUP(B659,StdInfo!B:E,2,FALSE())</f>
        <v>0.05</v>
      </c>
      <c r="E659" s="3">
        <f t="shared" si="20"/>
        <v>7.8422835223999998</v>
      </c>
      <c r="F659" s="1">
        <f>VLOOKUP(B659,StdInfo!B:E,3,FALSE())</f>
        <v>2.5</v>
      </c>
      <c r="G659" s="1" t="b">
        <f t="shared" si="19"/>
        <v>0</v>
      </c>
    </row>
    <row r="660" spans="1:7" x14ac:dyDescent="0.25">
      <c r="A660" s="162" t="s">
        <v>3654</v>
      </c>
      <c r="B660" s="1" t="s">
        <v>920</v>
      </c>
      <c r="C660" s="36">
        <f>VLOOKUP(B660,StdInfo!B:E,4,FALSE())</f>
        <v>613.56939999999997</v>
      </c>
      <c r="D660" s="1">
        <f>VLOOKUP(B660,StdInfo!B:E,2,FALSE())</f>
        <v>7.4999999999999997E-2</v>
      </c>
      <c r="E660" s="3">
        <f t="shared" si="20"/>
        <v>12.2235561291</v>
      </c>
      <c r="F660" s="1">
        <f>VLOOKUP(B660,StdInfo!B:E,3,FALSE())</f>
        <v>2.5</v>
      </c>
      <c r="G660" s="1" t="b">
        <f t="shared" si="19"/>
        <v>0</v>
      </c>
    </row>
    <row r="661" spans="1:7" x14ac:dyDescent="0.25">
      <c r="A661" s="162" t="s">
        <v>3655</v>
      </c>
      <c r="B661" s="1" t="s">
        <v>928</v>
      </c>
      <c r="C661" s="36">
        <f>VLOOKUP(B661,StdInfo!B:E,4,FALSE())</f>
        <v>637.56939999999997</v>
      </c>
      <c r="D661" s="1">
        <f>VLOOKUP(B661,StdInfo!B:E,2,FALSE())</f>
        <v>0.05</v>
      </c>
      <c r="E661" s="3">
        <f t="shared" si="20"/>
        <v>7.8422835223999998</v>
      </c>
      <c r="F661" s="1">
        <f>VLOOKUP(B661,StdInfo!B:E,3,FALSE())</f>
        <v>2.5</v>
      </c>
      <c r="G661" s="1" t="b">
        <f t="shared" si="19"/>
        <v>0</v>
      </c>
    </row>
    <row r="662" spans="1:7" x14ac:dyDescent="0.25">
      <c r="A662" s="162" t="s">
        <v>3656</v>
      </c>
      <c r="B662" s="1" t="s">
        <v>928</v>
      </c>
      <c r="C662" s="36">
        <f>VLOOKUP(B662,StdInfo!B:E,4,FALSE())</f>
        <v>637.56939999999997</v>
      </c>
      <c r="D662" s="1">
        <f>VLOOKUP(B662,StdInfo!B:E,2,FALSE())</f>
        <v>0.05</v>
      </c>
      <c r="E662" s="3">
        <f t="shared" si="20"/>
        <v>7.8422835223999998</v>
      </c>
      <c r="F662" s="1">
        <f>VLOOKUP(B662,StdInfo!B:E,3,FALSE())</f>
        <v>2.5</v>
      </c>
      <c r="G662" s="1" t="b">
        <f t="shared" si="19"/>
        <v>0</v>
      </c>
    </row>
    <row r="663" spans="1:7" x14ac:dyDescent="0.25">
      <c r="A663" s="162" t="s">
        <v>3657</v>
      </c>
      <c r="B663" s="1" t="s">
        <v>928</v>
      </c>
      <c r="C663" s="36">
        <f>VLOOKUP(B663,StdInfo!B:E,4,FALSE())</f>
        <v>637.56939999999997</v>
      </c>
      <c r="D663" s="1">
        <f>VLOOKUP(B663,StdInfo!B:E,2,FALSE())</f>
        <v>0.05</v>
      </c>
      <c r="E663" s="3">
        <f t="shared" si="20"/>
        <v>7.8422835223999998</v>
      </c>
      <c r="F663" s="1">
        <f>VLOOKUP(B663,StdInfo!B:E,3,FALSE())</f>
        <v>2.5</v>
      </c>
      <c r="G663" s="1" t="b">
        <f t="shared" si="19"/>
        <v>0</v>
      </c>
    </row>
    <row r="664" spans="1:7" x14ac:dyDescent="0.25">
      <c r="A664" s="162" t="s">
        <v>3658</v>
      </c>
      <c r="B664" s="1" t="s">
        <v>928</v>
      </c>
      <c r="C664" s="36">
        <f>VLOOKUP(B664,StdInfo!B:E,4,FALSE())</f>
        <v>637.56939999999997</v>
      </c>
      <c r="D664" s="1">
        <f>VLOOKUP(B664,StdInfo!B:E,2,FALSE())</f>
        <v>0.05</v>
      </c>
      <c r="E664" s="3">
        <f t="shared" si="20"/>
        <v>7.8422835223999998</v>
      </c>
      <c r="F664" s="1">
        <f>VLOOKUP(B664,StdInfo!B:E,3,FALSE())</f>
        <v>2.5</v>
      </c>
      <c r="G664" s="1" t="b">
        <f t="shared" si="19"/>
        <v>0</v>
      </c>
    </row>
    <row r="665" spans="1:7" x14ac:dyDescent="0.25">
      <c r="A665" s="162" t="s">
        <v>3659</v>
      </c>
      <c r="B665" s="1" t="s">
        <v>920</v>
      </c>
      <c r="C665" s="36">
        <f>VLOOKUP(B665,StdInfo!B:E,4,FALSE())</f>
        <v>613.56939999999997</v>
      </c>
      <c r="D665" s="1">
        <f>VLOOKUP(B665,StdInfo!B:E,2,FALSE())</f>
        <v>7.4999999999999997E-2</v>
      </c>
      <c r="E665" s="3">
        <f t="shared" si="20"/>
        <v>12.2235561291</v>
      </c>
      <c r="F665" s="1">
        <f>VLOOKUP(B665,StdInfo!B:E,3,FALSE())</f>
        <v>2.5</v>
      </c>
      <c r="G665" s="1" t="b">
        <f t="shared" si="19"/>
        <v>0</v>
      </c>
    </row>
    <row r="666" spans="1:7" x14ac:dyDescent="0.25">
      <c r="A666" s="162" t="s">
        <v>3660</v>
      </c>
      <c r="B666" s="1" t="s">
        <v>920</v>
      </c>
      <c r="C666" s="36">
        <f>VLOOKUP(B666,StdInfo!B:E,4,FALSE())</f>
        <v>613.56939999999997</v>
      </c>
      <c r="D666" s="1">
        <f>VLOOKUP(B666,StdInfo!B:E,2,FALSE())</f>
        <v>7.4999999999999997E-2</v>
      </c>
      <c r="E666" s="3">
        <f t="shared" si="20"/>
        <v>12.2235561291</v>
      </c>
      <c r="F666" s="1">
        <f>VLOOKUP(B666,StdInfo!B:E,3,FALSE())</f>
        <v>2.5</v>
      </c>
      <c r="G666" s="1" t="b">
        <f t="shared" si="19"/>
        <v>0</v>
      </c>
    </row>
    <row r="667" spans="1:7" x14ac:dyDescent="0.25">
      <c r="A667" s="162" t="s">
        <v>3661</v>
      </c>
      <c r="B667" s="1" t="s">
        <v>947</v>
      </c>
      <c r="C667" s="36">
        <f>VLOOKUP(B667,StdInfo!B:E,4,FALSE())</f>
        <v>663.58500000000004</v>
      </c>
      <c r="D667" s="1">
        <f>VLOOKUP(B667,StdInfo!B:E,2,FALSE())</f>
        <v>2.5000000000000001E-2</v>
      </c>
      <c r="E667" s="3">
        <f t="shared" si="20"/>
        <v>3.7674148753000001</v>
      </c>
      <c r="F667" s="1">
        <f>VLOOKUP(B667,StdInfo!B:E,3,FALSE())</f>
        <v>2.5</v>
      </c>
      <c r="G667" s="1" t="b">
        <f t="shared" si="19"/>
        <v>0</v>
      </c>
    </row>
    <row r="668" spans="1:7" x14ac:dyDescent="0.25">
      <c r="A668" s="162" t="s">
        <v>3662</v>
      </c>
      <c r="B668" s="1" t="s">
        <v>947</v>
      </c>
      <c r="C668" s="36">
        <f>VLOOKUP(B668,StdInfo!B:E,4,FALSE())</f>
        <v>663.58500000000004</v>
      </c>
      <c r="D668" s="1">
        <f>VLOOKUP(B668,StdInfo!B:E,2,FALSE())</f>
        <v>2.5000000000000001E-2</v>
      </c>
      <c r="E668" s="3">
        <f t="shared" si="20"/>
        <v>3.7674148753000001</v>
      </c>
      <c r="F668" s="1">
        <f>VLOOKUP(B668,StdInfo!B:E,3,FALSE())</f>
        <v>2.5</v>
      </c>
      <c r="G668" s="1" t="b">
        <f t="shared" si="19"/>
        <v>0</v>
      </c>
    </row>
    <row r="669" spans="1:7" x14ac:dyDescent="0.25">
      <c r="A669" s="162" t="s">
        <v>3663</v>
      </c>
      <c r="B669" s="1" t="s">
        <v>947</v>
      </c>
      <c r="C669" s="36">
        <f>VLOOKUP(B669,StdInfo!B:E,4,FALSE())</f>
        <v>663.58500000000004</v>
      </c>
      <c r="D669" s="1">
        <f>VLOOKUP(B669,StdInfo!B:E,2,FALSE())</f>
        <v>2.5000000000000001E-2</v>
      </c>
      <c r="E669" s="3">
        <f t="shared" si="20"/>
        <v>3.7674148753000001</v>
      </c>
      <c r="F669" s="1">
        <f>VLOOKUP(B669,StdInfo!B:E,3,FALSE())</f>
        <v>2.5</v>
      </c>
      <c r="G669" s="1" t="b">
        <f t="shared" si="19"/>
        <v>0</v>
      </c>
    </row>
    <row r="670" spans="1:7" x14ac:dyDescent="0.25">
      <c r="A670" s="162" t="s">
        <v>3664</v>
      </c>
      <c r="B670" s="1" t="s">
        <v>947</v>
      </c>
      <c r="C670" s="36">
        <f>VLOOKUP(B670,StdInfo!B:E,4,FALSE())</f>
        <v>663.58500000000004</v>
      </c>
      <c r="D670" s="1">
        <f>VLOOKUP(B670,StdInfo!B:E,2,FALSE())</f>
        <v>2.5000000000000001E-2</v>
      </c>
      <c r="E670" s="3">
        <f t="shared" si="20"/>
        <v>3.7674148753000001</v>
      </c>
      <c r="F670" s="1">
        <f>VLOOKUP(B670,StdInfo!B:E,3,FALSE())</f>
        <v>2.5</v>
      </c>
      <c r="G670" s="1" t="b">
        <f t="shared" si="19"/>
        <v>0</v>
      </c>
    </row>
    <row r="671" spans="1:7" x14ac:dyDescent="0.25">
      <c r="A671" s="162" t="s">
        <v>3665</v>
      </c>
      <c r="B671" s="1" t="s">
        <v>947</v>
      </c>
      <c r="C671" s="36">
        <f>VLOOKUP(B671,StdInfo!B:E,4,FALSE())</f>
        <v>663.58500000000004</v>
      </c>
      <c r="D671" s="1">
        <f>VLOOKUP(B671,StdInfo!B:E,2,FALSE())</f>
        <v>2.5000000000000001E-2</v>
      </c>
      <c r="E671" s="3">
        <f t="shared" si="20"/>
        <v>3.7674148753000001</v>
      </c>
      <c r="F671" s="1">
        <f>VLOOKUP(B671,StdInfo!B:E,3,FALSE())</f>
        <v>2.5</v>
      </c>
      <c r="G671" s="1" t="b">
        <f t="shared" si="19"/>
        <v>0</v>
      </c>
    </row>
    <row r="672" spans="1:7" x14ac:dyDescent="0.25">
      <c r="A672" s="162" t="s">
        <v>3666</v>
      </c>
      <c r="B672" s="1" t="s">
        <v>947</v>
      </c>
      <c r="C672" s="36">
        <f>VLOOKUP(B672,StdInfo!B:E,4,FALSE())</f>
        <v>663.58500000000004</v>
      </c>
      <c r="D672" s="1">
        <f>VLOOKUP(B672,StdInfo!B:E,2,FALSE())</f>
        <v>2.5000000000000001E-2</v>
      </c>
      <c r="E672" s="3">
        <f t="shared" si="20"/>
        <v>3.7674148753000001</v>
      </c>
      <c r="F672" s="1">
        <f>VLOOKUP(B672,StdInfo!B:E,3,FALSE())</f>
        <v>2.5</v>
      </c>
      <c r="G672" s="1" t="b">
        <f t="shared" si="19"/>
        <v>0</v>
      </c>
    </row>
    <row r="673" spans="1:7" x14ac:dyDescent="0.25">
      <c r="A673" s="47" t="s">
        <v>966</v>
      </c>
      <c r="B673" s="1" t="s">
        <v>928</v>
      </c>
      <c r="C673" s="36">
        <f>VLOOKUP(B673,StdInfo!B:E,4,FALSE())</f>
        <v>637.56939999999997</v>
      </c>
      <c r="D673" s="1">
        <f>VLOOKUP(B673,StdInfo!B:E,2,FALSE())</f>
        <v>0.05</v>
      </c>
      <c r="E673" s="3">
        <f t="shared" si="20"/>
        <v>7.8422835223999998</v>
      </c>
      <c r="F673" s="1">
        <f>VLOOKUP(B673,StdInfo!B:E,3,FALSE())</f>
        <v>2.5</v>
      </c>
      <c r="G673" s="1" t="b">
        <f t="shared" si="19"/>
        <v>0</v>
      </c>
    </row>
    <row r="674" spans="1:7" x14ac:dyDescent="0.25">
      <c r="A674" s="47" t="s">
        <v>964</v>
      </c>
      <c r="B674" s="1" t="s">
        <v>912</v>
      </c>
      <c r="C674" s="36">
        <f>VLOOKUP(B674,StdInfo!B:E,4,FALSE())</f>
        <v>585.53809999999999</v>
      </c>
      <c r="D674" s="1">
        <f>VLOOKUP(B674,StdInfo!B:E,2,FALSE())</f>
        <v>0.05</v>
      </c>
      <c r="E674" s="3">
        <f t="shared" si="20"/>
        <v>8.5391539850000004</v>
      </c>
      <c r="F674" s="1">
        <f>VLOOKUP(B674,StdInfo!B:E,3,FALSE())</f>
        <v>2.5</v>
      </c>
      <c r="G674" s="1" t="b">
        <f t="shared" si="19"/>
        <v>0</v>
      </c>
    </row>
    <row r="675" spans="1:7" x14ac:dyDescent="0.25">
      <c r="A675" s="47" t="s">
        <v>965</v>
      </c>
      <c r="B675" s="1" t="s">
        <v>928</v>
      </c>
      <c r="C675" s="36">
        <f>VLOOKUP(B675,StdInfo!B:E,4,FALSE())</f>
        <v>637.56939999999997</v>
      </c>
      <c r="D675" s="1">
        <f>VLOOKUP(B675,StdInfo!B:E,2,FALSE())</f>
        <v>0.05</v>
      </c>
      <c r="E675" s="3">
        <f t="shared" si="20"/>
        <v>7.8422835223999998</v>
      </c>
      <c r="F675" s="1">
        <f>VLOOKUP(B675,StdInfo!B:E,3,FALSE())</f>
        <v>2.5</v>
      </c>
      <c r="G675" s="1" t="b">
        <f t="shared" si="19"/>
        <v>0</v>
      </c>
    </row>
    <row r="676" spans="1:7" x14ac:dyDescent="0.25">
      <c r="A676" s="155" t="s">
        <v>901</v>
      </c>
      <c r="B676" s="1" t="s">
        <v>901</v>
      </c>
      <c r="C676" s="36">
        <f>VLOOKUP(B676,StdInfo!B:E,4,FALSE())</f>
        <v>557.5068</v>
      </c>
      <c r="D676" s="1">
        <f>VLOOKUP(B676,StdInfo!B:E,2,FALSE())</f>
        <v>2.5000000000000001E-2</v>
      </c>
      <c r="E676" s="3">
        <f t="shared" si="20"/>
        <v>4.4842502369000004</v>
      </c>
      <c r="F676" s="1">
        <f>VLOOKUP(B676,StdInfo!B:E,3,FALSE())</f>
        <v>2.5</v>
      </c>
      <c r="G676" s="1" t="b">
        <f t="shared" si="19"/>
        <v>0</v>
      </c>
    </row>
    <row r="677" spans="1:7" x14ac:dyDescent="0.25">
      <c r="A677" s="155" t="s">
        <v>912</v>
      </c>
      <c r="B677" s="1" t="s">
        <v>912</v>
      </c>
      <c r="C677" s="36">
        <f>VLOOKUP(B677,StdInfo!B:E,4,FALSE())</f>
        <v>585.53809999999999</v>
      </c>
      <c r="D677" s="1">
        <f>VLOOKUP(B677,StdInfo!B:E,2,FALSE())</f>
        <v>0.05</v>
      </c>
      <c r="E677" s="3">
        <f t="shared" si="20"/>
        <v>8.5391539850000004</v>
      </c>
      <c r="F677" s="1">
        <f>VLOOKUP(B677,StdInfo!B:E,3,FALSE())</f>
        <v>2.5</v>
      </c>
      <c r="G677" s="1" t="b">
        <f t="shared" si="19"/>
        <v>0</v>
      </c>
    </row>
    <row r="678" spans="1:7" x14ac:dyDescent="0.25">
      <c r="A678" s="155" t="s">
        <v>920</v>
      </c>
      <c r="B678" s="1" t="s">
        <v>920</v>
      </c>
      <c r="C678" s="36">
        <f>VLOOKUP(B678,StdInfo!B:E,4,FALSE())</f>
        <v>613.56939999999997</v>
      </c>
      <c r="D678" s="1">
        <f>VLOOKUP(B678,StdInfo!B:E,2,FALSE())</f>
        <v>7.4999999999999997E-2</v>
      </c>
      <c r="E678" s="3">
        <f t="shared" si="20"/>
        <v>12.2235561291</v>
      </c>
      <c r="F678" s="1">
        <f>VLOOKUP(B678,StdInfo!B:E,3,FALSE())</f>
        <v>2.5</v>
      </c>
      <c r="G678" s="1" t="b">
        <f t="shared" si="19"/>
        <v>0</v>
      </c>
    </row>
    <row r="679" spans="1:7" x14ac:dyDescent="0.25">
      <c r="A679" s="155" t="s">
        <v>928</v>
      </c>
      <c r="B679" s="1" t="s">
        <v>928</v>
      </c>
      <c r="C679" s="36">
        <f>VLOOKUP(B679,StdInfo!B:E,4,FALSE())</f>
        <v>637.56939999999997</v>
      </c>
      <c r="D679" s="1">
        <f>VLOOKUP(B679,StdInfo!B:E,2,FALSE())</f>
        <v>0.05</v>
      </c>
      <c r="E679" s="3">
        <f t="shared" si="20"/>
        <v>7.8422835223999998</v>
      </c>
      <c r="F679" s="1">
        <f>VLOOKUP(B679,StdInfo!B:E,3,FALSE())</f>
        <v>2.5</v>
      </c>
      <c r="G679" s="1" t="b">
        <f t="shared" si="19"/>
        <v>0</v>
      </c>
    </row>
    <row r="680" spans="1:7" x14ac:dyDescent="0.25">
      <c r="A680" s="155" t="s">
        <v>947</v>
      </c>
      <c r="B680" s="1" t="s">
        <v>947</v>
      </c>
      <c r="C680" s="36">
        <f>VLOOKUP(B680,StdInfo!B:E,4,FALSE())</f>
        <v>663.58500000000004</v>
      </c>
      <c r="D680" s="1">
        <f>VLOOKUP(B680,StdInfo!B:E,2,FALSE())</f>
        <v>2.5000000000000001E-2</v>
      </c>
      <c r="E680" s="3">
        <f t="shared" si="20"/>
        <v>3.7674148753000001</v>
      </c>
      <c r="F680" s="1">
        <f>VLOOKUP(B680,StdInfo!B:E,3,FALSE())</f>
        <v>2.5</v>
      </c>
      <c r="G680" s="1" t="b">
        <f t="shared" si="19"/>
        <v>0</v>
      </c>
    </row>
    <row r="681" spans="1:7" x14ac:dyDescent="0.25">
      <c r="A681" s="163" t="s">
        <v>1601</v>
      </c>
      <c r="B681" s="1" t="s">
        <v>1601</v>
      </c>
      <c r="C681" s="36">
        <f>VLOOKUP(B681,StdInfo!B:E,4,FALSE())</f>
        <v>557.5068</v>
      </c>
      <c r="D681" s="1">
        <f>VLOOKUP(B681,StdInfo!B:E,2,FALSE())</f>
        <v>2.5000000000000001E-2</v>
      </c>
      <c r="E681" s="3">
        <f t="shared" si="20"/>
        <v>4.4842502369000004</v>
      </c>
      <c r="F681" s="1">
        <f>VLOOKUP(B681,StdInfo!B:E,3,FALSE())</f>
        <v>2.5</v>
      </c>
      <c r="G681" s="1" t="b">
        <f t="shared" si="19"/>
        <v>0</v>
      </c>
    </row>
    <row r="682" spans="1:7" x14ac:dyDescent="0.25">
      <c r="A682" s="163" t="s">
        <v>1602</v>
      </c>
      <c r="B682" s="1" t="s">
        <v>1602</v>
      </c>
      <c r="C682" s="36">
        <f>VLOOKUP(B682,StdInfo!B:E,4,FALSE())</f>
        <v>585.53809999999999</v>
      </c>
      <c r="D682" s="1">
        <f>VLOOKUP(B682,StdInfo!B:E,2,FALSE())</f>
        <v>0.05</v>
      </c>
      <c r="E682" s="3">
        <f t="shared" si="20"/>
        <v>8.5391539850000004</v>
      </c>
      <c r="F682" s="1">
        <f>VLOOKUP(B682,StdInfo!B:E,3,FALSE())</f>
        <v>2.5</v>
      </c>
      <c r="G682" s="1" t="b">
        <f t="shared" si="19"/>
        <v>0</v>
      </c>
    </row>
    <row r="683" spans="1:7" x14ac:dyDescent="0.25">
      <c r="A683" s="163" t="s">
        <v>1603</v>
      </c>
      <c r="B683" s="1" t="s">
        <v>1603</v>
      </c>
      <c r="C683" s="36">
        <f>VLOOKUP(B683,StdInfo!B:E,4,FALSE())</f>
        <v>613.56939999999997</v>
      </c>
      <c r="D683" s="1">
        <f>VLOOKUP(B683,StdInfo!B:E,2,FALSE())</f>
        <v>7.4999999999999997E-2</v>
      </c>
      <c r="E683" s="3">
        <f t="shared" si="20"/>
        <v>12.2235561291</v>
      </c>
      <c r="F683" s="1">
        <f>VLOOKUP(B683,StdInfo!B:E,3,FALSE())</f>
        <v>2.5</v>
      </c>
      <c r="G683" s="1" t="b">
        <f t="shared" si="19"/>
        <v>0</v>
      </c>
    </row>
    <row r="684" spans="1:7" x14ac:dyDescent="0.25">
      <c r="A684" s="163" t="s">
        <v>1604</v>
      </c>
      <c r="B684" s="1" t="s">
        <v>1604</v>
      </c>
      <c r="C684" s="36">
        <f>VLOOKUP(B684,StdInfo!B:E,4,FALSE())</f>
        <v>637.56939999999997</v>
      </c>
      <c r="D684" s="1">
        <f>VLOOKUP(B684,StdInfo!B:E,2,FALSE())</f>
        <v>0.05</v>
      </c>
      <c r="E684" s="3">
        <f t="shared" si="20"/>
        <v>7.8422835223999998</v>
      </c>
      <c r="F684" s="1">
        <f>VLOOKUP(B684,StdInfo!B:E,3,FALSE())</f>
        <v>2.5</v>
      </c>
      <c r="G684" s="1" t="b">
        <f t="shared" si="19"/>
        <v>0</v>
      </c>
    </row>
    <row r="685" spans="1:7" x14ac:dyDescent="0.25">
      <c r="A685" s="163" t="s">
        <v>1605</v>
      </c>
      <c r="B685" s="1" t="s">
        <v>1605</v>
      </c>
      <c r="C685" s="36">
        <f>VLOOKUP(B685,StdInfo!B:E,4,FALSE())</f>
        <v>663.58500000000004</v>
      </c>
      <c r="D685" s="1">
        <f>VLOOKUP(B685,StdInfo!B:E,2,FALSE())</f>
        <v>2.5000000000000001E-2</v>
      </c>
      <c r="E685" s="3">
        <f t="shared" si="20"/>
        <v>3.7674148753000001</v>
      </c>
      <c r="F685" s="1">
        <f>VLOOKUP(B685,StdInfo!B:E,3,FALSE())</f>
        <v>2.5</v>
      </c>
      <c r="G685" s="1" t="b">
        <f t="shared" si="19"/>
        <v>0</v>
      </c>
    </row>
    <row r="686" spans="1:7" x14ac:dyDescent="0.25">
      <c r="A686" s="11" t="s">
        <v>967</v>
      </c>
      <c r="B686" s="1" t="s">
        <v>968</v>
      </c>
      <c r="C686" s="36">
        <f>VLOOKUP(B686,StdInfo!B:E,4,FALSE())</f>
        <v>542.54039999999998</v>
      </c>
      <c r="D686" s="1">
        <f>VLOOKUP(B686,StdInfo!B:E,2,FALSE())</f>
        <v>7.4999999999999997E-2</v>
      </c>
      <c r="E686" s="3">
        <f t="shared" si="20"/>
        <v>13.823855329500001</v>
      </c>
      <c r="F686" s="1">
        <f>VLOOKUP(B686,StdInfo!B:E,3,FALSE())</f>
        <v>2.5</v>
      </c>
      <c r="G686" s="1" t="b">
        <f t="shared" si="19"/>
        <v>0</v>
      </c>
    </row>
    <row r="687" spans="1:7" x14ac:dyDescent="0.25">
      <c r="A687" s="11" t="s">
        <v>969</v>
      </c>
      <c r="B687" s="1" t="s">
        <v>968</v>
      </c>
      <c r="C687" s="36">
        <f>VLOOKUP(B687,StdInfo!B:E,4,FALSE())</f>
        <v>542.54039999999998</v>
      </c>
      <c r="D687" s="1">
        <f>VLOOKUP(B687,StdInfo!B:E,2,FALSE())</f>
        <v>7.4999999999999997E-2</v>
      </c>
      <c r="E687" s="3">
        <f t="shared" si="20"/>
        <v>13.823855329500001</v>
      </c>
      <c r="F687" s="1">
        <f>VLOOKUP(B687,StdInfo!B:E,3,FALSE())</f>
        <v>2.5</v>
      </c>
      <c r="G687" s="1" t="b">
        <f t="shared" si="19"/>
        <v>0</v>
      </c>
    </row>
    <row r="688" spans="1:7" x14ac:dyDescent="0.25">
      <c r="A688" s="11" t="s">
        <v>970</v>
      </c>
      <c r="B688" s="1" t="s">
        <v>971</v>
      </c>
      <c r="C688" s="36">
        <f>VLOOKUP(B688,StdInfo!B:E,4,FALSE())</f>
        <v>570.57169999999996</v>
      </c>
      <c r="D688" s="1">
        <f>VLOOKUP(B688,StdInfo!B:E,2,FALSE())</f>
        <v>0.05</v>
      </c>
      <c r="E688" s="3">
        <f t="shared" si="20"/>
        <v>8.7631405483000009</v>
      </c>
      <c r="F688" s="1">
        <f>VLOOKUP(B688,StdInfo!B:E,3,FALSE())</f>
        <v>2.5</v>
      </c>
      <c r="G688" s="1" t="b">
        <f t="shared" si="19"/>
        <v>0</v>
      </c>
    </row>
    <row r="689" spans="1:7" x14ac:dyDescent="0.25">
      <c r="A689" s="11" t="s">
        <v>972</v>
      </c>
      <c r="B689" s="1" t="s">
        <v>971</v>
      </c>
      <c r="C689" s="36">
        <f>VLOOKUP(B689,StdInfo!B:E,4,FALSE())</f>
        <v>570.57169999999996</v>
      </c>
      <c r="D689" s="1">
        <f>VLOOKUP(B689,StdInfo!B:E,2,FALSE())</f>
        <v>0.05</v>
      </c>
      <c r="E689" s="3">
        <f t="shared" si="20"/>
        <v>8.7631405483000009</v>
      </c>
      <c r="F689" s="1">
        <f>VLOOKUP(B689,StdInfo!B:E,3,FALSE())</f>
        <v>2.5</v>
      </c>
      <c r="G689" s="1" t="b">
        <f t="shared" si="19"/>
        <v>0</v>
      </c>
    </row>
    <row r="690" spans="1:7" x14ac:dyDescent="0.25">
      <c r="A690" s="11" t="s">
        <v>973</v>
      </c>
      <c r="B690" s="1" t="s">
        <v>974</v>
      </c>
      <c r="C690" s="36">
        <f>VLOOKUP(B690,StdInfo!B:E,4,FALSE())</f>
        <v>598.60299999999995</v>
      </c>
      <c r="D690" s="1">
        <f>VLOOKUP(B690,StdInfo!B:E,2,FALSE())</f>
        <v>2.5000000000000001E-2</v>
      </c>
      <c r="E690" s="3">
        <f t="shared" si="20"/>
        <v>4.1763906963000004</v>
      </c>
      <c r="F690" s="1">
        <f>VLOOKUP(B690,StdInfo!B:E,3,FALSE())</f>
        <v>2.5</v>
      </c>
      <c r="G690" s="1" t="b">
        <f t="shared" si="19"/>
        <v>0</v>
      </c>
    </row>
    <row r="691" spans="1:7" x14ac:dyDescent="0.25">
      <c r="A691" s="11" t="s">
        <v>975</v>
      </c>
      <c r="B691" s="1" t="s">
        <v>974</v>
      </c>
      <c r="C691" s="36">
        <f>VLOOKUP(B691,StdInfo!B:E,4,FALSE())</f>
        <v>598.60299999999995</v>
      </c>
      <c r="D691" s="1">
        <f>VLOOKUP(B691,StdInfo!B:E,2,FALSE())</f>
        <v>2.5000000000000001E-2</v>
      </c>
      <c r="E691" s="3">
        <f t="shared" si="20"/>
        <v>4.1763906963000004</v>
      </c>
      <c r="F691" s="1">
        <f>VLOOKUP(B691,StdInfo!B:E,3,FALSE())</f>
        <v>2.5</v>
      </c>
      <c r="G691" s="1" t="b">
        <f t="shared" si="19"/>
        <v>0</v>
      </c>
    </row>
    <row r="692" spans="1:7" x14ac:dyDescent="0.25">
      <c r="A692" s="164" t="s">
        <v>976</v>
      </c>
      <c r="B692" s="1" t="s">
        <v>977</v>
      </c>
      <c r="C692" s="36">
        <f>VLOOKUP(B692,StdInfo!B:E,4,FALSE())</f>
        <v>626.63430000000005</v>
      </c>
      <c r="D692" s="1">
        <f>VLOOKUP(B692,StdInfo!B:E,2,FALSE())</f>
        <v>0.05</v>
      </c>
      <c r="E692" s="3">
        <f t="shared" si="20"/>
        <v>7.9791355180999997</v>
      </c>
      <c r="F692" s="1">
        <f>VLOOKUP(B692,StdInfo!B:E,3,FALSE())</f>
        <v>2.5</v>
      </c>
      <c r="G692" s="1" t="b">
        <f t="shared" si="19"/>
        <v>0</v>
      </c>
    </row>
    <row r="693" spans="1:7" x14ac:dyDescent="0.25">
      <c r="A693" s="164" t="s">
        <v>978</v>
      </c>
      <c r="B693" s="1" t="s">
        <v>977</v>
      </c>
      <c r="C693" s="36">
        <f>VLOOKUP(B693,StdInfo!B:E,4,FALSE())</f>
        <v>626.63430000000005</v>
      </c>
      <c r="D693" s="1">
        <f>VLOOKUP(B693,StdInfo!B:E,2,FALSE())</f>
        <v>0.05</v>
      </c>
      <c r="E693" s="3">
        <f t="shared" si="20"/>
        <v>7.9791355180999997</v>
      </c>
      <c r="F693" s="1">
        <f>VLOOKUP(B693,StdInfo!B:E,3,FALSE())</f>
        <v>2.5</v>
      </c>
      <c r="G693" s="1" t="b">
        <f t="shared" si="19"/>
        <v>0</v>
      </c>
    </row>
    <row r="694" spans="1:7" x14ac:dyDescent="0.25">
      <c r="A694" s="164" t="s">
        <v>979</v>
      </c>
      <c r="B694" s="1" t="s">
        <v>980</v>
      </c>
      <c r="C694" s="36">
        <f>VLOOKUP(B694,StdInfo!B:E,4,FALSE())</f>
        <v>654.66560000000004</v>
      </c>
      <c r="D694" s="1">
        <f>VLOOKUP(B694,StdInfo!B:E,2,FALSE())</f>
        <v>7.4999999999999997E-2</v>
      </c>
      <c r="E694" s="3">
        <f t="shared" si="20"/>
        <v>11.4562304786</v>
      </c>
      <c r="F694" s="1">
        <f>VLOOKUP(B694,StdInfo!B:E,3,FALSE())</f>
        <v>2.5</v>
      </c>
      <c r="G694" s="1" t="b">
        <f t="shared" ref="G694:G757" si="21">MID(A694,4,4)=MID(A694,9,4)</f>
        <v>0</v>
      </c>
    </row>
    <row r="695" spans="1:7" x14ac:dyDescent="0.25">
      <c r="A695" s="164" t="s">
        <v>981</v>
      </c>
      <c r="B695" s="1" t="s">
        <v>980</v>
      </c>
      <c r="C695" s="36">
        <f>VLOOKUP(B695,StdInfo!B:E,4,FALSE())</f>
        <v>654.66560000000004</v>
      </c>
      <c r="D695" s="1">
        <f>VLOOKUP(B695,StdInfo!B:E,2,FALSE())</f>
        <v>7.4999999999999997E-2</v>
      </c>
      <c r="E695" s="3">
        <f t="shared" si="20"/>
        <v>11.4562304786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164" t="s">
        <v>982</v>
      </c>
      <c r="B696" s="1" t="s">
        <v>980</v>
      </c>
      <c r="C696" s="36">
        <f>VLOOKUP(B696,StdInfo!B:E,4,FALSE())</f>
        <v>654.66560000000004</v>
      </c>
      <c r="D696" s="1">
        <f>VLOOKUP(B696,StdInfo!B:E,2,FALSE())</f>
        <v>7.4999999999999997E-2</v>
      </c>
      <c r="E696" s="3">
        <f t="shared" si="20"/>
        <v>11.4562304786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164" t="s">
        <v>983</v>
      </c>
      <c r="B697" s="1" t="s">
        <v>980</v>
      </c>
      <c r="C697" s="36">
        <f>VLOOKUP(B697,StdInfo!B:E,4,FALSE())</f>
        <v>654.66560000000004</v>
      </c>
      <c r="D697" s="1">
        <f>VLOOKUP(B697,StdInfo!B:E,2,FALSE())</f>
        <v>7.4999999999999997E-2</v>
      </c>
      <c r="E697" s="3">
        <f t="shared" si="20"/>
        <v>11.4562304786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155" t="s">
        <v>968</v>
      </c>
      <c r="B698" s="1" t="s">
        <v>968</v>
      </c>
      <c r="C698" s="36">
        <f>VLOOKUP(B698,StdInfo!B:E,4,FALSE())</f>
        <v>542.54039999999998</v>
      </c>
      <c r="D698" s="1">
        <f>VLOOKUP(B698,StdInfo!B:E,2,FALSE())</f>
        <v>7.4999999999999997E-2</v>
      </c>
      <c r="E698" s="3">
        <f t="shared" si="20"/>
        <v>13.823855329500001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155" t="s">
        <v>971</v>
      </c>
      <c r="B699" s="1" t="s">
        <v>971</v>
      </c>
      <c r="C699" s="36">
        <f>VLOOKUP(B699,StdInfo!B:E,4,FALSE())</f>
        <v>570.57169999999996</v>
      </c>
      <c r="D699" s="1">
        <f>VLOOKUP(B699,StdInfo!B:E,2,FALSE())</f>
        <v>0.05</v>
      </c>
      <c r="E699" s="3">
        <f t="shared" si="20"/>
        <v>8.7631405483000009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155" t="s">
        <v>974</v>
      </c>
      <c r="B700" s="1" t="s">
        <v>974</v>
      </c>
      <c r="C700" s="36">
        <f>VLOOKUP(B700,StdInfo!B:E,4,FALSE())</f>
        <v>598.60299999999995</v>
      </c>
      <c r="D700" s="1">
        <f>VLOOKUP(B700,StdInfo!B:E,2,FALSE())</f>
        <v>2.5000000000000001E-2</v>
      </c>
      <c r="E700" s="3">
        <f t="shared" si="20"/>
        <v>4.1763906963000004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155" t="s">
        <v>977</v>
      </c>
      <c r="B701" s="1" t="s">
        <v>977</v>
      </c>
      <c r="C701" s="36">
        <f>VLOOKUP(B701,StdInfo!B:E,4,FALSE())</f>
        <v>626.63430000000005</v>
      </c>
      <c r="D701" s="1">
        <f>VLOOKUP(B701,StdInfo!B:E,2,FALSE())</f>
        <v>0.05</v>
      </c>
      <c r="E701" s="3">
        <f t="shared" si="20"/>
        <v>7.9791355180999997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155" t="s">
        <v>980</v>
      </c>
      <c r="B702" s="1" t="s">
        <v>980</v>
      </c>
      <c r="C702" s="36">
        <f>VLOOKUP(B702,StdInfo!B:E,4,FALSE())</f>
        <v>654.66560000000004</v>
      </c>
      <c r="D702" s="1">
        <f>VLOOKUP(B702,StdInfo!B:E,2,FALSE())</f>
        <v>7.4999999999999997E-2</v>
      </c>
      <c r="E702" s="3">
        <f t="shared" si="20"/>
        <v>11.4562304786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1" t="s">
        <v>984</v>
      </c>
      <c r="B703" s="1" t="s">
        <v>985</v>
      </c>
      <c r="C703" s="36">
        <f>VLOOKUP(B703,StdInfo!B:E,4,FALSE())</f>
        <v>504.52</v>
      </c>
      <c r="D703" s="1">
        <f>VLOOKUP(B703,StdInfo!B:E,2,FALSE())</f>
        <v>0.01</v>
      </c>
      <c r="E703" s="3">
        <f t="shared" si="20"/>
        <v>0.79283279159999998</v>
      </c>
      <c r="F703" s="1">
        <f>VLOOKUP(B703,StdInfo!B:E,3,FALSE())</f>
        <v>1</v>
      </c>
      <c r="G703" s="1" t="b">
        <f t="shared" si="21"/>
        <v>0</v>
      </c>
    </row>
    <row r="704" spans="1:7" x14ac:dyDescent="0.25">
      <c r="A704" s="11" t="s">
        <v>986</v>
      </c>
      <c r="B704" s="1" t="s">
        <v>985</v>
      </c>
      <c r="C704" s="36">
        <f>VLOOKUP(B704,StdInfo!B:E,4,FALSE())</f>
        <v>504.52</v>
      </c>
      <c r="D704" s="1">
        <f>VLOOKUP(B704,StdInfo!B:E,2,FALSE())</f>
        <v>0.01</v>
      </c>
      <c r="E704" s="3">
        <f t="shared" si="20"/>
        <v>0.79283279159999998</v>
      </c>
      <c r="F704" s="1">
        <f>VLOOKUP(B704,StdInfo!B:E,3,FALSE())</f>
        <v>1</v>
      </c>
      <c r="G704" s="1" t="b">
        <f t="shared" si="21"/>
        <v>0</v>
      </c>
    </row>
    <row r="705" spans="1:7" x14ac:dyDescent="0.25">
      <c r="A705" s="11" t="s">
        <v>987</v>
      </c>
      <c r="B705" s="1" t="s">
        <v>985</v>
      </c>
      <c r="C705" s="36">
        <f>VLOOKUP(B705,StdInfo!B:E,4,FALSE())</f>
        <v>504.52</v>
      </c>
      <c r="D705" s="1">
        <f>VLOOKUP(B705,StdInfo!B:E,2,FALSE())</f>
        <v>0.01</v>
      </c>
      <c r="E705" s="3">
        <f t="shared" si="20"/>
        <v>0.79283279159999998</v>
      </c>
      <c r="F705" s="1">
        <f>VLOOKUP(B705,StdInfo!B:E,3,FALSE())</f>
        <v>1</v>
      </c>
      <c r="G705" s="1" t="b">
        <f t="shared" si="21"/>
        <v>0</v>
      </c>
    </row>
    <row r="706" spans="1:7" x14ac:dyDescent="0.25">
      <c r="A706" s="11" t="s">
        <v>988</v>
      </c>
      <c r="B706" s="1" t="s">
        <v>985</v>
      </c>
      <c r="C706" s="36">
        <f>VLOOKUP(B706,StdInfo!B:E,4,FALSE())</f>
        <v>504.52</v>
      </c>
      <c r="D706" s="1">
        <f>VLOOKUP(B706,StdInfo!B:E,2,FALSE())</f>
        <v>0.01</v>
      </c>
      <c r="E706" s="3">
        <f t="shared" ref="E706:E769" si="22">ROUND(D706/C706*100000*F706/2.5,10)/IF(G706=TRUE(),2,1)</f>
        <v>0.79283279159999998</v>
      </c>
      <c r="F706" s="1">
        <f>VLOOKUP(B706,StdInfo!B:E,3,FALSE())</f>
        <v>1</v>
      </c>
      <c r="G706" s="1" t="b">
        <f t="shared" si="21"/>
        <v>0</v>
      </c>
    </row>
    <row r="707" spans="1:7" x14ac:dyDescent="0.25">
      <c r="A707" s="11" t="s">
        <v>989</v>
      </c>
      <c r="B707" s="1" t="s">
        <v>985</v>
      </c>
      <c r="C707" s="36">
        <f>VLOOKUP(B707,StdInfo!B:E,4,FALSE())</f>
        <v>504.52</v>
      </c>
      <c r="D707" s="1">
        <f>VLOOKUP(B707,StdInfo!B:E,2,FALSE())</f>
        <v>0.01</v>
      </c>
      <c r="E707" s="3">
        <f t="shared" si="22"/>
        <v>0.79283279159999998</v>
      </c>
      <c r="F707" s="1">
        <f>VLOOKUP(B707,StdInfo!B:E,3,FALSE())</f>
        <v>1</v>
      </c>
      <c r="G707" s="1" t="b">
        <f t="shared" si="21"/>
        <v>0</v>
      </c>
    </row>
    <row r="708" spans="1:7" x14ac:dyDescent="0.25">
      <c r="A708" s="11" t="s">
        <v>990</v>
      </c>
      <c r="B708" s="1" t="s">
        <v>985</v>
      </c>
      <c r="C708" s="36">
        <f>VLOOKUP(B708,StdInfo!B:E,4,FALSE())</f>
        <v>504.52</v>
      </c>
      <c r="D708" s="1">
        <f>VLOOKUP(B708,StdInfo!B:E,2,FALSE())</f>
        <v>0.01</v>
      </c>
      <c r="E708" s="3">
        <f t="shared" si="22"/>
        <v>0.79283279159999998</v>
      </c>
      <c r="F708" s="1">
        <f>VLOOKUP(B708,StdInfo!B:E,3,FALSE())</f>
        <v>1</v>
      </c>
      <c r="G708" s="1" t="b">
        <f t="shared" si="21"/>
        <v>0</v>
      </c>
    </row>
    <row r="709" spans="1:7" x14ac:dyDescent="0.25">
      <c r="A709" s="164" t="s">
        <v>991</v>
      </c>
      <c r="B709" s="1" t="s">
        <v>985</v>
      </c>
      <c r="C709" s="36">
        <f>VLOOKUP(B709,StdInfo!B:E,4,FALSE())</f>
        <v>504.52</v>
      </c>
      <c r="D709" s="1">
        <f>VLOOKUP(B709,StdInfo!B:E,2,FALSE())</f>
        <v>0.01</v>
      </c>
      <c r="E709" s="3">
        <f t="shared" si="22"/>
        <v>0.79283279159999998</v>
      </c>
      <c r="F709" s="1">
        <f>VLOOKUP(B709,StdInfo!B:E,3,FALSE())</f>
        <v>1</v>
      </c>
      <c r="G709" s="1" t="b">
        <f t="shared" si="21"/>
        <v>0</v>
      </c>
    </row>
    <row r="710" spans="1:7" x14ac:dyDescent="0.25">
      <c r="A710" s="164" t="s">
        <v>992</v>
      </c>
      <c r="B710" s="1" t="s">
        <v>985</v>
      </c>
      <c r="C710" s="36">
        <f>VLOOKUP(B710,StdInfo!B:E,4,FALSE())</f>
        <v>504.52</v>
      </c>
      <c r="D710" s="1">
        <f>VLOOKUP(B710,StdInfo!B:E,2,FALSE())</f>
        <v>0.01</v>
      </c>
      <c r="E710" s="3">
        <f t="shared" si="22"/>
        <v>0.79283279159999998</v>
      </c>
      <c r="F710" s="1">
        <f>VLOOKUP(B710,StdInfo!B:E,3,FALSE())</f>
        <v>1</v>
      </c>
      <c r="G710" s="1" t="b">
        <f t="shared" si="21"/>
        <v>0</v>
      </c>
    </row>
    <row r="711" spans="1:7" x14ac:dyDescent="0.25">
      <c r="A711" s="164" t="s">
        <v>993</v>
      </c>
      <c r="B711" s="1" t="s">
        <v>985</v>
      </c>
      <c r="C711" s="36">
        <f>VLOOKUP(B711,StdInfo!B:E,4,FALSE())</f>
        <v>504.52</v>
      </c>
      <c r="D711" s="1">
        <f>VLOOKUP(B711,StdInfo!B:E,2,FALSE())</f>
        <v>0.01</v>
      </c>
      <c r="E711" s="3">
        <f t="shared" si="22"/>
        <v>0.79283279159999998</v>
      </c>
      <c r="F711" s="1">
        <f>VLOOKUP(B711,StdInfo!B:E,3,FALSE())</f>
        <v>1</v>
      </c>
      <c r="G711" s="1" t="b">
        <f t="shared" si="21"/>
        <v>0</v>
      </c>
    </row>
    <row r="712" spans="1:7" x14ac:dyDescent="0.25">
      <c r="A712" s="164" t="s">
        <v>994</v>
      </c>
      <c r="B712" s="1" t="s">
        <v>985</v>
      </c>
      <c r="C712" s="36">
        <f>VLOOKUP(B712,StdInfo!B:E,4,FALSE())</f>
        <v>504.52</v>
      </c>
      <c r="D712" s="1">
        <f>VLOOKUP(B712,StdInfo!B:E,2,FALSE())</f>
        <v>0.01</v>
      </c>
      <c r="E712" s="3">
        <f t="shared" si="22"/>
        <v>0.79283279159999998</v>
      </c>
      <c r="F712" s="1">
        <f>VLOOKUP(B712,StdInfo!B:E,3,FALSE())</f>
        <v>1</v>
      </c>
      <c r="G712" s="1" t="b">
        <f t="shared" si="21"/>
        <v>0</v>
      </c>
    </row>
    <row r="713" spans="1:7" x14ac:dyDescent="0.25">
      <c r="A713" s="164" t="s">
        <v>995</v>
      </c>
      <c r="B713" s="1" t="s">
        <v>985</v>
      </c>
      <c r="C713" s="36">
        <f>VLOOKUP(B713,StdInfo!B:E,4,FALSE())</f>
        <v>504.52</v>
      </c>
      <c r="D713" s="1">
        <f>VLOOKUP(B713,StdInfo!B:E,2,FALSE())</f>
        <v>0.01</v>
      </c>
      <c r="E713" s="3">
        <f t="shared" si="22"/>
        <v>0.79283279159999998</v>
      </c>
      <c r="F713" s="1">
        <f>VLOOKUP(B713,StdInfo!B:E,3,FALSE())</f>
        <v>1</v>
      </c>
      <c r="G713" s="1" t="b">
        <f t="shared" si="21"/>
        <v>0</v>
      </c>
    </row>
    <row r="714" spans="1:7" x14ac:dyDescent="0.25">
      <c r="A714" s="164" t="s">
        <v>996</v>
      </c>
      <c r="B714" s="1" t="s">
        <v>985</v>
      </c>
      <c r="C714" s="36">
        <f>VLOOKUP(B714,StdInfo!B:E,4,FALSE())</f>
        <v>504.52</v>
      </c>
      <c r="D714" s="1">
        <f>VLOOKUP(B714,StdInfo!B:E,2,FALSE())</f>
        <v>0.01</v>
      </c>
      <c r="E714" s="3">
        <f t="shared" si="22"/>
        <v>0.79283279159999998</v>
      </c>
      <c r="F714" s="1">
        <f>VLOOKUP(B714,StdInfo!B:E,3,FALSE())</f>
        <v>1</v>
      </c>
      <c r="G714" s="1" t="b">
        <f t="shared" si="21"/>
        <v>0</v>
      </c>
    </row>
    <row r="715" spans="1:7" x14ac:dyDescent="0.25">
      <c r="A715" s="155" t="s">
        <v>985</v>
      </c>
      <c r="B715" s="1" t="s">
        <v>985</v>
      </c>
      <c r="C715" s="36">
        <f>VLOOKUP(B715,StdInfo!B:E,4,FALSE())</f>
        <v>504.52</v>
      </c>
      <c r="D715" s="1">
        <f>VLOOKUP(B715,StdInfo!B:E,2,FALSE())</f>
        <v>0.01</v>
      </c>
      <c r="E715" s="3">
        <f t="shared" si="22"/>
        <v>0.79283279159999998</v>
      </c>
      <c r="F715" s="1">
        <f>VLOOKUP(B715,StdInfo!B:E,3,FALSE())</f>
        <v>1</v>
      </c>
      <c r="G715" s="1" t="b">
        <f t="shared" si="21"/>
        <v>0</v>
      </c>
    </row>
    <row r="716" spans="1:7" x14ac:dyDescent="0.25">
      <c r="A716" s="11" t="s">
        <v>997</v>
      </c>
      <c r="B716" s="1" t="s">
        <v>998</v>
      </c>
      <c r="C716" s="36">
        <f>VLOOKUP(B716,StdInfo!B:E,4,FALSE())</f>
        <v>692.59</v>
      </c>
      <c r="D716" s="1">
        <f>VLOOKUP(B716,StdInfo!B:E,2,FALSE())</f>
        <v>0.2</v>
      </c>
      <c r="E716" s="3">
        <f t="shared" si="22"/>
        <v>11.5508453775</v>
      </c>
      <c r="F716" s="1">
        <f>VLOOKUP(B716,StdInfo!B:E,3,FALSE())</f>
        <v>1</v>
      </c>
      <c r="G716" s="1" t="b">
        <f t="shared" si="21"/>
        <v>0</v>
      </c>
    </row>
    <row r="717" spans="1:7" x14ac:dyDescent="0.25">
      <c r="A717" s="11" t="s">
        <v>999</v>
      </c>
      <c r="B717" s="1" t="s">
        <v>998</v>
      </c>
      <c r="C717" s="36">
        <f>VLOOKUP(B717,StdInfo!B:E,4,FALSE())</f>
        <v>692.59</v>
      </c>
      <c r="D717" s="1">
        <f>VLOOKUP(B717,StdInfo!B:E,2,FALSE())</f>
        <v>0.2</v>
      </c>
      <c r="E717" s="3">
        <f t="shared" si="22"/>
        <v>11.5508453775</v>
      </c>
      <c r="F717" s="1">
        <f>VLOOKUP(B717,StdInfo!B:E,3,FALSE())</f>
        <v>1</v>
      </c>
      <c r="G717" s="1" t="b">
        <f t="shared" si="21"/>
        <v>0</v>
      </c>
    </row>
    <row r="718" spans="1:7" x14ac:dyDescent="0.25">
      <c r="A718" s="11" t="s">
        <v>1000</v>
      </c>
      <c r="B718" s="1" t="s">
        <v>998</v>
      </c>
      <c r="C718" s="36">
        <f>VLOOKUP(B718,StdInfo!B:E,4,FALSE())</f>
        <v>692.59</v>
      </c>
      <c r="D718" s="1">
        <f>VLOOKUP(B718,StdInfo!B:E,2,FALSE())</f>
        <v>0.2</v>
      </c>
      <c r="E718" s="3">
        <f t="shared" si="22"/>
        <v>11.5508453775</v>
      </c>
      <c r="F718" s="1">
        <f>VLOOKUP(B718,StdInfo!B:E,3,FALSE())</f>
        <v>1</v>
      </c>
      <c r="G718" s="1" t="b">
        <f t="shared" si="21"/>
        <v>0</v>
      </c>
    </row>
    <row r="719" spans="1:7" x14ac:dyDescent="0.25">
      <c r="A719" s="11" t="s">
        <v>1001</v>
      </c>
      <c r="B719" s="1" t="s">
        <v>998</v>
      </c>
      <c r="C719" s="36">
        <f>VLOOKUP(B719,StdInfo!B:E,4,FALSE())</f>
        <v>692.59</v>
      </c>
      <c r="D719" s="1">
        <f>VLOOKUP(B719,StdInfo!B:E,2,FALSE())</f>
        <v>0.2</v>
      </c>
      <c r="E719" s="3">
        <f t="shared" si="22"/>
        <v>11.5508453775</v>
      </c>
      <c r="F719" s="1">
        <f>VLOOKUP(B719,StdInfo!B:E,3,FALSE())</f>
        <v>1</v>
      </c>
      <c r="G719" s="1" t="b">
        <f t="shared" si="21"/>
        <v>0</v>
      </c>
    </row>
    <row r="720" spans="1:7" x14ac:dyDescent="0.25">
      <c r="A720" s="11" t="s">
        <v>1002</v>
      </c>
      <c r="B720" s="1" t="s">
        <v>998</v>
      </c>
      <c r="C720" s="36">
        <f>VLOOKUP(B720,StdInfo!B:E,4,FALSE())</f>
        <v>692.59</v>
      </c>
      <c r="D720" s="1">
        <f>VLOOKUP(B720,StdInfo!B:E,2,FALSE())</f>
        <v>0.2</v>
      </c>
      <c r="E720" s="3">
        <f t="shared" si="22"/>
        <v>11.5508453775</v>
      </c>
      <c r="F720" s="1">
        <f>VLOOKUP(B720,StdInfo!B:E,3,FALSE())</f>
        <v>1</v>
      </c>
      <c r="G720" s="1" t="b">
        <f t="shared" si="21"/>
        <v>0</v>
      </c>
    </row>
    <row r="721" spans="1:7" x14ac:dyDescent="0.25">
      <c r="A721" s="11" t="s">
        <v>1003</v>
      </c>
      <c r="B721" s="1" t="s">
        <v>998</v>
      </c>
      <c r="C721" s="36">
        <f>VLOOKUP(B721,StdInfo!B:E,4,FALSE())</f>
        <v>692.59</v>
      </c>
      <c r="D721" s="1">
        <f>VLOOKUP(B721,StdInfo!B:E,2,FALSE())</f>
        <v>0.2</v>
      </c>
      <c r="E721" s="3">
        <f t="shared" si="22"/>
        <v>11.5508453775</v>
      </c>
      <c r="F721" s="1">
        <f>VLOOKUP(B721,StdInfo!B:E,3,FALSE())</f>
        <v>1</v>
      </c>
      <c r="G721" s="1" t="b">
        <f t="shared" si="21"/>
        <v>0</v>
      </c>
    </row>
    <row r="722" spans="1:7" x14ac:dyDescent="0.25">
      <c r="A722" s="11" t="s">
        <v>1004</v>
      </c>
      <c r="B722" s="1" t="s">
        <v>998</v>
      </c>
      <c r="C722" s="36">
        <f>VLOOKUP(B722,StdInfo!B:E,4,FALSE())</f>
        <v>692.59</v>
      </c>
      <c r="D722" s="1">
        <f>VLOOKUP(B722,StdInfo!B:E,2,FALSE())</f>
        <v>0.2</v>
      </c>
      <c r="E722" s="3">
        <f t="shared" si="22"/>
        <v>11.5508453775</v>
      </c>
      <c r="F722" s="1">
        <f>VLOOKUP(B722,StdInfo!B:E,3,FALSE())</f>
        <v>1</v>
      </c>
      <c r="G722" s="1" t="b">
        <f t="shared" si="21"/>
        <v>0</v>
      </c>
    </row>
    <row r="723" spans="1:7" x14ac:dyDescent="0.25">
      <c r="A723" s="11" t="s">
        <v>1005</v>
      </c>
      <c r="B723" s="1" t="s">
        <v>998</v>
      </c>
      <c r="C723" s="36">
        <f>VLOOKUP(B723,StdInfo!B:E,4,FALSE())</f>
        <v>692.59</v>
      </c>
      <c r="D723" s="1">
        <f>VLOOKUP(B723,StdInfo!B:E,2,FALSE())</f>
        <v>0.2</v>
      </c>
      <c r="E723" s="3">
        <f t="shared" si="22"/>
        <v>11.5508453775</v>
      </c>
      <c r="F723" s="1">
        <f>VLOOKUP(B723,StdInfo!B:E,3,FALSE())</f>
        <v>1</v>
      </c>
      <c r="G723" s="1" t="b">
        <f t="shared" si="21"/>
        <v>0</v>
      </c>
    </row>
    <row r="724" spans="1:7" x14ac:dyDescent="0.25">
      <c r="A724" s="11" t="s">
        <v>1006</v>
      </c>
      <c r="B724" s="1" t="s">
        <v>998</v>
      </c>
      <c r="C724" s="36">
        <f>VLOOKUP(B724,StdInfo!B:E,4,FALSE())</f>
        <v>692.59</v>
      </c>
      <c r="D724" s="1">
        <f>VLOOKUP(B724,StdInfo!B:E,2,FALSE())</f>
        <v>0.2</v>
      </c>
      <c r="E724" s="3">
        <f t="shared" si="22"/>
        <v>11.5508453775</v>
      </c>
      <c r="F724" s="1">
        <f>VLOOKUP(B724,StdInfo!B:E,3,FALSE())</f>
        <v>1</v>
      </c>
      <c r="G724" s="1" t="b">
        <f t="shared" si="21"/>
        <v>0</v>
      </c>
    </row>
    <row r="725" spans="1:7" x14ac:dyDescent="0.25">
      <c r="A725" s="11" t="s">
        <v>1007</v>
      </c>
      <c r="B725" s="1" t="s">
        <v>998</v>
      </c>
      <c r="C725" s="36">
        <f>VLOOKUP(B725,StdInfo!B:E,4,FALSE())</f>
        <v>692.59</v>
      </c>
      <c r="D725" s="1">
        <f>VLOOKUP(B725,StdInfo!B:E,2,FALSE())</f>
        <v>0.2</v>
      </c>
      <c r="E725" s="3">
        <f t="shared" si="22"/>
        <v>11.5508453775</v>
      </c>
      <c r="F725" s="1">
        <f>VLOOKUP(B725,StdInfo!B:E,3,FALSE())</f>
        <v>1</v>
      </c>
      <c r="G725" s="1" t="b">
        <f t="shared" si="21"/>
        <v>0</v>
      </c>
    </row>
    <row r="726" spans="1:7" x14ac:dyDescent="0.25">
      <c r="A726" s="11" t="s">
        <v>1008</v>
      </c>
      <c r="B726" s="1" t="s">
        <v>998</v>
      </c>
      <c r="C726" s="36">
        <f>VLOOKUP(B726,StdInfo!B:E,4,FALSE())</f>
        <v>692.59</v>
      </c>
      <c r="D726" s="1">
        <f>VLOOKUP(B726,StdInfo!B:E,2,FALSE())</f>
        <v>0.2</v>
      </c>
      <c r="E726" s="3">
        <f t="shared" si="22"/>
        <v>11.5508453775</v>
      </c>
      <c r="F726" s="1">
        <f>VLOOKUP(B726,StdInfo!B:E,3,FALSE())</f>
        <v>1</v>
      </c>
      <c r="G726" s="1" t="b">
        <f t="shared" si="21"/>
        <v>0</v>
      </c>
    </row>
    <row r="727" spans="1:7" x14ac:dyDescent="0.25">
      <c r="A727" s="11" t="s">
        <v>1009</v>
      </c>
      <c r="B727" s="1" t="s">
        <v>998</v>
      </c>
      <c r="C727" s="36">
        <f>VLOOKUP(B727,StdInfo!B:E,4,FALSE())</f>
        <v>692.59</v>
      </c>
      <c r="D727" s="1">
        <f>VLOOKUP(B727,StdInfo!B:E,2,FALSE())</f>
        <v>0.2</v>
      </c>
      <c r="E727" s="3">
        <f t="shared" si="22"/>
        <v>11.5508453775</v>
      </c>
      <c r="F727" s="1">
        <f>VLOOKUP(B727,StdInfo!B:E,3,FALSE())</f>
        <v>1</v>
      </c>
      <c r="G727" s="1" t="b">
        <f t="shared" si="21"/>
        <v>0</v>
      </c>
    </row>
    <row r="728" spans="1:7" x14ac:dyDescent="0.25">
      <c r="A728" s="155" t="s">
        <v>998</v>
      </c>
      <c r="B728" s="1" t="s">
        <v>998</v>
      </c>
      <c r="C728" s="36">
        <f>VLOOKUP(B728,StdInfo!B:E,4,FALSE())</f>
        <v>692.59</v>
      </c>
      <c r="D728" s="1">
        <f>VLOOKUP(B728,StdInfo!B:E,2,FALSE())</f>
        <v>0.2</v>
      </c>
      <c r="E728" s="3">
        <f t="shared" si="22"/>
        <v>11.5508453775</v>
      </c>
      <c r="F728" s="1">
        <f>VLOOKUP(B728,StdInfo!B:E,3,FALSE())</f>
        <v>1</v>
      </c>
      <c r="G728" s="1" t="b">
        <f t="shared" si="21"/>
        <v>0</v>
      </c>
    </row>
    <row r="729" spans="1:7" x14ac:dyDescent="0.25">
      <c r="A729" s="47" t="s">
        <v>1010</v>
      </c>
      <c r="B729" s="1" t="s">
        <v>1011</v>
      </c>
      <c r="C729" s="36">
        <f>VLOOKUP(B729,StdInfo!B:E,4,FALSE())</f>
        <v>854.65</v>
      </c>
      <c r="D729" s="1">
        <f>VLOOKUP(B729,StdInfo!B:E,2,FALSE())</f>
        <v>0.1</v>
      </c>
      <c r="E729" s="3">
        <f t="shared" si="22"/>
        <v>4.6802784765999998</v>
      </c>
      <c r="F729" s="1">
        <f>VLOOKUP(B729,StdInfo!B:E,3,FALSE())</f>
        <v>1</v>
      </c>
      <c r="G729" s="1" t="b">
        <f t="shared" si="21"/>
        <v>0</v>
      </c>
    </row>
    <row r="730" spans="1:7" x14ac:dyDescent="0.25">
      <c r="A730" s="47" t="s">
        <v>1012</v>
      </c>
      <c r="B730" s="1" t="s">
        <v>1011</v>
      </c>
      <c r="C730" s="36">
        <f>VLOOKUP(B730,StdInfo!B:E,4,FALSE())</f>
        <v>854.65</v>
      </c>
      <c r="D730" s="1">
        <f>VLOOKUP(B730,StdInfo!B:E,2,FALSE())</f>
        <v>0.1</v>
      </c>
      <c r="E730" s="3">
        <f t="shared" si="22"/>
        <v>4.6802784765999998</v>
      </c>
      <c r="F730" s="1">
        <f>VLOOKUP(B730,StdInfo!B:E,3,FALSE())</f>
        <v>1</v>
      </c>
      <c r="G730" s="1" t="b">
        <f t="shared" si="21"/>
        <v>0</v>
      </c>
    </row>
    <row r="731" spans="1:7" x14ac:dyDescent="0.25">
      <c r="A731" s="47" t="s">
        <v>1013</v>
      </c>
      <c r="B731" s="1" t="s">
        <v>1011</v>
      </c>
      <c r="C731" s="36">
        <f>VLOOKUP(B731,StdInfo!B:E,4,FALSE())</f>
        <v>854.65</v>
      </c>
      <c r="D731" s="1">
        <f>VLOOKUP(B731,StdInfo!B:E,2,FALSE())</f>
        <v>0.1</v>
      </c>
      <c r="E731" s="3">
        <f t="shared" si="22"/>
        <v>4.6802784765999998</v>
      </c>
      <c r="F731" s="1">
        <f>VLOOKUP(B731,StdInfo!B:E,3,FALSE())</f>
        <v>1</v>
      </c>
      <c r="G731" s="1" t="b">
        <f t="shared" si="21"/>
        <v>0</v>
      </c>
    </row>
    <row r="732" spans="1:7" x14ac:dyDescent="0.25">
      <c r="A732" s="47" t="s">
        <v>1014</v>
      </c>
      <c r="B732" s="1" t="s">
        <v>1011</v>
      </c>
      <c r="C732" s="36">
        <f>VLOOKUP(B732,StdInfo!B:E,4,FALSE())</f>
        <v>854.65</v>
      </c>
      <c r="D732" s="1">
        <f>VLOOKUP(B732,StdInfo!B:E,2,FALSE())</f>
        <v>0.1</v>
      </c>
      <c r="E732" s="3">
        <f t="shared" si="22"/>
        <v>4.6802784765999998</v>
      </c>
      <c r="F732" s="1">
        <f>VLOOKUP(B732,StdInfo!B:E,3,FALSE())</f>
        <v>1</v>
      </c>
      <c r="G732" s="1" t="b">
        <f t="shared" si="21"/>
        <v>0</v>
      </c>
    </row>
    <row r="733" spans="1:7" x14ac:dyDescent="0.25">
      <c r="A733" s="47" t="s">
        <v>1015</v>
      </c>
      <c r="B733" s="1" t="s">
        <v>1011</v>
      </c>
      <c r="C733" s="36">
        <f>VLOOKUP(B733,StdInfo!B:E,4,FALSE())</f>
        <v>854.65</v>
      </c>
      <c r="D733" s="1">
        <f>VLOOKUP(B733,StdInfo!B:E,2,FALSE())</f>
        <v>0.1</v>
      </c>
      <c r="E733" s="3">
        <f t="shared" si="22"/>
        <v>4.6802784765999998</v>
      </c>
      <c r="F733" s="1">
        <f>VLOOKUP(B733,StdInfo!B:E,3,FALSE())</f>
        <v>1</v>
      </c>
      <c r="G733" s="1" t="b">
        <f t="shared" si="21"/>
        <v>0</v>
      </c>
    </row>
    <row r="734" spans="1:7" x14ac:dyDescent="0.25">
      <c r="A734" s="47" t="s">
        <v>1016</v>
      </c>
      <c r="B734" s="1" t="s">
        <v>1011</v>
      </c>
      <c r="C734" s="36">
        <f>VLOOKUP(B734,StdInfo!B:E,4,FALSE())</f>
        <v>854.65</v>
      </c>
      <c r="D734" s="1">
        <f>VLOOKUP(B734,StdInfo!B:E,2,FALSE())</f>
        <v>0.1</v>
      </c>
      <c r="E734" s="3">
        <f t="shared" si="22"/>
        <v>4.6802784765999998</v>
      </c>
      <c r="F734" s="1">
        <f>VLOOKUP(B734,StdInfo!B:E,3,FALSE())</f>
        <v>1</v>
      </c>
      <c r="G734" s="1" t="b">
        <f t="shared" si="21"/>
        <v>0</v>
      </c>
    </row>
    <row r="735" spans="1:7" x14ac:dyDescent="0.25">
      <c r="A735" s="47" t="s">
        <v>1017</v>
      </c>
      <c r="B735" s="1" t="s">
        <v>1011</v>
      </c>
      <c r="C735" s="36">
        <f>VLOOKUP(B735,StdInfo!B:E,4,FALSE())</f>
        <v>854.65</v>
      </c>
      <c r="D735" s="1">
        <f>VLOOKUP(B735,StdInfo!B:E,2,FALSE())</f>
        <v>0.1</v>
      </c>
      <c r="E735" s="3">
        <f t="shared" si="22"/>
        <v>4.6802784765999998</v>
      </c>
      <c r="F735" s="1">
        <f>VLOOKUP(B735,StdInfo!B:E,3,FALSE())</f>
        <v>1</v>
      </c>
      <c r="G735" s="1" t="b">
        <f t="shared" si="21"/>
        <v>0</v>
      </c>
    </row>
    <row r="736" spans="1:7" x14ac:dyDescent="0.25">
      <c r="A736" s="47" t="s">
        <v>1018</v>
      </c>
      <c r="B736" s="1" t="s">
        <v>1011</v>
      </c>
      <c r="C736" s="36">
        <f>VLOOKUP(B736,StdInfo!B:E,4,FALSE())</f>
        <v>854.65</v>
      </c>
      <c r="D736" s="1">
        <f>VLOOKUP(B736,StdInfo!B:E,2,FALSE())</f>
        <v>0.1</v>
      </c>
      <c r="E736" s="3">
        <f t="shared" si="22"/>
        <v>4.6802784765999998</v>
      </c>
      <c r="F736" s="1">
        <f>VLOOKUP(B736,StdInfo!B:E,3,FALSE())</f>
        <v>1</v>
      </c>
      <c r="G736" s="1" t="b">
        <f t="shared" si="21"/>
        <v>0</v>
      </c>
    </row>
    <row r="737" spans="1:7" x14ac:dyDescent="0.25">
      <c r="A737" s="47" t="s">
        <v>1019</v>
      </c>
      <c r="B737" s="1" t="s">
        <v>1011</v>
      </c>
      <c r="C737" s="36">
        <f>VLOOKUP(B737,StdInfo!B:E,4,FALSE())</f>
        <v>854.65</v>
      </c>
      <c r="D737" s="1">
        <f>VLOOKUP(B737,StdInfo!B:E,2,FALSE())</f>
        <v>0.1</v>
      </c>
      <c r="E737" s="3">
        <f t="shared" si="22"/>
        <v>4.6802784765999998</v>
      </c>
      <c r="F737" s="1">
        <f>VLOOKUP(B737,StdInfo!B:E,3,FALSE())</f>
        <v>1</v>
      </c>
      <c r="G737" s="1" t="b">
        <f t="shared" si="21"/>
        <v>0</v>
      </c>
    </row>
    <row r="738" spans="1:7" x14ac:dyDescent="0.25">
      <c r="A738" s="47" t="s">
        <v>1020</v>
      </c>
      <c r="B738" s="1" t="s">
        <v>1011</v>
      </c>
      <c r="C738" s="36">
        <f>VLOOKUP(B738,StdInfo!B:E,4,FALSE())</f>
        <v>854.65</v>
      </c>
      <c r="D738" s="1">
        <f>VLOOKUP(B738,StdInfo!B:E,2,FALSE())</f>
        <v>0.1</v>
      </c>
      <c r="E738" s="3">
        <f t="shared" si="22"/>
        <v>4.6802784765999998</v>
      </c>
      <c r="F738" s="1">
        <f>VLOOKUP(B738,StdInfo!B:E,3,FALSE())</f>
        <v>1</v>
      </c>
      <c r="G738" s="1" t="b">
        <f t="shared" si="21"/>
        <v>0</v>
      </c>
    </row>
    <row r="739" spans="1:7" x14ac:dyDescent="0.25">
      <c r="A739" s="47" t="s">
        <v>1021</v>
      </c>
      <c r="B739" s="1" t="s">
        <v>1011</v>
      </c>
      <c r="C739" s="36">
        <f>VLOOKUP(B739,StdInfo!B:E,4,FALSE())</f>
        <v>854.65</v>
      </c>
      <c r="D739" s="1">
        <f>VLOOKUP(B739,StdInfo!B:E,2,FALSE())</f>
        <v>0.1</v>
      </c>
      <c r="E739" s="3">
        <f t="shared" si="22"/>
        <v>4.6802784765999998</v>
      </c>
      <c r="F739" s="1">
        <f>VLOOKUP(B739,StdInfo!B:E,3,FALSE())</f>
        <v>1</v>
      </c>
      <c r="G739" s="1" t="b">
        <f t="shared" si="21"/>
        <v>0</v>
      </c>
    </row>
    <row r="740" spans="1:7" x14ac:dyDescent="0.25">
      <c r="A740" s="47" t="s">
        <v>1022</v>
      </c>
      <c r="B740" s="1" t="s">
        <v>1011</v>
      </c>
      <c r="C740" s="36">
        <f>VLOOKUP(B740,StdInfo!B:E,4,FALSE())</f>
        <v>854.65</v>
      </c>
      <c r="D740" s="1">
        <f>VLOOKUP(B740,StdInfo!B:E,2,FALSE())</f>
        <v>0.1</v>
      </c>
      <c r="E740" s="3">
        <f t="shared" si="22"/>
        <v>4.6802784765999998</v>
      </c>
      <c r="F740" s="1">
        <f>VLOOKUP(B740,StdInfo!B:E,3,FALSE())</f>
        <v>1</v>
      </c>
      <c r="G740" s="1" t="b">
        <f t="shared" si="21"/>
        <v>0</v>
      </c>
    </row>
    <row r="741" spans="1:7" x14ac:dyDescent="0.25">
      <c r="A741" s="165" t="s">
        <v>1011</v>
      </c>
      <c r="B741" s="1" t="s">
        <v>1011</v>
      </c>
      <c r="C741" s="36">
        <f>VLOOKUP(B741,StdInfo!B:E,4,FALSE())</f>
        <v>854.65</v>
      </c>
      <c r="D741" s="1">
        <f>VLOOKUP(B741,StdInfo!B:E,2,FALSE())</f>
        <v>0.1</v>
      </c>
      <c r="E741" s="3">
        <f t="shared" si="22"/>
        <v>4.6802784765999998</v>
      </c>
      <c r="F741" s="1">
        <f>VLOOKUP(B741,StdInfo!B:E,3,FALSE())</f>
        <v>1</v>
      </c>
      <c r="G741" s="1" t="b">
        <f t="shared" si="21"/>
        <v>0</v>
      </c>
    </row>
    <row r="742" spans="1:7" x14ac:dyDescent="0.25">
      <c r="A742" s="11" t="s">
        <v>1023</v>
      </c>
      <c r="B742" s="1" t="s">
        <v>1024</v>
      </c>
      <c r="C742" s="36">
        <f>VLOOKUP(B742,StdInfo!B:E,4,FALSE())</f>
        <v>689.49900000000002</v>
      </c>
      <c r="D742" s="1">
        <f>VLOOKUP(B742,StdInfo!B:E,2,FALSE())</f>
        <v>1</v>
      </c>
      <c r="E742" s="3">
        <f t="shared" si="22"/>
        <v>5.8013137075000003</v>
      </c>
      <c r="F742" s="1">
        <f>VLOOKUP(B742,StdInfo!B:E,3,FALSE())</f>
        <v>0.1</v>
      </c>
      <c r="G742" s="1" t="b">
        <f t="shared" si="21"/>
        <v>0</v>
      </c>
    </row>
    <row r="743" spans="1:7" x14ac:dyDescent="0.25">
      <c r="A743" s="11" t="s">
        <v>1025</v>
      </c>
      <c r="B743" s="1" t="s">
        <v>1024</v>
      </c>
      <c r="C743" s="36">
        <f>VLOOKUP(B743,StdInfo!B:E,4,FALSE())</f>
        <v>689.49900000000002</v>
      </c>
      <c r="D743" s="1">
        <f>VLOOKUP(B743,StdInfo!B:E,2,FALSE())</f>
        <v>1</v>
      </c>
      <c r="E743" s="3">
        <f t="shared" si="22"/>
        <v>5.8013137075000003</v>
      </c>
      <c r="F743" s="1">
        <f>VLOOKUP(B743,StdInfo!B:E,3,FALSE())</f>
        <v>0.1</v>
      </c>
      <c r="G743" s="1" t="b">
        <f t="shared" si="21"/>
        <v>0</v>
      </c>
    </row>
    <row r="744" spans="1:7" x14ac:dyDescent="0.25">
      <c r="A744" s="11" t="s">
        <v>1026</v>
      </c>
      <c r="B744" s="1" t="s">
        <v>1024</v>
      </c>
      <c r="C744" s="36">
        <f>VLOOKUP(B744,StdInfo!B:E,4,FALSE())</f>
        <v>689.49900000000002</v>
      </c>
      <c r="D744" s="1">
        <f>VLOOKUP(B744,StdInfo!B:E,2,FALSE())</f>
        <v>1</v>
      </c>
      <c r="E744" s="3">
        <f t="shared" si="22"/>
        <v>5.8013137075000003</v>
      </c>
      <c r="F744" s="1">
        <f>VLOOKUP(B744,StdInfo!B:E,3,FALSE())</f>
        <v>0.1</v>
      </c>
      <c r="G744" s="1" t="b">
        <f t="shared" si="21"/>
        <v>0</v>
      </c>
    </row>
    <row r="745" spans="1:7" x14ac:dyDescent="0.25">
      <c r="A745" s="11" t="s">
        <v>1027</v>
      </c>
      <c r="B745" s="1" t="s">
        <v>1024</v>
      </c>
      <c r="C745" s="36">
        <f>VLOOKUP(B745,StdInfo!B:E,4,FALSE())</f>
        <v>689.49900000000002</v>
      </c>
      <c r="D745" s="1">
        <f>VLOOKUP(B745,StdInfo!B:E,2,FALSE())</f>
        <v>1</v>
      </c>
      <c r="E745" s="3">
        <f t="shared" si="22"/>
        <v>5.8013137075000003</v>
      </c>
      <c r="F745" s="1">
        <f>VLOOKUP(B745,StdInfo!B:E,3,FALSE())</f>
        <v>0.1</v>
      </c>
      <c r="G745" s="1" t="b">
        <f t="shared" si="21"/>
        <v>0</v>
      </c>
    </row>
    <row r="746" spans="1:7" x14ac:dyDescent="0.25">
      <c r="A746" s="11" t="s">
        <v>1028</v>
      </c>
      <c r="B746" s="1" t="s">
        <v>1024</v>
      </c>
      <c r="C746" s="36">
        <f>VLOOKUP(B746,StdInfo!B:E,4,FALSE())</f>
        <v>689.49900000000002</v>
      </c>
      <c r="D746" s="1">
        <f>VLOOKUP(B746,StdInfo!B:E,2,FALSE())</f>
        <v>1</v>
      </c>
      <c r="E746" s="3">
        <f t="shared" si="22"/>
        <v>5.8013137075000003</v>
      </c>
      <c r="F746" s="1">
        <f>VLOOKUP(B746,StdInfo!B:E,3,FALSE())</f>
        <v>0.1</v>
      </c>
      <c r="G746" s="1" t="b">
        <f t="shared" si="21"/>
        <v>0</v>
      </c>
    </row>
    <row r="747" spans="1:7" x14ac:dyDescent="0.25">
      <c r="A747" s="11" t="s">
        <v>1029</v>
      </c>
      <c r="B747" s="1" t="s">
        <v>1024</v>
      </c>
      <c r="C747" s="36">
        <f>VLOOKUP(B747,StdInfo!B:E,4,FALSE())</f>
        <v>689.49900000000002</v>
      </c>
      <c r="D747" s="1">
        <f>VLOOKUP(B747,StdInfo!B:E,2,FALSE())</f>
        <v>1</v>
      </c>
      <c r="E747" s="3">
        <f t="shared" si="22"/>
        <v>5.8013137075000003</v>
      </c>
      <c r="F747" s="1">
        <f>VLOOKUP(B747,StdInfo!B:E,3,FALSE())</f>
        <v>0.1</v>
      </c>
      <c r="G747" s="1" t="b">
        <f t="shared" si="21"/>
        <v>0</v>
      </c>
    </row>
    <row r="748" spans="1:7" x14ac:dyDescent="0.25">
      <c r="A748" s="11" t="s">
        <v>1030</v>
      </c>
      <c r="B748" s="1" t="s">
        <v>1024</v>
      </c>
      <c r="C748" s="36">
        <f>VLOOKUP(B748,StdInfo!B:E,4,FALSE())</f>
        <v>689.49900000000002</v>
      </c>
      <c r="D748" s="1">
        <f>VLOOKUP(B748,StdInfo!B:E,2,FALSE())</f>
        <v>1</v>
      </c>
      <c r="E748" s="3">
        <f t="shared" si="22"/>
        <v>5.8013137075000003</v>
      </c>
      <c r="F748" s="1">
        <f>VLOOKUP(B748,StdInfo!B:E,3,FALSE())</f>
        <v>0.1</v>
      </c>
      <c r="G748" s="1" t="b">
        <f t="shared" si="21"/>
        <v>0</v>
      </c>
    </row>
    <row r="749" spans="1:7" x14ac:dyDescent="0.25">
      <c r="A749" s="11" t="s">
        <v>1031</v>
      </c>
      <c r="B749" s="1" t="s">
        <v>1024</v>
      </c>
      <c r="C749" s="36">
        <f>VLOOKUP(B749,StdInfo!B:E,4,FALSE())</f>
        <v>689.49900000000002</v>
      </c>
      <c r="D749" s="1">
        <f>VLOOKUP(B749,StdInfo!B:E,2,FALSE())</f>
        <v>1</v>
      </c>
      <c r="E749" s="3">
        <f t="shared" si="22"/>
        <v>5.8013137075000003</v>
      </c>
      <c r="F749" s="1">
        <f>VLOOKUP(B749,StdInfo!B:E,3,FALSE())</f>
        <v>0.1</v>
      </c>
      <c r="G749" s="1" t="b">
        <f t="shared" si="21"/>
        <v>0</v>
      </c>
    </row>
    <row r="750" spans="1:7" x14ac:dyDescent="0.25">
      <c r="A750" s="11" t="s">
        <v>1032</v>
      </c>
      <c r="B750" s="1" t="s">
        <v>1024</v>
      </c>
      <c r="C750" s="36">
        <f>VLOOKUP(B750,StdInfo!B:E,4,FALSE())</f>
        <v>689.49900000000002</v>
      </c>
      <c r="D750" s="1">
        <f>VLOOKUP(B750,StdInfo!B:E,2,FALSE())</f>
        <v>1</v>
      </c>
      <c r="E750" s="3">
        <f t="shared" si="22"/>
        <v>5.8013137075000003</v>
      </c>
      <c r="F750" s="1">
        <f>VLOOKUP(B750,StdInfo!B:E,3,FALSE())</f>
        <v>0.1</v>
      </c>
      <c r="G750" s="1" t="b">
        <f t="shared" si="21"/>
        <v>0</v>
      </c>
    </row>
    <row r="751" spans="1:7" x14ac:dyDescent="0.25">
      <c r="A751" s="11" t="s">
        <v>1033</v>
      </c>
      <c r="B751" s="1" t="s">
        <v>1024</v>
      </c>
      <c r="C751" s="36">
        <f>VLOOKUP(B751,StdInfo!B:E,4,FALSE())</f>
        <v>689.49900000000002</v>
      </c>
      <c r="D751" s="1">
        <f>VLOOKUP(B751,StdInfo!B:E,2,FALSE())</f>
        <v>1</v>
      </c>
      <c r="E751" s="3">
        <f t="shared" si="22"/>
        <v>5.8013137075000003</v>
      </c>
      <c r="F751" s="1">
        <f>VLOOKUP(B751,StdInfo!B:E,3,FALSE())</f>
        <v>0.1</v>
      </c>
      <c r="G751" s="1" t="b">
        <f t="shared" si="21"/>
        <v>0</v>
      </c>
    </row>
    <row r="752" spans="1:7" x14ac:dyDescent="0.25">
      <c r="A752" s="11" t="s">
        <v>1034</v>
      </c>
      <c r="B752" s="1" t="s">
        <v>1024</v>
      </c>
      <c r="C752" s="36">
        <f>VLOOKUP(B752,StdInfo!B:E,4,FALSE())</f>
        <v>689.49900000000002</v>
      </c>
      <c r="D752" s="1">
        <f>VLOOKUP(B752,StdInfo!B:E,2,FALSE())</f>
        <v>1</v>
      </c>
      <c r="E752" s="3">
        <f t="shared" si="22"/>
        <v>5.8013137075000003</v>
      </c>
      <c r="F752" s="1">
        <f>VLOOKUP(B752,StdInfo!B:E,3,FALSE())</f>
        <v>0.1</v>
      </c>
      <c r="G752" s="1" t="b">
        <f t="shared" si="21"/>
        <v>0</v>
      </c>
    </row>
    <row r="753" spans="1:7" x14ac:dyDescent="0.25">
      <c r="A753" s="11" t="s">
        <v>1035</v>
      </c>
      <c r="B753" s="1" t="s">
        <v>1024</v>
      </c>
      <c r="C753" s="36">
        <f>VLOOKUP(B753,StdInfo!B:E,4,FALSE())</f>
        <v>689.49900000000002</v>
      </c>
      <c r="D753" s="1">
        <f>VLOOKUP(B753,StdInfo!B:E,2,FALSE())</f>
        <v>1</v>
      </c>
      <c r="E753" s="3">
        <f t="shared" si="22"/>
        <v>5.8013137075000003</v>
      </c>
      <c r="F753" s="1">
        <f>VLOOKUP(B753,StdInfo!B:E,3,FALSE())</f>
        <v>0.1</v>
      </c>
      <c r="G753" s="1" t="b">
        <f t="shared" si="21"/>
        <v>0</v>
      </c>
    </row>
    <row r="754" spans="1:7" x14ac:dyDescent="0.25">
      <c r="A754" s="11" t="s">
        <v>1036</v>
      </c>
      <c r="B754" s="1" t="s">
        <v>1024</v>
      </c>
      <c r="C754" s="36">
        <f>VLOOKUP(B754,StdInfo!B:E,4,FALSE())</f>
        <v>689.49900000000002</v>
      </c>
      <c r="D754" s="1">
        <f>VLOOKUP(B754,StdInfo!B:E,2,FALSE())</f>
        <v>1</v>
      </c>
      <c r="E754" s="3">
        <f t="shared" si="22"/>
        <v>5.8013137075000003</v>
      </c>
      <c r="F754" s="1">
        <f>VLOOKUP(B754,StdInfo!B:E,3,FALSE())</f>
        <v>0.1</v>
      </c>
      <c r="G754" s="1" t="b">
        <f t="shared" si="21"/>
        <v>0</v>
      </c>
    </row>
    <row r="755" spans="1:7" x14ac:dyDescent="0.25">
      <c r="A755" s="11" t="s">
        <v>1037</v>
      </c>
      <c r="B755" s="1" t="s">
        <v>1024</v>
      </c>
      <c r="C755" s="36">
        <f>VLOOKUP(B755,StdInfo!B:E,4,FALSE())</f>
        <v>689.49900000000002</v>
      </c>
      <c r="D755" s="1">
        <f>VLOOKUP(B755,StdInfo!B:E,2,FALSE())</f>
        <v>1</v>
      </c>
      <c r="E755" s="3">
        <f t="shared" si="22"/>
        <v>5.8013137075000003</v>
      </c>
      <c r="F755" s="1">
        <f>VLOOKUP(B755,StdInfo!B:E,3,FALSE())</f>
        <v>0.1</v>
      </c>
      <c r="G755" s="1" t="b">
        <f t="shared" si="21"/>
        <v>0</v>
      </c>
    </row>
    <row r="756" spans="1:7" x14ac:dyDescent="0.25">
      <c r="A756" s="11" t="s">
        <v>1038</v>
      </c>
      <c r="B756" s="1" t="s">
        <v>1024</v>
      </c>
      <c r="C756" s="36">
        <f>VLOOKUP(B756,StdInfo!B:E,4,FALSE())</f>
        <v>689.49900000000002</v>
      </c>
      <c r="D756" s="1">
        <f>VLOOKUP(B756,StdInfo!B:E,2,FALSE())</f>
        <v>1</v>
      </c>
      <c r="E756" s="3">
        <f t="shared" si="22"/>
        <v>5.8013137075000003</v>
      </c>
      <c r="F756" s="1">
        <f>VLOOKUP(B756,StdInfo!B:E,3,FALSE())</f>
        <v>0.1</v>
      </c>
      <c r="G756" s="1" t="b">
        <f t="shared" si="21"/>
        <v>0</v>
      </c>
    </row>
    <row r="757" spans="1:7" x14ac:dyDescent="0.25">
      <c r="A757" s="11" t="s">
        <v>1039</v>
      </c>
      <c r="B757" s="1" t="s">
        <v>1024</v>
      </c>
      <c r="C757" s="36">
        <f>VLOOKUP(B757,StdInfo!B:E,4,FALSE())</f>
        <v>689.49900000000002</v>
      </c>
      <c r="D757" s="1">
        <f>VLOOKUP(B757,StdInfo!B:E,2,FALSE())</f>
        <v>1</v>
      </c>
      <c r="E757" s="3">
        <f t="shared" si="22"/>
        <v>5.8013137075000003</v>
      </c>
      <c r="F757" s="1">
        <f>VLOOKUP(B757,StdInfo!B:E,3,FALSE())</f>
        <v>0.1</v>
      </c>
      <c r="G757" s="1" t="b">
        <f t="shared" si="21"/>
        <v>0</v>
      </c>
    </row>
    <row r="758" spans="1:7" x14ac:dyDescent="0.25">
      <c r="A758" s="11" t="s">
        <v>1040</v>
      </c>
      <c r="B758" s="1" t="s">
        <v>1024</v>
      </c>
      <c r="C758" s="36">
        <f>VLOOKUP(B758,StdInfo!B:E,4,FALSE())</f>
        <v>689.49900000000002</v>
      </c>
      <c r="D758" s="1">
        <f>VLOOKUP(B758,StdInfo!B:E,2,FALSE())</f>
        <v>1</v>
      </c>
      <c r="E758" s="3">
        <f t="shared" si="22"/>
        <v>5.8013137075000003</v>
      </c>
      <c r="F758" s="1">
        <f>VLOOKUP(B758,StdInfo!B:E,3,FALSE())</f>
        <v>0.1</v>
      </c>
      <c r="G758" s="1" t="b">
        <f t="shared" ref="G758:G821" si="23">MID(A758,4,4)=MID(A758,9,4)</f>
        <v>0</v>
      </c>
    </row>
    <row r="759" spans="1:7" x14ac:dyDescent="0.25">
      <c r="A759" s="11" t="s">
        <v>1041</v>
      </c>
      <c r="B759" s="1" t="s">
        <v>1024</v>
      </c>
      <c r="C759" s="36">
        <f>VLOOKUP(B759,StdInfo!B:E,4,FALSE())</f>
        <v>689.49900000000002</v>
      </c>
      <c r="D759" s="1">
        <f>VLOOKUP(B759,StdInfo!B:E,2,FALSE())</f>
        <v>1</v>
      </c>
      <c r="E759" s="3">
        <f t="shared" si="22"/>
        <v>5.8013137075000003</v>
      </c>
      <c r="F759" s="1">
        <f>VLOOKUP(B759,StdInfo!B:E,3,FALSE())</f>
        <v>0.1</v>
      </c>
      <c r="G759" s="1" t="b">
        <f t="shared" si="23"/>
        <v>0</v>
      </c>
    </row>
    <row r="760" spans="1:7" x14ac:dyDescent="0.25">
      <c r="A760" s="11" t="s">
        <v>1042</v>
      </c>
      <c r="B760" s="1" t="s">
        <v>1024</v>
      </c>
      <c r="C760" s="36">
        <f>VLOOKUP(B760,StdInfo!B:E,4,FALSE())</f>
        <v>689.49900000000002</v>
      </c>
      <c r="D760" s="1">
        <f>VLOOKUP(B760,StdInfo!B:E,2,FALSE())</f>
        <v>1</v>
      </c>
      <c r="E760" s="3">
        <f t="shared" si="22"/>
        <v>5.8013137075000003</v>
      </c>
      <c r="F760" s="1">
        <f>VLOOKUP(B760,StdInfo!B:E,3,FALSE())</f>
        <v>0.1</v>
      </c>
      <c r="G760" s="1" t="b">
        <f t="shared" si="23"/>
        <v>0</v>
      </c>
    </row>
    <row r="761" spans="1:7" x14ac:dyDescent="0.25">
      <c r="A761" s="11" t="s">
        <v>1043</v>
      </c>
      <c r="B761" s="1" t="s">
        <v>1024</v>
      </c>
      <c r="C761" s="36">
        <f>VLOOKUP(B761,StdInfo!B:E,4,FALSE())</f>
        <v>689.49900000000002</v>
      </c>
      <c r="D761" s="1">
        <f>VLOOKUP(B761,StdInfo!B:E,2,FALSE())</f>
        <v>1</v>
      </c>
      <c r="E761" s="3">
        <f t="shared" si="22"/>
        <v>5.8013137075000003</v>
      </c>
      <c r="F761" s="1">
        <f>VLOOKUP(B761,StdInfo!B:E,3,FALSE())</f>
        <v>0.1</v>
      </c>
      <c r="G761" s="1" t="b">
        <f t="shared" si="23"/>
        <v>0</v>
      </c>
    </row>
    <row r="762" spans="1:7" x14ac:dyDescent="0.25">
      <c r="A762" s="11" t="s">
        <v>1044</v>
      </c>
      <c r="B762" s="1" t="s">
        <v>1024</v>
      </c>
      <c r="C762" s="36">
        <f>VLOOKUP(B762,StdInfo!B:E,4,FALSE())</f>
        <v>689.49900000000002</v>
      </c>
      <c r="D762" s="1">
        <f>VLOOKUP(B762,StdInfo!B:E,2,FALSE())</f>
        <v>1</v>
      </c>
      <c r="E762" s="3">
        <f t="shared" si="22"/>
        <v>5.8013137075000003</v>
      </c>
      <c r="F762" s="1">
        <f>VLOOKUP(B762,StdInfo!B:E,3,FALSE())</f>
        <v>0.1</v>
      </c>
      <c r="G762" s="1" t="b">
        <f t="shared" si="23"/>
        <v>0</v>
      </c>
    </row>
    <row r="763" spans="1:7" x14ac:dyDescent="0.25">
      <c r="A763" s="11" t="s">
        <v>1045</v>
      </c>
      <c r="B763" s="1" t="s">
        <v>1024</v>
      </c>
      <c r="C763" s="36">
        <f>VLOOKUP(B763,StdInfo!B:E,4,FALSE())</f>
        <v>689.49900000000002</v>
      </c>
      <c r="D763" s="1">
        <f>VLOOKUP(B763,StdInfo!B:E,2,FALSE())</f>
        <v>1</v>
      </c>
      <c r="E763" s="3">
        <f t="shared" si="22"/>
        <v>5.8013137075000003</v>
      </c>
      <c r="F763" s="1">
        <f>VLOOKUP(B763,StdInfo!B:E,3,FALSE())</f>
        <v>0.1</v>
      </c>
      <c r="G763" s="1" t="b">
        <f t="shared" si="23"/>
        <v>0</v>
      </c>
    </row>
    <row r="764" spans="1:7" x14ac:dyDescent="0.25">
      <c r="A764" s="11" t="s">
        <v>1046</v>
      </c>
      <c r="B764" s="1" t="s">
        <v>1024</v>
      </c>
      <c r="C764" s="36">
        <f>VLOOKUP(B764,StdInfo!B:E,4,FALSE())</f>
        <v>689.49900000000002</v>
      </c>
      <c r="D764" s="1">
        <f>VLOOKUP(B764,StdInfo!B:E,2,FALSE())</f>
        <v>1</v>
      </c>
      <c r="E764" s="3">
        <f t="shared" si="22"/>
        <v>5.8013137075000003</v>
      </c>
      <c r="F764" s="1">
        <f>VLOOKUP(B764,StdInfo!B:E,3,FALSE())</f>
        <v>0.1</v>
      </c>
      <c r="G764" s="1" t="b">
        <f t="shared" si="23"/>
        <v>0</v>
      </c>
    </row>
    <row r="765" spans="1:7" x14ac:dyDescent="0.25">
      <c r="A765" s="11" t="s">
        <v>1047</v>
      </c>
      <c r="B765" s="1" t="s">
        <v>1024</v>
      </c>
      <c r="C765" s="36">
        <f>VLOOKUP(B765,StdInfo!B:E,4,FALSE())</f>
        <v>689.49900000000002</v>
      </c>
      <c r="D765" s="1">
        <f>VLOOKUP(B765,StdInfo!B:E,2,FALSE())</f>
        <v>1</v>
      </c>
      <c r="E765" s="3">
        <f t="shared" si="22"/>
        <v>5.8013137075000003</v>
      </c>
      <c r="F765" s="1">
        <f>VLOOKUP(B765,StdInfo!B:E,3,FALSE())</f>
        <v>0.1</v>
      </c>
      <c r="G765" s="1" t="b">
        <f t="shared" si="23"/>
        <v>0</v>
      </c>
    </row>
    <row r="766" spans="1:7" x14ac:dyDescent="0.25">
      <c r="A766" s="11" t="s">
        <v>1048</v>
      </c>
      <c r="B766" s="1" t="s">
        <v>1024</v>
      </c>
      <c r="C766" s="4">
        <f>VLOOKUP(B766,StdInfo!B:E,4,FALSE())</f>
        <v>689.49900000000002</v>
      </c>
      <c r="D766" s="1">
        <f>VLOOKUP(B766,StdInfo!B:E,2,FALSE())</f>
        <v>1</v>
      </c>
      <c r="E766" s="3">
        <f t="shared" si="22"/>
        <v>5.8013137075000003</v>
      </c>
      <c r="F766" s="1">
        <f>VLOOKUP(B766,StdInfo!B:E,3,FALSE())</f>
        <v>0.1</v>
      </c>
      <c r="G766" s="1" t="b">
        <f t="shared" si="23"/>
        <v>0</v>
      </c>
    </row>
    <row r="767" spans="1:7" x14ac:dyDescent="0.25">
      <c r="A767" s="11" t="s">
        <v>1049</v>
      </c>
      <c r="B767" s="1" t="s">
        <v>1024</v>
      </c>
      <c r="C767" s="4">
        <f>VLOOKUP(B767,StdInfo!B:E,4,FALSE())</f>
        <v>689.49900000000002</v>
      </c>
      <c r="D767" s="1">
        <f>VLOOKUP(B767,StdInfo!B:E,2,FALSE())</f>
        <v>1</v>
      </c>
      <c r="E767" s="3">
        <f t="shared" si="22"/>
        <v>5.8013137075000003</v>
      </c>
      <c r="F767" s="1">
        <f>VLOOKUP(B767,StdInfo!B:E,3,FALSE())</f>
        <v>0.1</v>
      </c>
      <c r="G767" s="1" t="b">
        <f t="shared" si="23"/>
        <v>0</v>
      </c>
    </row>
    <row r="768" spans="1:7" x14ac:dyDescent="0.25">
      <c r="A768" s="11" t="s">
        <v>1050</v>
      </c>
      <c r="B768" s="1" t="s">
        <v>1024</v>
      </c>
      <c r="C768" s="4">
        <f>VLOOKUP(B768,StdInfo!B:E,4,FALSE())</f>
        <v>689.49900000000002</v>
      </c>
      <c r="D768" s="1">
        <f>VLOOKUP(B768,StdInfo!B:E,2,FALSE())</f>
        <v>1</v>
      </c>
      <c r="E768" s="3">
        <f t="shared" si="22"/>
        <v>5.8013137075000003</v>
      </c>
      <c r="F768" s="1">
        <f>VLOOKUP(B768,StdInfo!B:E,3,FALSE())</f>
        <v>0.1</v>
      </c>
      <c r="G768" s="1" t="b">
        <f t="shared" si="23"/>
        <v>0</v>
      </c>
    </row>
    <row r="769" spans="1:7" x14ac:dyDescent="0.25">
      <c r="A769" s="11" t="s">
        <v>1051</v>
      </c>
      <c r="B769" s="1" t="s">
        <v>1024</v>
      </c>
      <c r="C769" s="4">
        <f>VLOOKUP(B769,StdInfo!B:E,4,FALSE())</f>
        <v>689.49900000000002</v>
      </c>
      <c r="D769" s="1">
        <f>VLOOKUP(B769,StdInfo!B:E,2,FALSE())</f>
        <v>1</v>
      </c>
      <c r="E769" s="3">
        <f t="shared" si="22"/>
        <v>5.8013137075000003</v>
      </c>
      <c r="F769" s="1">
        <f>VLOOKUP(B769,StdInfo!B:E,3,FALSE())</f>
        <v>0.1</v>
      </c>
      <c r="G769" s="1" t="b">
        <f t="shared" si="23"/>
        <v>0</v>
      </c>
    </row>
    <row r="770" spans="1:7" x14ac:dyDescent="0.25">
      <c r="A770" s="11" t="s">
        <v>1052</v>
      </c>
      <c r="B770" s="1" t="s">
        <v>1024</v>
      </c>
      <c r="C770" s="4">
        <f>VLOOKUP(B770,StdInfo!B:E,4,FALSE())</f>
        <v>689.49900000000002</v>
      </c>
      <c r="D770" s="1">
        <f>VLOOKUP(B770,StdInfo!B:E,2,FALSE())</f>
        <v>1</v>
      </c>
      <c r="E770" s="3">
        <f t="shared" ref="E770:E833" si="24">ROUND(D770/C770*100000*F770/2.5,10)/IF(G770=TRUE(),2,1)</f>
        <v>5.8013137075000003</v>
      </c>
      <c r="F770" s="1">
        <f>VLOOKUP(B770,StdInfo!B:E,3,FALSE())</f>
        <v>0.1</v>
      </c>
      <c r="G770" s="1" t="b">
        <f t="shared" si="23"/>
        <v>0</v>
      </c>
    </row>
    <row r="771" spans="1:7" x14ac:dyDescent="0.25">
      <c r="A771" s="11" t="s">
        <v>1053</v>
      </c>
      <c r="B771" s="1" t="s">
        <v>1024</v>
      </c>
      <c r="C771" s="4">
        <f>VLOOKUP(B771,StdInfo!B:E,4,FALSE())</f>
        <v>689.49900000000002</v>
      </c>
      <c r="D771" s="1">
        <f>VLOOKUP(B771,StdInfo!B:E,2,FALSE())</f>
        <v>1</v>
      </c>
      <c r="E771" s="3">
        <f t="shared" si="24"/>
        <v>5.8013137075000003</v>
      </c>
      <c r="F771" s="1">
        <f>VLOOKUP(B771,StdInfo!B:E,3,FALSE())</f>
        <v>0.1</v>
      </c>
      <c r="G771" s="1" t="b">
        <f t="shared" si="23"/>
        <v>0</v>
      </c>
    </row>
    <row r="772" spans="1:7" x14ac:dyDescent="0.25">
      <c r="A772" s="11" t="s">
        <v>1054</v>
      </c>
      <c r="B772" s="1" t="s">
        <v>1024</v>
      </c>
      <c r="C772" s="4">
        <f>VLOOKUP(B772,StdInfo!B:E,4,FALSE())</f>
        <v>689.49900000000002</v>
      </c>
      <c r="D772" s="1">
        <f>VLOOKUP(B772,StdInfo!B:E,2,FALSE())</f>
        <v>1</v>
      </c>
      <c r="E772" s="3">
        <f t="shared" si="24"/>
        <v>5.8013137075000003</v>
      </c>
      <c r="F772" s="1">
        <f>VLOOKUP(B772,StdInfo!B:E,3,FALSE())</f>
        <v>0.1</v>
      </c>
      <c r="G772" s="1" t="b">
        <f t="shared" si="23"/>
        <v>0</v>
      </c>
    </row>
    <row r="773" spans="1:7" x14ac:dyDescent="0.25">
      <c r="A773" s="11" t="s">
        <v>1055</v>
      </c>
      <c r="B773" s="1" t="s">
        <v>1024</v>
      </c>
      <c r="C773" s="4">
        <f>VLOOKUP(B773,StdInfo!B:E,4,FALSE())</f>
        <v>689.49900000000002</v>
      </c>
      <c r="D773" s="1">
        <f>VLOOKUP(B773,StdInfo!B:E,2,FALSE())</f>
        <v>1</v>
      </c>
      <c r="E773" s="3">
        <f t="shared" si="24"/>
        <v>5.8013137075000003</v>
      </c>
      <c r="F773" s="1">
        <f>VLOOKUP(B773,StdInfo!B:E,3,FALSE())</f>
        <v>0.1</v>
      </c>
      <c r="G773" s="1" t="b">
        <f t="shared" si="23"/>
        <v>0</v>
      </c>
    </row>
    <row r="774" spans="1:7" x14ac:dyDescent="0.25">
      <c r="A774" s="11" t="s">
        <v>1056</v>
      </c>
      <c r="B774" s="1" t="s">
        <v>1024</v>
      </c>
      <c r="C774" s="4">
        <f>VLOOKUP(B774,StdInfo!B:E,4,FALSE())</f>
        <v>689.49900000000002</v>
      </c>
      <c r="D774" s="1">
        <f>VLOOKUP(B774,StdInfo!B:E,2,FALSE())</f>
        <v>1</v>
      </c>
      <c r="E774" s="3">
        <f t="shared" si="24"/>
        <v>5.8013137075000003</v>
      </c>
      <c r="F774" s="1">
        <f>VLOOKUP(B774,StdInfo!B:E,3,FALSE())</f>
        <v>0.1</v>
      </c>
      <c r="G774" s="1" t="b">
        <f t="shared" si="23"/>
        <v>0</v>
      </c>
    </row>
    <row r="775" spans="1:7" x14ac:dyDescent="0.25">
      <c r="A775" s="11" t="s">
        <v>1057</v>
      </c>
      <c r="B775" s="1" t="s">
        <v>1024</v>
      </c>
      <c r="C775" s="4">
        <f>VLOOKUP(B775,StdInfo!B:E,4,FALSE())</f>
        <v>689.49900000000002</v>
      </c>
      <c r="D775" s="1">
        <f>VLOOKUP(B775,StdInfo!B:E,2,FALSE())</f>
        <v>1</v>
      </c>
      <c r="E775" s="3">
        <f t="shared" si="24"/>
        <v>5.8013137075000003</v>
      </c>
      <c r="F775" s="1">
        <f>VLOOKUP(B775,StdInfo!B:E,3,FALSE())</f>
        <v>0.1</v>
      </c>
      <c r="G775" s="1" t="b">
        <f t="shared" si="23"/>
        <v>0</v>
      </c>
    </row>
    <row r="776" spans="1:7" x14ac:dyDescent="0.25">
      <c r="A776" s="11" t="s">
        <v>1058</v>
      </c>
      <c r="B776" s="1" t="s">
        <v>1024</v>
      </c>
      <c r="C776" s="4">
        <f>VLOOKUP(B776,StdInfo!B:E,4,FALSE())</f>
        <v>689.49900000000002</v>
      </c>
      <c r="D776" s="1">
        <f>VLOOKUP(B776,StdInfo!B:E,2,FALSE())</f>
        <v>1</v>
      </c>
      <c r="E776" s="3">
        <f t="shared" si="24"/>
        <v>5.8013137075000003</v>
      </c>
      <c r="F776" s="1">
        <f>VLOOKUP(B776,StdInfo!B:E,3,FALSE())</f>
        <v>0.1</v>
      </c>
      <c r="G776" s="1" t="b">
        <f t="shared" si="23"/>
        <v>0</v>
      </c>
    </row>
    <row r="777" spans="1:7" x14ac:dyDescent="0.25">
      <c r="A777" s="11" t="s">
        <v>1059</v>
      </c>
      <c r="B777" s="1" t="s">
        <v>1024</v>
      </c>
      <c r="C777" s="4">
        <f>VLOOKUP(B777,StdInfo!B:E,4,FALSE())</f>
        <v>689.49900000000002</v>
      </c>
      <c r="D777" s="1">
        <f>VLOOKUP(B777,StdInfo!B:E,2,FALSE())</f>
        <v>1</v>
      </c>
      <c r="E777" s="3">
        <f t="shared" si="24"/>
        <v>5.8013137075000003</v>
      </c>
      <c r="F777" s="1">
        <f>VLOOKUP(B777,StdInfo!B:E,3,FALSE())</f>
        <v>0.1</v>
      </c>
      <c r="G777" s="1" t="b">
        <f t="shared" si="23"/>
        <v>0</v>
      </c>
    </row>
    <row r="778" spans="1:7" x14ac:dyDescent="0.25">
      <c r="A778" s="11" t="s">
        <v>1060</v>
      </c>
      <c r="B778" s="1" t="s">
        <v>1024</v>
      </c>
      <c r="C778" s="4">
        <f>VLOOKUP(B778,StdInfo!B:E,4,FALSE())</f>
        <v>689.49900000000002</v>
      </c>
      <c r="D778" s="1">
        <f>VLOOKUP(B778,StdInfo!B:E,2,FALSE())</f>
        <v>1</v>
      </c>
      <c r="E778" s="3">
        <f t="shared" si="24"/>
        <v>5.8013137075000003</v>
      </c>
      <c r="F778" s="1">
        <f>VLOOKUP(B778,StdInfo!B:E,3,FALSE())</f>
        <v>0.1</v>
      </c>
      <c r="G778" s="1" t="b">
        <f t="shared" si="23"/>
        <v>0</v>
      </c>
    </row>
    <row r="779" spans="1:7" x14ac:dyDescent="0.25">
      <c r="A779" s="11" t="s">
        <v>1061</v>
      </c>
      <c r="B779" s="1" t="s">
        <v>1024</v>
      </c>
      <c r="C779" s="4">
        <f>VLOOKUP(B779,StdInfo!B:E,4,FALSE())</f>
        <v>689.49900000000002</v>
      </c>
      <c r="D779" s="1">
        <f>VLOOKUP(B779,StdInfo!B:E,2,FALSE())</f>
        <v>1</v>
      </c>
      <c r="E779" s="3">
        <f t="shared" si="24"/>
        <v>5.8013137075000003</v>
      </c>
      <c r="F779" s="1">
        <f>VLOOKUP(B779,StdInfo!B:E,3,FALSE())</f>
        <v>0.1</v>
      </c>
      <c r="G779" s="1" t="b">
        <f t="shared" si="23"/>
        <v>0</v>
      </c>
    </row>
    <row r="780" spans="1:7" x14ac:dyDescent="0.25">
      <c r="A780" s="11" t="s">
        <v>1062</v>
      </c>
      <c r="B780" s="1" t="s">
        <v>1024</v>
      </c>
      <c r="C780" s="4">
        <f>VLOOKUP(B780,StdInfo!B:E,4,FALSE())</f>
        <v>689.49900000000002</v>
      </c>
      <c r="D780" s="1">
        <f>VLOOKUP(B780,StdInfo!B:E,2,FALSE())</f>
        <v>1</v>
      </c>
      <c r="E780" s="3">
        <f t="shared" si="24"/>
        <v>5.8013137075000003</v>
      </c>
      <c r="F780" s="1">
        <f>VLOOKUP(B780,StdInfo!B:E,3,FALSE())</f>
        <v>0.1</v>
      </c>
      <c r="G780" s="1" t="b">
        <f t="shared" si="23"/>
        <v>0</v>
      </c>
    </row>
    <row r="781" spans="1:7" x14ac:dyDescent="0.25">
      <c r="A781" s="155" t="s">
        <v>1024</v>
      </c>
      <c r="B781" s="1" t="s">
        <v>1024</v>
      </c>
      <c r="C781" s="4">
        <f>VLOOKUP(B781,StdInfo!B:E,4,FALSE())</f>
        <v>689.49900000000002</v>
      </c>
      <c r="D781" s="1">
        <f>VLOOKUP(B781,StdInfo!B:E,2,FALSE())</f>
        <v>1</v>
      </c>
      <c r="E781" s="3">
        <f t="shared" si="24"/>
        <v>5.8013137075000003</v>
      </c>
      <c r="F781" s="1">
        <f>VLOOKUP(B781,StdInfo!B:E,3,FALSE())</f>
        <v>0.1</v>
      </c>
      <c r="G781" s="1" t="b">
        <f t="shared" si="23"/>
        <v>0</v>
      </c>
    </row>
    <row r="782" spans="1:7" x14ac:dyDescent="0.25">
      <c r="A782" s="11" t="s">
        <v>1608</v>
      </c>
      <c r="B782" s="1" t="s">
        <v>1607</v>
      </c>
      <c r="C782" s="4">
        <f>VLOOKUP(B782,StdInfo!B:E,4,FALSE())</f>
        <v>486.34820000000002</v>
      </c>
      <c r="D782" s="1">
        <f>VLOOKUP(B782,StdInfo!B:E,2,FALSE())</f>
        <v>2.5000000000000001E-2</v>
      </c>
      <c r="E782" s="3">
        <f t="shared" si="24"/>
        <v>5.1403500620000004</v>
      </c>
      <c r="F782" s="1">
        <f>VLOOKUP(B782,StdInfo!B:E,3,FALSE())</f>
        <v>2.5</v>
      </c>
      <c r="G782" s="1" t="b">
        <f t="shared" si="23"/>
        <v>0</v>
      </c>
    </row>
    <row r="783" spans="1:7" x14ac:dyDescent="0.25">
      <c r="A783" s="11" t="s">
        <v>1609</v>
      </c>
      <c r="B783" s="1" t="s">
        <v>1607</v>
      </c>
      <c r="C783" s="4">
        <f>VLOOKUP(B783,StdInfo!B:E,4,FALSE())</f>
        <v>486.34820000000002</v>
      </c>
      <c r="D783" s="1">
        <f>VLOOKUP(B783,StdInfo!B:E,2,FALSE())</f>
        <v>2.5000000000000001E-2</v>
      </c>
      <c r="E783" s="3">
        <f t="shared" si="24"/>
        <v>5.1403500620000004</v>
      </c>
      <c r="F783" s="1">
        <f>VLOOKUP(B783,StdInfo!B:E,3,FALSE())</f>
        <v>2.5</v>
      </c>
      <c r="G783" s="1" t="b">
        <f t="shared" si="23"/>
        <v>0</v>
      </c>
    </row>
    <row r="784" spans="1:7" x14ac:dyDescent="0.25">
      <c r="A784" s="11" t="s">
        <v>1610</v>
      </c>
      <c r="B784" s="1" t="s">
        <v>1607</v>
      </c>
      <c r="C784" s="4">
        <f>VLOOKUP(B784,StdInfo!B:E,4,FALSE())</f>
        <v>486.34820000000002</v>
      </c>
      <c r="D784" s="1">
        <f>VLOOKUP(B784,StdInfo!B:E,2,FALSE())</f>
        <v>2.5000000000000001E-2</v>
      </c>
      <c r="E784" s="3">
        <f t="shared" si="24"/>
        <v>5.1403500620000004</v>
      </c>
      <c r="F784" s="1">
        <f>VLOOKUP(B784,StdInfo!B:E,3,FALSE())</f>
        <v>2.5</v>
      </c>
      <c r="G784" s="1" t="b">
        <f t="shared" si="23"/>
        <v>0</v>
      </c>
    </row>
    <row r="785" spans="1:7" x14ac:dyDescent="0.25">
      <c r="A785" s="11" t="s">
        <v>1611</v>
      </c>
      <c r="B785" s="1" t="s">
        <v>1607</v>
      </c>
      <c r="C785" s="4">
        <f>VLOOKUP(B785,StdInfo!B:E,4,FALSE())</f>
        <v>486.34820000000002</v>
      </c>
      <c r="D785" s="1">
        <f>VLOOKUP(B785,StdInfo!B:E,2,FALSE())</f>
        <v>2.5000000000000001E-2</v>
      </c>
      <c r="E785" s="3">
        <f t="shared" si="24"/>
        <v>5.1403500620000004</v>
      </c>
      <c r="F785" s="1">
        <f>VLOOKUP(B785,StdInfo!B:E,3,FALSE())</f>
        <v>2.5</v>
      </c>
      <c r="G785" s="1" t="b">
        <f t="shared" si="23"/>
        <v>0</v>
      </c>
    </row>
    <row r="786" spans="1:7" x14ac:dyDescent="0.25">
      <c r="A786" s="11" t="s">
        <v>1612</v>
      </c>
      <c r="B786" s="1" t="s">
        <v>1607</v>
      </c>
      <c r="C786" s="4">
        <f>VLOOKUP(B786,StdInfo!B:E,4,FALSE())</f>
        <v>486.34820000000002</v>
      </c>
      <c r="D786" s="1">
        <f>VLOOKUP(B786,StdInfo!B:E,2,FALSE())</f>
        <v>2.5000000000000001E-2</v>
      </c>
      <c r="E786" s="3">
        <f t="shared" si="24"/>
        <v>5.1403500620000004</v>
      </c>
      <c r="F786" s="1">
        <f>VLOOKUP(B786,StdInfo!B:E,3,FALSE())</f>
        <v>2.5</v>
      </c>
      <c r="G786" s="1" t="b">
        <f t="shared" si="23"/>
        <v>0</v>
      </c>
    </row>
    <row r="787" spans="1:7" x14ac:dyDescent="0.25">
      <c r="A787" s="11" t="s">
        <v>1613</v>
      </c>
      <c r="B787" s="1" t="s">
        <v>1614</v>
      </c>
      <c r="C787" s="4">
        <f>VLOOKUP(B787,StdInfo!B:E,4,FALSE())</f>
        <v>514.37950000000001</v>
      </c>
      <c r="D787" s="1">
        <f>VLOOKUP(B787,StdInfo!B:E,2,FALSE())</f>
        <v>0.05</v>
      </c>
      <c r="E787" s="3">
        <f t="shared" si="24"/>
        <v>9.7204495901999994</v>
      </c>
      <c r="F787" s="1">
        <f>VLOOKUP(B787,StdInfo!B:E,3,FALSE())</f>
        <v>2.5</v>
      </c>
      <c r="G787" s="1" t="b">
        <f t="shared" si="23"/>
        <v>0</v>
      </c>
    </row>
    <row r="788" spans="1:7" x14ac:dyDescent="0.25">
      <c r="A788" s="11" t="s">
        <v>1615</v>
      </c>
      <c r="B788" s="1" t="s">
        <v>1614</v>
      </c>
      <c r="C788" s="4">
        <f>VLOOKUP(B788,StdInfo!B:E,4,FALSE())</f>
        <v>514.37950000000001</v>
      </c>
      <c r="D788" s="1">
        <f>VLOOKUP(B788,StdInfo!B:E,2,FALSE())</f>
        <v>0.05</v>
      </c>
      <c r="E788" s="3">
        <f t="shared" si="24"/>
        <v>9.7204495901999994</v>
      </c>
      <c r="F788" s="1">
        <f>VLOOKUP(B788,StdInfo!B:E,3,FALSE())</f>
        <v>2.5</v>
      </c>
      <c r="G788" s="1" t="b">
        <f t="shared" si="23"/>
        <v>0</v>
      </c>
    </row>
    <row r="789" spans="1:7" x14ac:dyDescent="0.25">
      <c r="A789" s="11" t="s">
        <v>1616</v>
      </c>
      <c r="B789" s="1" t="s">
        <v>1614</v>
      </c>
      <c r="C789" s="4">
        <f>VLOOKUP(B789,StdInfo!B:E,4,FALSE())</f>
        <v>514.37950000000001</v>
      </c>
      <c r="D789" s="1">
        <f>VLOOKUP(B789,StdInfo!B:E,2,FALSE())</f>
        <v>0.05</v>
      </c>
      <c r="E789" s="3">
        <f t="shared" si="24"/>
        <v>9.7204495901999994</v>
      </c>
      <c r="F789" s="1">
        <f>VLOOKUP(B789,StdInfo!B:E,3,FALSE())</f>
        <v>2.5</v>
      </c>
      <c r="G789" s="1" t="b">
        <f t="shared" si="23"/>
        <v>0</v>
      </c>
    </row>
    <row r="790" spans="1:7" x14ac:dyDescent="0.25">
      <c r="A790" s="11" t="s">
        <v>1617</v>
      </c>
      <c r="B790" s="1" t="s">
        <v>1614</v>
      </c>
      <c r="C790" s="4">
        <f>VLOOKUP(B790,StdInfo!B:E,4,FALSE())</f>
        <v>514.37950000000001</v>
      </c>
      <c r="D790" s="1">
        <f>VLOOKUP(B790,StdInfo!B:E,2,FALSE())</f>
        <v>0.05</v>
      </c>
      <c r="E790" s="3">
        <f t="shared" si="24"/>
        <v>9.7204495901999994</v>
      </c>
      <c r="F790" s="1">
        <f>VLOOKUP(B790,StdInfo!B:E,3,FALSE())</f>
        <v>2.5</v>
      </c>
      <c r="G790" s="1" t="b">
        <f t="shared" si="23"/>
        <v>0</v>
      </c>
    </row>
    <row r="791" spans="1:7" x14ac:dyDescent="0.25">
      <c r="A791" s="11" t="s">
        <v>1618</v>
      </c>
      <c r="B791" s="1" t="s">
        <v>1614</v>
      </c>
      <c r="C791" s="4">
        <f>VLOOKUP(B791,StdInfo!B:E,4,FALSE())</f>
        <v>514.37950000000001</v>
      </c>
      <c r="D791" s="1">
        <f>VLOOKUP(B791,StdInfo!B:E,2,FALSE())</f>
        <v>0.05</v>
      </c>
      <c r="E791" s="3">
        <f t="shared" si="24"/>
        <v>9.7204495901999994</v>
      </c>
      <c r="F791" s="1">
        <f>VLOOKUP(B791,StdInfo!B:E,3,FALSE())</f>
        <v>2.5</v>
      </c>
      <c r="G791" s="1" t="b">
        <f t="shared" si="23"/>
        <v>0</v>
      </c>
    </row>
    <row r="792" spans="1:7" x14ac:dyDescent="0.25">
      <c r="A792" s="11" t="s">
        <v>1619</v>
      </c>
      <c r="B792" s="1" t="s">
        <v>1614</v>
      </c>
      <c r="C792" s="4">
        <f>VLOOKUP(B792,StdInfo!B:E,4,FALSE())</f>
        <v>514.37950000000001</v>
      </c>
      <c r="D792" s="1">
        <f>VLOOKUP(B792,StdInfo!B:E,2,FALSE())</f>
        <v>0.05</v>
      </c>
      <c r="E792" s="3">
        <f t="shared" si="24"/>
        <v>9.7204495901999994</v>
      </c>
      <c r="F792" s="1">
        <f>VLOOKUP(B792,StdInfo!B:E,3,FALSE())</f>
        <v>2.5</v>
      </c>
      <c r="G792" s="1" t="b">
        <f t="shared" si="23"/>
        <v>0</v>
      </c>
    </row>
    <row r="793" spans="1:7" x14ac:dyDescent="0.25">
      <c r="A793" s="11" t="s">
        <v>1730</v>
      </c>
      <c r="B793" s="1" t="s">
        <v>1621</v>
      </c>
      <c r="C793" s="4">
        <f>VLOOKUP(B793,StdInfo!B:E,4,FALSE())</f>
        <v>542.41079999999999</v>
      </c>
      <c r="D793" s="1">
        <f>VLOOKUP(B793,StdInfo!B:E,2,FALSE())</f>
        <v>2.5000000000000001E-2</v>
      </c>
      <c r="E793" s="3">
        <f t="shared" si="24"/>
        <v>4.6090527695999999</v>
      </c>
      <c r="F793" s="1">
        <f>VLOOKUP(B793,StdInfo!B:E,3,FALSE())</f>
        <v>2.5</v>
      </c>
      <c r="G793" s="1" t="b">
        <f t="shared" si="23"/>
        <v>0</v>
      </c>
    </row>
    <row r="794" spans="1:7" x14ac:dyDescent="0.25">
      <c r="A794" s="11" t="s">
        <v>1620</v>
      </c>
      <c r="B794" s="1" t="s">
        <v>1621</v>
      </c>
      <c r="C794" s="4">
        <f>VLOOKUP(B794,StdInfo!B:E,4,FALSE())</f>
        <v>542.41079999999999</v>
      </c>
      <c r="D794" s="1">
        <f>VLOOKUP(B794,StdInfo!B:E,2,FALSE())</f>
        <v>2.5000000000000001E-2</v>
      </c>
      <c r="E794" s="3">
        <f t="shared" si="24"/>
        <v>4.6090527695999999</v>
      </c>
      <c r="F794" s="1">
        <f>VLOOKUP(B794,StdInfo!B:E,3,FALSE())</f>
        <v>2.5</v>
      </c>
      <c r="G794" s="1" t="b">
        <f t="shared" si="23"/>
        <v>0</v>
      </c>
    </row>
    <row r="795" spans="1:7" x14ac:dyDescent="0.25">
      <c r="A795" s="11" t="s">
        <v>1622</v>
      </c>
      <c r="B795" s="1" t="s">
        <v>1621</v>
      </c>
      <c r="C795" s="4">
        <f>VLOOKUP(B795,StdInfo!B:E,4,FALSE())</f>
        <v>542.41079999999999</v>
      </c>
      <c r="D795" s="1">
        <f>VLOOKUP(B795,StdInfo!B:E,2,FALSE())</f>
        <v>2.5000000000000001E-2</v>
      </c>
      <c r="E795" s="3">
        <f t="shared" si="24"/>
        <v>4.6090527695999999</v>
      </c>
      <c r="F795" s="1">
        <f>VLOOKUP(B795,StdInfo!B:E,3,FALSE())</f>
        <v>2.5</v>
      </c>
      <c r="G795" s="1" t="b">
        <f t="shared" si="23"/>
        <v>0</v>
      </c>
    </row>
    <row r="796" spans="1:7" x14ac:dyDescent="0.25">
      <c r="A796" s="11" t="s">
        <v>1623</v>
      </c>
      <c r="B796" s="1" t="s">
        <v>1621</v>
      </c>
      <c r="C796" s="4">
        <f>VLOOKUP(B796,StdInfo!B:E,4,FALSE())</f>
        <v>542.41079999999999</v>
      </c>
      <c r="D796" s="1">
        <f>VLOOKUP(B796,StdInfo!B:E,2,FALSE())</f>
        <v>2.5000000000000001E-2</v>
      </c>
      <c r="E796" s="3">
        <f t="shared" si="24"/>
        <v>4.6090527695999999</v>
      </c>
      <c r="F796" s="1">
        <f>VLOOKUP(B796,StdInfo!B:E,3,FALSE())</f>
        <v>2.5</v>
      </c>
      <c r="G796" s="1" t="b">
        <f t="shared" si="23"/>
        <v>0</v>
      </c>
    </row>
    <row r="797" spans="1:7" x14ac:dyDescent="0.25">
      <c r="A797" s="11" t="s">
        <v>1624</v>
      </c>
      <c r="B797" s="1" t="s">
        <v>1621</v>
      </c>
      <c r="C797" s="4">
        <f>VLOOKUP(B797,StdInfo!B:E,4,FALSE())</f>
        <v>542.41079999999999</v>
      </c>
      <c r="D797" s="1">
        <f>VLOOKUP(B797,StdInfo!B:E,2,FALSE())</f>
        <v>2.5000000000000001E-2</v>
      </c>
      <c r="E797" s="3">
        <f t="shared" si="24"/>
        <v>4.6090527695999999</v>
      </c>
      <c r="F797" s="1">
        <f>VLOOKUP(B797,StdInfo!B:E,3,FALSE())</f>
        <v>2.5</v>
      </c>
      <c r="G797" s="1" t="b">
        <f t="shared" si="23"/>
        <v>0</v>
      </c>
    </row>
    <row r="798" spans="1:7" x14ac:dyDescent="0.25">
      <c r="A798" s="11" t="s">
        <v>1625</v>
      </c>
      <c r="B798" s="1" t="s">
        <v>1621</v>
      </c>
      <c r="C798" s="4">
        <f>VLOOKUP(B798,StdInfo!B:E,4,FALSE())</f>
        <v>542.41079999999999</v>
      </c>
      <c r="D798" s="1">
        <f>VLOOKUP(B798,StdInfo!B:E,2,FALSE())</f>
        <v>2.5000000000000001E-2</v>
      </c>
      <c r="E798" s="3">
        <f t="shared" si="24"/>
        <v>4.6090527695999999</v>
      </c>
      <c r="F798" s="1">
        <f>VLOOKUP(B798,StdInfo!B:E,3,FALSE())</f>
        <v>2.5</v>
      </c>
      <c r="G798" s="1" t="b">
        <f t="shared" si="23"/>
        <v>0</v>
      </c>
    </row>
    <row r="799" spans="1:7" x14ac:dyDescent="0.25">
      <c r="A799" s="11" t="s">
        <v>1626</v>
      </c>
      <c r="B799" s="1" t="s">
        <v>1621</v>
      </c>
      <c r="C799" s="4">
        <f>VLOOKUP(B799,StdInfo!B:E,4,FALSE())</f>
        <v>542.41079999999999</v>
      </c>
      <c r="D799" s="1">
        <f>VLOOKUP(B799,StdInfo!B:E,2,FALSE())</f>
        <v>2.5000000000000001E-2</v>
      </c>
      <c r="E799" s="3">
        <f t="shared" si="24"/>
        <v>4.6090527695999999</v>
      </c>
      <c r="F799" s="1">
        <f>VLOOKUP(B799,StdInfo!B:E,3,FALSE())</f>
        <v>2.5</v>
      </c>
      <c r="G799" s="1" t="b">
        <f t="shared" si="23"/>
        <v>0</v>
      </c>
    </row>
    <row r="800" spans="1:7" x14ac:dyDescent="0.25">
      <c r="A800" s="11" t="s">
        <v>1627</v>
      </c>
      <c r="B800" s="1" t="s">
        <v>1621</v>
      </c>
      <c r="C800" s="4">
        <f>VLOOKUP(B800,StdInfo!B:E,4,FALSE())</f>
        <v>542.41079999999999</v>
      </c>
      <c r="D800" s="1">
        <f>VLOOKUP(B800,StdInfo!B:E,2,FALSE())</f>
        <v>2.5000000000000001E-2</v>
      </c>
      <c r="E800" s="3">
        <f t="shared" si="24"/>
        <v>4.6090527695999999</v>
      </c>
      <c r="F800" s="1">
        <f>VLOOKUP(B800,StdInfo!B:E,3,FALSE())</f>
        <v>2.5</v>
      </c>
      <c r="G800" s="1" t="b">
        <f t="shared" si="23"/>
        <v>0</v>
      </c>
    </row>
    <row r="801" spans="1:7" x14ac:dyDescent="0.25">
      <c r="A801" s="11" t="s">
        <v>1628</v>
      </c>
      <c r="B801" s="1" t="s">
        <v>1621</v>
      </c>
      <c r="C801" s="4">
        <f>VLOOKUP(B801,StdInfo!B:E,4,FALSE())</f>
        <v>542.41079999999999</v>
      </c>
      <c r="D801" s="1">
        <f>VLOOKUP(B801,StdInfo!B:E,2,FALSE())</f>
        <v>2.5000000000000001E-2</v>
      </c>
      <c r="E801" s="3">
        <f t="shared" si="24"/>
        <v>4.6090527695999999</v>
      </c>
      <c r="F801" s="1">
        <f>VLOOKUP(B801,StdInfo!B:E,3,FALSE())</f>
        <v>2.5</v>
      </c>
      <c r="G801" s="1" t="b">
        <f t="shared" si="23"/>
        <v>0</v>
      </c>
    </row>
    <row r="802" spans="1:7" x14ac:dyDescent="0.25">
      <c r="A802" s="11" t="s">
        <v>1629</v>
      </c>
      <c r="B802" s="1" t="s">
        <v>1621</v>
      </c>
      <c r="C802" s="4">
        <f>VLOOKUP(B802,StdInfo!B:E,4,FALSE())</f>
        <v>542.41079999999999</v>
      </c>
      <c r="D802" s="1">
        <f>VLOOKUP(B802,StdInfo!B:E,2,FALSE())</f>
        <v>2.5000000000000001E-2</v>
      </c>
      <c r="E802" s="3">
        <f t="shared" si="24"/>
        <v>4.6090527695999999</v>
      </c>
      <c r="F802" s="1">
        <f>VLOOKUP(B802,StdInfo!B:E,3,FALSE())</f>
        <v>2.5</v>
      </c>
      <c r="G802" s="1" t="b">
        <f t="shared" si="23"/>
        <v>0</v>
      </c>
    </row>
    <row r="803" spans="1:7" x14ac:dyDescent="0.25">
      <c r="A803" s="11" t="s">
        <v>1630</v>
      </c>
      <c r="B803" s="1" t="s">
        <v>1621</v>
      </c>
      <c r="C803" s="4">
        <f>VLOOKUP(B803,StdInfo!B:E,4,FALSE())</f>
        <v>542.41079999999999</v>
      </c>
      <c r="D803" s="1">
        <f>VLOOKUP(B803,StdInfo!B:E,2,FALSE())</f>
        <v>2.5000000000000001E-2</v>
      </c>
      <c r="E803" s="3">
        <f t="shared" si="24"/>
        <v>4.6090527695999999</v>
      </c>
      <c r="F803" s="1">
        <f>VLOOKUP(B803,StdInfo!B:E,3,FALSE())</f>
        <v>2.5</v>
      </c>
      <c r="G803" s="1" t="b">
        <f t="shared" si="23"/>
        <v>0</v>
      </c>
    </row>
    <row r="804" spans="1:7" x14ac:dyDescent="0.25">
      <c r="A804" s="11" t="s">
        <v>1631</v>
      </c>
      <c r="B804" s="1" t="s">
        <v>1621</v>
      </c>
      <c r="C804" s="4">
        <f>VLOOKUP(B804,StdInfo!B:E,4,FALSE())</f>
        <v>542.41079999999999</v>
      </c>
      <c r="D804" s="1">
        <f>VLOOKUP(B804,StdInfo!B:E,2,FALSE())</f>
        <v>2.5000000000000001E-2</v>
      </c>
      <c r="E804" s="3">
        <f t="shared" si="24"/>
        <v>4.6090527695999999</v>
      </c>
      <c r="F804" s="1">
        <f>VLOOKUP(B804,StdInfo!B:E,3,FALSE())</f>
        <v>2.5</v>
      </c>
      <c r="G804" s="1" t="b">
        <f t="shared" si="23"/>
        <v>0</v>
      </c>
    </row>
    <row r="805" spans="1:7" x14ac:dyDescent="0.25">
      <c r="A805" s="11" t="s">
        <v>1632</v>
      </c>
      <c r="B805" s="1" t="s">
        <v>1621</v>
      </c>
      <c r="C805" s="4">
        <f>VLOOKUP(B805,StdInfo!B:E,4,FALSE())</f>
        <v>542.41079999999999</v>
      </c>
      <c r="D805" s="1">
        <f>VLOOKUP(B805,StdInfo!B:E,2,FALSE())</f>
        <v>2.5000000000000001E-2</v>
      </c>
      <c r="E805" s="3">
        <f t="shared" si="24"/>
        <v>4.6090527695999999</v>
      </c>
      <c r="F805" s="1">
        <f>VLOOKUP(B805,StdInfo!B:E,3,FALSE())</f>
        <v>2.5</v>
      </c>
      <c r="G805" s="1" t="b">
        <f t="shared" si="23"/>
        <v>0</v>
      </c>
    </row>
    <row r="806" spans="1:7" x14ac:dyDescent="0.25">
      <c r="A806" s="11" t="s">
        <v>1633</v>
      </c>
      <c r="B806" s="1" t="s">
        <v>1621</v>
      </c>
      <c r="C806" s="4">
        <f>VLOOKUP(B806,StdInfo!B:E,4,FALSE())</f>
        <v>542.41079999999999</v>
      </c>
      <c r="D806" s="1">
        <f>VLOOKUP(B806,StdInfo!B:E,2,FALSE())</f>
        <v>2.5000000000000001E-2</v>
      </c>
      <c r="E806" s="3">
        <f t="shared" si="24"/>
        <v>4.6090527695999999</v>
      </c>
      <c r="F806" s="1">
        <f>VLOOKUP(B806,StdInfo!B:E,3,FALSE())</f>
        <v>2.5</v>
      </c>
      <c r="G806" s="1" t="b">
        <f t="shared" si="23"/>
        <v>0</v>
      </c>
    </row>
    <row r="807" spans="1:7" x14ac:dyDescent="0.25">
      <c r="A807" s="11" t="s">
        <v>1634</v>
      </c>
      <c r="B807" s="1" t="s">
        <v>1621</v>
      </c>
      <c r="C807" s="4">
        <f>VLOOKUP(B807,StdInfo!B:E,4,FALSE())</f>
        <v>542.41079999999999</v>
      </c>
      <c r="D807" s="1">
        <f>VLOOKUP(B807,StdInfo!B:E,2,FALSE())</f>
        <v>2.5000000000000001E-2</v>
      </c>
      <c r="E807" s="3">
        <f t="shared" si="24"/>
        <v>4.6090527695999999</v>
      </c>
      <c r="F807" s="1">
        <f>VLOOKUP(B807,StdInfo!B:E,3,FALSE())</f>
        <v>2.5</v>
      </c>
      <c r="G807" s="1" t="b">
        <f t="shared" si="23"/>
        <v>0</v>
      </c>
    </row>
    <row r="808" spans="1:7" x14ac:dyDescent="0.25">
      <c r="A808" s="155" t="s">
        <v>1607</v>
      </c>
      <c r="B808" s="1" t="s">
        <v>1607</v>
      </c>
      <c r="C808" s="4">
        <f>VLOOKUP(B808,StdInfo!B:E,4,FALSE())</f>
        <v>486.34820000000002</v>
      </c>
      <c r="D808" s="1">
        <f>VLOOKUP(B808,StdInfo!B:E,2,FALSE())</f>
        <v>2.5000000000000001E-2</v>
      </c>
      <c r="E808" s="3">
        <f t="shared" si="24"/>
        <v>5.1403500620000004</v>
      </c>
      <c r="F808" s="1">
        <f>VLOOKUP(B808,StdInfo!B:E,3,FALSE())</f>
        <v>2.5</v>
      </c>
      <c r="G808" s="1" t="b">
        <f t="shared" si="23"/>
        <v>0</v>
      </c>
    </row>
    <row r="809" spans="1:7" x14ac:dyDescent="0.25">
      <c r="A809" s="155" t="s">
        <v>1614</v>
      </c>
      <c r="B809" s="1" t="s">
        <v>1614</v>
      </c>
      <c r="C809" s="4">
        <f>VLOOKUP(B809,StdInfo!B:E,4,FALSE())</f>
        <v>514.37950000000001</v>
      </c>
      <c r="D809" s="1">
        <f>VLOOKUP(B809,StdInfo!B:E,2,FALSE())</f>
        <v>0.05</v>
      </c>
      <c r="E809" s="3">
        <f t="shared" si="24"/>
        <v>9.7204495901999994</v>
      </c>
      <c r="F809" s="1">
        <f>VLOOKUP(B809,StdInfo!B:E,3,FALSE())</f>
        <v>2.5</v>
      </c>
      <c r="G809" s="1" t="b">
        <f t="shared" si="23"/>
        <v>0</v>
      </c>
    </row>
    <row r="810" spans="1:7" x14ac:dyDescent="0.25">
      <c r="A810" s="155" t="s">
        <v>1621</v>
      </c>
      <c r="B810" s="1" t="s">
        <v>1621</v>
      </c>
      <c r="C810" s="4">
        <f>VLOOKUP(B810,StdInfo!B:E,4,FALSE())</f>
        <v>542.41079999999999</v>
      </c>
      <c r="D810" s="1">
        <f>VLOOKUP(B810,StdInfo!B:E,2,FALSE())</f>
        <v>2.5000000000000001E-2</v>
      </c>
      <c r="E810" s="3">
        <f t="shared" si="24"/>
        <v>4.6090527695999999</v>
      </c>
      <c r="F810" s="1">
        <f>VLOOKUP(B810,StdInfo!B:E,3,FALSE())</f>
        <v>2.5</v>
      </c>
      <c r="G810" s="1" t="b">
        <f t="shared" si="23"/>
        <v>0</v>
      </c>
    </row>
    <row r="811" spans="1:7" x14ac:dyDescent="0.25">
      <c r="A811" s="11" t="s">
        <v>1637</v>
      </c>
      <c r="B811" s="1" t="s">
        <v>1636</v>
      </c>
      <c r="C811" s="4">
        <f>VLOOKUP(B811,StdInfo!B:E,4,FALSE())</f>
        <v>444.30130000000003</v>
      </c>
      <c r="D811" s="1">
        <f>VLOOKUP(B811,StdInfo!B:E,2,FALSE())</f>
        <v>2.5000000000000001E-2</v>
      </c>
      <c r="E811" s="3">
        <f t="shared" si="24"/>
        <v>5.6268122556</v>
      </c>
      <c r="F811" s="1">
        <f>VLOOKUP(B811,StdInfo!B:E,3,FALSE())</f>
        <v>2.5</v>
      </c>
      <c r="G811" s="1" t="b">
        <f t="shared" si="23"/>
        <v>0</v>
      </c>
    </row>
    <row r="812" spans="1:7" x14ac:dyDescent="0.25">
      <c r="A812" s="11" t="s">
        <v>1638</v>
      </c>
      <c r="B812" s="1" t="s">
        <v>1636</v>
      </c>
      <c r="C812" s="4">
        <f>VLOOKUP(B812,StdInfo!B:E,4,FALSE())</f>
        <v>444.30130000000003</v>
      </c>
      <c r="D812" s="1">
        <f>VLOOKUP(B812,StdInfo!B:E,2,FALSE())</f>
        <v>2.5000000000000001E-2</v>
      </c>
      <c r="E812" s="3">
        <f t="shared" si="24"/>
        <v>5.6268122556</v>
      </c>
      <c r="F812" s="1">
        <f>VLOOKUP(B812,StdInfo!B:E,3,FALSE())</f>
        <v>2.5</v>
      </c>
      <c r="G812" s="1" t="b">
        <f t="shared" si="23"/>
        <v>0</v>
      </c>
    </row>
    <row r="813" spans="1:7" x14ac:dyDescent="0.25">
      <c r="A813" s="11" t="s">
        <v>1639</v>
      </c>
      <c r="B813" s="1" t="s">
        <v>1636</v>
      </c>
      <c r="C813" s="4">
        <f>VLOOKUP(B813,StdInfo!B:E,4,FALSE())</f>
        <v>444.30130000000003</v>
      </c>
      <c r="D813" s="1">
        <f>VLOOKUP(B813,StdInfo!B:E,2,FALSE())</f>
        <v>2.5000000000000001E-2</v>
      </c>
      <c r="E813" s="3">
        <f t="shared" si="24"/>
        <v>5.6268122556</v>
      </c>
      <c r="F813" s="1">
        <f>VLOOKUP(B813,StdInfo!B:E,3,FALSE())</f>
        <v>2.5</v>
      </c>
      <c r="G813" s="1" t="b">
        <f t="shared" si="23"/>
        <v>0</v>
      </c>
    </row>
    <row r="814" spans="1:7" x14ac:dyDescent="0.25">
      <c r="A814" s="11" t="s">
        <v>1640</v>
      </c>
      <c r="B814" s="1" t="s">
        <v>1636</v>
      </c>
      <c r="C814" s="4">
        <f>VLOOKUP(B814,StdInfo!B:E,4,FALSE())</f>
        <v>444.30130000000003</v>
      </c>
      <c r="D814" s="1">
        <f>VLOOKUP(B814,StdInfo!B:E,2,FALSE())</f>
        <v>2.5000000000000001E-2</v>
      </c>
      <c r="E814" s="3">
        <f t="shared" si="24"/>
        <v>5.6268122556</v>
      </c>
      <c r="F814" s="1">
        <f>VLOOKUP(B814,StdInfo!B:E,3,FALSE())</f>
        <v>2.5</v>
      </c>
      <c r="G814" s="1" t="b">
        <f t="shared" si="23"/>
        <v>0</v>
      </c>
    </row>
    <row r="815" spans="1:7" x14ac:dyDescent="0.25">
      <c r="A815" s="11" t="s">
        <v>1641</v>
      </c>
      <c r="B815" s="1" t="s">
        <v>1636</v>
      </c>
      <c r="C815" s="4">
        <f>VLOOKUP(B815,StdInfo!B:E,4,FALSE())</f>
        <v>444.30130000000003</v>
      </c>
      <c r="D815" s="1">
        <f>VLOOKUP(B815,StdInfo!B:E,2,FALSE())</f>
        <v>2.5000000000000001E-2</v>
      </c>
      <c r="E815" s="3">
        <f t="shared" si="24"/>
        <v>5.6268122556</v>
      </c>
      <c r="F815" s="1">
        <f>VLOOKUP(B815,StdInfo!B:E,3,FALSE())</f>
        <v>2.5</v>
      </c>
      <c r="G815" s="1" t="b">
        <f t="shared" si="23"/>
        <v>0</v>
      </c>
    </row>
    <row r="816" spans="1:7" x14ac:dyDescent="0.25">
      <c r="A816" s="11" t="s">
        <v>1642</v>
      </c>
      <c r="B816" s="1" t="s">
        <v>1643</v>
      </c>
      <c r="C816" s="4">
        <f>VLOOKUP(B816,StdInfo!B:E,4,FALSE())</f>
        <v>472.33260000000001</v>
      </c>
      <c r="D816" s="1">
        <f>VLOOKUP(B816,StdInfo!B:E,2,FALSE())</f>
        <v>0.05</v>
      </c>
      <c r="E816" s="3">
        <f t="shared" si="24"/>
        <v>10.5857609659</v>
      </c>
      <c r="F816" s="1">
        <f>VLOOKUP(B816,StdInfo!B:E,3,FALSE())</f>
        <v>2.5</v>
      </c>
      <c r="G816" s="1" t="b">
        <f t="shared" si="23"/>
        <v>0</v>
      </c>
    </row>
    <row r="817" spans="1:7" x14ac:dyDescent="0.25">
      <c r="A817" s="11" t="s">
        <v>1644</v>
      </c>
      <c r="B817" s="1" t="s">
        <v>1643</v>
      </c>
      <c r="C817" s="4">
        <f>VLOOKUP(B817,StdInfo!B:E,4,FALSE())</f>
        <v>472.33260000000001</v>
      </c>
      <c r="D817" s="1">
        <f>VLOOKUP(B817,StdInfo!B:E,2,FALSE())</f>
        <v>0.05</v>
      </c>
      <c r="E817" s="3">
        <f t="shared" si="24"/>
        <v>10.5857609659</v>
      </c>
      <c r="F817" s="1">
        <f>VLOOKUP(B817,StdInfo!B:E,3,FALSE())</f>
        <v>2.5</v>
      </c>
      <c r="G817" s="1" t="b">
        <f t="shared" si="23"/>
        <v>0</v>
      </c>
    </row>
    <row r="818" spans="1:7" x14ac:dyDescent="0.25">
      <c r="A818" s="11" t="s">
        <v>1645</v>
      </c>
      <c r="B818" s="1" t="s">
        <v>1643</v>
      </c>
      <c r="C818" s="4">
        <f>VLOOKUP(B818,StdInfo!B:E,4,FALSE())</f>
        <v>472.33260000000001</v>
      </c>
      <c r="D818" s="1">
        <f>VLOOKUP(B818,StdInfo!B:E,2,FALSE())</f>
        <v>0.05</v>
      </c>
      <c r="E818" s="3">
        <f t="shared" si="24"/>
        <v>10.5857609659</v>
      </c>
      <c r="F818" s="1">
        <f>VLOOKUP(B818,StdInfo!B:E,3,FALSE())</f>
        <v>2.5</v>
      </c>
      <c r="G818" s="1" t="b">
        <f t="shared" si="23"/>
        <v>0</v>
      </c>
    </row>
    <row r="819" spans="1:7" x14ac:dyDescent="0.25">
      <c r="A819" s="11" t="s">
        <v>1646</v>
      </c>
      <c r="B819" s="1" t="s">
        <v>1643</v>
      </c>
      <c r="C819" s="4">
        <f>VLOOKUP(B819,StdInfo!B:E,4,FALSE())</f>
        <v>472.33260000000001</v>
      </c>
      <c r="D819" s="1">
        <f>VLOOKUP(B819,StdInfo!B:E,2,FALSE())</f>
        <v>0.05</v>
      </c>
      <c r="E819" s="3">
        <f t="shared" si="24"/>
        <v>10.5857609659</v>
      </c>
      <c r="F819" s="1">
        <f>VLOOKUP(B819,StdInfo!B:E,3,FALSE())</f>
        <v>2.5</v>
      </c>
      <c r="G819" s="1" t="b">
        <f t="shared" si="23"/>
        <v>0</v>
      </c>
    </row>
    <row r="820" spans="1:7" x14ac:dyDescent="0.25">
      <c r="A820" s="11" t="s">
        <v>1647</v>
      </c>
      <c r="B820" s="1" t="s">
        <v>1643</v>
      </c>
      <c r="C820" s="4">
        <f>VLOOKUP(B820,StdInfo!B:E,4,FALSE())</f>
        <v>472.33260000000001</v>
      </c>
      <c r="D820" s="1">
        <f>VLOOKUP(B820,StdInfo!B:E,2,FALSE())</f>
        <v>0.05</v>
      </c>
      <c r="E820" s="3">
        <f t="shared" si="24"/>
        <v>10.5857609659</v>
      </c>
      <c r="F820" s="1">
        <f>VLOOKUP(B820,StdInfo!B:E,3,FALSE())</f>
        <v>2.5</v>
      </c>
      <c r="G820" s="1" t="b">
        <f t="shared" si="23"/>
        <v>0</v>
      </c>
    </row>
    <row r="821" spans="1:7" x14ac:dyDescent="0.25">
      <c r="A821" s="11" t="s">
        <v>1648</v>
      </c>
      <c r="B821" s="1" t="s">
        <v>1643</v>
      </c>
      <c r="C821" s="4">
        <f>VLOOKUP(B821,StdInfo!B:E,4,FALSE())</f>
        <v>472.33260000000001</v>
      </c>
      <c r="D821" s="1">
        <f>VLOOKUP(B821,StdInfo!B:E,2,FALSE())</f>
        <v>0.05</v>
      </c>
      <c r="E821" s="3">
        <f t="shared" si="24"/>
        <v>10.5857609659</v>
      </c>
      <c r="F821" s="1">
        <f>VLOOKUP(B821,StdInfo!B:E,3,FALSE())</f>
        <v>2.5</v>
      </c>
      <c r="G821" s="1" t="b">
        <f t="shared" si="23"/>
        <v>0</v>
      </c>
    </row>
    <row r="822" spans="1:7" x14ac:dyDescent="0.25">
      <c r="A822" s="11" t="s">
        <v>1731</v>
      </c>
      <c r="B822" s="1" t="s">
        <v>1650</v>
      </c>
      <c r="C822" s="4">
        <f>VLOOKUP(B822,StdInfo!B:E,4,FALSE())</f>
        <v>500.3639</v>
      </c>
      <c r="D822" s="1">
        <f>VLOOKUP(B822,StdInfo!B:E,2,FALSE())</f>
        <v>2.5000000000000001E-2</v>
      </c>
      <c r="E822" s="3">
        <f t="shared" si="24"/>
        <v>4.9963636464999999</v>
      </c>
      <c r="F822" s="1">
        <f>VLOOKUP(B822,StdInfo!B:E,3,FALSE())</f>
        <v>2.5</v>
      </c>
      <c r="G822" s="1" t="b">
        <f t="shared" ref="G822:G885" si="25">MID(A822,4,4)=MID(A822,9,4)</f>
        <v>0</v>
      </c>
    </row>
    <row r="823" spans="1:7" x14ac:dyDescent="0.25">
      <c r="A823" s="11" t="s">
        <v>1649</v>
      </c>
      <c r="B823" s="1" t="s">
        <v>1650</v>
      </c>
      <c r="C823" s="4">
        <f>VLOOKUP(B823,StdInfo!B:E,4,FALSE())</f>
        <v>500.3639</v>
      </c>
      <c r="D823" s="1">
        <f>VLOOKUP(B823,StdInfo!B:E,2,FALSE())</f>
        <v>2.5000000000000001E-2</v>
      </c>
      <c r="E823" s="3">
        <f t="shared" si="24"/>
        <v>4.9963636464999999</v>
      </c>
      <c r="F823" s="1">
        <f>VLOOKUP(B823,StdInfo!B:E,3,FALSE())</f>
        <v>2.5</v>
      </c>
      <c r="G823" s="1" t="b">
        <f t="shared" si="25"/>
        <v>0</v>
      </c>
    </row>
    <row r="824" spans="1:7" x14ac:dyDescent="0.25">
      <c r="A824" s="11" t="s">
        <v>1651</v>
      </c>
      <c r="B824" s="1" t="s">
        <v>1650</v>
      </c>
      <c r="C824" s="4">
        <f>VLOOKUP(B824,StdInfo!B:E,4,FALSE())</f>
        <v>500.3639</v>
      </c>
      <c r="D824" s="1">
        <f>VLOOKUP(B824,StdInfo!B:E,2,FALSE())</f>
        <v>2.5000000000000001E-2</v>
      </c>
      <c r="E824" s="3">
        <f t="shared" si="24"/>
        <v>4.9963636464999999</v>
      </c>
      <c r="F824" s="1">
        <f>VLOOKUP(B824,StdInfo!B:E,3,FALSE())</f>
        <v>2.5</v>
      </c>
      <c r="G824" s="1" t="b">
        <f t="shared" si="25"/>
        <v>0</v>
      </c>
    </row>
    <row r="825" spans="1:7" x14ac:dyDescent="0.25">
      <c r="A825" s="11" t="s">
        <v>1652</v>
      </c>
      <c r="B825" s="1" t="s">
        <v>1650</v>
      </c>
      <c r="C825" s="4">
        <f>VLOOKUP(B825,StdInfo!B:E,4,FALSE())</f>
        <v>500.3639</v>
      </c>
      <c r="D825" s="1">
        <f>VLOOKUP(B825,StdInfo!B:E,2,FALSE())</f>
        <v>2.5000000000000001E-2</v>
      </c>
      <c r="E825" s="3">
        <f t="shared" si="24"/>
        <v>4.9963636464999999</v>
      </c>
      <c r="F825" s="1">
        <f>VLOOKUP(B825,StdInfo!B:E,3,FALSE())</f>
        <v>2.5</v>
      </c>
      <c r="G825" s="1" t="b">
        <f t="shared" si="25"/>
        <v>0</v>
      </c>
    </row>
    <row r="826" spans="1:7" x14ac:dyDescent="0.25">
      <c r="A826" s="11" t="s">
        <v>1653</v>
      </c>
      <c r="B826" s="1" t="s">
        <v>1650</v>
      </c>
      <c r="C826" s="4">
        <f>VLOOKUP(B826,StdInfo!B:E,4,FALSE())</f>
        <v>500.3639</v>
      </c>
      <c r="D826" s="1">
        <f>VLOOKUP(B826,StdInfo!B:E,2,FALSE())</f>
        <v>2.5000000000000001E-2</v>
      </c>
      <c r="E826" s="3">
        <f t="shared" si="24"/>
        <v>4.9963636464999999</v>
      </c>
      <c r="F826" s="1">
        <f>VLOOKUP(B826,StdInfo!B:E,3,FALSE())</f>
        <v>2.5</v>
      </c>
      <c r="G826" s="1" t="b">
        <f t="shared" si="25"/>
        <v>0</v>
      </c>
    </row>
    <row r="827" spans="1:7" x14ac:dyDescent="0.25">
      <c r="A827" s="11" t="s">
        <v>1654</v>
      </c>
      <c r="B827" s="1" t="s">
        <v>1650</v>
      </c>
      <c r="C827" s="4">
        <f>VLOOKUP(B827,StdInfo!B:E,4,FALSE())</f>
        <v>500.3639</v>
      </c>
      <c r="D827" s="1">
        <f>VLOOKUP(B827,StdInfo!B:E,2,FALSE())</f>
        <v>2.5000000000000001E-2</v>
      </c>
      <c r="E827" s="3">
        <f t="shared" si="24"/>
        <v>4.9963636464999999</v>
      </c>
      <c r="F827" s="1">
        <f>VLOOKUP(B827,StdInfo!B:E,3,FALSE())</f>
        <v>2.5</v>
      </c>
      <c r="G827" s="1" t="b">
        <f t="shared" si="25"/>
        <v>0</v>
      </c>
    </row>
    <row r="828" spans="1:7" x14ac:dyDescent="0.25">
      <c r="A828" s="11" t="s">
        <v>1655</v>
      </c>
      <c r="B828" s="1" t="s">
        <v>1650</v>
      </c>
      <c r="C828" s="4">
        <f>VLOOKUP(B828,StdInfo!B:E,4,FALSE())</f>
        <v>500.3639</v>
      </c>
      <c r="D828" s="1">
        <f>VLOOKUP(B828,StdInfo!B:E,2,FALSE())</f>
        <v>2.5000000000000001E-2</v>
      </c>
      <c r="E828" s="3">
        <f t="shared" si="24"/>
        <v>4.9963636464999999</v>
      </c>
      <c r="F828" s="1">
        <f>VLOOKUP(B828,StdInfo!B:E,3,FALSE())</f>
        <v>2.5</v>
      </c>
      <c r="G828" s="1" t="b">
        <f t="shared" si="25"/>
        <v>0</v>
      </c>
    </row>
    <row r="829" spans="1:7" x14ac:dyDescent="0.25">
      <c r="A829" s="11" t="s">
        <v>1656</v>
      </c>
      <c r="B829" s="1" t="s">
        <v>1650</v>
      </c>
      <c r="C829" s="4">
        <f>VLOOKUP(B829,StdInfo!B:E,4,FALSE())</f>
        <v>500.3639</v>
      </c>
      <c r="D829" s="1">
        <f>VLOOKUP(B829,StdInfo!B:E,2,FALSE())</f>
        <v>2.5000000000000001E-2</v>
      </c>
      <c r="E829" s="3">
        <f t="shared" si="24"/>
        <v>4.9963636464999999</v>
      </c>
      <c r="F829" s="1">
        <f>VLOOKUP(B829,StdInfo!B:E,3,FALSE())</f>
        <v>2.5</v>
      </c>
      <c r="G829" s="1" t="b">
        <f t="shared" si="25"/>
        <v>0</v>
      </c>
    </row>
    <row r="830" spans="1:7" x14ac:dyDescent="0.25">
      <c r="A830" s="11" t="s">
        <v>1657</v>
      </c>
      <c r="B830" s="1" t="s">
        <v>1650</v>
      </c>
      <c r="C830" s="4">
        <f>VLOOKUP(B830,StdInfo!B:E,4,FALSE())</f>
        <v>500.3639</v>
      </c>
      <c r="D830" s="1">
        <f>VLOOKUP(B830,StdInfo!B:E,2,FALSE())</f>
        <v>2.5000000000000001E-2</v>
      </c>
      <c r="E830" s="3">
        <f t="shared" si="24"/>
        <v>4.9963636464999999</v>
      </c>
      <c r="F830" s="1">
        <f>VLOOKUP(B830,StdInfo!B:E,3,FALSE())</f>
        <v>2.5</v>
      </c>
      <c r="G830" s="1" t="b">
        <f t="shared" si="25"/>
        <v>0</v>
      </c>
    </row>
    <row r="831" spans="1:7" x14ac:dyDescent="0.25">
      <c r="A831" s="11" t="s">
        <v>1658</v>
      </c>
      <c r="B831" s="1" t="s">
        <v>1650</v>
      </c>
      <c r="C831" s="4">
        <f>VLOOKUP(B831,StdInfo!B:E,4,FALSE())</f>
        <v>500.3639</v>
      </c>
      <c r="D831" s="1">
        <f>VLOOKUP(B831,StdInfo!B:E,2,FALSE())</f>
        <v>2.5000000000000001E-2</v>
      </c>
      <c r="E831" s="3">
        <f t="shared" si="24"/>
        <v>4.9963636464999999</v>
      </c>
      <c r="F831" s="1">
        <f>VLOOKUP(B831,StdInfo!B:E,3,FALSE())</f>
        <v>2.5</v>
      </c>
      <c r="G831" s="1" t="b">
        <f t="shared" si="25"/>
        <v>0</v>
      </c>
    </row>
    <row r="832" spans="1:7" x14ac:dyDescent="0.25">
      <c r="A832" s="11" t="s">
        <v>1659</v>
      </c>
      <c r="B832" s="1" t="s">
        <v>1650</v>
      </c>
      <c r="C832" s="4">
        <f>VLOOKUP(B832,StdInfo!B:E,4,FALSE())</f>
        <v>500.3639</v>
      </c>
      <c r="D832" s="1">
        <f>VLOOKUP(B832,StdInfo!B:E,2,FALSE())</f>
        <v>2.5000000000000001E-2</v>
      </c>
      <c r="E832" s="3">
        <f t="shared" si="24"/>
        <v>4.9963636464999999</v>
      </c>
      <c r="F832" s="1">
        <f>VLOOKUP(B832,StdInfo!B:E,3,FALSE())</f>
        <v>2.5</v>
      </c>
      <c r="G832" s="1" t="b">
        <f t="shared" si="25"/>
        <v>0</v>
      </c>
    </row>
    <row r="833" spans="1:7" x14ac:dyDescent="0.25">
      <c r="A833" s="11" t="s">
        <v>1660</v>
      </c>
      <c r="B833" s="1" t="s">
        <v>1650</v>
      </c>
      <c r="C833" s="4">
        <f>VLOOKUP(B833,StdInfo!B:E,4,FALSE())</f>
        <v>500.3639</v>
      </c>
      <c r="D833" s="1">
        <f>VLOOKUP(B833,StdInfo!B:E,2,FALSE())</f>
        <v>2.5000000000000001E-2</v>
      </c>
      <c r="E833" s="3">
        <f t="shared" si="24"/>
        <v>4.9963636464999999</v>
      </c>
      <c r="F833" s="1">
        <f>VLOOKUP(B833,StdInfo!B:E,3,FALSE())</f>
        <v>2.5</v>
      </c>
      <c r="G833" s="1" t="b">
        <f t="shared" si="25"/>
        <v>0</v>
      </c>
    </row>
    <row r="834" spans="1:7" x14ac:dyDescent="0.25">
      <c r="A834" s="11" t="s">
        <v>1661</v>
      </c>
      <c r="B834" s="1" t="s">
        <v>1650</v>
      </c>
      <c r="C834" s="4">
        <f>VLOOKUP(B834,StdInfo!B:E,4,FALSE())</f>
        <v>500.3639</v>
      </c>
      <c r="D834" s="1">
        <f>VLOOKUP(B834,StdInfo!B:E,2,FALSE())</f>
        <v>2.5000000000000001E-2</v>
      </c>
      <c r="E834" s="3">
        <f t="shared" ref="E834:E880" si="26">ROUND(D834/C834*100000*F834/2.5,10)/IF(G834=TRUE(),2,1)</f>
        <v>4.9963636464999999</v>
      </c>
      <c r="F834" s="1">
        <f>VLOOKUP(B834,StdInfo!B:E,3,FALSE())</f>
        <v>2.5</v>
      </c>
      <c r="G834" s="1" t="b">
        <f t="shared" si="25"/>
        <v>0</v>
      </c>
    </row>
    <row r="835" spans="1:7" x14ac:dyDescent="0.25">
      <c r="A835" s="11" t="s">
        <v>1662</v>
      </c>
      <c r="B835" s="1" t="s">
        <v>1650</v>
      </c>
      <c r="C835" s="4">
        <f>VLOOKUP(B835,StdInfo!B:E,4,FALSE())</f>
        <v>500.3639</v>
      </c>
      <c r="D835" s="1">
        <f>VLOOKUP(B835,StdInfo!B:E,2,FALSE())</f>
        <v>2.5000000000000001E-2</v>
      </c>
      <c r="E835" s="3">
        <f t="shared" si="26"/>
        <v>4.9963636464999999</v>
      </c>
      <c r="F835" s="1">
        <f>VLOOKUP(B835,StdInfo!B:E,3,FALSE())</f>
        <v>2.5</v>
      </c>
      <c r="G835" s="1" t="b">
        <f t="shared" si="25"/>
        <v>0</v>
      </c>
    </row>
    <row r="836" spans="1:7" x14ac:dyDescent="0.25">
      <c r="A836" s="11" t="s">
        <v>1663</v>
      </c>
      <c r="B836" s="1" t="s">
        <v>1650</v>
      </c>
      <c r="C836" s="4">
        <f>VLOOKUP(B836,StdInfo!B:E,4,FALSE())</f>
        <v>500.3639</v>
      </c>
      <c r="D836" s="1">
        <f>VLOOKUP(B836,StdInfo!B:E,2,FALSE())</f>
        <v>2.5000000000000001E-2</v>
      </c>
      <c r="E836" s="3">
        <f t="shared" si="26"/>
        <v>4.9963636464999999</v>
      </c>
      <c r="F836" s="1">
        <f>VLOOKUP(B836,StdInfo!B:E,3,FALSE())</f>
        <v>2.5</v>
      </c>
      <c r="G836" s="1" t="b">
        <f t="shared" si="25"/>
        <v>0</v>
      </c>
    </row>
    <row r="837" spans="1:7" x14ac:dyDescent="0.25">
      <c r="A837" s="155" t="s">
        <v>1636</v>
      </c>
      <c r="B837" s="1" t="s">
        <v>1636</v>
      </c>
      <c r="C837" s="4">
        <f>VLOOKUP(B837,StdInfo!B:E,4,FALSE())</f>
        <v>444.30130000000003</v>
      </c>
      <c r="D837" s="1">
        <f>VLOOKUP(B837,StdInfo!B:E,2,FALSE())</f>
        <v>2.5000000000000001E-2</v>
      </c>
      <c r="E837" s="3">
        <f t="shared" si="26"/>
        <v>5.6268122556</v>
      </c>
      <c r="F837" s="1">
        <f>VLOOKUP(B837,StdInfo!B:E,3,FALSE())</f>
        <v>2.5</v>
      </c>
      <c r="G837" s="1" t="b">
        <f t="shared" si="25"/>
        <v>0</v>
      </c>
    </row>
    <row r="838" spans="1:7" x14ac:dyDescent="0.25">
      <c r="A838" s="155" t="s">
        <v>1643</v>
      </c>
      <c r="B838" s="1" t="s">
        <v>1643</v>
      </c>
      <c r="C838" s="4">
        <f>VLOOKUP(B838,StdInfo!B:E,4,FALSE())</f>
        <v>472.33260000000001</v>
      </c>
      <c r="D838" s="1">
        <f>VLOOKUP(B838,StdInfo!B:E,2,FALSE())</f>
        <v>0.05</v>
      </c>
      <c r="E838" s="3">
        <f t="shared" si="26"/>
        <v>10.5857609659</v>
      </c>
      <c r="F838" s="1">
        <f>VLOOKUP(B838,StdInfo!B:E,3,FALSE())</f>
        <v>2.5</v>
      </c>
      <c r="G838" s="1" t="b">
        <f t="shared" si="25"/>
        <v>0</v>
      </c>
    </row>
    <row r="839" spans="1:7" x14ac:dyDescent="0.25">
      <c r="A839" s="155" t="s">
        <v>1650</v>
      </c>
      <c r="B839" s="1" t="s">
        <v>1650</v>
      </c>
      <c r="C839" s="4">
        <f>VLOOKUP(B839,StdInfo!B:E,4,FALSE())</f>
        <v>500.3639</v>
      </c>
      <c r="D839" s="1">
        <f>VLOOKUP(B839,StdInfo!B:E,2,FALSE())</f>
        <v>2.5000000000000001E-2</v>
      </c>
      <c r="E839" s="3">
        <f t="shared" si="26"/>
        <v>4.9963636464999999</v>
      </c>
      <c r="F839" s="1">
        <f>VLOOKUP(B839,StdInfo!B:E,3,FALSE())</f>
        <v>2.5</v>
      </c>
      <c r="G839" s="1" t="b">
        <f t="shared" si="25"/>
        <v>0</v>
      </c>
    </row>
    <row r="840" spans="1:7" x14ac:dyDescent="0.25">
      <c r="A840" s="11" t="s">
        <v>1686</v>
      </c>
      <c r="B840" s="1" t="s">
        <v>1687</v>
      </c>
      <c r="C840" s="4">
        <f>VLOOKUP(B840,StdInfo!B:E,4,FALSE())</f>
        <v>580.33839999999998</v>
      </c>
      <c r="D840" s="1">
        <f>VLOOKUP(B840,StdInfo!B:E,2,FALSE())</f>
        <v>2.5000000000000001E-2</v>
      </c>
      <c r="E840" s="3">
        <f t="shared" si="26"/>
        <v>4.3078314308000003</v>
      </c>
      <c r="F840" s="1">
        <f>VLOOKUP(B840,StdInfo!B:E,3,FALSE())</f>
        <v>2.5</v>
      </c>
      <c r="G840" s="1" t="b">
        <f t="shared" si="25"/>
        <v>0</v>
      </c>
    </row>
    <row r="841" spans="1:7" x14ac:dyDescent="0.25">
      <c r="A841" s="11" t="s">
        <v>1688</v>
      </c>
      <c r="B841" s="1" t="s">
        <v>1687</v>
      </c>
      <c r="C841" s="4">
        <f>VLOOKUP(B841,StdInfo!B:E,4,FALSE())</f>
        <v>580.33839999999998</v>
      </c>
      <c r="D841" s="1">
        <f>VLOOKUP(B841,StdInfo!B:E,2,FALSE())</f>
        <v>2.5000000000000001E-2</v>
      </c>
      <c r="E841" s="3">
        <f t="shared" si="26"/>
        <v>4.3078314308000003</v>
      </c>
      <c r="F841" s="1">
        <f>VLOOKUP(B841,StdInfo!B:E,3,FALSE())</f>
        <v>2.5</v>
      </c>
      <c r="G841" s="1" t="b">
        <f t="shared" si="25"/>
        <v>0</v>
      </c>
    </row>
    <row r="842" spans="1:7" x14ac:dyDescent="0.25">
      <c r="A842" s="11" t="s">
        <v>1690</v>
      </c>
      <c r="B842" s="1" t="s">
        <v>1687</v>
      </c>
      <c r="C842" s="4">
        <f>VLOOKUP(B842,StdInfo!B:E,4,FALSE())</f>
        <v>580.33839999999998</v>
      </c>
      <c r="D842" s="1">
        <f>VLOOKUP(B842,StdInfo!B:E,2,FALSE())</f>
        <v>2.5000000000000001E-2</v>
      </c>
      <c r="E842" s="3">
        <f t="shared" si="26"/>
        <v>4.3078314308000003</v>
      </c>
      <c r="F842" s="1">
        <f>VLOOKUP(B842,StdInfo!B:E,3,FALSE())</f>
        <v>2.5</v>
      </c>
      <c r="G842" s="1" t="b">
        <f t="shared" si="25"/>
        <v>0</v>
      </c>
    </row>
    <row r="843" spans="1:7" x14ac:dyDescent="0.25">
      <c r="A843" s="11" t="s">
        <v>1689</v>
      </c>
      <c r="B843" s="1" t="s">
        <v>1687</v>
      </c>
      <c r="C843" s="4">
        <f>VLOOKUP(B843,StdInfo!B:E,4,FALSE())</f>
        <v>580.33839999999998</v>
      </c>
      <c r="D843" s="1">
        <f>VLOOKUP(B843,StdInfo!B:E,2,FALSE())</f>
        <v>2.5000000000000001E-2</v>
      </c>
      <c r="E843" s="3">
        <f t="shared" si="26"/>
        <v>4.3078314308000003</v>
      </c>
      <c r="F843" s="1">
        <f>VLOOKUP(B843,StdInfo!B:E,3,FALSE())</f>
        <v>2.5</v>
      </c>
      <c r="G843" s="1" t="b">
        <f t="shared" si="25"/>
        <v>0</v>
      </c>
    </row>
    <row r="844" spans="1:7" x14ac:dyDescent="0.25">
      <c r="A844" s="11" t="s">
        <v>1691</v>
      </c>
      <c r="B844" s="1" t="s">
        <v>1692</v>
      </c>
      <c r="C844" s="4">
        <f>VLOOKUP(B844,StdInfo!B:E,4,FALSE())</f>
        <v>608.36969999999997</v>
      </c>
      <c r="D844" s="1">
        <f>VLOOKUP(B844,StdInfo!B:E,2,FALSE())</f>
        <v>0.05</v>
      </c>
      <c r="E844" s="3">
        <f t="shared" si="26"/>
        <v>8.2186867623000008</v>
      </c>
      <c r="F844" s="1">
        <f>VLOOKUP(B844,StdInfo!B:E,3,FALSE())</f>
        <v>2.5</v>
      </c>
      <c r="G844" s="1" t="b">
        <f t="shared" si="25"/>
        <v>0</v>
      </c>
    </row>
    <row r="845" spans="1:7" x14ac:dyDescent="0.25">
      <c r="A845" s="11" t="s">
        <v>1696</v>
      </c>
      <c r="B845" s="1" t="s">
        <v>1692</v>
      </c>
      <c r="C845" s="4">
        <f>VLOOKUP(B845,StdInfo!B:E,4,FALSE())</f>
        <v>608.36969999999997</v>
      </c>
      <c r="D845" s="1">
        <f>VLOOKUP(B845,StdInfo!B:E,2,FALSE())</f>
        <v>0.05</v>
      </c>
      <c r="E845" s="3">
        <f t="shared" si="26"/>
        <v>8.2186867623000008</v>
      </c>
      <c r="F845" s="1">
        <f>VLOOKUP(B845,StdInfo!B:E,3,FALSE())</f>
        <v>2.5</v>
      </c>
      <c r="G845" s="1" t="b">
        <f t="shared" si="25"/>
        <v>0</v>
      </c>
    </row>
    <row r="846" spans="1:7" x14ac:dyDescent="0.25">
      <c r="A846" s="11" t="s">
        <v>1695</v>
      </c>
      <c r="B846" s="1" t="s">
        <v>1692</v>
      </c>
      <c r="C846" s="4">
        <f>VLOOKUP(B846,StdInfo!B:E,4,FALSE())</f>
        <v>608.36969999999997</v>
      </c>
      <c r="D846" s="1">
        <f>VLOOKUP(B846,StdInfo!B:E,2,FALSE())</f>
        <v>0.05</v>
      </c>
      <c r="E846" s="3">
        <f t="shared" si="26"/>
        <v>8.2186867623000008</v>
      </c>
      <c r="F846" s="1">
        <f>VLOOKUP(B846,StdInfo!B:E,3,FALSE())</f>
        <v>2.5</v>
      </c>
      <c r="G846" s="1" t="b">
        <f t="shared" si="25"/>
        <v>0</v>
      </c>
    </row>
    <row r="847" spans="1:7" x14ac:dyDescent="0.25">
      <c r="A847" s="11" t="s">
        <v>1694</v>
      </c>
      <c r="B847" s="1" t="s">
        <v>1692</v>
      </c>
      <c r="C847" s="4">
        <f>VLOOKUP(B847,StdInfo!B:E,4,FALSE())</f>
        <v>608.36969999999997</v>
      </c>
      <c r="D847" s="1">
        <f>VLOOKUP(B847,StdInfo!B:E,2,FALSE())</f>
        <v>0.05</v>
      </c>
      <c r="E847" s="3">
        <f t="shared" si="26"/>
        <v>8.2186867623000008</v>
      </c>
      <c r="F847" s="1">
        <f>VLOOKUP(B847,StdInfo!B:E,3,FALSE())</f>
        <v>2.5</v>
      </c>
      <c r="G847" s="1" t="b">
        <f t="shared" si="25"/>
        <v>0</v>
      </c>
    </row>
    <row r="848" spans="1:7" x14ac:dyDescent="0.25">
      <c r="A848" s="11" t="s">
        <v>1693</v>
      </c>
      <c r="B848" s="1" t="s">
        <v>1692</v>
      </c>
      <c r="C848" s="4">
        <f>VLOOKUP(B848,StdInfo!B:E,4,FALSE())</f>
        <v>608.36969999999997</v>
      </c>
      <c r="D848" s="1">
        <f>VLOOKUP(B848,StdInfo!B:E,2,FALSE())</f>
        <v>0.05</v>
      </c>
      <c r="E848" s="3">
        <f t="shared" si="26"/>
        <v>8.2186867623000008</v>
      </c>
      <c r="F848" s="1">
        <f>VLOOKUP(B848,StdInfo!B:E,3,FALSE())</f>
        <v>2.5</v>
      </c>
      <c r="G848" s="1" t="b">
        <f t="shared" si="25"/>
        <v>0</v>
      </c>
    </row>
    <row r="849" spans="1:7" x14ac:dyDescent="0.25">
      <c r="A849" s="11" t="s">
        <v>1732</v>
      </c>
      <c r="B849" s="1" t="s">
        <v>1692</v>
      </c>
      <c r="C849" s="4">
        <f>VLOOKUP(B849,StdInfo!B:E,4,FALSE())</f>
        <v>608.36969999999997</v>
      </c>
      <c r="D849" s="1">
        <f>VLOOKUP(B849,StdInfo!B:E,2,FALSE())</f>
        <v>0.05</v>
      </c>
      <c r="E849" s="3">
        <f t="shared" si="26"/>
        <v>8.2186867623000008</v>
      </c>
      <c r="F849" s="1">
        <f>VLOOKUP(B849,StdInfo!B:E,3,FALSE())</f>
        <v>2.5</v>
      </c>
      <c r="G849" s="1" t="b">
        <f t="shared" si="25"/>
        <v>0</v>
      </c>
    </row>
    <row r="850" spans="1:7" x14ac:dyDescent="0.25">
      <c r="A850" s="11" t="s">
        <v>1697</v>
      </c>
      <c r="B850" s="1" t="s">
        <v>1698</v>
      </c>
      <c r="C850" s="4">
        <f>VLOOKUP(B850,StdInfo!B:E,4,FALSE())</f>
        <v>636.40099999999995</v>
      </c>
      <c r="D850" s="1">
        <f>VLOOKUP(B850,StdInfo!B:E,2,FALSE())</f>
        <v>2.5000000000000001E-2</v>
      </c>
      <c r="E850" s="3">
        <f t="shared" si="26"/>
        <v>3.9283407788</v>
      </c>
      <c r="F850" s="1">
        <f>VLOOKUP(B850,StdInfo!B:E,3,FALSE())</f>
        <v>2.5</v>
      </c>
      <c r="G850" s="1" t="b">
        <f t="shared" si="25"/>
        <v>0</v>
      </c>
    </row>
    <row r="851" spans="1:7" x14ac:dyDescent="0.25">
      <c r="A851" s="11" t="s">
        <v>1704</v>
      </c>
      <c r="B851" s="1" t="s">
        <v>1698</v>
      </c>
      <c r="C851" s="4">
        <f>VLOOKUP(B851,StdInfo!B:E,4,FALSE())</f>
        <v>636.40099999999995</v>
      </c>
      <c r="D851" s="1">
        <f>VLOOKUP(B851,StdInfo!B:E,2,FALSE())</f>
        <v>2.5000000000000001E-2</v>
      </c>
      <c r="E851" s="3">
        <f t="shared" si="26"/>
        <v>3.9283407788</v>
      </c>
      <c r="F851" s="1">
        <f>VLOOKUP(B851,StdInfo!B:E,3,FALSE())</f>
        <v>2.5</v>
      </c>
      <c r="G851" s="1" t="b">
        <f t="shared" si="25"/>
        <v>0</v>
      </c>
    </row>
    <row r="852" spans="1:7" x14ac:dyDescent="0.25">
      <c r="A852" s="11" t="s">
        <v>1703</v>
      </c>
      <c r="B852" s="1" t="s">
        <v>1698</v>
      </c>
      <c r="C852" s="4">
        <f>VLOOKUP(B852,StdInfo!B:E,4,FALSE())</f>
        <v>636.40099999999995</v>
      </c>
      <c r="D852" s="1">
        <f>VLOOKUP(B852,StdInfo!B:E,2,FALSE())</f>
        <v>2.5000000000000001E-2</v>
      </c>
      <c r="E852" s="3">
        <f t="shared" si="26"/>
        <v>3.9283407788</v>
      </c>
      <c r="F852" s="1">
        <f>VLOOKUP(B852,StdInfo!B:E,3,FALSE())</f>
        <v>2.5</v>
      </c>
      <c r="G852" s="1" t="b">
        <f t="shared" si="25"/>
        <v>0</v>
      </c>
    </row>
    <row r="853" spans="1:7" x14ac:dyDescent="0.25">
      <c r="A853" s="11" t="s">
        <v>1702</v>
      </c>
      <c r="B853" s="1" t="s">
        <v>1698</v>
      </c>
      <c r="C853" s="4">
        <f>VLOOKUP(B853,StdInfo!B:E,4,FALSE())</f>
        <v>636.40099999999995</v>
      </c>
      <c r="D853" s="1">
        <f>VLOOKUP(B853,StdInfo!B:E,2,FALSE())</f>
        <v>2.5000000000000001E-2</v>
      </c>
      <c r="E853" s="3">
        <f t="shared" si="26"/>
        <v>3.9283407788</v>
      </c>
      <c r="F853" s="1">
        <f>VLOOKUP(B853,StdInfo!B:E,3,FALSE())</f>
        <v>2.5</v>
      </c>
      <c r="G853" s="1" t="b">
        <f t="shared" si="25"/>
        <v>0</v>
      </c>
    </row>
    <row r="854" spans="1:7" x14ac:dyDescent="0.25">
      <c r="A854" s="11" t="s">
        <v>1701</v>
      </c>
      <c r="B854" s="1" t="s">
        <v>1698</v>
      </c>
      <c r="C854" s="4">
        <f>VLOOKUP(B854,StdInfo!B:E,4,FALSE())</f>
        <v>636.40099999999995</v>
      </c>
      <c r="D854" s="1">
        <f>VLOOKUP(B854,StdInfo!B:E,2,FALSE())</f>
        <v>2.5000000000000001E-2</v>
      </c>
      <c r="E854" s="3">
        <f t="shared" si="26"/>
        <v>3.9283407788</v>
      </c>
      <c r="F854" s="1">
        <f>VLOOKUP(B854,StdInfo!B:E,3,FALSE())</f>
        <v>2.5</v>
      </c>
      <c r="G854" s="1" t="b">
        <f t="shared" si="25"/>
        <v>0</v>
      </c>
    </row>
    <row r="855" spans="1:7" x14ac:dyDescent="0.25">
      <c r="A855" s="11" t="s">
        <v>1700</v>
      </c>
      <c r="B855" s="1" t="s">
        <v>1698</v>
      </c>
      <c r="C855" s="4">
        <f>VLOOKUP(B855,StdInfo!B:E,4,FALSE())</f>
        <v>636.40099999999995</v>
      </c>
      <c r="D855" s="1">
        <f>VLOOKUP(B855,StdInfo!B:E,2,FALSE())</f>
        <v>2.5000000000000001E-2</v>
      </c>
      <c r="E855" s="3">
        <f t="shared" si="26"/>
        <v>3.9283407788</v>
      </c>
      <c r="F855" s="1">
        <f>VLOOKUP(B855,StdInfo!B:E,3,FALSE())</f>
        <v>2.5</v>
      </c>
      <c r="G855" s="1" t="b">
        <f t="shared" si="25"/>
        <v>0</v>
      </c>
    </row>
    <row r="856" spans="1:7" x14ac:dyDescent="0.25">
      <c r="A856" s="11" t="s">
        <v>1699</v>
      </c>
      <c r="B856" s="1" t="s">
        <v>1698</v>
      </c>
      <c r="C856" s="4">
        <f>VLOOKUP(B856,StdInfo!B:E,4,FALSE())</f>
        <v>636.40099999999995</v>
      </c>
      <c r="D856" s="1">
        <f>VLOOKUP(B856,StdInfo!B:E,2,FALSE())</f>
        <v>2.5000000000000001E-2</v>
      </c>
      <c r="E856" s="3">
        <f t="shared" si="26"/>
        <v>3.9283407788</v>
      </c>
      <c r="F856" s="1">
        <f>VLOOKUP(B856,StdInfo!B:E,3,FALSE())</f>
        <v>2.5</v>
      </c>
      <c r="G856" s="1" t="b">
        <f t="shared" si="25"/>
        <v>0</v>
      </c>
    </row>
    <row r="857" spans="1:7" x14ac:dyDescent="0.25">
      <c r="A857" s="11" t="s">
        <v>1733</v>
      </c>
      <c r="B857" s="1" t="s">
        <v>1698</v>
      </c>
      <c r="C857" s="4">
        <f>VLOOKUP(B857,StdInfo!B:E,4,FALSE())</f>
        <v>636.40099999999995</v>
      </c>
      <c r="D857" s="1">
        <f>VLOOKUP(B857,StdInfo!B:E,2,FALSE())</f>
        <v>2.5000000000000001E-2</v>
      </c>
      <c r="E857" s="3">
        <f t="shared" si="26"/>
        <v>3.9283407788</v>
      </c>
      <c r="F857" s="1">
        <f>VLOOKUP(B857,StdInfo!B:E,3,FALSE())</f>
        <v>2.5</v>
      </c>
      <c r="G857" s="1" t="b">
        <f t="shared" si="25"/>
        <v>0</v>
      </c>
    </row>
    <row r="858" spans="1:7" x14ac:dyDescent="0.25">
      <c r="A858" s="11" t="s">
        <v>1734</v>
      </c>
      <c r="B858" s="1" t="s">
        <v>1698</v>
      </c>
      <c r="C858" s="4">
        <f>VLOOKUP(B858,StdInfo!B:E,4,FALSE())</f>
        <v>636.40099999999995</v>
      </c>
      <c r="D858" s="1">
        <f>VLOOKUP(B858,StdInfo!B:E,2,FALSE())</f>
        <v>2.5000000000000001E-2</v>
      </c>
      <c r="E858" s="3">
        <f t="shared" si="26"/>
        <v>3.9283407788</v>
      </c>
      <c r="F858" s="1">
        <f>VLOOKUP(B858,StdInfo!B:E,3,FALSE())</f>
        <v>2.5</v>
      </c>
      <c r="G858" s="1" t="b">
        <f t="shared" si="25"/>
        <v>0</v>
      </c>
    </row>
    <row r="859" spans="1:7" x14ac:dyDescent="0.25">
      <c r="A859" s="11" t="s">
        <v>1735</v>
      </c>
      <c r="B859" s="1" t="s">
        <v>1698</v>
      </c>
      <c r="C859" s="4">
        <f>VLOOKUP(B859,StdInfo!B:E,4,FALSE())</f>
        <v>636.40099999999995</v>
      </c>
      <c r="D859" s="1">
        <f>VLOOKUP(B859,StdInfo!B:E,2,FALSE())</f>
        <v>2.5000000000000001E-2</v>
      </c>
      <c r="E859" s="3">
        <f t="shared" si="26"/>
        <v>3.9283407788</v>
      </c>
      <c r="F859" s="1">
        <f>VLOOKUP(B859,StdInfo!B:E,3,FALSE())</f>
        <v>2.5</v>
      </c>
      <c r="G859" s="1" t="b">
        <f t="shared" si="25"/>
        <v>0</v>
      </c>
    </row>
    <row r="860" spans="1:7" x14ac:dyDescent="0.25">
      <c r="A860" s="11" t="s">
        <v>1707</v>
      </c>
      <c r="B860" s="1" t="s">
        <v>1698</v>
      </c>
      <c r="C860" s="4">
        <f>VLOOKUP(B860,StdInfo!B:E,4,FALSE())</f>
        <v>636.40099999999995</v>
      </c>
      <c r="D860" s="1">
        <f>VLOOKUP(B860,StdInfo!B:E,2,FALSE())</f>
        <v>2.5000000000000001E-2</v>
      </c>
      <c r="E860" s="3">
        <f t="shared" si="26"/>
        <v>3.9283407788</v>
      </c>
      <c r="F860" s="1">
        <f>VLOOKUP(B860,StdInfo!B:E,3,FALSE())</f>
        <v>2.5</v>
      </c>
      <c r="G860" s="1" t="b">
        <f t="shared" si="25"/>
        <v>0</v>
      </c>
    </row>
    <row r="861" spans="1:7" x14ac:dyDescent="0.25">
      <c r="A861" s="11" t="s">
        <v>1706</v>
      </c>
      <c r="B861" s="1" t="s">
        <v>1698</v>
      </c>
      <c r="C861" s="4">
        <f>VLOOKUP(B861,StdInfo!B:E,4,FALSE())</f>
        <v>636.40099999999995</v>
      </c>
      <c r="D861" s="1">
        <f>VLOOKUP(B861,StdInfo!B:E,2,FALSE())</f>
        <v>2.5000000000000001E-2</v>
      </c>
      <c r="E861" s="3">
        <f t="shared" si="26"/>
        <v>3.9283407788</v>
      </c>
      <c r="F861" s="1">
        <f>VLOOKUP(B861,StdInfo!B:E,3,FALSE())</f>
        <v>2.5</v>
      </c>
      <c r="G861" s="1" t="b">
        <f t="shared" si="25"/>
        <v>0</v>
      </c>
    </row>
    <row r="862" spans="1:7" x14ac:dyDescent="0.25">
      <c r="A862" s="11" t="s">
        <v>1705</v>
      </c>
      <c r="B862" s="1" t="s">
        <v>1698</v>
      </c>
      <c r="C862" s="4">
        <f>VLOOKUP(B862,StdInfo!B:E,4,FALSE())</f>
        <v>636.40099999999995</v>
      </c>
      <c r="D862" s="1">
        <f>VLOOKUP(B862,StdInfo!B:E,2,FALSE())</f>
        <v>2.5000000000000001E-2</v>
      </c>
      <c r="E862" s="3">
        <f t="shared" si="26"/>
        <v>3.9283407788</v>
      </c>
      <c r="F862" s="1">
        <f>VLOOKUP(B862,StdInfo!B:E,3,FALSE())</f>
        <v>2.5</v>
      </c>
      <c r="G862" s="1" t="b">
        <f t="shared" si="25"/>
        <v>0</v>
      </c>
    </row>
    <row r="863" spans="1:7" x14ac:dyDescent="0.25">
      <c r="A863" s="11" t="s">
        <v>1736</v>
      </c>
      <c r="B863" s="1" t="s">
        <v>1698</v>
      </c>
      <c r="C863" s="4">
        <f>VLOOKUP(B863,StdInfo!B:E,4,FALSE())</f>
        <v>636.40099999999995</v>
      </c>
      <c r="D863" s="1">
        <f>VLOOKUP(B863,StdInfo!B:E,2,FALSE())</f>
        <v>2.5000000000000001E-2</v>
      </c>
      <c r="E863" s="3">
        <f t="shared" si="26"/>
        <v>3.9283407788</v>
      </c>
      <c r="F863" s="1">
        <f>VLOOKUP(B863,StdInfo!B:E,3,FALSE())</f>
        <v>2.5</v>
      </c>
      <c r="G863" s="1" t="b">
        <f t="shared" si="25"/>
        <v>0</v>
      </c>
    </row>
    <row r="864" spans="1:7" x14ac:dyDescent="0.25">
      <c r="A864" s="11" t="s">
        <v>1737</v>
      </c>
      <c r="B864" s="1" t="s">
        <v>1698</v>
      </c>
      <c r="C864" s="4">
        <f>VLOOKUP(B864,StdInfo!B:E,4,FALSE())</f>
        <v>636.40099999999995</v>
      </c>
      <c r="D864" s="1">
        <f>VLOOKUP(B864,StdInfo!B:E,2,FALSE())</f>
        <v>2.5000000000000001E-2</v>
      </c>
      <c r="E864" s="3">
        <f t="shared" si="26"/>
        <v>3.9283407788</v>
      </c>
      <c r="F864" s="1">
        <f>VLOOKUP(B864,StdInfo!B:E,3,FALSE())</f>
        <v>2.5</v>
      </c>
      <c r="G864" s="1" t="b">
        <f t="shared" si="25"/>
        <v>0</v>
      </c>
    </row>
    <row r="865" spans="1:7" x14ac:dyDescent="0.25">
      <c r="A865" s="155" t="s">
        <v>1687</v>
      </c>
      <c r="B865" s="1" t="s">
        <v>1687</v>
      </c>
      <c r="C865" s="4">
        <f>VLOOKUP(B865,StdInfo!B:E,4,FALSE())</f>
        <v>580.33839999999998</v>
      </c>
      <c r="D865" s="1">
        <f>VLOOKUP(B865,StdInfo!B:E,2,FALSE())</f>
        <v>2.5000000000000001E-2</v>
      </c>
      <c r="E865" s="3">
        <f t="shared" si="26"/>
        <v>4.3078314308000003</v>
      </c>
      <c r="F865" s="1">
        <f>VLOOKUP(B865,StdInfo!B:E,3,FALSE())</f>
        <v>2.5</v>
      </c>
      <c r="G865" s="1" t="b">
        <f t="shared" si="25"/>
        <v>0</v>
      </c>
    </row>
    <row r="866" spans="1:7" x14ac:dyDescent="0.25">
      <c r="A866" s="155" t="s">
        <v>1692</v>
      </c>
      <c r="B866" s="1" t="s">
        <v>1692</v>
      </c>
      <c r="C866" s="4">
        <f>VLOOKUP(B866,StdInfo!B:E,4,FALSE())</f>
        <v>608.36969999999997</v>
      </c>
      <c r="D866" s="1">
        <f>VLOOKUP(B866,StdInfo!B:E,2,FALSE())</f>
        <v>0.05</v>
      </c>
      <c r="E866" s="3">
        <f t="shared" si="26"/>
        <v>8.2186867623000008</v>
      </c>
      <c r="F866" s="1">
        <f>VLOOKUP(B866,StdInfo!B:E,3,FALSE())</f>
        <v>2.5</v>
      </c>
      <c r="G866" s="1" t="b">
        <f t="shared" si="25"/>
        <v>0</v>
      </c>
    </row>
    <row r="867" spans="1:7" x14ac:dyDescent="0.25">
      <c r="A867" s="155" t="s">
        <v>1698</v>
      </c>
      <c r="B867" s="1" t="s">
        <v>1698</v>
      </c>
      <c r="C867" s="4">
        <f>VLOOKUP(B867,StdInfo!B:E,4,FALSE())</f>
        <v>636.40099999999995</v>
      </c>
      <c r="D867" s="1">
        <f>VLOOKUP(B867,StdInfo!B:E,2,FALSE())</f>
        <v>2.5000000000000001E-2</v>
      </c>
      <c r="E867" s="3">
        <f t="shared" si="26"/>
        <v>3.9283407788</v>
      </c>
      <c r="F867" s="1">
        <f>VLOOKUP(B867,StdInfo!B:E,3,FALSE())</f>
        <v>2.5</v>
      </c>
      <c r="G867" s="1" t="b">
        <f t="shared" si="25"/>
        <v>0</v>
      </c>
    </row>
    <row r="868" spans="1:7" x14ac:dyDescent="0.25">
      <c r="A868" s="11" t="s">
        <v>1708</v>
      </c>
      <c r="B868" s="1" t="s">
        <v>1709</v>
      </c>
      <c r="C868" s="4">
        <f>VLOOKUP(B868,StdInfo!B:E,4,FALSE())</f>
        <v>510.27300000000002</v>
      </c>
      <c r="D868" s="1">
        <f>VLOOKUP(B868,StdInfo!B:E,2,FALSE())</f>
        <v>2.5000000000000001E-2</v>
      </c>
      <c r="E868" s="3">
        <f t="shared" si="26"/>
        <v>4.8993381973999997</v>
      </c>
      <c r="F868" s="1">
        <f>VLOOKUP(B868,StdInfo!B:E,3,FALSE())</f>
        <v>2.5</v>
      </c>
      <c r="G868" s="1" t="b">
        <f t="shared" si="25"/>
        <v>0</v>
      </c>
    </row>
    <row r="869" spans="1:7" x14ac:dyDescent="0.25">
      <c r="A869" s="11" t="s">
        <v>1738</v>
      </c>
      <c r="B869" s="1" t="s">
        <v>1709</v>
      </c>
      <c r="C869" s="4">
        <f>VLOOKUP(B869,StdInfo!B:E,4,FALSE())</f>
        <v>510.27300000000002</v>
      </c>
      <c r="D869" s="1">
        <f>VLOOKUP(B869,StdInfo!B:E,2,FALSE())</f>
        <v>2.5000000000000001E-2</v>
      </c>
      <c r="E869" s="3">
        <f t="shared" si="26"/>
        <v>4.8993381973999997</v>
      </c>
      <c r="F869" s="1">
        <f>VLOOKUP(B869,StdInfo!B:E,3,FALSE())</f>
        <v>2.5</v>
      </c>
      <c r="G869" s="1" t="b">
        <f t="shared" si="25"/>
        <v>0</v>
      </c>
    </row>
    <row r="870" spans="1:7" x14ac:dyDescent="0.25">
      <c r="A870" s="11" t="s">
        <v>1710</v>
      </c>
      <c r="B870" s="1" t="s">
        <v>1709</v>
      </c>
      <c r="C870" s="4">
        <f>VLOOKUP(B870,StdInfo!B:E,4,FALSE())</f>
        <v>510.27300000000002</v>
      </c>
      <c r="D870" s="1">
        <f>VLOOKUP(B870,StdInfo!B:E,2,FALSE())</f>
        <v>2.5000000000000001E-2</v>
      </c>
      <c r="E870" s="3">
        <f t="shared" si="26"/>
        <v>4.8993381973999997</v>
      </c>
      <c r="F870" s="1">
        <f>VLOOKUP(B870,StdInfo!B:E,3,FALSE())</f>
        <v>2.5</v>
      </c>
      <c r="G870" s="1" t="b">
        <f t="shared" si="25"/>
        <v>0</v>
      </c>
    </row>
    <row r="871" spans="1:7" x14ac:dyDescent="0.25">
      <c r="A871" s="11" t="s">
        <v>1712</v>
      </c>
      <c r="B871" s="1" t="s">
        <v>1709</v>
      </c>
      <c r="C871" s="4">
        <f>VLOOKUP(B871,StdInfo!B:E,4,FALSE())</f>
        <v>510.27300000000002</v>
      </c>
      <c r="D871" s="1">
        <f>VLOOKUP(B871,StdInfo!B:E,2,FALSE())</f>
        <v>2.5000000000000001E-2</v>
      </c>
      <c r="E871" s="3">
        <f t="shared" si="26"/>
        <v>4.8993381973999997</v>
      </c>
      <c r="F871" s="1">
        <f>VLOOKUP(B871,StdInfo!B:E,3,FALSE())</f>
        <v>2.5</v>
      </c>
      <c r="G871" s="1" t="b">
        <f t="shared" si="25"/>
        <v>0</v>
      </c>
    </row>
    <row r="872" spans="1:7" x14ac:dyDescent="0.25">
      <c r="A872" s="11" t="s">
        <v>1711</v>
      </c>
      <c r="B872" s="1" t="s">
        <v>1709</v>
      </c>
      <c r="C872" s="4">
        <f>VLOOKUP(B872,StdInfo!B:E,4,FALSE())</f>
        <v>510.27300000000002</v>
      </c>
      <c r="D872" s="1">
        <f>VLOOKUP(B872,StdInfo!B:E,2,FALSE())</f>
        <v>2.5000000000000001E-2</v>
      </c>
      <c r="E872" s="3">
        <f t="shared" si="26"/>
        <v>4.8993381973999997</v>
      </c>
      <c r="F872" s="1">
        <f>VLOOKUP(B872,StdInfo!B:E,3,FALSE())</f>
        <v>2.5</v>
      </c>
      <c r="G872" s="1" t="b">
        <f t="shared" si="25"/>
        <v>0</v>
      </c>
    </row>
    <row r="873" spans="1:7" x14ac:dyDescent="0.25">
      <c r="A873" s="11" t="s">
        <v>1713</v>
      </c>
      <c r="B873" s="1" t="s">
        <v>1714</v>
      </c>
      <c r="C873" s="4">
        <f>VLOOKUP(B873,StdInfo!B:E,4,FALSE())</f>
        <v>538.30430000000001</v>
      </c>
      <c r="D873" s="1">
        <f>VLOOKUP(B873,StdInfo!B:E,2,FALSE())</f>
        <v>0.05</v>
      </c>
      <c r="E873" s="3">
        <f t="shared" si="26"/>
        <v>9.2884266390000008</v>
      </c>
      <c r="F873" s="1">
        <f>VLOOKUP(B873,StdInfo!B:E,3,FALSE())</f>
        <v>2.5</v>
      </c>
      <c r="G873" s="1" t="b">
        <f t="shared" si="25"/>
        <v>0</v>
      </c>
    </row>
    <row r="874" spans="1:7" x14ac:dyDescent="0.25">
      <c r="A874" s="11" t="s">
        <v>1718</v>
      </c>
      <c r="B874" s="1" t="s">
        <v>1714</v>
      </c>
      <c r="C874" s="4">
        <f>VLOOKUP(B874,StdInfo!B:E,4,FALSE())</f>
        <v>538.30430000000001</v>
      </c>
      <c r="D874" s="1">
        <f>VLOOKUP(B874,StdInfo!B:E,2,FALSE())</f>
        <v>0.05</v>
      </c>
      <c r="E874" s="3">
        <f t="shared" si="26"/>
        <v>9.2884266390000008</v>
      </c>
      <c r="F874" s="1">
        <f>VLOOKUP(B874,StdInfo!B:E,3,FALSE())</f>
        <v>2.5</v>
      </c>
      <c r="G874" s="1" t="b">
        <f t="shared" si="25"/>
        <v>0</v>
      </c>
    </row>
    <row r="875" spans="1:7" x14ac:dyDescent="0.25">
      <c r="A875" s="11" t="s">
        <v>1717</v>
      </c>
      <c r="B875" s="1" t="s">
        <v>1714</v>
      </c>
      <c r="C875" s="45">
        <f>VLOOKUP(B875,StdInfo!B:E,4,FALSE())</f>
        <v>538.30430000000001</v>
      </c>
      <c r="D875" s="38">
        <f>VLOOKUP(B875,StdInfo!B:E,2,FALSE())</f>
        <v>0.05</v>
      </c>
      <c r="E875" s="46">
        <f t="shared" si="26"/>
        <v>9.2884266390000008</v>
      </c>
      <c r="F875" s="38">
        <f>VLOOKUP(B875,StdInfo!B:E,3,FALSE())</f>
        <v>2.5</v>
      </c>
      <c r="G875" s="38" t="b">
        <f t="shared" si="25"/>
        <v>0</v>
      </c>
    </row>
    <row r="876" spans="1:7" x14ac:dyDescent="0.25">
      <c r="A876" s="11" t="s">
        <v>1716</v>
      </c>
      <c r="B876" s="1" t="s">
        <v>1714</v>
      </c>
      <c r="C876" s="45">
        <f>VLOOKUP(B876,StdInfo!B:E,4,FALSE())</f>
        <v>538.30430000000001</v>
      </c>
      <c r="D876" s="38">
        <f>VLOOKUP(B876,StdInfo!B:E,2,FALSE())</f>
        <v>0.05</v>
      </c>
      <c r="E876" s="46">
        <f t="shared" si="26"/>
        <v>9.2884266390000008</v>
      </c>
      <c r="F876" s="38">
        <f>VLOOKUP(B876,StdInfo!B:E,3,FALSE())</f>
        <v>2.5</v>
      </c>
      <c r="G876" s="38" t="b">
        <f t="shared" si="25"/>
        <v>0</v>
      </c>
    </row>
    <row r="877" spans="1:7" x14ac:dyDescent="0.25">
      <c r="A877" s="11" t="s">
        <v>1715</v>
      </c>
      <c r="B877" s="1" t="s">
        <v>1714</v>
      </c>
      <c r="C877" s="45">
        <f>VLOOKUP(B877,StdInfo!B:E,4,FALSE())</f>
        <v>538.30430000000001</v>
      </c>
      <c r="D877" s="38">
        <f>VLOOKUP(B877,StdInfo!B:E,2,FALSE())</f>
        <v>0.05</v>
      </c>
      <c r="E877" s="46">
        <f t="shared" si="26"/>
        <v>9.2884266390000008</v>
      </c>
      <c r="F877" s="38">
        <f>VLOOKUP(B877,StdInfo!B:E,3,FALSE())</f>
        <v>2.5</v>
      </c>
      <c r="G877" s="38" t="b">
        <f t="shared" si="25"/>
        <v>0</v>
      </c>
    </row>
    <row r="878" spans="1:7" x14ac:dyDescent="0.25">
      <c r="A878" s="11" t="s">
        <v>1739</v>
      </c>
      <c r="B878" s="1" t="s">
        <v>1714</v>
      </c>
      <c r="C878" s="45">
        <f>VLOOKUP(B878,StdInfo!B:E,4,FALSE())</f>
        <v>538.30430000000001</v>
      </c>
      <c r="D878" s="38">
        <f>VLOOKUP(B878,StdInfo!B:E,2,FALSE())</f>
        <v>0.05</v>
      </c>
      <c r="E878" s="46">
        <f t="shared" si="26"/>
        <v>9.2884266390000008</v>
      </c>
      <c r="F878" s="38">
        <f>VLOOKUP(B878,StdInfo!B:E,3,FALSE())</f>
        <v>2.5</v>
      </c>
      <c r="G878" s="38" t="b">
        <f t="shared" si="25"/>
        <v>0</v>
      </c>
    </row>
    <row r="879" spans="1:7" x14ac:dyDescent="0.25">
      <c r="A879" s="11" t="s">
        <v>1719</v>
      </c>
      <c r="B879" s="1" t="s">
        <v>1720</v>
      </c>
      <c r="C879" s="45">
        <f>VLOOKUP(B879,StdInfo!B:E,4,FALSE())</f>
        <v>566.3356</v>
      </c>
      <c r="D879" s="38">
        <f>VLOOKUP(B879,StdInfo!B:E,2,FALSE())</f>
        <v>2.5000000000000001E-2</v>
      </c>
      <c r="E879" s="46">
        <f t="shared" si="26"/>
        <v>4.4143437212999999</v>
      </c>
      <c r="F879" s="38">
        <f>VLOOKUP(B879,StdInfo!B:E,3,FALSE())</f>
        <v>2.5</v>
      </c>
      <c r="G879" s="38" t="b">
        <f t="shared" si="25"/>
        <v>0</v>
      </c>
    </row>
    <row r="880" spans="1:7" x14ac:dyDescent="0.25">
      <c r="A880" s="11" t="s">
        <v>1726</v>
      </c>
      <c r="B880" s="1" t="s">
        <v>1720</v>
      </c>
      <c r="C880" s="45">
        <f>VLOOKUP(B880,StdInfo!B:E,4,FALSE())</f>
        <v>566.3356</v>
      </c>
      <c r="D880" s="38">
        <f>VLOOKUP(B880,StdInfo!B:E,2,FALSE())</f>
        <v>2.5000000000000001E-2</v>
      </c>
      <c r="E880" s="46">
        <f t="shared" si="26"/>
        <v>4.4143437212999999</v>
      </c>
      <c r="F880" s="38">
        <f>VLOOKUP(B880,StdInfo!B:E,3,FALSE())</f>
        <v>2.5</v>
      </c>
      <c r="G880" s="38" t="b">
        <f t="shared" si="25"/>
        <v>0</v>
      </c>
    </row>
    <row r="881" spans="1:7" x14ac:dyDescent="0.25">
      <c r="A881" s="11" t="s">
        <v>1725</v>
      </c>
      <c r="B881" s="1" t="s">
        <v>1720</v>
      </c>
      <c r="C881" s="4">
        <f>VLOOKUP(B881,StdInfo!B:E,4,FALSE())</f>
        <v>566.3356</v>
      </c>
      <c r="D881" s="1">
        <f>VLOOKUP(B881,StdInfo!B:E,2,FALSE())</f>
        <v>2.5000000000000001E-2</v>
      </c>
      <c r="E881" s="3">
        <f t="shared" ref="E881:E911" si="27">ROUND(D881/C881*100000*F881/2.5,10)</f>
        <v>4.4143437212999999</v>
      </c>
      <c r="F881" s="1">
        <f>VLOOKUP(B881,StdInfo!B:E,3,FALSE())</f>
        <v>2.5</v>
      </c>
      <c r="G881" s="11" t="b">
        <f t="shared" si="25"/>
        <v>0</v>
      </c>
    </row>
    <row r="882" spans="1:7" x14ac:dyDescent="0.25">
      <c r="A882" s="11" t="s">
        <v>1724</v>
      </c>
      <c r="B882" s="1" t="s">
        <v>1720</v>
      </c>
      <c r="C882" s="4">
        <f>VLOOKUP(B882,StdInfo!B:E,4,FALSE())</f>
        <v>566.3356</v>
      </c>
      <c r="D882" s="1">
        <f>VLOOKUP(B882,StdInfo!B:E,2,FALSE())</f>
        <v>2.5000000000000001E-2</v>
      </c>
      <c r="E882" s="3">
        <f t="shared" si="27"/>
        <v>4.4143437212999999</v>
      </c>
      <c r="F882" s="1">
        <f>VLOOKUP(B882,StdInfo!B:E,3,FALSE())</f>
        <v>2.5</v>
      </c>
      <c r="G882" s="11" t="b">
        <f t="shared" si="25"/>
        <v>0</v>
      </c>
    </row>
    <row r="883" spans="1:7" x14ac:dyDescent="0.25">
      <c r="A883" s="11" t="s">
        <v>1723</v>
      </c>
      <c r="B883" s="1" t="s">
        <v>1720</v>
      </c>
      <c r="C883" s="4">
        <f>VLOOKUP(B883,StdInfo!B:E,4,FALSE())</f>
        <v>566.3356</v>
      </c>
      <c r="D883" s="1">
        <f>VLOOKUP(B883,StdInfo!B:E,2,FALSE())</f>
        <v>2.5000000000000001E-2</v>
      </c>
      <c r="E883" s="3">
        <f t="shared" si="27"/>
        <v>4.4143437212999999</v>
      </c>
      <c r="F883" s="1">
        <f>VLOOKUP(B883,StdInfo!B:E,3,FALSE())</f>
        <v>2.5</v>
      </c>
      <c r="G883" s="11" t="b">
        <f t="shared" si="25"/>
        <v>0</v>
      </c>
    </row>
    <row r="884" spans="1:7" x14ac:dyDescent="0.25">
      <c r="A884" s="11" t="s">
        <v>1722</v>
      </c>
      <c r="B884" s="1" t="s">
        <v>1720</v>
      </c>
      <c r="C884" s="4">
        <f>VLOOKUP(B884,StdInfo!B:E,4,FALSE())</f>
        <v>566.3356</v>
      </c>
      <c r="D884" s="1">
        <f>VLOOKUP(B884,StdInfo!B:E,2,FALSE())</f>
        <v>2.5000000000000001E-2</v>
      </c>
      <c r="E884" s="3">
        <f t="shared" si="27"/>
        <v>4.4143437212999999</v>
      </c>
      <c r="F884" s="1">
        <f>VLOOKUP(B884,StdInfo!B:E,3,FALSE())</f>
        <v>2.5</v>
      </c>
      <c r="G884" s="11" t="b">
        <f t="shared" si="25"/>
        <v>0</v>
      </c>
    </row>
    <row r="885" spans="1:7" x14ac:dyDescent="0.25">
      <c r="A885" s="11" t="s">
        <v>1721</v>
      </c>
      <c r="B885" s="1" t="s">
        <v>1720</v>
      </c>
      <c r="C885" s="4">
        <f>VLOOKUP(B885,StdInfo!B:E,4,FALSE())</f>
        <v>566.3356</v>
      </c>
      <c r="D885" s="1">
        <f>VLOOKUP(B885,StdInfo!B:E,2,FALSE())</f>
        <v>2.5000000000000001E-2</v>
      </c>
      <c r="E885" s="3">
        <f t="shared" si="27"/>
        <v>4.4143437212999999</v>
      </c>
      <c r="F885" s="1">
        <f>VLOOKUP(B885,StdInfo!B:E,3,FALSE())</f>
        <v>2.5</v>
      </c>
      <c r="G885" s="11" t="b">
        <f t="shared" si="25"/>
        <v>0</v>
      </c>
    </row>
    <row r="886" spans="1:7" x14ac:dyDescent="0.25">
      <c r="A886" s="11" t="s">
        <v>1740</v>
      </c>
      <c r="B886" s="1" t="s">
        <v>1720</v>
      </c>
      <c r="C886" s="4">
        <f>VLOOKUP(B886,StdInfo!B:E,4,FALSE())</f>
        <v>566.3356</v>
      </c>
      <c r="D886" s="1">
        <f>VLOOKUP(B886,StdInfo!B:E,2,FALSE())</f>
        <v>2.5000000000000001E-2</v>
      </c>
      <c r="E886" s="3">
        <f t="shared" si="27"/>
        <v>4.4143437212999999</v>
      </c>
      <c r="F886" s="1">
        <f>VLOOKUP(B886,StdInfo!B:E,3,FALSE())</f>
        <v>2.5</v>
      </c>
      <c r="G886" s="11" t="b">
        <f t="shared" ref="G886:G911" si="28">MID(A886,4,4)=MID(A886,9,4)</f>
        <v>0</v>
      </c>
    </row>
    <row r="887" spans="1:7" x14ac:dyDescent="0.25">
      <c r="A887" s="11" t="s">
        <v>1741</v>
      </c>
      <c r="B887" s="1" t="s">
        <v>1720</v>
      </c>
      <c r="C887" s="4">
        <f>VLOOKUP(B887,StdInfo!B:E,4,FALSE())</f>
        <v>566.3356</v>
      </c>
      <c r="D887" s="1">
        <f>VLOOKUP(B887,StdInfo!B:E,2,FALSE())</f>
        <v>2.5000000000000001E-2</v>
      </c>
      <c r="E887" s="3">
        <f t="shared" si="27"/>
        <v>4.4143437212999999</v>
      </c>
      <c r="F887" s="1">
        <f>VLOOKUP(B887,StdInfo!B:E,3,FALSE())</f>
        <v>2.5</v>
      </c>
      <c r="G887" s="11" t="b">
        <f t="shared" si="28"/>
        <v>0</v>
      </c>
    </row>
    <row r="888" spans="1:7" x14ac:dyDescent="0.25">
      <c r="A888" s="11" t="s">
        <v>1742</v>
      </c>
      <c r="B888" s="1" t="s">
        <v>1720</v>
      </c>
      <c r="C888" s="4">
        <f>VLOOKUP(B888,StdInfo!B:E,4,FALSE())</f>
        <v>566.3356</v>
      </c>
      <c r="D888" s="1">
        <f>VLOOKUP(B888,StdInfo!B:E,2,FALSE())</f>
        <v>2.5000000000000001E-2</v>
      </c>
      <c r="E888" s="3">
        <f t="shared" si="27"/>
        <v>4.4143437212999999</v>
      </c>
      <c r="F888" s="1">
        <f>VLOOKUP(B888,StdInfo!B:E,3,FALSE())</f>
        <v>2.5</v>
      </c>
      <c r="G888" s="11" t="b">
        <f t="shared" si="28"/>
        <v>0</v>
      </c>
    </row>
    <row r="889" spans="1:7" x14ac:dyDescent="0.25">
      <c r="A889" s="11" t="s">
        <v>1729</v>
      </c>
      <c r="B889" s="1" t="s">
        <v>1720</v>
      </c>
      <c r="C889" s="4">
        <f>VLOOKUP(B889,StdInfo!B:E,4,FALSE())</f>
        <v>566.3356</v>
      </c>
      <c r="D889" s="1">
        <f>VLOOKUP(B889,StdInfo!B:E,2,FALSE())</f>
        <v>2.5000000000000001E-2</v>
      </c>
      <c r="E889" s="3">
        <f t="shared" si="27"/>
        <v>4.4143437212999999</v>
      </c>
      <c r="F889" s="1">
        <f>VLOOKUP(B889,StdInfo!B:E,3,FALSE())</f>
        <v>2.5</v>
      </c>
      <c r="G889" s="11" t="b">
        <f t="shared" si="28"/>
        <v>0</v>
      </c>
    </row>
    <row r="890" spans="1:7" x14ac:dyDescent="0.25">
      <c r="A890" s="11" t="s">
        <v>1728</v>
      </c>
      <c r="B890" s="1" t="s">
        <v>1720</v>
      </c>
      <c r="C890" s="4">
        <f>VLOOKUP(B890,StdInfo!B:E,4,FALSE())</f>
        <v>566.3356</v>
      </c>
      <c r="D890" s="1">
        <f>VLOOKUP(B890,StdInfo!B:E,2,FALSE())</f>
        <v>2.5000000000000001E-2</v>
      </c>
      <c r="E890" s="3">
        <f t="shared" si="27"/>
        <v>4.4143437212999999</v>
      </c>
      <c r="F890" s="1">
        <f>VLOOKUP(B890,StdInfo!B:E,3,FALSE())</f>
        <v>2.5</v>
      </c>
      <c r="G890" s="11" t="b">
        <f t="shared" si="28"/>
        <v>0</v>
      </c>
    </row>
    <row r="891" spans="1:7" x14ac:dyDescent="0.25">
      <c r="A891" s="11" t="s">
        <v>1727</v>
      </c>
      <c r="B891" s="1" t="s">
        <v>1720</v>
      </c>
      <c r="C891" s="4">
        <f>VLOOKUP(B891,StdInfo!B:E,4,FALSE())</f>
        <v>566.3356</v>
      </c>
      <c r="D891" s="1">
        <f>VLOOKUP(B891,StdInfo!B:E,2,FALSE())</f>
        <v>2.5000000000000001E-2</v>
      </c>
      <c r="E891" s="3">
        <f t="shared" si="27"/>
        <v>4.4143437212999999</v>
      </c>
      <c r="F891" s="1">
        <f>VLOOKUP(B891,StdInfo!B:E,3,FALSE())</f>
        <v>2.5</v>
      </c>
      <c r="G891" s="11" t="b">
        <f t="shared" si="28"/>
        <v>0</v>
      </c>
    </row>
    <row r="892" spans="1:7" x14ac:dyDescent="0.25">
      <c r="A892" s="11" t="s">
        <v>1743</v>
      </c>
      <c r="B892" s="1" t="s">
        <v>1720</v>
      </c>
      <c r="C892" s="4">
        <f>VLOOKUP(B892,StdInfo!B:E,4,FALSE())</f>
        <v>566.3356</v>
      </c>
      <c r="D892" s="1">
        <f>VLOOKUP(B892,StdInfo!B:E,2,FALSE())</f>
        <v>2.5000000000000001E-2</v>
      </c>
      <c r="E892" s="3">
        <f t="shared" si="27"/>
        <v>4.4143437212999999</v>
      </c>
      <c r="F892" s="1">
        <f>VLOOKUP(B892,StdInfo!B:E,3,FALSE())</f>
        <v>2.5</v>
      </c>
      <c r="G892" s="11" t="b">
        <f t="shared" si="28"/>
        <v>0</v>
      </c>
    </row>
    <row r="893" spans="1:7" x14ac:dyDescent="0.25">
      <c r="A893" s="11" t="s">
        <v>1744</v>
      </c>
      <c r="B893" s="1" t="s">
        <v>1720</v>
      </c>
      <c r="C893" s="4">
        <f>VLOOKUP(B893,StdInfo!B:E,4,FALSE())</f>
        <v>566.3356</v>
      </c>
      <c r="D893" s="1">
        <f>VLOOKUP(B893,StdInfo!B:E,2,FALSE())</f>
        <v>2.5000000000000001E-2</v>
      </c>
      <c r="E893" s="3">
        <f t="shared" si="27"/>
        <v>4.4143437212999999</v>
      </c>
      <c r="F893" s="1">
        <f>VLOOKUP(B893,StdInfo!B:E,3,FALSE())</f>
        <v>2.5</v>
      </c>
      <c r="G893" s="11" t="b">
        <f t="shared" si="28"/>
        <v>0</v>
      </c>
    </row>
    <row r="894" spans="1:7" x14ac:dyDescent="0.25">
      <c r="A894" s="155" t="s">
        <v>1709</v>
      </c>
      <c r="B894" s="1" t="s">
        <v>1709</v>
      </c>
      <c r="C894" s="4">
        <f>VLOOKUP(B894,StdInfo!B:E,4,FALSE())</f>
        <v>510.27300000000002</v>
      </c>
      <c r="D894" s="1">
        <f>VLOOKUP(B894,StdInfo!B:E,2,FALSE())</f>
        <v>2.5000000000000001E-2</v>
      </c>
      <c r="E894" s="3">
        <f t="shared" si="27"/>
        <v>4.8993381973999997</v>
      </c>
      <c r="F894" s="1">
        <f>VLOOKUP(B894,StdInfo!B:E,3,FALSE())</f>
        <v>2.5</v>
      </c>
      <c r="G894" s="11" t="b">
        <f t="shared" si="28"/>
        <v>0</v>
      </c>
    </row>
    <row r="895" spans="1:7" x14ac:dyDescent="0.25">
      <c r="A895" s="155" t="s">
        <v>1714</v>
      </c>
      <c r="B895" s="1" t="s">
        <v>1714</v>
      </c>
      <c r="C895" s="4">
        <f>VLOOKUP(B895,StdInfo!B:E,4,FALSE())</f>
        <v>538.30430000000001</v>
      </c>
      <c r="D895" s="1">
        <f>VLOOKUP(B895,StdInfo!B:E,2,FALSE())</f>
        <v>0.05</v>
      </c>
      <c r="E895" s="3">
        <f t="shared" si="27"/>
        <v>9.2884266390000008</v>
      </c>
      <c r="F895" s="1">
        <f>VLOOKUP(B895,StdInfo!B:E,3,FALSE())</f>
        <v>2.5</v>
      </c>
      <c r="G895" s="11" t="b">
        <f t="shared" si="28"/>
        <v>0</v>
      </c>
    </row>
    <row r="896" spans="1:7" x14ac:dyDescent="0.25">
      <c r="A896" s="155" t="s">
        <v>1720</v>
      </c>
      <c r="B896" s="1" t="s">
        <v>1720</v>
      </c>
      <c r="C896" s="4">
        <f>VLOOKUP(B896,StdInfo!B:E,4,FALSE())</f>
        <v>566.3356</v>
      </c>
      <c r="D896" s="1">
        <f>VLOOKUP(B896,StdInfo!B:E,2,FALSE())</f>
        <v>2.5000000000000001E-2</v>
      </c>
      <c r="E896" s="3">
        <f t="shared" si="27"/>
        <v>4.4143437212999999</v>
      </c>
      <c r="F896" s="1">
        <f>VLOOKUP(B896,StdInfo!B:E,3,FALSE())</f>
        <v>2.5</v>
      </c>
      <c r="G896" s="11" t="b">
        <f t="shared" si="28"/>
        <v>0</v>
      </c>
    </row>
    <row r="897" spans="1:7" x14ac:dyDescent="0.25">
      <c r="A897" s="3" t="s">
        <v>1664</v>
      </c>
      <c r="B897" s="1" t="s">
        <v>1665</v>
      </c>
      <c r="C897" s="4">
        <f>VLOOKUP(B897,StdInfo!B:E,4,FALSE())</f>
        <v>497.27780000000001</v>
      </c>
      <c r="D897" s="1">
        <f>VLOOKUP(B897,StdInfo!B:E,2,FALSE())</f>
        <v>2.5000000000000001E-2</v>
      </c>
      <c r="E897" s="3">
        <f t="shared" si="27"/>
        <v>5.0273710188000003</v>
      </c>
      <c r="F897" s="1">
        <f>VLOOKUP(B897,StdInfo!B:E,3,FALSE())</f>
        <v>2.5</v>
      </c>
      <c r="G897" s="11" t="b">
        <f t="shared" si="28"/>
        <v>0</v>
      </c>
    </row>
    <row r="898" spans="1:7" x14ac:dyDescent="0.25">
      <c r="A898" s="3" t="s">
        <v>1745</v>
      </c>
      <c r="B898" s="1" t="s">
        <v>1665</v>
      </c>
      <c r="C898" s="4">
        <f>VLOOKUP(B898,StdInfo!B:E,4,FALSE())</f>
        <v>497.27780000000001</v>
      </c>
      <c r="D898" s="1">
        <f>VLOOKUP(B898,StdInfo!B:E,2,FALSE())</f>
        <v>2.5000000000000001E-2</v>
      </c>
      <c r="E898" s="3">
        <f t="shared" si="27"/>
        <v>5.0273710188000003</v>
      </c>
      <c r="F898" s="1">
        <f>VLOOKUP(B898,StdInfo!B:E,3,FALSE())</f>
        <v>2.5</v>
      </c>
      <c r="G898" s="11" t="b">
        <f t="shared" si="28"/>
        <v>0</v>
      </c>
    </row>
    <row r="899" spans="1:7" x14ac:dyDescent="0.25">
      <c r="A899" s="3" t="s">
        <v>1666</v>
      </c>
      <c r="B899" s="1" t="s">
        <v>1665</v>
      </c>
      <c r="C899" s="4">
        <f>VLOOKUP(B899,StdInfo!B:E,4,FALSE())</f>
        <v>497.27780000000001</v>
      </c>
      <c r="D899" s="1">
        <f>VLOOKUP(B899,StdInfo!B:E,2,FALSE())</f>
        <v>2.5000000000000001E-2</v>
      </c>
      <c r="E899" s="3">
        <f t="shared" si="27"/>
        <v>5.0273710188000003</v>
      </c>
      <c r="F899" s="1">
        <f>VLOOKUP(B899,StdInfo!B:E,3,FALSE())</f>
        <v>2.5</v>
      </c>
      <c r="G899" s="11" t="b">
        <f t="shared" si="28"/>
        <v>0</v>
      </c>
    </row>
    <row r="900" spans="1:7" x14ac:dyDescent="0.25">
      <c r="A900" s="3" t="s">
        <v>1668</v>
      </c>
      <c r="B900" s="1" t="s">
        <v>1665</v>
      </c>
      <c r="C900" s="4">
        <f>VLOOKUP(B900,StdInfo!B:E,4,FALSE())</f>
        <v>497.27780000000001</v>
      </c>
      <c r="D900" s="1">
        <f>VLOOKUP(B900,StdInfo!B:E,2,FALSE())</f>
        <v>2.5000000000000001E-2</v>
      </c>
      <c r="E900" s="3">
        <f t="shared" si="27"/>
        <v>5.0273710188000003</v>
      </c>
      <c r="F900" s="1">
        <f>VLOOKUP(B900,StdInfo!B:E,3,FALSE())</f>
        <v>2.5</v>
      </c>
      <c r="G900" s="11" t="b">
        <f t="shared" si="28"/>
        <v>0</v>
      </c>
    </row>
    <row r="901" spans="1:7" x14ac:dyDescent="0.25">
      <c r="A901" s="3" t="s">
        <v>1667</v>
      </c>
      <c r="B901" s="1" t="s">
        <v>1665</v>
      </c>
      <c r="C901" s="4">
        <f>VLOOKUP(B901,StdInfo!B:E,4,FALSE())</f>
        <v>497.27780000000001</v>
      </c>
      <c r="D901" s="1">
        <f>VLOOKUP(B901,StdInfo!B:E,2,FALSE())</f>
        <v>2.5000000000000001E-2</v>
      </c>
      <c r="E901" s="3">
        <f t="shared" si="27"/>
        <v>5.0273710188000003</v>
      </c>
      <c r="F901" s="1">
        <f>VLOOKUP(B901,StdInfo!B:E,3,FALSE())</f>
        <v>2.5</v>
      </c>
      <c r="G901" s="11" t="b">
        <f t="shared" si="28"/>
        <v>0</v>
      </c>
    </row>
    <row r="902" spans="1:7" x14ac:dyDescent="0.25">
      <c r="A902" s="3" t="s">
        <v>1669</v>
      </c>
      <c r="B902" s="1" t="s">
        <v>1670</v>
      </c>
      <c r="C902" s="4">
        <f>VLOOKUP(B902,StdInfo!B:E,4,FALSE())</f>
        <v>525.30909999999994</v>
      </c>
      <c r="D902" s="1">
        <f>VLOOKUP(B902,StdInfo!B:E,2,FALSE())</f>
        <v>0.05</v>
      </c>
      <c r="E902" s="3">
        <f t="shared" si="27"/>
        <v>9.5182055670000008</v>
      </c>
      <c r="F902" s="1">
        <f>VLOOKUP(B902,StdInfo!B:E,3,FALSE())</f>
        <v>2.5</v>
      </c>
      <c r="G902" s="11" t="b">
        <f t="shared" si="28"/>
        <v>0</v>
      </c>
    </row>
    <row r="903" spans="1:7" x14ac:dyDescent="0.25">
      <c r="A903" s="3" t="s">
        <v>1674</v>
      </c>
      <c r="B903" s="1" t="s">
        <v>1670</v>
      </c>
      <c r="C903" s="4">
        <f>VLOOKUP(B903,StdInfo!B:E,4,FALSE())</f>
        <v>525.30909999999994</v>
      </c>
      <c r="D903" s="1">
        <f>VLOOKUP(B903,StdInfo!B:E,2,FALSE())</f>
        <v>0.05</v>
      </c>
      <c r="E903" s="3">
        <f t="shared" si="27"/>
        <v>9.5182055670000008</v>
      </c>
      <c r="F903" s="1">
        <f>VLOOKUP(B903,StdInfo!B:E,3,FALSE())</f>
        <v>2.5</v>
      </c>
      <c r="G903" s="11" t="b">
        <f t="shared" si="28"/>
        <v>0</v>
      </c>
    </row>
    <row r="904" spans="1:7" x14ac:dyDescent="0.25">
      <c r="A904" s="3" t="s">
        <v>1673</v>
      </c>
      <c r="B904" s="1" t="s">
        <v>1670</v>
      </c>
      <c r="C904" s="4">
        <f>VLOOKUP(B904,StdInfo!B:E,4,FALSE())</f>
        <v>525.30909999999994</v>
      </c>
      <c r="D904" s="1">
        <f>VLOOKUP(B904,StdInfo!B:E,2,FALSE())</f>
        <v>0.05</v>
      </c>
      <c r="E904" s="3">
        <f t="shared" si="27"/>
        <v>9.5182055670000008</v>
      </c>
      <c r="F904" s="1">
        <f>VLOOKUP(B904,StdInfo!B:E,3,FALSE())</f>
        <v>2.5</v>
      </c>
      <c r="G904" s="11" t="b">
        <f t="shared" si="28"/>
        <v>0</v>
      </c>
    </row>
    <row r="905" spans="1:7" x14ac:dyDescent="0.25">
      <c r="A905" s="3" t="s">
        <v>1672</v>
      </c>
      <c r="B905" s="1" t="s">
        <v>1670</v>
      </c>
      <c r="C905" s="4">
        <f>VLOOKUP(B905,StdInfo!B:E,4,FALSE())</f>
        <v>525.30909999999994</v>
      </c>
      <c r="D905" s="1">
        <f>VLOOKUP(B905,StdInfo!B:E,2,FALSE())</f>
        <v>0.05</v>
      </c>
      <c r="E905" s="3">
        <f t="shared" si="27"/>
        <v>9.5182055670000008</v>
      </c>
      <c r="F905" s="1">
        <f>VLOOKUP(B905,StdInfo!B:E,3,FALSE())</f>
        <v>2.5</v>
      </c>
      <c r="G905" s="11" t="b">
        <f t="shared" si="28"/>
        <v>0</v>
      </c>
    </row>
    <row r="906" spans="1:7" x14ac:dyDescent="0.25">
      <c r="A906" s="3" t="s">
        <v>1671</v>
      </c>
      <c r="B906" s="1" t="s">
        <v>1670</v>
      </c>
      <c r="C906" s="4">
        <f>VLOOKUP(B906,StdInfo!B:E,4,FALSE())</f>
        <v>525.30909999999994</v>
      </c>
      <c r="D906" s="1">
        <f>VLOOKUP(B906,StdInfo!B:E,2,FALSE())</f>
        <v>0.05</v>
      </c>
      <c r="E906" s="3">
        <f t="shared" si="27"/>
        <v>9.5182055670000008</v>
      </c>
      <c r="F906" s="1">
        <f>VLOOKUP(B906,StdInfo!B:E,3,FALSE())</f>
        <v>2.5</v>
      </c>
      <c r="G906" s="11" t="b">
        <f t="shared" si="28"/>
        <v>0</v>
      </c>
    </row>
    <row r="907" spans="1:7" x14ac:dyDescent="0.25">
      <c r="A907" s="3" t="s">
        <v>1746</v>
      </c>
      <c r="B907" s="1" t="s">
        <v>1670</v>
      </c>
      <c r="C907" s="4">
        <f>VLOOKUP(B907,StdInfo!B:E,4,FALSE())</f>
        <v>525.30909999999994</v>
      </c>
      <c r="D907" s="1">
        <f>VLOOKUP(B907,StdInfo!B:E,2,FALSE())</f>
        <v>0.05</v>
      </c>
      <c r="E907" s="3">
        <f t="shared" si="27"/>
        <v>9.5182055670000008</v>
      </c>
      <c r="F907" s="1">
        <f>VLOOKUP(B907,StdInfo!B:E,3,FALSE())</f>
        <v>2.5</v>
      </c>
      <c r="G907" s="11" t="b">
        <f t="shared" si="28"/>
        <v>0</v>
      </c>
    </row>
    <row r="908" spans="1:7" x14ac:dyDescent="0.25">
      <c r="A908" s="3" t="s">
        <v>1675</v>
      </c>
      <c r="B908" s="1" t="s">
        <v>1676</v>
      </c>
      <c r="C908" s="4">
        <f>VLOOKUP(B908,StdInfo!B:E,4,FALSE())</f>
        <v>553.34040000000005</v>
      </c>
      <c r="D908" s="1">
        <f>VLOOKUP(B908,StdInfo!B:E,2,FALSE())</f>
        <v>2.5000000000000001E-2</v>
      </c>
      <c r="E908" s="3">
        <f t="shared" si="27"/>
        <v>4.5180145891999999</v>
      </c>
      <c r="F908" s="1">
        <f>VLOOKUP(B908,StdInfo!B:E,3,FALSE())</f>
        <v>2.5</v>
      </c>
      <c r="G908" s="11" t="b">
        <f t="shared" si="28"/>
        <v>0</v>
      </c>
    </row>
    <row r="909" spans="1:7" x14ac:dyDescent="0.25">
      <c r="A909" s="3" t="s">
        <v>1682</v>
      </c>
      <c r="B909" s="1" t="s">
        <v>1676</v>
      </c>
      <c r="C909" s="4">
        <f>VLOOKUP(B909,StdInfo!B:E,4,FALSE())</f>
        <v>553.34040000000005</v>
      </c>
      <c r="D909" s="1">
        <f>VLOOKUP(B909,StdInfo!B:E,2,FALSE())</f>
        <v>2.5000000000000001E-2</v>
      </c>
      <c r="E909" s="3">
        <f t="shared" si="27"/>
        <v>4.5180145891999999</v>
      </c>
      <c r="F909" s="1">
        <f>VLOOKUP(B909,StdInfo!B:E,3,FALSE())</f>
        <v>2.5</v>
      </c>
      <c r="G909" s="11" t="b">
        <f t="shared" si="28"/>
        <v>0</v>
      </c>
    </row>
    <row r="910" spans="1:7" x14ac:dyDescent="0.25">
      <c r="A910" s="3" t="s">
        <v>1681</v>
      </c>
      <c r="B910" s="1" t="s">
        <v>1676</v>
      </c>
      <c r="C910" s="4">
        <f>VLOOKUP(B910,StdInfo!B:E,4,FALSE())</f>
        <v>553.34040000000005</v>
      </c>
      <c r="D910" s="1">
        <f>VLOOKUP(B910,StdInfo!B:E,2,FALSE())</f>
        <v>2.5000000000000001E-2</v>
      </c>
      <c r="E910" s="3">
        <f t="shared" si="27"/>
        <v>4.5180145891999999</v>
      </c>
      <c r="F910" s="1">
        <f>VLOOKUP(B910,StdInfo!B:E,3,FALSE())</f>
        <v>2.5</v>
      </c>
      <c r="G910" s="11" t="b">
        <f t="shared" si="28"/>
        <v>0</v>
      </c>
    </row>
    <row r="911" spans="1:7" x14ac:dyDescent="0.25">
      <c r="A911" s="3" t="s">
        <v>1680</v>
      </c>
      <c r="B911" s="1" t="s">
        <v>1676</v>
      </c>
      <c r="C911" s="4">
        <f>VLOOKUP(B911,StdInfo!B:E,4,FALSE())</f>
        <v>553.34040000000005</v>
      </c>
      <c r="D911" s="1">
        <f>VLOOKUP(B911,StdInfo!B:E,2,FALSE())</f>
        <v>2.5000000000000001E-2</v>
      </c>
      <c r="E911" s="3">
        <f t="shared" si="27"/>
        <v>4.5180145891999999</v>
      </c>
      <c r="F911" s="1">
        <f>VLOOKUP(B911,StdInfo!B:E,3,FALSE())</f>
        <v>2.5</v>
      </c>
      <c r="G911" s="11" t="b">
        <f t="shared" si="28"/>
        <v>0</v>
      </c>
    </row>
    <row r="912" spans="1:7" x14ac:dyDescent="0.25">
      <c r="A912" s="3" t="s">
        <v>1679</v>
      </c>
      <c r="B912" t="s">
        <v>1676</v>
      </c>
      <c r="C912" s="4">
        <f>VLOOKUP(B912,StdInfo!B:E,4,FALSE())</f>
        <v>553.34040000000005</v>
      </c>
      <c r="D912" s="1">
        <f>VLOOKUP(B912,StdInfo!B:E,2,FALSE())</f>
        <v>2.5000000000000001E-2</v>
      </c>
      <c r="E912" s="3">
        <f t="shared" ref="E912:E925" si="29">ROUND(D912/C912*100000*F912/2.5,10)</f>
        <v>4.5180145891999999</v>
      </c>
      <c r="F912" s="1">
        <f>VLOOKUP(B912,StdInfo!B:E,3,FALSE())</f>
        <v>2.5</v>
      </c>
      <c r="G912" s="11" t="b">
        <f t="shared" ref="G912:G925" si="30">MID(A912,4,4)=MID(A912,9,4)</f>
        <v>0</v>
      </c>
    </row>
    <row r="913" spans="1:7" x14ac:dyDescent="0.25">
      <c r="A913" s="3" t="s">
        <v>1678</v>
      </c>
      <c r="B913" s="11" t="s">
        <v>1676</v>
      </c>
      <c r="C913" s="4">
        <f>VLOOKUP(B913,StdInfo!B:E,4,FALSE())</f>
        <v>553.34040000000005</v>
      </c>
      <c r="D913" s="1">
        <f>VLOOKUP(B913,StdInfo!B:E,2,FALSE())</f>
        <v>2.5000000000000001E-2</v>
      </c>
      <c r="E913" s="3">
        <f t="shared" si="29"/>
        <v>4.5180145891999999</v>
      </c>
      <c r="F913" s="1">
        <f>VLOOKUP(B913,StdInfo!B:E,3,FALSE())</f>
        <v>2.5</v>
      </c>
      <c r="G913" s="11" t="b">
        <f t="shared" si="30"/>
        <v>0</v>
      </c>
    </row>
    <row r="914" spans="1:7" x14ac:dyDescent="0.25">
      <c r="A914" s="3" t="s">
        <v>1677</v>
      </c>
      <c r="B914" s="11" t="s">
        <v>1676</v>
      </c>
      <c r="C914" s="4">
        <f>VLOOKUP(B914,StdInfo!B:E,4,FALSE())</f>
        <v>553.34040000000005</v>
      </c>
      <c r="D914" s="1">
        <f>VLOOKUP(B914,StdInfo!B:E,2,FALSE())</f>
        <v>2.5000000000000001E-2</v>
      </c>
      <c r="E914" s="3">
        <f t="shared" si="29"/>
        <v>4.5180145891999999</v>
      </c>
      <c r="F914" s="1">
        <f>VLOOKUP(B914,StdInfo!B:E,3,FALSE())</f>
        <v>2.5</v>
      </c>
      <c r="G914" s="11" t="b">
        <f t="shared" si="30"/>
        <v>0</v>
      </c>
    </row>
    <row r="915" spans="1:7" x14ac:dyDescent="0.25">
      <c r="A915" s="3" t="s">
        <v>1747</v>
      </c>
      <c r="B915" s="11" t="s">
        <v>1676</v>
      </c>
      <c r="C915" s="4">
        <f>VLOOKUP(B915,StdInfo!B:E,4,FALSE())</f>
        <v>553.34040000000005</v>
      </c>
      <c r="D915" s="1">
        <f>VLOOKUP(B915,StdInfo!B:E,2,FALSE())</f>
        <v>2.5000000000000001E-2</v>
      </c>
      <c r="E915" s="3">
        <f t="shared" si="29"/>
        <v>4.5180145891999999</v>
      </c>
      <c r="F915" s="1">
        <f>VLOOKUP(B915,StdInfo!B:E,3,FALSE())</f>
        <v>2.5</v>
      </c>
      <c r="G915" s="11" t="b">
        <f t="shared" si="30"/>
        <v>0</v>
      </c>
    </row>
    <row r="916" spans="1:7" x14ac:dyDescent="0.25">
      <c r="A916" s="3" t="s">
        <v>1748</v>
      </c>
      <c r="B916" s="11" t="s">
        <v>1676</v>
      </c>
      <c r="C916" s="4">
        <f>VLOOKUP(B916,StdInfo!B:E,4,FALSE())</f>
        <v>553.34040000000005</v>
      </c>
      <c r="D916" s="1">
        <f>VLOOKUP(B916,StdInfo!B:E,2,FALSE())</f>
        <v>2.5000000000000001E-2</v>
      </c>
      <c r="E916" s="3">
        <f t="shared" si="29"/>
        <v>4.5180145891999999</v>
      </c>
      <c r="F916" s="1">
        <f>VLOOKUP(B916,StdInfo!B:E,3,FALSE())</f>
        <v>2.5</v>
      </c>
      <c r="G916" s="11" t="b">
        <f t="shared" si="30"/>
        <v>0</v>
      </c>
    </row>
    <row r="917" spans="1:7" x14ac:dyDescent="0.25">
      <c r="A917" s="3" t="s">
        <v>1749</v>
      </c>
      <c r="B917" s="11" t="s">
        <v>1676</v>
      </c>
      <c r="C917" s="4">
        <f>VLOOKUP(B917,StdInfo!B:E,4,FALSE())</f>
        <v>553.34040000000005</v>
      </c>
      <c r="D917" s="1">
        <f>VLOOKUP(B917,StdInfo!B:E,2,FALSE())</f>
        <v>2.5000000000000001E-2</v>
      </c>
      <c r="E917" s="3">
        <f t="shared" si="29"/>
        <v>4.5180145891999999</v>
      </c>
      <c r="F917" s="1">
        <f>VLOOKUP(B917,StdInfo!B:E,3,FALSE())</f>
        <v>2.5</v>
      </c>
      <c r="G917" s="11" t="b">
        <f t="shared" si="30"/>
        <v>0</v>
      </c>
    </row>
    <row r="918" spans="1:7" x14ac:dyDescent="0.25">
      <c r="A918" s="3" t="s">
        <v>1685</v>
      </c>
      <c r="B918" s="11" t="s">
        <v>1676</v>
      </c>
      <c r="C918" s="4">
        <f>VLOOKUP(B918,StdInfo!B:E,4,FALSE())</f>
        <v>553.34040000000005</v>
      </c>
      <c r="D918" s="1">
        <f>VLOOKUP(B918,StdInfo!B:E,2,FALSE())</f>
        <v>2.5000000000000001E-2</v>
      </c>
      <c r="E918" s="3">
        <f t="shared" si="29"/>
        <v>4.5180145891999999</v>
      </c>
      <c r="F918" s="1">
        <f>VLOOKUP(B918,StdInfo!B:E,3,FALSE())</f>
        <v>2.5</v>
      </c>
      <c r="G918" s="11" t="b">
        <f t="shared" si="30"/>
        <v>0</v>
      </c>
    </row>
    <row r="919" spans="1:7" x14ac:dyDescent="0.25">
      <c r="A919" s="3" t="s">
        <v>1684</v>
      </c>
      <c r="B919" s="11" t="s">
        <v>1676</v>
      </c>
      <c r="C919" s="4">
        <f>VLOOKUP(B919,StdInfo!B:E,4,FALSE())</f>
        <v>553.34040000000005</v>
      </c>
      <c r="D919" s="1">
        <f>VLOOKUP(B919,StdInfo!B:E,2,FALSE())</f>
        <v>2.5000000000000001E-2</v>
      </c>
      <c r="E919" s="3">
        <f t="shared" si="29"/>
        <v>4.5180145891999999</v>
      </c>
      <c r="F919" s="1">
        <f>VLOOKUP(B919,StdInfo!B:E,3,FALSE())</f>
        <v>2.5</v>
      </c>
      <c r="G919" s="11" t="b">
        <f t="shared" si="30"/>
        <v>0</v>
      </c>
    </row>
    <row r="920" spans="1:7" x14ac:dyDescent="0.25">
      <c r="A920" s="3" t="s">
        <v>1683</v>
      </c>
      <c r="B920" s="11" t="s">
        <v>1676</v>
      </c>
      <c r="C920" s="4">
        <f>VLOOKUP(B920,StdInfo!B:E,4,FALSE())</f>
        <v>553.34040000000005</v>
      </c>
      <c r="D920" s="1">
        <f>VLOOKUP(B920,StdInfo!B:E,2,FALSE())</f>
        <v>2.5000000000000001E-2</v>
      </c>
      <c r="E920" s="3">
        <f t="shared" si="29"/>
        <v>4.5180145891999999</v>
      </c>
      <c r="F920" s="1">
        <f>VLOOKUP(B920,StdInfo!B:E,3,FALSE())</f>
        <v>2.5</v>
      </c>
      <c r="G920" s="11" t="b">
        <f t="shared" si="30"/>
        <v>0</v>
      </c>
    </row>
    <row r="921" spans="1:7" x14ac:dyDescent="0.25">
      <c r="A921" s="3" t="s">
        <v>1750</v>
      </c>
      <c r="B921" s="11" t="s">
        <v>1676</v>
      </c>
      <c r="C921" s="4">
        <f>VLOOKUP(B921,StdInfo!B:E,4,FALSE())</f>
        <v>553.34040000000005</v>
      </c>
      <c r="D921" s="1">
        <f>VLOOKUP(B921,StdInfo!B:E,2,FALSE())</f>
        <v>2.5000000000000001E-2</v>
      </c>
      <c r="E921" s="3">
        <f t="shared" si="29"/>
        <v>4.5180145891999999</v>
      </c>
      <c r="F921" s="1">
        <f>VLOOKUP(B921,StdInfo!B:E,3,FALSE())</f>
        <v>2.5</v>
      </c>
      <c r="G921" s="11" t="b">
        <f t="shared" si="30"/>
        <v>0</v>
      </c>
    </row>
    <row r="922" spans="1:7" x14ac:dyDescent="0.25">
      <c r="A922" s="3" t="s">
        <v>1751</v>
      </c>
      <c r="B922" s="11" t="s">
        <v>1676</v>
      </c>
      <c r="C922" s="4">
        <f>VLOOKUP(B922,StdInfo!B:E,4,FALSE())</f>
        <v>553.34040000000005</v>
      </c>
      <c r="D922" s="1">
        <f>VLOOKUP(B922,StdInfo!B:E,2,FALSE())</f>
        <v>2.5000000000000001E-2</v>
      </c>
      <c r="E922" s="3">
        <f t="shared" si="29"/>
        <v>4.5180145891999999</v>
      </c>
      <c r="F922" s="1">
        <f>VLOOKUP(B922,StdInfo!B:E,3,FALSE())</f>
        <v>2.5</v>
      </c>
      <c r="G922" s="11" t="b">
        <f t="shared" si="30"/>
        <v>0</v>
      </c>
    </row>
    <row r="923" spans="1:7" x14ac:dyDescent="0.25">
      <c r="A923" s="160" t="s">
        <v>1665</v>
      </c>
      <c r="B923" s="11" t="s">
        <v>1665</v>
      </c>
      <c r="C923" s="4">
        <f>VLOOKUP(B923,StdInfo!B:E,4,FALSE())</f>
        <v>497.27780000000001</v>
      </c>
      <c r="D923" s="1">
        <f>VLOOKUP(B923,StdInfo!B:E,2,FALSE())</f>
        <v>2.5000000000000001E-2</v>
      </c>
      <c r="E923" s="3">
        <f t="shared" si="29"/>
        <v>5.0273710188000003</v>
      </c>
      <c r="F923" s="1">
        <f>VLOOKUP(B923,StdInfo!B:E,3,FALSE())</f>
        <v>2.5</v>
      </c>
      <c r="G923" s="11" t="b">
        <f t="shared" si="30"/>
        <v>0</v>
      </c>
    </row>
    <row r="924" spans="1:7" x14ac:dyDescent="0.25">
      <c r="A924" s="160" t="s">
        <v>1670</v>
      </c>
      <c r="B924" s="11" t="s">
        <v>1670</v>
      </c>
      <c r="C924" s="4">
        <f>VLOOKUP(B924,StdInfo!B:E,4,FALSE())</f>
        <v>525.30909999999994</v>
      </c>
      <c r="D924" s="1">
        <f>VLOOKUP(B924,StdInfo!B:E,2,FALSE())</f>
        <v>0.05</v>
      </c>
      <c r="E924" s="3">
        <f t="shared" si="29"/>
        <v>9.5182055670000008</v>
      </c>
      <c r="F924" s="1">
        <f>VLOOKUP(B924,StdInfo!B:E,3,FALSE())</f>
        <v>2.5</v>
      </c>
      <c r="G924" s="11" t="b">
        <f t="shared" si="30"/>
        <v>0</v>
      </c>
    </row>
    <row r="925" spans="1:7" x14ac:dyDescent="0.25">
      <c r="A925" s="160" t="s">
        <v>1676</v>
      </c>
      <c r="B925" s="11" t="s">
        <v>1676</v>
      </c>
      <c r="C925" s="4">
        <f>VLOOKUP(B925,StdInfo!B:E,4,FALSE())</f>
        <v>553.34040000000005</v>
      </c>
      <c r="D925" s="1">
        <f>VLOOKUP(B925,StdInfo!B:E,2,FALSE())</f>
        <v>2.5000000000000001E-2</v>
      </c>
      <c r="E925" s="3">
        <f t="shared" si="29"/>
        <v>4.5180145891999999</v>
      </c>
      <c r="F925" s="1">
        <f>VLOOKUP(B925,StdInfo!B:E,3,FALSE())</f>
        <v>2.5</v>
      </c>
      <c r="G925" s="11" t="b">
        <f t="shared" si="3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>
      <selection activeCell="D22" sqref="D22"/>
    </sheetView>
  </sheetViews>
  <sheetFormatPr defaultColWidth="8.7109375" defaultRowHeight="15" x14ac:dyDescent="0.25"/>
  <cols>
    <col min="1" max="2" width="18.7109375" customWidth="1"/>
    <col min="3" max="3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1752</v>
      </c>
      <c r="B2" s="1" t="s">
        <v>1753</v>
      </c>
      <c r="C2" s="36">
        <f>VLOOKUP(B2,StdInfo!B:E,4,FALSE())</f>
        <v>393.39</v>
      </c>
      <c r="D2" s="1">
        <f>VLOOKUP(B2,StdInfo!B:E,2,FALSE())</f>
        <v>5</v>
      </c>
      <c r="E2" s="1">
        <f t="shared" ref="E2:E39" si="0">ROUND(D2/C2*100000*F2/2.5,10)/IF(G2=TRUE(),2,1)</f>
        <v>508.40133201150002</v>
      </c>
      <c r="F2" s="1">
        <f>VLOOKUP(B2,StdInfo!B:E,3,FALSE())</f>
        <v>1</v>
      </c>
      <c r="G2" s="1" t="b">
        <f>FALSE()</f>
        <v>0</v>
      </c>
    </row>
    <row r="3" spans="1:7" x14ac:dyDescent="0.25">
      <c r="A3" s="1" t="s">
        <v>1754</v>
      </c>
      <c r="B3" s="1" t="s">
        <v>1755</v>
      </c>
      <c r="C3" s="36">
        <f>VLOOKUP(B3,StdInfo!B:E,4,FALSE())</f>
        <v>393.39</v>
      </c>
      <c r="D3" s="1">
        <f>VLOOKUP(B3,StdInfo!B:E,2,FALSE())</f>
        <v>5</v>
      </c>
      <c r="E3" s="1">
        <f t="shared" si="0"/>
        <v>508.40133201150002</v>
      </c>
      <c r="F3" s="1">
        <f>VLOOKUP(B3,StdInfo!B:E,3,FALSE())</f>
        <v>1</v>
      </c>
      <c r="G3" s="1" t="b">
        <f>FALSE()</f>
        <v>0</v>
      </c>
    </row>
    <row r="4" spans="1:7" x14ac:dyDescent="0.25">
      <c r="A4" s="1" t="s">
        <v>1753</v>
      </c>
      <c r="B4" s="1" t="s">
        <v>1753</v>
      </c>
      <c r="C4" s="36">
        <f>VLOOKUP(B4,StdInfo!B:E,4,FALSE())</f>
        <v>393.39</v>
      </c>
      <c r="D4" s="1">
        <f>VLOOKUP(B4,StdInfo!B:E,2,FALSE())</f>
        <v>5</v>
      </c>
      <c r="E4" s="1">
        <f t="shared" si="0"/>
        <v>508.40133201150002</v>
      </c>
      <c r="F4" s="1">
        <f>VLOOKUP(B4,StdInfo!B:E,3,FALSE())</f>
        <v>1</v>
      </c>
      <c r="G4" s="1" t="b">
        <f>FALSE()</f>
        <v>0</v>
      </c>
    </row>
    <row r="5" spans="1:7" x14ac:dyDescent="0.25">
      <c r="A5" s="1" t="s">
        <v>1755</v>
      </c>
      <c r="B5" s="1" t="s">
        <v>1755</v>
      </c>
      <c r="C5" s="36">
        <f>VLOOKUP(B5,StdInfo!B:E,4,FALSE())</f>
        <v>393.39</v>
      </c>
      <c r="D5" s="1">
        <f>VLOOKUP(B5,StdInfo!B:E,2,FALSE())</f>
        <v>5</v>
      </c>
      <c r="E5" s="1">
        <f t="shared" si="0"/>
        <v>508.40133201150002</v>
      </c>
      <c r="F5" s="1">
        <f>VLOOKUP(B5,StdInfo!B:E,3,FALSE())</f>
        <v>1</v>
      </c>
      <c r="G5" s="1" t="b">
        <f>FALSE()</f>
        <v>0</v>
      </c>
    </row>
    <row r="6" spans="1:7" x14ac:dyDescent="0.25">
      <c r="A6" s="48" t="s">
        <v>1756</v>
      </c>
      <c r="B6" s="48" t="s">
        <v>1757</v>
      </c>
      <c r="C6" s="36">
        <f>VLOOKUP(B6,StdInfo!B:E,4,FALSE())</f>
        <v>631.62</v>
      </c>
      <c r="D6" s="1">
        <f>VLOOKUP(B6,StdInfo!B:E,2,FALSE())</f>
        <v>0.14000000000000001</v>
      </c>
      <c r="E6" s="1">
        <f t="shared" si="0"/>
        <v>22.165225927000002</v>
      </c>
      <c r="F6" s="1">
        <f>VLOOKUP(B6,StdInfo!B:E,3,FALSE())</f>
        <v>2.5</v>
      </c>
      <c r="G6" s="1" t="b">
        <f>FALSE()</f>
        <v>0</v>
      </c>
    </row>
    <row r="7" spans="1:7" x14ac:dyDescent="0.25">
      <c r="A7" s="48" t="s">
        <v>1758</v>
      </c>
      <c r="B7" s="48" t="s">
        <v>1757</v>
      </c>
      <c r="C7" s="36">
        <f>VLOOKUP(B7,StdInfo!B:E,4,FALSE())</f>
        <v>631.62</v>
      </c>
      <c r="D7" s="1">
        <f>VLOOKUP(B7,StdInfo!B:E,2,FALSE())</f>
        <v>0.14000000000000001</v>
      </c>
      <c r="E7" s="1">
        <f t="shared" si="0"/>
        <v>22.165225927000002</v>
      </c>
      <c r="F7" s="1">
        <f>VLOOKUP(B7,StdInfo!B:E,3,FALSE())</f>
        <v>2.5</v>
      </c>
      <c r="G7" s="1" t="b">
        <f>FALSE()</f>
        <v>0</v>
      </c>
    </row>
    <row r="8" spans="1:7" x14ac:dyDescent="0.25">
      <c r="A8" s="48" t="s">
        <v>1759</v>
      </c>
      <c r="B8" s="48" t="s">
        <v>1760</v>
      </c>
      <c r="C8" s="36">
        <f>VLOOKUP(B8,StdInfo!B:E,4,FALSE())</f>
        <v>629.61</v>
      </c>
      <c r="D8" s="1">
        <f>VLOOKUP(B8,StdInfo!B:E,2,FALSE())</f>
        <v>0.14000000000000001</v>
      </c>
      <c r="E8" s="1">
        <f t="shared" si="0"/>
        <v>22.235987357300001</v>
      </c>
      <c r="F8" s="1">
        <f>VLOOKUP(B8,StdInfo!B:E,3,FALSE())</f>
        <v>2.5</v>
      </c>
      <c r="G8" s="1" t="b">
        <f>FALSE()</f>
        <v>0</v>
      </c>
    </row>
    <row r="9" spans="1:7" x14ac:dyDescent="0.25">
      <c r="A9" s="48" t="s">
        <v>1761</v>
      </c>
      <c r="B9" s="48" t="s">
        <v>1757</v>
      </c>
      <c r="C9" s="36">
        <f>VLOOKUP(B9,StdInfo!B:E,4,FALSE())</f>
        <v>631.62</v>
      </c>
      <c r="D9" s="1">
        <f>VLOOKUP(B9,StdInfo!B:E,2,FALSE())</f>
        <v>0.14000000000000001</v>
      </c>
      <c r="E9" s="1">
        <f t="shared" si="0"/>
        <v>22.165225927000002</v>
      </c>
      <c r="F9" s="1">
        <f>VLOOKUP(B9,StdInfo!B:E,3,FALSE())</f>
        <v>2.5</v>
      </c>
      <c r="G9" s="1" t="b">
        <f>FALSE()</f>
        <v>0</v>
      </c>
    </row>
    <row r="10" spans="1:7" x14ac:dyDescent="0.25">
      <c r="A10" s="48" t="s">
        <v>1762</v>
      </c>
      <c r="B10" s="48" t="s">
        <v>1757</v>
      </c>
      <c r="C10" s="36">
        <f>VLOOKUP(B10,StdInfo!B:E,4,FALSE())</f>
        <v>631.62</v>
      </c>
      <c r="D10" s="1">
        <f>VLOOKUP(B10,StdInfo!B:E,2,FALSE())</f>
        <v>0.14000000000000001</v>
      </c>
      <c r="E10" s="1">
        <f t="shared" si="0"/>
        <v>22.165225927000002</v>
      </c>
      <c r="F10" s="1">
        <f>VLOOKUP(B10,StdInfo!B:E,3,FALSE())</f>
        <v>2.5</v>
      </c>
      <c r="G10" s="1" t="b">
        <f>FALSE()</f>
        <v>0</v>
      </c>
    </row>
    <row r="11" spans="1:7" x14ac:dyDescent="0.25">
      <c r="A11" s="48" t="s">
        <v>1763</v>
      </c>
      <c r="B11" s="48" t="s">
        <v>1760</v>
      </c>
      <c r="C11" s="36">
        <f>VLOOKUP(B11,StdInfo!B:E,4,FALSE())</f>
        <v>629.61</v>
      </c>
      <c r="D11" s="1">
        <f>VLOOKUP(B11,StdInfo!B:E,2,FALSE())</f>
        <v>0.14000000000000001</v>
      </c>
      <c r="E11" s="1">
        <f t="shared" si="0"/>
        <v>22.235987357300001</v>
      </c>
      <c r="F11" s="1">
        <f>VLOOKUP(B11,StdInfo!B:E,3,FALSE())</f>
        <v>2.5</v>
      </c>
      <c r="G11" s="1" t="b">
        <f>FALSE()</f>
        <v>0</v>
      </c>
    </row>
    <row r="12" spans="1:7" x14ac:dyDescent="0.25">
      <c r="A12" s="48" t="s">
        <v>1764</v>
      </c>
      <c r="B12" s="48" t="s">
        <v>1757</v>
      </c>
      <c r="C12" s="36">
        <f>VLOOKUP(B12,StdInfo!B:E,4,FALSE())</f>
        <v>631.62</v>
      </c>
      <c r="D12" s="1">
        <f>VLOOKUP(B12,StdInfo!B:E,2,FALSE())</f>
        <v>0.14000000000000001</v>
      </c>
      <c r="E12" s="1">
        <f t="shared" si="0"/>
        <v>22.165225927000002</v>
      </c>
      <c r="F12" s="1">
        <f>VLOOKUP(B12,StdInfo!B:E,3,FALSE())</f>
        <v>2.5</v>
      </c>
      <c r="G12" s="1" t="b">
        <f>FALSE()</f>
        <v>0</v>
      </c>
    </row>
    <row r="13" spans="1:7" x14ac:dyDescent="0.25">
      <c r="A13" s="48" t="s">
        <v>1765</v>
      </c>
      <c r="B13" s="48" t="s">
        <v>1757</v>
      </c>
      <c r="C13" s="36">
        <f>VLOOKUP(B13,StdInfo!B:E,4,FALSE())</f>
        <v>631.62</v>
      </c>
      <c r="D13" s="1">
        <f>VLOOKUP(B13,StdInfo!B:E,2,FALSE())</f>
        <v>0.14000000000000001</v>
      </c>
      <c r="E13" s="1">
        <f t="shared" si="0"/>
        <v>22.165225927000002</v>
      </c>
      <c r="F13" s="1">
        <f>VLOOKUP(B13,StdInfo!B:E,3,FALSE())</f>
        <v>2.5</v>
      </c>
      <c r="G13" s="1" t="b">
        <f>FALSE()</f>
        <v>0</v>
      </c>
    </row>
    <row r="14" spans="1:7" x14ac:dyDescent="0.25">
      <c r="A14" s="48" t="s">
        <v>1766</v>
      </c>
      <c r="B14" s="48" t="s">
        <v>1767</v>
      </c>
      <c r="C14" s="36">
        <f>VLOOKUP(B14,StdInfo!B:E,4,FALSE())</f>
        <v>657.64</v>
      </c>
      <c r="D14" s="1">
        <f>VLOOKUP(B14,StdInfo!B:E,2,FALSE())</f>
        <v>0.51</v>
      </c>
      <c r="E14" s="1">
        <f t="shared" si="0"/>
        <v>77.550027370600006</v>
      </c>
      <c r="F14" s="1">
        <f>VLOOKUP(B14,StdInfo!B:E,3,FALSE())</f>
        <v>2.5</v>
      </c>
      <c r="G14" s="1" t="b">
        <f>FALSE()</f>
        <v>0</v>
      </c>
    </row>
    <row r="15" spans="1:7" x14ac:dyDescent="0.25">
      <c r="A15" s="48" t="s">
        <v>1768</v>
      </c>
      <c r="B15" s="48" t="s">
        <v>1769</v>
      </c>
      <c r="C15" s="36">
        <f>VLOOKUP(B15,StdInfo!B:E,4,FALSE())</f>
        <v>655.62</v>
      </c>
      <c r="D15" s="1">
        <f>VLOOKUP(B15,StdInfo!B:E,2,FALSE())</f>
        <v>1.47</v>
      </c>
      <c r="E15" s="1">
        <f t="shared" si="0"/>
        <v>224.2152466368</v>
      </c>
      <c r="F15" s="1">
        <f>VLOOKUP(B15,StdInfo!B:E,3,FALSE())</f>
        <v>2.5</v>
      </c>
      <c r="G15" s="1" t="b">
        <f>FALSE()</f>
        <v>0</v>
      </c>
    </row>
    <row r="16" spans="1:7" x14ac:dyDescent="0.25">
      <c r="A16" s="48" t="s">
        <v>1770</v>
      </c>
      <c r="B16" s="48" t="s">
        <v>1771</v>
      </c>
      <c r="C16" s="36">
        <f>VLOOKUP(B16,StdInfo!B:E,4,FALSE())</f>
        <v>681.64</v>
      </c>
      <c r="D16" s="1">
        <f>VLOOKUP(B16,StdInfo!B:E,2,FALSE())</f>
        <v>0.16</v>
      </c>
      <c r="E16" s="1">
        <f t="shared" si="0"/>
        <v>23.472800891999999</v>
      </c>
      <c r="F16" s="1">
        <f>VLOOKUP(B16,StdInfo!B:E,3,FALSE())</f>
        <v>2.5</v>
      </c>
      <c r="G16" s="1" t="b">
        <f>FALSE()</f>
        <v>0</v>
      </c>
    </row>
    <row r="17" spans="1:7" x14ac:dyDescent="0.25">
      <c r="A17" s="48" t="s">
        <v>1772</v>
      </c>
      <c r="B17" s="48" t="s">
        <v>1773</v>
      </c>
      <c r="C17" s="36">
        <f>VLOOKUP(B17,StdInfo!B:E,4,FALSE())</f>
        <v>679.62</v>
      </c>
      <c r="D17" s="1">
        <f>VLOOKUP(B17,StdInfo!B:E,2,FALSE())</f>
        <v>0.18</v>
      </c>
      <c r="E17" s="1">
        <f t="shared" si="0"/>
        <v>26.4853888938</v>
      </c>
      <c r="F17" s="1">
        <f>VLOOKUP(B17,StdInfo!B:E,3,FALSE())</f>
        <v>2.5</v>
      </c>
      <c r="G17" s="1" t="b">
        <f>FALSE()</f>
        <v>0</v>
      </c>
    </row>
    <row r="18" spans="1:7" x14ac:dyDescent="0.25">
      <c r="A18" s="48" t="s">
        <v>1774</v>
      </c>
      <c r="B18" s="48" t="s">
        <v>1757</v>
      </c>
      <c r="C18" s="36">
        <f>VLOOKUP(B18,StdInfo!B:E,4,FALSE())</f>
        <v>631.62</v>
      </c>
      <c r="D18" s="1">
        <f>VLOOKUP(B18,StdInfo!B:E,2,FALSE())</f>
        <v>0.14000000000000001</v>
      </c>
      <c r="E18" s="1">
        <f t="shared" si="0"/>
        <v>22.165225927000002</v>
      </c>
      <c r="F18" s="1">
        <f>VLOOKUP(B18,StdInfo!B:E,3,FALSE())</f>
        <v>2.5</v>
      </c>
      <c r="G18" s="1" t="b">
        <f>FALSE()</f>
        <v>0</v>
      </c>
    </row>
    <row r="19" spans="1:7" x14ac:dyDescent="0.25">
      <c r="A19" s="48" t="s">
        <v>1775</v>
      </c>
      <c r="B19" s="48" t="s">
        <v>1767</v>
      </c>
      <c r="C19" s="36">
        <f>VLOOKUP(B19,StdInfo!B:E,4,FALSE())</f>
        <v>657.64</v>
      </c>
      <c r="D19" s="1">
        <f>VLOOKUP(B19,StdInfo!B:E,2,FALSE())</f>
        <v>0.51</v>
      </c>
      <c r="E19" s="1">
        <f t="shared" si="0"/>
        <v>77.550027370600006</v>
      </c>
      <c r="F19" s="1">
        <f>VLOOKUP(B19,StdInfo!B:E,3,FALSE())</f>
        <v>2.5</v>
      </c>
      <c r="G19" s="1" t="b">
        <f>FALSE()</f>
        <v>0</v>
      </c>
    </row>
    <row r="20" spans="1:7" x14ac:dyDescent="0.25">
      <c r="A20" s="48" t="s">
        <v>1776</v>
      </c>
      <c r="B20" s="48" t="s">
        <v>1769</v>
      </c>
      <c r="C20" s="36">
        <f>VLOOKUP(B20,StdInfo!B:E,4,FALSE())</f>
        <v>655.62</v>
      </c>
      <c r="D20" s="1">
        <f>VLOOKUP(B20,StdInfo!B:E,2,FALSE())</f>
        <v>1.47</v>
      </c>
      <c r="E20" s="1">
        <f t="shared" si="0"/>
        <v>224.2152466368</v>
      </c>
      <c r="F20" s="1">
        <f>VLOOKUP(B20,StdInfo!B:E,3,FALSE())</f>
        <v>2.5</v>
      </c>
      <c r="G20" s="1" t="b">
        <f>FALSE()</f>
        <v>0</v>
      </c>
    </row>
    <row r="21" spans="1:7" x14ac:dyDescent="0.25">
      <c r="A21" s="48" t="s">
        <v>1777</v>
      </c>
      <c r="B21" s="48" t="s">
        <v>1771</v>
      </c>
      <c r="C21" s="36">
        <f>VLOOKUP(B21,StdInfo!B:E,4,FALSE())</f>
        <v>681.64</v>
      </c>
      <c r="D21" s="1">
        <f>VLOOKUP(B21,StdInfo!B:E,2,FALSE())</f>
        <v>0.16</v>
      </c>
      <c r="E21" s="1">
        <f t="shared" si="0"/>
        <v>23.472800891999999</v>
      </c>
      <c r="F21" s="1">
        <f>VLOOKUP(B21,StdInfo!B:E,3,FALSE())</f>
        <v>2.5</v>
      </c>
      <c r="G21" s="1" t="b">
        <f>FALSE()</f>
        <v>0</v>
      </c>
    </row>
    <row r="22" spans="1:7" x14ac:dyDescent="0.25">
      <c r="A22" s="48" t="s">
        <v>1778</v>
      </c>
      <c r="B22" s="48" t="s">
        <v>1773</v>
      </c>
      <c r="C22" s="36">
        <f>VLOOKUP(B22,StdInfo!B:E,4,FALSE())</f>
        <v>679.62</v>
      </c>
      <c r="D22" s="1">
        <f>VLOOKUP(B22,StdInfo!B:E,2,FALSE())</f>
        <v>0.18</v>
      </c>
      <c r="E22" s="1">
        <f t="shared" si="0"/>
        <v>26.4853888938</v>
      </c>
      <c r="F22" s="1">
        <f>VLOOKUP(B22,StdInfo!B:E,3,FALSE())</f>
        <v>2.5</v>
      </c>
      <c r="G22" s="1" t="b">
        <f>FALSE()</f>
        <v>0</v>
      </c>
    </row>
    <row r="23" spans="1:7" x14ac:dyDescent="0.25">
      <c r="A23" s="48" t="s">
        <v>1779</v>
      </c>
      <c r="B23" s="48" t="s">
        <v>1780</v>
      </c>
      <c r="C23" s="36">
        <f>VLOOKUP(B23,StdInfo!B:E,4,FALSE())</f>
        <v>677.61</v>
      </c>
      <c r="D23" s="1">
        <f>VLOOKUP(B23,StdInfo!B:E,2,FALSE())</f>
        <v>0.18</v>
      </c>
      <c r="E23" s="1">
        <f t="shared" si="0"/>
        <v>26.563952716199999</v>
      </c>
      <c r="F23" s="1">
        <f>VLOOKUP(B23,StdInfo!B:E,3,FALSE())</f>
        <v>2.5</v>
      </c>
      <c r="G23" s="1" t="b">
        <f>FALSE()</f>
        <v>0</v>
      </c>
    </row>
    <row r="24" spans="1:7" x14ac:dyDescent="0.25">
      <c r="A24" s="48" t="s">
        <v>1781</v>
      </c>
      <c r="B24" s="48" t="s">
        <v>1757</v>
      </c>
      <c r="C24" s="36">
        <f>VLOOKUP(B24,StdInfo!B:E,4,FALSE())</f>
        <v>631.62</v>
      </c>
      <c r="D24" s="1">
        <f>VLOOKUP(B24,StdInfo!B:E,2,FALSE())</f>
        <v>0.14000000000000001</v>
      </c>
      <c r="E24" s="1">
        <f t="shared" si="0"/>
        <v>22.165225927000002</v>
      </c>
      <c r="F24" s="1">
        <f>VLOOKUP(B24,StdInfo!B:E,3,FALSE())</f>
        <v>2.5</v>
      </c>
      <c r="G24" s="1" t="b">
        <f>FALSE()</f>
        <v>0</v>
      </c>
    </row>
    <row r="25" spans="1:7" x14ac:dyDescent="0.25">
      <c r="A25" s="48" t="s">
        <v>1782</v>
      </c>
      <c r="B25" s="48" t="s">
        <v>1767</v>
      </c>
      <c r="C25" s="36">
        <f>VLOOKUP(B25,StdInfo!B:E,4,FALSE())</f>
        <v>657.64</v>
      </c>
      <c r="D25" s="1">
        <f>VLOOKUP(B25,StdInfo!B:E,2,FALSE())</f>
        <v>0.51</v>
      </c>
      <c r="E25" s="1">
        <f t="shared" si="0"/>
        <v>77.550027370600006</v>
      </c>
      <c r="F25" s="1">
        <f>VLOOKUP(B25,StdInfo!B:E,3,FALSE())</f>
        <v>2.5</v>
      </c>
      <c r="G25" s="1" t="b">
        <f>FALSE()</f>
        <v>0</v>
      </c>
    </row>
    <row r="26" spans="1:7" x14ac:dyDescent="0.25">
      <c r="A26" s="48" t="s">
        <v>1783</v>
      </c>
      <c r="B26" s="48" t="s">
        <v>1769</v>
      </c>
      <c r="C26" s="36">
        <f>VLOOKUP(B26,StdInfo!B:E,4,FALSE())</f>
        <v>655.62</v>
      </c>
      <c r="D26" s="1">
        <f>VLOOKUP(B26,StdInfo!B:E,2,FALSE())</f>
        <v>1.47</v>
      </c>
      <c r="E26" s="1">
        <f t="shared" si="0"/>
        <v>224.2152466368</v>
      </c>
      <c r="F26" s="1">
        <f>VLOOKUP(B26,StdInfo!B:E,3,FALSE())</f>
        <v>2.5</v>
      </c>
      <c r="G26" s="1" t="b">
        <f>FALSE()</f>
        <v>0</v>
      </c>
    </row>
    <row r="27" spans="1:7" x14ac:dyDescent="0.25">
      <c r="A27" s="48" t="s">
        <v>1784</v>
      </c>
      <c r="B27" s="48" t="s">
        <v>1773</v>
      </c>
      <c r="C27" s="36">
        <f>VLOOKUP(B27,StdInfo!B:E,4,FALSE())</f>
        <v>679.62</v>
      </c>
      <c r="D27" s="1">
        <f>VLOOKUP(B27,StdInfo!B:E,2,FALSE())</f>
        <v>0.18</v>
      </c>
      <c r="E27" s="1">
        <f t="shared" si="0"/>
        <v>26.4853888938</v>
      </c>
      <c r="F27" s="1">
        <f>VLOOKUP(B27,StdInfo!B:E,3,FALSE())</f>
        <v>2.5</v>
      </c>
      <c r="G27" s="1" t="b">
        <f>FALSE()</f>
        <v>0</v>
      </c>
    </row>
    <row r="28" spans="1:7" x14ac:dyDescent="0.25">
      <c r="A28" s="48" t="s">
        <v>1785</v>
      </c>
      <c r="B28" s="48" t="s">
        <v>1780</v>
      </c>
      <c r="C28" s="36">
        <f>VLOOKUP(B28,StdInfo!B:E,4,FALSE())</f>
        <v>677.61</v>
      </c>
      <c r="D28" s="1">
        <f>VLOOKUP(B28,StdInfo!B:E,2,FALSE())</f>
        <v>0.18</v>
      </c>
      <c r="E28" s="1">
        <f t="shared" si="0"/>
        <v>26.563952716199999</v>
      </c>
      <c r="F28" s="1">
        <f>VLOOKUP(B28,StdInfo!B:E,3,FALSE())</f>
        <v>2.5</v>
      </c>
      <c r="G28" s="1" t="b">
        <f>FALSE()</f>
        <v>0</v>
      </c>
    </row>
    <row r="29" spans="1:7" x14ac:dyDescent="0.25">
      <c r="A29" s="48" t="s">
        <v>1786</v>
      </c>
      <c r="B29" s="48" t="s">
        <v>1787</v>
      </c>
      <c r="C29" s="36">
        <f>VLOOKUP(B29,StdInfo!B:E,4,FALSE())</f>
        <v>703.62</v>
      </c>
      <c r="D29" s="1">
        <f>VLOOKUP(B29,StdInfo!B:E,2,FALSE())</f>
        <v>0.22</v>
      </c>
      <c r="E29" s="1">
        <f t="shared" si="0"/>
        <v>31.2668770075</v>
      </c>
      <c r="F29" s="1">
        <f>VLOOKUP(B29,StdInfo!B:E,3,FALSE())</f>
        <v>2.5</v>
      </c>
      <c r="G29" s="1" t="b">
        <f>FALSE()</f>
        <v>0</v>
      </c>
    </row>
    <row r="30" spans="1:7" x14ac:dyDescent="0.25">
      <c r="A30" s="48" t="s">
        <v>1788</v>
      </c>
      <c r="B30" s="48" t="s">
        <v>1757</v>
      </c>
      <c r="C30" s="36">
        <f>VLOOKUP(B30,StdInfo!B:E,4,FALSE())</f>
        <v>631.62</v>
      </c>
      <c r="D30" s="1">
        <f>VLOOKUP(B30,StdInfo!B:E,2,FALSE())</f>
        <v>0.14000000000000001</v>
      </c>
      <c r="E30" s="1">
        <f t="shared" si="0"/>
        <v>22.165225927000002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48" t="s">
        <v>1789</v>
      </c>
      <c r="B31" s="48" t="s">
        <v>1767</v>
      </c>
      <c r="C31" s="36">
        <f>VLOOKUP(B31,StdInfo!B:E,4,FALSE())</f>
        <v>657.64</v>
      </c>
      <c r="D31" s="1">
        <f>VLOOKUP(B31,StdInfo!B:E,2,FALSE())</f>
        <v>0.51</v>
      </c>
      <c r="E31" s="1">
        <f t="shared" si="0"/>
        <v>77.550027370600006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48" t="s">
        <v>1757</v>
      </c>
      <c r="B32" s="48" t="s">
        <v>1757</v>
      </c>
      <c r="C32" s="36">
        <f>VLOOKUP(B32,StdInfo!B:E,4,FALSE())</f>
        <v>631.62</v>
      </c>
      <c r="D32" s="1">
        <f>VLOOKUP(B32,StdInfo!B:E,2,FALSE())</f>
        <v>0.14000000000000001</v>
      </c>
      <c r="E32" s="1">
        <f t="shared" si="0"/>
        <v>22.165225927000002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48" t="s">
        <v>1760</v>
      </c>
      <c r="B33" s="48" t="s">
        <v>1760</v>
      </c>
      <c r="C33" s="36">
        <f>VLOOKUP(B33,StdInfo!B:E,4,FALSE())</f>
        <v>629.61</v>
      </c>
      <c r="D33" s="1">
        <f>VLOOKUP(B33,StdInfo!B:E,2,FALSE())</f>
        <v>0.14000000000000001</v>
      </c>
      <c r="E33" s="1">
        <f t="shared" si="0"/>
        <v>22.235987357300001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48" t="s">
        <v>1767</v>
      </c>
      <c r="B34" s="48" t="s">
        <v>1767</v>
      </c>
      <c r="C34" s="36">
        <f>VLOOKUP(B34,StdInfo!B:E,4,FALSE())</f>
        <v>657.64</v>
      </c>
      <c r="D34" s="1">
        <f>VLOOKUP(B34,StdInfo!B:E,2,FALSE())</f>
        <v>0.51</v>
      </c>
      <c r="E34" s="1">
        <f t="shared" si="0"/>
        <v>77.550027370600006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48" t="s">
        <v>1769</v>
      </c>
      <c r="B35" s="48" t="s">
        <v>1769</v>
      </c>
      <c r="C35" s="36">
        <f>VLOOKUP(B35,StdInfo!B:E,4,FALSE())</f>
        <v>655.62</v>
      </c>
      <c r="D35" s="1">
        <f>VLOOKUP(B35,StdInfo!B:E,2,FALSE())</f>
        <v>1.47</v>
      </c>
      <c r="E35" s="1">
        <f t="shared" si="0"/>
        <v>224.2152466368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48" t="s">
        <v>1771</v>
      </c>
      <c r="B36" s="48" t="s">
        <v>1771</v>
      </c>
      <c r="C36" s="36">
        <f>VLOOKUP(B36,StdInfo!B:E,4,FALSE())</f>
        <v>681.64</v>
      </c>
      <c r="D36" s="1">
        <f>VLOOKUP(B36,StdInfo!B:E,2,FALSE())</f>
        <v>0.16</v>
      </c>
      <c r="E36" s="1">
        <f t="shared" si="0"/>
        <v>23.472800891999999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48" t="s">
        <v>1773</v>
      </c>
      <c r="B37" s="48" t="s">
        <v>1773</v>
      </c>
      <c r="C37" s="36">
        <f>VLOOKUP(B37,StdInfo!B:E,4,FALSE())</f>
        <v>679.62</v>
      </c>
      <c r="D37" s="1">
        <f>VLOOKUP(B37,StdInfo!B:E,2,FALSE())</f>
        <v>0.18</v>
      </c>
      <c r="E37" s="1">
        <f t="shared" si="0"/>
        <v>26.4853888938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48" t="s">
        <v>1780</v>
      </c>
      <c r="B38" s="48" t="s">
        <v>1780</v>
      </c>
      <c r="C38" s="36">
        <f>VLOOKUP(B38,StdInfo!B:E,4,FALSE())</f>
        <v>677.61</v>
      </c>
      <c r="D38" s="1">
        <f>VLOOKUP(B38,StdInfo!B:E,2,FALSE())</f>
        <v>0.18</v>
      </c>
      <c r="E38" s="1">
        <f t="shared" si="0"/>
        <v>26.563952716199999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48" t="s">
        <v>1787</v>
      </c>
      <c r="B39" s="48" t="s">
        <v>1787</v>
      </c>
      <c r="C39" s="36">
        <f>VLOOKUP(B39,StdInfo!B:E,4,FALSE())</f>
        <v>703.62</v>
      </c>
      <c r="D39" s="1">
        <f>VLOOKUP(B39,StdInfo!B:E,2,FALSE())</f>
        <v>0.22</v>
      </c>
      <c r="E39" s="1">
        <f t="shared" si="0"/>
        <v>31.2668770075</v>
      </c>
      <c r="F39" s="1">
        <f>VLOOKUP(B39,StdInfo!B:E,3,FALSE())</f>
        <v>2.5</v>
      </c>
      <c r="G39" s="1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opLeftCell="A88" zoomScaleNormal="100" workbookViewId="0">
      <selection activeCell="B107" sqref="B107"/>
    </sheetView>
  </sheetViews>
  <sheetFormatPr defaultColWidth="8.7109375" defaultRowHeight="15" x14ac:dyDescent="0.25"/>
  <cols>
    <col min="1" max="1" width="41.28515625" style="1" customWidth="1"/>
    <col min="2" max="2" width="18.7109375" customWidth="1"/>
    <col min="3" max="3" width="10.7109375" customWidth="1"/>
    <col min="6" max="6" width="16.7109375" customWidth="1"/>
  </cols>
  <sheetData>
    <row r="1" spans="1:6" x14ac:dyDescent="0.25">
      <c r="A1" s="49" t="s">
        <v>1790</v>
      </c>
      <c r="B1" s="1"/>
    </row>
    <row r="2" spans="1:6" x14ac:dyDescent="0.25">
      <c r="B2" s="49" t="s">
        <v>1791</v>
      </c>
      <c r="C2" s="49" t="s">
        <v>1792</v>
      </c>
      <c r="D2" s="49" t="s">
        <v>1793</v>
      </c>
      <c r="E2" s="49" t="s">
        <v>2</v>
      </c>
    </row>
    <row r="3" spans="1:6" x14ac:dyDescent="0.25">
      <c r="A3" s="1" t="s">
        <v>1794</v>
      </c>
      <c r="B3" s="1" t="s">
        <v>414</v>
      </c>
      <c r="C3" s="1">
        <v>2.5000000000000001E-2</v>
      </c>
      <c r="D3" s="1">
        <v>2.5</v>
      </c>
      <c r="E3" s="1">
        <v>733.49180000000001</v>
      </c>
      <c r="F3" s="1"/>
    </row>
    <row r="4" spans="1:6" x14ac:dyDescent="0.25">
      <c r="A4" s="1" t="s">
        <v>1795</v>
      </c>
      <c r="B4" s="1" t="s">
        <v>432</v>
      </c>
      <c r="C4" s="1">
        <v>0.05</v>
      </c>
      <c r="D4" s="1">
        <v>2.5</v>
      </c>
      <c r="E4" s="1">
        <v>761.5231</v>
      </c>
      <c r="F4" s="1"/>
    </row>
    <row r="5" spans="1:6" x14ac:dyDescent="0.25">
      <c r="A5" s="1" t="s">
        <v>1796</v>
      </c>
      <c r="B5" s="1" t="s">
        <v>416</v>
      </c>
      <c r="C5" s="1">
        <v>7.4999999999999997E-2</v>
      </c>
      <c r="D5" s="1">
        <v>2.5</v>
      </c>
      <c r="E5" s="1">
        <v>789.55439999999999</v>
      </c>
      <c r="F5" s="1"/>
    </row>
    <row r="6" spans="1:6" x14ac:dyDescent="0.25">
      <c r="A6" s="1" t="s">
        <v>1797</v>
      </c>
      <c r="B6" s="1" t="s">
        <v>419</v>
      </c>
      <c r="C6" s="1">
        <v>0.05</v>
      </c>
      <c r="D6" s="1">
        <v>2.5</v>
      </c>
      <c r="E6" s="1">
        <v>813.55439999999999</v>
      </c>
      <c r="F6" s="1"/>
    </row>
    <row r="7" spans="1:6" x14ac:dyDescent="0.25">
      <c r="A7" s="1" t="s">
        <v>1798</v>
      </c>
      <c r="B7" s="1" t="s">
        <v>426</v>
      </c>
      <c r="C7" s="1">
        <v>2.5000000000000001E-2</v>
      </c>
      <c r="D7" s="1">
        <v>2.5</v>
      </c>
      <c r="E7" s="1">
        <v>839.57010000000002</v>
      </c>
      <c r="F7" s="1"/>
    </row>
    <row r="8" spans="1:6" x14ac:dyDescent="0.25">
      <c r="B8" s="1" t="s">
        <v>497</v>
      </c>
      <c r="C8" s="1">
        <v>2.5000000000000001E-2</v>
      </c>
      <c r="D8" s="1">
        <v>2.5</v>
      </c>
      <c r="E8" s="1">
        <v>733.49180000000001</v>
      </c>
      <c r="F8" s="1"/>
    </row>
    <row r="9" spans="1:6" x14ac:dyDescent="0.25">
      <c r="B9" s="1" t="s">
        <v>501</v>
      </c>
      <c r="C9" s="1">
        <v>0.05</v>
      </c>
      <c r="D9" s="1">
        <v>2.5</v>
      </c>
      <c r="E9" s="1">
        <v>761.5231</v>
      </c>
      <c r="F9" s="1"/>
    </row>
    <row r="10" spans="1:6" x14ac:dyDescent="0.25">
      <c r="B10" s="1" t="s">
        <v>505</v>
      </c>
      <c r="C10" s="1">
        <v>7.4999999999999997E-2</v>
      </c>
      <c r="D10" s="1">
        <v>2.5</v>
      </c>
      <c r="E10" s="1">
        <v>789.55439999999999</v>
      </c>
      <c r="F10" s="1"/>
    </row>
    <row r="11" spans="1:6" x14ac:dyDescent="0.25">
      <c r="B11" s="1" t="s">
        <v>509</v>
      </c>
      <c r="C11" s="1">
        <v>0.05</v>
      </c>
      <c r="D11" s="1">
        <v>2.5</v>
      </c>
      <c r="E11" s="1">
        <v>813.55439999999999</v>
      </c>
      <c r="F11" s="1"/>
    </row>
    <row r="12" spans="1:6" x14ac:dyDescent="0.25">
      <c r="B12" s="1" t="s">
        <v>529</v>
      </c>
      <c r="C12" s="1">
        <v>2.5000000000000001E-2</v>
      </c>
      <c r="D12" s="1">
        <v>2.5</v>
      </c>
      <c r="E12" s="1">
        <v>839.57010000000002</v>
      </c>
      <c r="F12" s="1"/>
    </row>
    <row r="13" spans="1:6" x14ac:dyDescent="0.25">
      <c r="B13" s="1"/>
    </row>
    <row r="14" spans="1:6" x14ac:dyDescent="0.25">
      <c r="A14" s="1" t="s">
        <v>1799</v>
      </c>
      <c r="B14" s="1" t="s">
        <v>546</v>
      </c>
      <c r="C14" s="1">
        <v>2.5000000000000001E-2</v>
      </c>
      <c r="D14" s="1">
        <v>2.5</v>
      </c>
      <c r="E14" s="1">
        <v>816.55250000000001</v>
      </c>
      <c r="F14" s="1"/>
    </row>
    <row r="15" spans="1:6" x14ac:dyDescent="0.25">
      <c r="A15" s="1" t="s">
        <v>1800</v>
      </c>
      <c r="B15" s="1" t="s">
        <v>564</v>
      </c>
      <c r="C15" s="1">
        <v>0.05</v>
      </c>
      <c r="D15" s="1">
        <v>2.5</v>
      </c>
      <c r="E15" s="1">
        <v>844.5838</v>
      </c>
      <c r="F15" s="1"/>
    </row>
    <row r="16" spans="1:6" x14ac:dyDescent="0.25">
      <c r="A16" s="1" t="s">
        <v>1801</v>
      </c>
      <c r="B16" s="1" t="s">
        <v>548</v>
      </c>
      <c r="C16" s="1">
        <v>7.4999999999999997E-2</v>
      </c>
      <c r="D16" s="1">
        <v>2.5</v>
      </c>
      <c r="E16" s="1">
        <v>872.61509999999998</v>
      </c>
      <c r="F16" s="1"/>
    </row>
    <row r="17" spans="1:6" x14ac:dyDescent="0.25">
      <c r="A17" s="1" t="s">
        <v>1802</v>
      </c>
      <c r="B17" s="1" t="s">
        <v>551</v>
      </c>
      <c r="C17" s="1">
        <v>0.05</v>
      </c>
      <c r="D17" s="1">
        <v>2.5</v>
      </c>
      <c r="E17" s="1">
        <v>896.61509999999998</v>
      </c>
      <c r="F17" s="1"/>
    </row>
    <row r="18" spans="1:6" x14ac:dyDescent="0.25">
      <c r="A18" s="1" t="s">
        <v>1803</v>
      </c>
      <c r="B18" s="1" t="s">
        <v>558</v>
      </c>
      <c r="C18" s="1">
        <v>2.5000000000000001E-2</v>
      </c>
      <c r="D18" s="1">
        <v>2.5</v>
      </c>
      <c r="E18" s="1">
        <v>922.63070000000005</v>
      </c>
      <c r="F18" s="1"/>
    </row>
    <row r="19" spans="1:6" x14ac:dyDescent="0.25">
      <c r="B19" s="1" t="s">
        <v>628</v>
      </c>
      <c r="C19" s="1">
        <v>2.5000000000000001E-2</v>
      </c>
      <c r="D19" s="1">
        <v>2.5</v>
      </c>
      <c r="E19" s="1">
        <v>816.55250000000001</v>
      </c>
      <c r="F19" s="1"/>
    </row>
    <row r="20" spans="1:6" x14ac:dyDescent="0.25">
      <c r="B20" s="1" t="s">
        <v>632</v>
      </c>
      <c r="C20" s="1">
        <v>0.05</v>
      </c>
      <c r="D20" s="1">
        <v>2.5</v>
      </c>
      <c r="E20" s="1">
        <v>844.5838</v>
      </c>
      <c r="F20" s="1"/>
    </row>
    <row r="21" spans="1:6" x14ac:dyDescent="0.25">
      <c r="B21" s="1" t="s">
        <v>636</v>
      </c>
      <c r="C21" s="1">
        <v>7.4999999999999997E-2</v>
      </c>
      <c r="D21" s="1">
        <v>2.5</v>
      </c>
      <c r="E21" s="1">
        <v>872.61509999999998</v>
      </c>
      <c r="F21" s="1"/>
    </row>
    <row r="22" spans="1:6" x14ac:dyDescent="0.25">
      <c r="B22" s="1" t="s">
        <v>640</v>
      </c>
      <c r="C22" s="1">
        <v>0.05</v>
      </c>
      <c r="D22" s="1">
        <v>2.5</v>
      </c>
      <c r="E22" s="1">
        <v>896.61509999999998</v>
      </c>
      <c r="F22" s="1"/>
    </row>
    <row r="23" spans="1:6" x14ac:dyDescent="0.25">
      <c r="B23" s="1" t="s">
        <v>660</v>
      </c>
      <c r="C23" s="1">
        <v>2.5000000000000001E-2</v>
      </c>
      <c r="D23" s="1">
        <v>2.5</v>
      </c>
      <c r="E23" s="1">
        <v>922.63070000000005</v>
      </c>
      <c r="F23" s="1"/>
    </row>
    <row r="24" spans="1:6" x14ac:dyDescent="0.25">
      <c r="B24" s="1"/>
    </row>
    <row r="25" spans="1:6" x14ac:dyDescent="0.25">
      <c r="A25" s="1" t="s">
        <v>1804</v>
      </c>
      <c r="B25" s="1" t="s">
        <v>680</v>
      </c>
      <c r="C25" s="1">
        <v>2.5000000000000001E-2</v>
      </c>
      <c r="D25" s="1">
        <v>2.5</v>
      </c>
      <c r="E25" s="1">
        <v>746.48710000000005</v>
      </c>
      <c r="F25" s="1"/>
    </row>
    <row r="26" spans="1:6" x14ac:dyDescent="0.25">
      <c r="A26" s="1" t="s">
        <v>1805</v>
      </c>
      <c r="B26" s="1" t="s">
        <v>698</v>
      </c>
      <c r="C26" s="1">
        <v>0.05</v>
      </c>
      <c r="D26" s="1">
        <v>2.5</v>
      </c>
      <c r="E26" s="1">
        <v>774.51840000000004</v>
      </c>
      <c r="F26" s="1"/>
    </row>
    <row r="27" spans="1:6" x14ac:dyDescent="0.25">
      <c r="A27" s="1" t="s">
        <v>1806</v>
      </c>
      <c r="B27" s="1" t="s">
        <v>682</v>
      </c>
      <c r="C27" s="1">
        <v>7.4999999999999997E-2</v>
      </c>
      <c r="D27" s="1">
        <v>2.5</v>
      </c>
      <c r="E27" s="1">
        <v>802.54970000000003</v>
      </c>
      <c r="F27" s="1"/>
    </row>
    <row r="28" spans="1:6" x14ac:dyDescent="0.25">
      <c r="A28" s="1" t="s">
        <v>1807</v>
      </c>
      <c r="B28" s="1" t="s">
        <v>685</v>
      </c>
      <c r="C28" s="1">
        <v>0.05</v>
      </c>
      <c r="D28" s="1">
        <v>2.5</v>
      </c>
      <c r="E28" s="1">
        <v>826.54970000000003</v>
      </c>
      <c r="F28" s="1"/>
    </row>
    <row r="29" spans="1:6" x14ac:dyDescent="0.25">
      <c r="A29" s="1" t="s">
        <v>1808</v>
      </c>
      <c r="B29" s="1" t="s">
        <v>692</v>
      </c>
      <c r="C29" s="1">
        <v>2.5000000000000001E-2</v>
      </c>
      <c r="D29" s="1">
        <v>2.5</v>
      </c>
      <c r="E29" s="1">
        <v>852.56529999999998</v>
      </c>
      <c r="F29" s="1"/>
    </row>
    <row r="30" spans="1:6" x14ac:dyDescent="0.25">
      <c r="B30" s="1" t="s">
        <v>763</v>
      </c>
      <c r="C30" s="1">
        <v>2.5000000000000001E-2</v>
      </c>
      <c r="D30" s="1">
        <v>2.5</v>
      </c>
      <c r="E30" s="1">
        <v>746.48710000000005</v>
      </c>
      <c r="F30" s="1"/>
    </row>
    <row r="31" spans="1:6" x14ac:dyDescent="0.25">
      <c r="B31" s="1" t="s">
        <v>767</v>
      </c>
      <c r="C31" s="1">
        <v>0.05</v>
      </c>
      <c r="D31" s="1">
        <v>2.5</v>
      </c>
      <c r="E31" s="1">
        <v>774.51840000000004</v>
      </c>
      <c r="F31" s="1"/>
    </row>
    <row r="32" spans="1:6" x14ac:dyDescent="0.25">
      <c r="B32" s="1" t="s">
        <v>771</v>
      </c>
      <c r="C32" s="1">
        <v>7.4999999999999997E-2</v>
      </c>
      <c r="D32" s="1">
        <v>2.5</v>
      </c>
      <c r="E32" s="1">
        <v>802.54970000000003</v>
      </c>
      <c r="F32" s="1"/>
    </row>
    <row r="33" spans="1:6" x14ac:dyDescent="0.25">
      <c r="B33" s="1" t="s">
        <v>775</v>
      </c>
      <c r="C33" s="1">
        <v>0.05</v>
      </c>
      <c r="D33" s="1">
        <v>2.5</v>
      </c>
      <c r="E33" s="1">
        <v>826.54970000000003</v>
      </c>
      <c r="F33" s="1"/>
    </row>
    <row r="34" spans="1:6" x14ac:dyDescent="0.25">
      <c r="B34" s="1" t="s">
        <v>795</v>
      </c>
      <c r="C34" s="1">
        <v>2.5000000000000001E-2</v>
      </c>
      <c r="D34" s="1">
        <v>2.5</v>
      </c>
      <c r="E34" s="1">
        <v>852.56529999999998</v>
      </c>
      <c r="F34" s="1"/>
    </row>
    <row r="35" spans="1:6" x14ac:dyDescent="0.25">
      <c r="B35" s="1"/>
    </row>
    <row r="37" spans="1:6" s="1" customFormat="1" x14ac:dyDescent="0.25"/>
    <row r="38" spans="1:6" x14ac:dyDescent="0.25">
      <c r="B38" s="49" t="s">
        <v>1791</v>
      </c>
      <c r="C38" s="49" t="s">
        <v>1792</v>
      </c>
      <c r="D38" s="49" t="s">
        <v>1793</v>
      </c>
      <c r="E38" s="49" t="s">
        <v>2</v>
      </c>
    </row>
    <row r="39" spans="1:6" ht="15.75" x14ac:dyDescent="0.25">
      <c r="A39" s="1" t="s">
        <v>1809</v>
      </c>
      <c r="B39" t="s">
        <v>1607</v>
      </c>
      <c r="C39" s="50">
        <v>2.5000000000000001E-2</v>
      </c>
      <c r="D39">
        <v>2.5</v>
      </c>
      <c r="E39" s="50">
        <v>486.34820000000002</v>
      </c>
    </row>
    <row r="40" spans="1:6" ht="15.75" x14ac:dyDescent="0.25">
      <c r="A40" s="1" t="s">
        <v>1810</v>
      </c>
      <c r="B40" t="s">
        <v>1614</v>
      </c>
      <c r="C40" s="50">
        <v>0.05</v>
      </c>
      <c r="D40" s="1">
        <v>2.5</v>
      </c>
      <c r="E40" s="50">
        <v>514.37950000000001</v>
      </c>
    </row>
    <row r="41" spans="1:6" ht="15.75" x14ac:dyDescent="0.25">
      <c r="A41" s="1" t="s">
        <v>1811</v>
      </c>
      <c r="B41" t="s">
        <v>1621</v>
      </c>
      <c r="C41" s="50">
        <v>2.5000000000000001E-2</v>
      </c>
      <c r="D41" s="1">
        <v>2.5</v>
      </c>
      <c r="E41" s="50">
        <v>542.41079999999999</v>
      </c>
    </row>
    <row r="42" spans="1:6" x14ac:dyDescent="0.25">
      <c r="C42" s="1"/>
    </row>
    <row r="43" spans="1:6" ht="15.75" x14ac:dyDescent="0.25">
      <c r="A43" s="1" t="s">
        <v>1812</v>
      </c>
      <c r="B43" s="47" t="s">
        <v>1636</v>
      </c>
      <c r="C43" s="51">
        <v>2.5000000000000001E-2</v>
      </c>
      <c r="D43" s="1">
        <v>2.5</v>
      </c>
      <c r="E43" s="51">
        <v>444.30130000000003</v>
      </c>
    </row>
    <row r="44" spans="1:6" ht="15.75" x14ac:dyDescent="0.25">
      <c r="A44" s="1" t="s">
        <v>1813</v>
      </c>
      <c r="B44" s="47" t="s">
        <v>1643</v>
      </c>
      <c r="C44" s="51">
        <v>0.05</v>
      </c>
      <c r="D44" s="1">
        <v>2.5</v>
      </c>
      <c r="E44" s="51">
        <v>472.33260000000001</v>
      </c>
    </row>
    <row r="45" spans="1:6" ht="15.75" x14ac:dyDescent="0.25">
      <c r="A45" s="1" t="s">
        <v>1814</v>
      </c>
      <c r="B45" s="47" t="s">
        <v>1650</v>
      </c>
      <c r="C45" s="51">
        <v>2.5000000000000001E-2</v>
      </c>
      <c r="D45" s="1">
        <v>2.5</v>
      </c>
      <c r="E45" s="51">
        <v>500.3639</v>
      </c>
    </row>
    <row r="46" spans="1:6" x14ac:dyDescent="0.25">
      <c r="C46" s="1"/>
    </row>
    <row r="47" spans="1:6" ht="15.75" x14ac:dyDescent="0.25">
      <c r="A47" s="52" t="s">
        <v>1815</v>
      </c>
      <c r="B47" t="s">
        <v>8</v>
      </c>
      <c r="C47" s="50">
        <v>0.05</v>
      </c>
      <c r="D47" s="1">
        <v>2.5</v>
      </c>
      <c r="E47" s="50">
        <v>722.56219999999996</v>
      </c>
    </row>
    <row r="48" spans="1:6" ht="15.75" x14ac:dyDescent="0.25">
      <c r="A48" s="52" t="s">
        <v>1816</v>
      </c>
      <c r="B48" t="s">
        <v>10</v>
      </c>
      <c r="C48" s="50">
        <v>0.1</v>
      </c>
      <c r="D48" s="1">
        <v>2.5</v>
      </c>
      <c r="E48" s="50">
        <v>750.59349999999995</v>
      </c>
    </row>
    <row r="49" spans="1:5" ht="15.75" x14ac:dyDescent="0.25">
      <c r="A49" s="52" t="s">
        <v>1817</v>
      </c>
      <c r="B49" t="s">
        <v>13</v>
      </c>
      <c r="C49" s="50">
        <v>0.15</v>
      </c>
      <c r="D49" s="1">
        <v>2.5</v>
      </c>
      <c r="E49" s="50">
        <v>778.62480000000005</v>
      </c>
    </row>
    <row r="50" spans="1:5" ht="15.75" x14ac:dyDescent="0.25">
      <c r="A50" s="52" t="s">
        <v>1818</v>
      </c>
      <c r="B50" t="s">
        <v>17</v>
      </c>
      <c r="C50" s="50">
        <v>0.1</v>
      </c>
      <c r="D50" s="1">
        <v>2.5</v>
      </c>
      <c r="E50" s="50">
        <v>802.62480000000005</v>
      </c>
    </row>
    <row r="51" spans="1:5" ht="15.75" x14ac:dyDescent="0.25">
      <c r="A51" s="52" t="s">
        <v>1819</v>
      </c>
      <c r="B51" t="s">
        <v>26</v>
      </c>
      <c r="C51" s="50">
        <v>0.05</v>
      </c>
      <c r="D51" s="1">
        <v>2.5</v>
      </c>
      <c r="E51" s="50">
        <v>828.64049999999997</v>
      </c>
    </row>
    <row r="52" spans="1:5" ht="15.75" x14ac:dyDescent="0.25">
      <c r="B52" t="s">
        <v>30</v>
      </c>
      <c r="C52" s="50">
        <v>0.05</v>
      </c>
      <c r="D52" s="1">
        <v>2.5</v>
      </c>
      <c r="E52" s="50">
        <v>722.56219999999996</v>
      </c>
    </row>
    <row r="53" spans="1:5" ht="15.75" x14ac:dyDescent="0.25">
      <c r="B53" t="s">
        <v>33</v>
      </c>
      <c r="C53" s="50">
        <v>0.1</v>
      </c>
      <c r="D53" s="1">
        <v>2.5</v>
      </c>
      <c r="E53" s="50">
        <v>750.59349999999995</v>
      </c>
    </row>
    <row r="54" spans="1:5" ht="15.75" x14ac:dyDescent="0.25">
      <c r="B54" t="s">
        <v>113</v>
      </c>
      <c r="C54" s="50">
        <v>0.15</v>
      </c>
      <c r="D54" s="1">
        <v>2.5</v>
      </c>
      <c r="E54" s="50">
        <v>778.62480000000005</v>
      </c>
    </row>
    <row r="55" spans="1:5" ht="15.75" x14ac:dyDescent="0.25">
      <c r="B55" t="s">
        <v>35</v>
      </c>
      <c r="C55" s="50">
        <v>0.1</v>
      </c>
      <c r="D55" s="1">
        <v>2.5</v>
      </c>
      <c r="E55" s="50">
        <v>802.62480000000005</v>
      </c>
    </row>
    <row r="56" spans="1:5" ht="15.75" x14ac:dyDescent="0.25">
      <c r="B56" t="s">
        <v>49</v>
      </c>
      <c r="C56" s="50">
        <v>0.05</v>
      </c>
      <c r="D56" s="1">
        <v>2.5</v>
      </c>
      <c r="E56" s="50">
        <v>828.64049999999997</v>
      </c>
    </row>
    <row r="57" spans="1:5" x14ac:dyDescent="0.25">
      <c r="C57" s="1"/>
    </row>
    <row r="58" spans="1:5" ht="15.75" x14ac:dyDescent="0.25">
      <c r="A58" s="53" t="s">
        <v>1820</v>
      </c>
      <c r="B58" t="s">
        <v>177</v>
      </c>
      <c r="C58" s="51">
        <v>2.5000000000000001E-2</v>
      </c>
      <c r="D58" s="1">
        <v>2.5</v>
      </c>
      <c r="E58" s="51">
        <v>680.51530000000002</v>
      </c>
    </row>
    <row r="59" spans="1:5" ht="15.75" x14ac:dyDescent="0.25">
      <c r="A59" s="53" t="s">
        <v>1821</v>
      </c>
      <c r="B59" t="s">
        <v>180</v>
      </c>
      <c r="C59" s="51">
        <v>0.05</v>
      </c>
      <c r="D59" s="1">
        <v>2.5</v>
      </c>
      <c r="E59" s="51">
        <v>708.54660000000001</v>
      </c>
    </row>
    <row r="60" spans="1:5" ht="15.75" x14ac:dyDescent="0.25">
      <c r="A60" s="53" t="s">
        <v>1822</v>
      </c>
      <c r="B60" t="s">
        <v>183</v>
      </c>
      <c r="C60" s="51">
        <v>7.4999999999999997E-2</v>
      </c>
      <c r="D60" s="1">
        <v>2.5</v>
      </c>
      <c r="E60" s="51">
        <v>736.5779</v>
      </c>
    </row>
    <row r="61" spans="1:5" ht="15.75" x14ac:dyDescent="0.25">
      <c r="A61" s="53" t="s">
        <v>1823</v>
      </c>
      <c r="B61" t="s">
        <v>187</v>
      </c>
      <c r="C61" s="51">
        <v>0.05</v>
      </c>
      <c r="D61" s="1">
        <v>2.5</v>
      </c>
      <c r="E61" s="51">
        <v>760.5779</v>
      </c>
    </row>
    <row r="62" spans="1:5" ht="15.75" x14ac:dyDescent="0.25">
      <c r="A62" s="53" t="s">
        <v>1824</v>
      </c>
      <c r="B62" t="s">
        <v>197</v>
      </c>
      <c r="C62" s="51">
        <v>2.5000000000000001E-2</v>
      </c>
      <c r="D62" s="1">
        <v>2.5</v>
      </c>
      <c r="E62" s="51">
        <v>786.59349999999995</v>
      </c>
    </row>
    <row r="63" spans="1:5" ht="15.75" x14ac:dyDescent="0.25">
      <c r="B63" t="s">
        <v>204</v>
      </c>
      <c r="C63" s="51">
        <v>2.5000000000000001E-2</v>
      </c>
      <c r="D63" s="1">
        <v>2.5</v>
      </c>
      <c r="E63" s="51">
        <v>680.51530000000002</v>
      </c>
    </row>
    <row r="64" spans="1:5" ht="15.75" x14ac:dyDescent="0.25">
      <c r="B64" t="s">
        <v>208</v>
      </c>
      <c r="C64" s="51">
        <v>0.05</v>
      </c>
      <c r="D64" s="1">
        <v>2.5</v>
      </c>
      <c r="E64" s="51">
        <v>708.54660000000001</v>
      </c>
    </row>
    <row r="65" spans="1:5" ht="15.75" x14ac:dyDescent="0.25">
      <c r="B65" t="s">
        <v>214</v>
      </c>
      <c r="C65" s="51">
        <v>7.4999999999999997E-2</v>
      </c>
      <c r="D65" s="1">
        <v>2.5</v>
      </c>
      <c r="E65" s="51">
        <v>736.5779</v>
      </c>
    </row>
    <row r="66" spans="1:5" ht="15.75" x14ac:dyDescent="0.25">
      <c r="B66" t="s">
        <v>216</v>
      </c>
      <c r="C66" s="51">
        <v>0.05</v>
      </c>
      <c r="D66" s="1">
        <v>2.5</v>
      </c>
      <c r="E66" s="51">
        <v>760.5779</v>
      </c>
    </row>
    <row r="67" spans="1:5" ht="15.75" x14ac:dyDescent="0.25">
      <c r="B67" t="s">
        <v>257</v>
      </c>
      <c r="C67" s="51">
        <v>2.5000000000000001E-2</v>
      </c>
      <c r="D67" s="1">
        <v>2.5</v>
      </c>
      <c r="E67" s="51">
        <v>786.59349999999995</v>
      </c>
    </row>
    <row r="68" spans="1:5" x14ac:dyDescent="0.25">
      <c r="C68" s="1"/>
    </row>
    <row r="69" spans="1:5" ht="15.75" x14ac:dyDescent="0.25">
      <c r="A69" s="54" t="s">
        <v>1825</v>
      </c>
      <c r="B69" t="s">
        <v>812</v>
      </c>
      <c r="C69" s="55">
        <v>7.4999999999999997E-2</v>
      </c>
      <c r="D69" s="1">
        <v>2.5</v>
      </c>
      <c r="E69" s="55">
        <v>709.60839999999996</v>
      </c>
    </row>
    <row r="70" spans="1:5" ht="15.75" x14ac:dyDescent="0.25">
      <c r="A70" s="54" t="s">
        <v>1826</v>
      </c>
      <c r="B70" t="s">
        <v>815</v>
      </c>
      <c r="C70" s="55">
        <v>0.05</v>
      </c>
      <c r="D70" s="1">
        <v>2.5</v>
      </c>
      <c r="E70" s="55">
        <v>737.63969999999995</v>
      </c>
    </row>
    <row r="71" spans="1:5" ht="15.75" x14ac:dyDescent="0.25">
      <c r="A71" s="54" t="s">
        <v>1827</v>
      </c>
      <c r="B71" t="s">
        <v>818</v>
      </c>
      <c r="C71" s="55">
        <v>2.5000000000000001E-2</v>
      </c>
      <c r="D71" s="1">
        <v>2.5</v>
      </c>
      <c r="E71" s="55">
        <v>765.67100000000005</v>
      </c>
    </row>
    <row r="72" spans="1:5" ht="15.75" x14ac:dyDescent="0.25">
      <c r="A72" s="54" t="s">
        <v>1828</v>
      </c>
      <c r="B72" t="s">
        <v>821</v>
      </c>
      <c r="C72" s="55">
        <v>0.05</v>
      </c>
      <c r="D72" s="1">
        <v>2.5</v>
      </c>
      <c r="E72" s="55">
        <v>793.70230000000004</v>
      </c>
    </row>
    <row r="73" spans="1:5" ht="15.75" x14ac:dyDescent="0.25">
      <c r="A73" s="54" t="s">
        <v>1829</v>
      </c>
      <c r="B73" t="s">
        <v>824</v>
      </c>
      <c r="C73" s="55">
        <v>7.4999999999999997E-2</v>
      </c>
      <c r="D73" s="1">
        <v>2.5</v>
      </c>
      <c r="E73" s="55">
        <v>821.73360000000002</v>
      </c>
    </row>
    <row r="78" spans="1:5" ht="15.75" x14ac:dyDescent="0.25">
      <c r="A78" s="56" t="s">
        <v>1830</v>
      </c>
      <c r="B78" t="s">
        <v>1584</v>
      </c>
      <c r="C78" s="57">
        <v>2.5000000000000001E-2</v>
      </c>
      <c r="D78">
        <v>2.5</v>
      </c>
      <c r="E78">
        <v>713.65819999999997</v>
      </c>
    </row>
    <row r="79" spans="1:5" ht="15.75" x14ac:dyDescent="0.25">
      <c r="A79" s="56" t="s">
        <v>1831</v>
      </c>
      <c r="B79" t="s">
        <v>1585</v>
      </c>
      <c r="C79" s="57">
        <v>0.05</v>
      </c>
      <c r="D79" s="1">
        <v>2.5</v>
      </c>
      <c r="E79">
        <v>739.67380000000003</v>
      </c>
    </row>
    <row r="80" spans="1:5" ht="15.75" x14ac:dyDescent="0.25">
      <c r="A80" s="56" t="s">
        <v>1832</v>
      </c>
      <c r="B80" t="s">
        <v>1586</v>
      </c>
      <c r="C80" s="57">
        <v>7.4999999999999997E-2</v>
      </c>
      <c r="D80" s="1">
        <v>2.5</v>
      </c>
      <c r="E80">
        <v>767.70510000000002</v>
      </c>
    </row>
    <row r="81" spans="1:5" ht="15.75" x14ac:dyDescent="0.25">
      <c r="A81" s="56" t="s">
        <v>1833</v>
      </c>
      <c r="B81" t="s">
        <v>1064</v>
      </c>
      <c r="C81" s="57">
        <v>0.1</v>
      </c>
      <c r="D81" s="1">
        <v>2.5</v>
      </c>
      <c r="E81">
        <v>795.7364</v>
      </c>
    </row>
    <row r="82" spans="1:5" ht="15.75" x14ac:dyDescent="0.25">
      <c r="A82" s="56" t="s">
        <v>1834</v>
      </c>
      <c r="B82" t="s">
        <v>1587</v>
      </c>
      <c r="C82" s="57">
        <v>0.125</v>
      </c>
      <c r="D82" s="1">
        <v>2.5</v>
      </c>
      <c r="E82">
        <v>823.76769999999999</v>
      </c>
    </row>
    <row r="83" spans="1:5" ht="15.75" x14ac:dyDescent="0.25">
      <c r="A83" s="56" t="s">
        <v>1835</v>
      </c>
      <c r="B83" t="s">
        <v>1588</v>
      </c>
      <c r="C83" s="57">
        <v>0.1</v>
      </c>
      <c r="D83" s="1">
        <v>2.5</v>
      </c>
      <c r="E83">
        <v>849.78340000000003</v>
      </c>
    </row>
    <row r="84" spans="1:5" ht="15.75" x14ac:dyDescent="0.25">
      <c r="A84" s="56" t="s">
        <v>1836</v>
      </c>
      <c r="B84" t="s">
        <v>1589</v>
      </c>
      <c r="C84" s="57">
        <v>7.4999999999999997E-2</v>
      </c>
      <c r="D84" s="1">
        <v>2.5</v>
      </c>
      <c r="E84">
        <v>875.79899999999998</v>
      </c>
    </row>
    <row r="85" spans="1:5" ht="15.75" x14ac:dyDescent="0.25">
      <c r="A85" s="56" t="s">
        <v>1837</v>
      </c>
      <c r="B85" t="s">
        <v>1590</v>
      </c>
      <c r="C85" s="57">
        <v>0.05</v>
      </c>
      <c r="D85" s="1">
        <v>2.5</v>
      </c>
      <c r="E85">
        <v>901.81470000000002</v>
      </c>
    </row>
    <row r="86" spans="1:5" ht="15.75" x14ac:dyDescent="0.25">
      <c r="A86" s="56" t="s">
        <v>1838</v>
      </c>
      <c r="B86" t="s">
        <v>1591</v>
      </c>
      <c r="C86" s="57">
        <v>2.5000000000000001E-2</v>
      </c>
      <c r="D86" s="1">
        <v>2.5</v>
      </c>
      <c r="E86">
        <v>929.846</v>
      </c>
    </row>
    <row r="87" spans="1:5" ht="15.75" x14ac:dyDescent="0.25">
      <c r="B87" s="40" t="s">
        <v>1592</v>
      </c>
      <c r="C87" s="57">
        <v>2.5000000000000001E-2</v>
      </c>
      <c r="D87" s="1">
        <v>2.5</v>
      </c>
      <c r="E87" s="1">
        <v>713.65819999999997</v>
      </c>
    </row>
    <row r="88" spans="1:5" ht="15.75" x14ac:dyDescent="0.25">
      <c r="B88" s="41" t="s">
        <v>1593</v>
      </c>
      <c r="C88" s="57">
        <v>0.05</v>
      </c>
      <c r="D88" s="1">
        <v>2.5</v>
      </c>
      <c r="E88" s="1">
        <v>739.67380000000003</v>
      </c>
    </row>
    <row r="89" spans="1:5" ht="15.75" x14ac:dyDescent="0.25">
      <c r="B89" s="41" t="s">
        <v>1594</v>
      </c>
      <c r="C89" s="57">
        <v>7.4999999999999997E-2</v>
      </c>
      <c r="D89" s="1">
        <v>2.5</v>
      </c>
      <c r="E89" s="1">
        <v>767.70510000000002</v>
      </c>
    </row>
    <row r="90" spans="1:5" ht="15.75" x14ac:dyDescent="0.25">
      <c r="B90" s="41" t="s">
        <v>1595</v>
      </c>
      <c r="C90" s="57">
        <v>0.1</v>
      </c>
      <c r="D90" s="1">
        <v>2.5</v>
      </c>
      <c r="E90" s="1">
        <v>795.7364</v>
      </c>
    </row>
    <row r="91" spans="1:5" ht="15.75" x14ac:dyDescent="0.25">
      <c r="B91" s="41" t="s">
        <v>1596</v>
      </c>
      <c r="C91" s="57">
        <v>0.125</v>
      </c>
      <c r="D91" s="1">
        <v>2.5</v>
      </c>
      <c r="E91" s="1">
        <v>823.76769999999999</v>
      </c>
    </row>
    <row r="92" spans="1:5" ht="15.75" x14ac:dyDescent="0.25">
      <c r="B92" s="41" t="s">
        <v>1597</v>
      </c>
      <c r="C92" s="57">
        <v>0.1</v>
      </c>
      <c r="D92" s="1">
        <v>2.5</v>
      </c>
      <c r="E92" s="1">
        <v>849.78340000000003</v>
      </c>
    </row>
    <row r="93" spans="1:5" ht="15.75" x14ac:dyDescent="0.25">
      <c r="B93" s="41" t="s">
        <v>1598</v>
      </c>
      <c r="C93" s="57">
        <v>7.4999999999999997E-2</v>
      </c>
      <c r="D93" s="1">
        <v>2.5</v>
      </c>
      <c r="E93" s="1">
        <v>875.79899999999998</v>
      </c>
    </row>
    <row r="94" spans="1:5" ht="15.75" x14ac:dyDescent="0.25">
      <c r="B94" s="41" t="s">
        <v>1599</v>
      </c>
      <c r="C94" s="57">
        <v>0.05</v>
      </c>
      <c r="D94" s="1">
        <v>2.5</v>
      </c>
      <c r="E94" s="1">
        <v>901.81470000000002</v>
      </c>
    </row>
    <row r="95" spans="1:5" ht="15.75" x14ac:dyDescent="0.25">
      <c r="B95" s="42" t="s">
        <v>1600</v>
      </c>
      <c r="C95" s="57">
        <v>2.5000000000000001E-2</v>
      </c>
      <c r="D95" s="1">
        <v>2.5</v>
      </c>
      <c r="E95" s="1">
        <v>929.846</v>
      </c>
    </row>
    <row r="97" spans="1:5" ht="15.75" x14ac:dyDescent="0.25">
      <c r="A97" s="1" t="s">
        <v>1839</v>
      </c>
      <c r="B97" s="39" t="s">
        <v>870</v>
      </c>
      <c r="C97" s="58">
        <v>2.5000000000000001E-2</v>
      </c>
      <c r="D97">
        <v>2.5</v>
      </c>
      <c r="E97">
        <v>601.58150000000001</v>
      </c>
    </row>
    <row r="98" spans="1:5" ht="15.75" x14ac:dyDescent="0.25">
      <c r="B98" s="39" t="s">
        <v>875</v>
      </c>
      <c r="C98" s="58">
        <v>0.05</v>
      </c>
      <c r="D98" s="1">
        <v>2.5</v>
      </c>
      <c r="E98">
        <v>629.61279999999999</v>
      </c>
    </row>
    <row r="99" spans="1:5" ht="15.75" x14ac:dyDescent="0.25">
      <c r="B99" s="39" t="s">
        <v>879</v>
      </c>
      <c r="C99" s="58">
        <v>7.4999999999999997E-2</v>
      </c>
      <c r="D99" s="1">
        <v>2.5</v>
      </c>
      <c r="E99">
        <v>657.64409999999998</v>
      </c>
    </row>
    <row r="100" spans="1:5" ht="15.75" x14ac:dyDescent="0.25">
      <c r="B100" s="39" t="s">
        <v>883</v>
      </c>
      <c r="C100" s="58">
        <v>0.05</v>
      </c>
      <c r="D100" s="1">
        <v>2.5</v>
      </c>
      <c r="E100">
        <v>681.64409999999998</v>
      </c>
    </row>
    <row r="101" spans="1:5" ht="15.75" x14ac:dyDescent="0.25">
      <c r="B101" s="39" t="s">
        <v>894</v>
      </c>
      <c r="C101" s="58">
        <v>2.5000000000000001E-2</v>
      </c>
      <c r="D101" s="1">
        <v>2.5</v>
      </c>
      <c r="E101">
        <v>707.65980000000002</v>
      </c>
    </row>
    <row r="103" spans="1:5" ht="15.75" x14ac:dyDescent="0.25">
      <c r="A103" s="1" t="s">
        <v>1840</v>
      </c>
      <c r="B103" s="39" t="s">
        <v>901</v>
      </c>
      <c r="C103" s="59">
        <v>2.5000000000000001E-2</v>
      </c>
      <c r="D103" s="1">
        <v>2.5</v>
      </c>
      <c r="E103">
        <v>557.5068</v>
      </c>
    </row>
    <row r="104" spans="1:5" ht="15.75" x14ac:dyDescent="0.25">
      <c r="B104" s="39" t="s">
        <v>912</v>
      </c>
      <c r="C104" s="59">
        <v>0.05</v>
      </c>
      <c r="D104" s="1">
        <v>2.5</v>
      </c>
      <c r="E104">
        <v>585.53809999999999</v>
      </c>
    </row>
    <row r="105" spans="1:5" ht="15.75" x14ac:dyDescent="0.25">
      <c r="B105" s="39" t="s">
        <v>920</v>
      </c>
      <c r="C105" s="59">
        <v>7.4999999999999997E-2</v>
      </c>
      <c r="D105" s="1">
        <v>2.5</v>
      </c>
      <c r="E105">
        <v>613.56939999999997</v>
      </c>
    </row>
    <row r="106" spans="1:5" ht="15.75" x14ac:dyDescent="0.25">
      <c r="B106" s="39" t="s">
        <v>928</v>
      </c>
      <c r="C106" s="59">
        <v>0.05</v>
      </c>
      <c r="D106" s="1">
        <v>2.5</v>
      </c>
      <c r="E106">
        <v>637.56939999999997</v>
      </c>
    </row>
    <row r="107" spans="1:5" ht="15.75" x14ac:dyDescent="0.25">
      <c r="B107" s="39" t="s">
        <v>947</v>
      </c>
      <c r="C107" s="59">
        <v>2.5000000000000001E-2</v>
      </c>
      <c r="D107" s="1">
        <v>2.5</v>
      </c>
      <c r="E107">
        <v>663.58500000000004</v>
      </c>
    </row>
    <row r="108" spans="1:5" s="1" customFormat="1" ht="15.75" x14ac:dyDescent="0.25">
      <c r="B108" s="60" t="s">
        <v>1601</v>
      </c>
      <c r="C108" s="59">
        <v>2.5000000000000001E-2</v>
      </c>
      <c r="D108" s="1">
        <v>2.5</v>
      </c>
      <c r="E108" s="1">
        <v>557.5068</v>
      </c>
    </row>
    <row r="109" spans="1:5" s="1" customFormat="1" ht="15.75" x14ac:dyDescent="0.25">
      <c r="B109" s="60" t="s">
        <v>1602</v>
      </c>
      <c r="C109" s="59">
        <v>0.05</v>
      </c>
      <c r="D109" s="1">
        <v>2.5</v>
      </c>
      <c r="E109" s="1">
        <v>585.53809999999999</v>
      </c>
    </row>
    <row r="110" spans="1:5" s="1" customFormat="1" ht="15.75" x14ac:dyDescent="0.25">
      <c r="B110" s="60" t="s">
        <v>1603</v>
      </c>
      <c r="C110" s="59">
        <v>7.4999999999999997E-2</v>
      </c>
      <c r="D110" s="1">
        <v>2.5</v>
      </c>
      <c r="E110" s="1">
        <v>613.56939999999997</v>
      </c>
    </row>
    <row r="111" spans="1:5" s="1" customFormat="1" ht="15.75" x14ac:dyDescent="0.25">
      <c r="B111" s="60" t="s">
        <v>1604</v>
      </c>
      <c r="C111" s="59">
        <v>0.05</v>
      </c>
      <c r="D111" s="1">
        <v>2.5</v>
      </c>
      <c r="E111" s="1">
        <v>637.56939999999997</v>
      </c>
    </row>
    <row r="112" spans="1:5" s="1" customFormat="1" ht="15.75" x14ac:dyDescent="0.25">
      <c r="B112" s="60" t="s">
        <v>1605</v>
      </c>
      <c r="C112" s="59">
        <v>2.5000000000000001E-2</v>
      </c>
      <c r="D112" s="1">
        <v>2.5</v>
      </c>
      <c r="E112" s="1">
        <v>663.58500000000004</v>
      </c>
    </row>
    <row r="114" spans="1:5" ht="15.75" x14ac:dyDescent="0.25">
      <c r="A114" s="1" t="s">
        <v>1839</v>
      </c>
      <c r="B114" s="39" t="s">
        <v>968</v>
      </c>
      <c r="C114" s="61">
        <v>7.4999999999999997E-2</v>
      </c>
      <c r="D114" s="1">
        <v>2.5</v>
      </c>
      <c r="E114">
        <v>542.54039999999998</v>
      </c>
    </row>
    <row r="115" spans="1:5" ht="15.75" x14ac:dyDescent="0.25">
      <c r="B115" s="39" t="s">
        <v>971</v>
      </c>
      <c r="C115" s="61">
        <v>0.05</v>
      </c>
      <c r="D115" s="1">
        <v>2.5</v>
      </c>
      <c r="E115">
        <v>570.57169999999996</v>
      </c>
    </row>
    <row r="116" spans="1:5" ht="15.75" x14ac:dyDescent="0.25">
      <c r="B116" s="39" t="s">
        <v>974</v>
      </c>
      <c r="C116" s="61">
        <v>2.5000000000000001E-2</v>
      </c>
      <c r="D116" s="1">
        <v>2.5</v>
      </c>
      <c r="E116">
        <v>598.60299999999995</v>
      </c>
    </row>
    <row r="117" spans="1:5" ht="15.75" x14ac:dyDescent="0.25">
      <c r="B117" s="39" t="s">
        <v>977</v>
      </c>
      <c r="C117" s="61">
        <v>0.05</v>
      </c>
      <c r="D117" s="1">
        <v>2.5</v>
      </c>
      <c r="E117">
        <v>626.63430000000005</v>
      </c>
    </row>
    <row r="118" spans="1:5" ht="15.75" x14ac:dyDescent="0.25">
      <c r="B118" s="39" t="s">
        <v>980</v>
      </c>
      <c r="C118" s="61">
        <v>7.4999999999999997E-2</v>
      </c>
      <c r="D118" s="1">
        <v>2.5</v>
      </c>
      <c r="E118">
        <v>654.66560000000004</v>
      </c>
    </row>
    <row r="120" spans="1:5" ht="15.75" x14ac:dyDescent="0.25">
      <c r="A120" s="1" t="s">
        <v>1841</v>
      </c>
      <c r="B120" s="13" t="s">
        <v>1665</v>
      </c>
      <c r="C120" s="50">
        <v>2.5000000000000001E-2</v>
      </c>
      <c r="D120" s="1">
        <v>2.5</v>
      </c>
      <c r="E120" s="1">
        <v>497.27780000000001</v>
      </c>
    </row>
    <row r="121" spans="1:5" ht="15.75" x14ac:dyDescent="0.25">
      <c r="B121" s="13" t="s">
        <v>1670</v>
      </c>
      <c r="C121" s="50">
        <v>0.05</v>
      </c>
      <c r="D121" s="1">
        <v>2.5</v>
      </c>
      <c r="E121" s="1">
        <v>525.30909999999994</v>
      </c>
    </row>
    <row r="122" spans="1:5" ht="15.75" x14ac:dyDescent="0.25">
      <c r="B122" s="13" t="s">
        <v>1676</v>
      </c>
      <c r="C122" s="50">
        <v>2.5000000000000001E-2</v>
      </c>
      <c r="D122" s="1">
        <v>2.5</v>
      </c>
      <c r="E122" s="1">
        <v>553.34040000000005</v>
      </c>
    </row>
    <row r="124" spans="1:5" ht="15.75" x14ac:dyDescent="0.25">
      <c r="A124" s="1" t="s">
        <v>1842</v>
      </c>
      <c r="B124" s="13" t="s">
        <v>1687</v>
      </c>
      <c r="C124" s="50">
        <v>2.5000000000000001E-2</v>
      </c>
      <c r="D124" s="1">
        <v>2.5</v>
      </c>
      <c r="E124" s="1">
        <v>580.33839999999998</v>
      </c>
    </row>
    <row r="125" spans="1:5" ht="15.75" x14ac:dyDescent="0.25">
      <c r="B125" s="13" t="s">
        <v>1692</v>
      </c>
      <c r="C125" s="50">
        <v>0.05</v>
      </c>
      <c r="D125" s="1">
        <v>2.5</v>
      </c>
      <c r="E125" s="1">
        <v>608.36969999999997</v>
      </c>
    </row>
    <row r="126" spans="1:5" ht="15.75" x14ac:dyDescent="0.25">
      <c r="B126" s="13" t="s">
        <v>1698</v>
      </c>
      <c r="C126" s="50">
        <v>2.5000000000000001E-2</v>
      </c>
      <c r="D126" s="1">
        <v>2.5</v>
      </c>
      <c r="E126" s="1">
        <v>636.40099999999995</v>
      </c>
    </row>
    <row r="128" spans="1:5" ht="15.75" x14ac:dyDescent="0.25">
      <c r="A128" s="1" t="s">
        <v>1843</v>
      </c>
      <c r="B128" s="13" t="s">
        <v>1709</v>
      </c>
      <c r="C128" s="50">
        <v>2.5000000000000001E-2</v>
      </c>
      <c r="D128" s="1">
        <v>2.5</v>
      </c>
      <c r="E128" s="1">
        <v>510.27300000000002</v>
      </c>
    </row>
    <row r="129" spans="1:6" ht="15.75" x14ac:dyDescent="0.25">
      <c r="B129" s="13" t="s">
        <v>1714</v>
      </c>
      <c r="C129" s="50">
        <v>0.05</v>
      </c>
      <c r="D129" s="1">
        <v>2.5</v>
      </c>
      <c r="E129" s="1">
        <v>538.30430000000001</v>
      </c>
    </row>
    <row r="130" spans="1:6" ht="15.75" x14ac:dyDescent="0.25">
      <c r="B130" s="13" t="s">
        <v>1720</v>
      </c>
      <c r="C130" s="50">
        <v>2.5000000000000001E-2</v>
      </c>
      <c r="D130" s="1">
        <v>2.5</v>
      </c>
      <c r="E130" s="1">
        <v>566.3356</v>
      </c>
    </row>
    <row r="131" spans="1:6" s="11" customFormat="1" ht="15.75" x14ac:dyDescent="0.25">
      <c r="B131" s="62"/>
      <c r="C131" s="63"/>
    </row>
    <row r="132" spans="1:6" s="11" customFormat="1" ht="15.75" x14ac:dyDescent="0.25">
      <c r="B132" s="62"/>
      <c r="C132" s="63"/>
    </row>
    <row r="133" spans="1:6" s="11" customFormat="1" ht="15.75" x14ac:dyDescent="0.25">
      <c r="B133" s="62"/>
      <c r="C133" s="63"/>
    </row>
    <row r="134" spans="1:6" x14ac:dyDescent="0.25">
      <c r="A134" s="49" t="s">
        <v>1844</v>
      </c>
      <c r="C134" s="1"/>
    </row>
    <row r="135" spans="1:6" x14ac:dyDescent="0.25">
      <c r="A135" s="1" t="s">
        <v>1845</v>
      </c>
      <c r="B135" s="1" t="s">
        <v>1024</v>
      </c>
      <c r="C135" s="1">
        <v>1</v>
      </c>
      <c r="D135" s="1">
        <v>0.1</v>
      </c>
      <c r="E135" s="1">
        <v>689.49900000000002</v>
      </c>
      <c r="F135" s="1"/>
    </row>
    <row r="137" spans="1:6" ht="15.75" x14ac:dyDescent="0.25">
      <c r="A137" s="64" t="s">
        <v>1846</v>
      </c>
      <c r="B137" s="39" t="s">
        <v>985</v>
      </c>
      <c r="C137" s="61">
        <v>0.01</v>
      </c>
      <c r="D137">
        <v>1</v>
      </c>
      <c r="E137" s="65">
        <v>504.52</v>
      </c>
    </row>
    <row r="139" spans="1:6" ht="15.75" x14ac:dyDescent="0.25">
      <c r="A139" s="66" t="s">
        <v>1847</v>
      </c>
      <c r="B139" s="39" t="s">
        <v>998</v>
      </c>
      <c r="C139" s="61">
        <v>0.2</v>
      </c>
      <c r="D139">
        <v>1</v>
      </c>
      <c r="E139" s="3">
        <v>692.59</v>
      </c>
    </row>
    <row r="141" spans="1:6" x14ac:dyDescent="0.25">
      <c r="A141" s="67" t="s">
        <v>1848</v>
      </c>
      <c r="B141" s="43" t="s">
        <v>1011</v>
      </c>
      <c r="C141">
        <v>0.1</v>
      </c>
      <c r="D141">
        <v>1</v>
      </c>
      <c r="E141" s="68">
        <v>854.65</v>
      </c>
    </row>
    <row r="143" spans="1:6" ht="15.75" x14ac:dyDescent="0.25">
      <c r="A143" s="69" t="s">
        <v>1849</v>
      </c>
      <c r="B143" t="s">
        <v>843</v>
      </c>
      <c r="C143" s="55">
        <v>0.1</v>
      </c>
      <c r="D143">
        <v>1</v>
      </c>
      <c r="E143">
        <v>291.31200000000001</v>
      </c>
    </row>
    <row r="144" spans="1:6" ht="15.75" x14ac:dyDescent="0.25">
      <c r="A144" s="70" t="s">
        <v>1850</v>
      </c>
      <c r="B144" t="s">
        <v>1583</v>
      </c>
      <c r="C144" s="55">
        <v>0.2</v>
      </c>
      <c r="D144">
        <v>1</v>
      </c>
      <c r="E144">
        <v>315.30900000000003</v>
      </c>
    </row>
    <row r="146" spans="1:5" ht="15.75" x14ac:dyDescent="0.25">
      <c r="A146" s="71" t="s">
        <v>1851</v>
      </c>
      <c r="B146" s="72" t="s">
        <v>828</v>
      </c>
      <c r="C146" s="50">
        <v>0.05</v>
      </c>
      <c r="D146" s="1">
        <v>2.5</v>
      </c>
      <c r="E146" s="50">
        <v>722.56219999999996</v>
      </c>
    </row>
    <row r="147" spans="1:5" ht="15.75" x14ac:dyDescent="0.25">
      <c r="A147" s="71"/>
      <c r="B147" s="72" t="s">
        <v>829</v>
      </c>
      <c r="C147" s="50">
        <v>0.05</v>
      </c>
      <c r="D147" s="1">
        <v>2.5</v>
      </c>
      <c r="E147" s="50">
        <v>722.56219999999996</v>
      </c>
    </row>
    <row r="148" spans="1:5" s="1" customFormat="1" ht="15.75" x14ac:dyDescent="0.25">
      <c r="A148" s="71"/>
      <c r="B148" s="72" t="s">
        <v>830</v>
      </c>
      <c r="C148" s="50">
        <v>0.05</v>
      </c>
      <c r="D148" s="1">
        <v>2.5</v>
      </c>
      <c r="E148" s="50">
        <v>722.56219999999996</v>
      </c>
    </row>
    <row r="149" spans="1:5" s="1" customFormat="1" ht="15.75" x14ac:dyDescent="0.25">
      <c r="A149" s="71"/>
      <c r="B149" s="72" t="s">
        <v>831</v>
      </c>
      <c r="C149" s="50">
        <v>0.05</v>
      </c>
      <c r="D149" s="1">
        <v>2.5</v>
      </c>
      <c r="E149" s="50">
        <v>722.56219999999996</v>
      </c>
    </row>
    <row r="150" spans="1:5" x14ac:dyDescent="0.25">
      <c r="B150" s="1"/>
    </row>
    <row r="151" spans="1:5" ht="15.75" x14ac:dyDescent="0.25">
      <c r="A151" s="73" t="s">
        <v>1852</v>
      </c>
      <c r="B151" s="71" t="s">
        <v>832</v>
      </c>
      <c r="C151" s="50">
        <v>0.05</v>
      </c>
      <c r="D151" s="1">
        <v>2.5</v>
      </c>
      <c r="E151" s="50">
        <v>722.56219999999996</v>
      </c>
    </row>
    <row r="152" spans="1:5" ht="15.75" x14ac:dyDescent="0.25">
      <c r="A152" s="73"/>
      <c r="B152" s="71" t="s">
        <v>833</v>
      </c>
      <c r="C152" s="50">
        <v>0.05</v>
      </c>
      <c r="D152" s="1">
        <v>2.5</v>
      </c>
      <c r="E152" s="50">
        <v>722.56219999999996</v>
      </c>
    </row>
    <row r="153" spans="1:5" ht="15.75" x14ac:dyDescent="0.25">
      <c r="B153" s="71" t="s">
        <v>834</v>
      </c>
      <c r="C153" s="50">
        <v>0.05</v>
      </c>
      <c r="D153" s="1">
        <v>2.5</v>
      </c>
      <c r="E153" s="50">
        <v>722.56219999999996</v>
      </c>
    </row>
    <row r="154" spans="1:5" ht="15.75" x14ac:dyDescent="0.25">
      <c r="B154" s="71" t="s">
        <v>835</v>
      </c>
      <c r="C154" s="50">
        <v>0.05</v>
      </c>
      <c r="D154" s="1">
        <v>2.5</v>
      </c>
      <c r="E154" s="50">
        <v>722.56219999999996</v>
      </c>
    </row>
    <row r="157" spans="1:5" x14ac:dyDescent="0.25">
      <c r="A157" s="49" t="s">
        <v>1853</v>
      </c>
    </row>
    <row r="158" spans="1:5" x14ac:dyDescent="0.25">
      <c r="B158" s="1" t="s">
        <v>1854</v>
      </c>
      <c r="C158" s="49">
        <v>5</v>
      </c>
      <c r="D158" s="49">
        <v>1</v>
      </c>
      <c r="E158" s="49">
        <v>393.39</v>
      </c>
    </row>
    <row r="159" spans="1:5" x14ac:dyDescent="0.25">
      <c r="B159" s="1" t="s">
        <v>1855</v>
      </c>
      <c r="C159" s="49">
        <v>5</v>
      </c>
      <c r="D159" s="49">
        <v>1</v>
      </c>
      <c r="E159" s="49">
        <v>393.39</v>
      </c>
    </row>
    <row r="160" spans="1:5" x14ac:dyDescent="0.25">
      <c r="B160" s="1" t="s">
        <v>1753</v>
      </c>
      <c r="C160" s="49">
        <v>5</v>
      </c>
      <c r="D160" s="49">
        <v>1</v>
      </c>
      <c r="E160" s="49">
        <v>393.39</v>
      </c>
    </row>
    <row r="161" spans="2:5" x14ac:dyDescent="0.25">
      <c r="B161" s="1" t="s">
        <v>1755</v>
      </c>
      <c r="C161" s="49">
        <v>5</v>
      </c>
      <c r="D161" s="49">
        <v>1</v>
      </c>
      <c r="E161" s="49">
        <v>393.39</v>
      </c>
    </row>
    <row r="162" spans="2:5" x14ac:dyDescent="0.25">
      <c r="B162" s="1" t="s">
        <v>1856</v>
      </c>
      <c r="C162" s="49">
        <v>5</v>
      </c>
      <c r="D162" s="49">
        <v>1</v>
      </c>
      <c r="E162" s="49">
        <v>393.39</v>
      </c>
    </row>
    <row r="164" spans="2:5" x14ac:dyDescent="0.25">
      <c r="B164" s="1" t="s">
        <v>1757</v>
      </c>
      <c r="C164" s="1">
        <v>0.14000000000000001</v>
      </c>
      <c r="D164" s="1">
        <v>2.5</v>
      </c>
      <c r="E164" s="1">
        <v>631.62</v>
      </c>
    </row>
    <row r="165" spans="2:5" x14ac:dyDescent="0.25">
      <c r="B165" s="1" t="s">
        <v>1760</v>
      </c>
      <c r="C165" s="1">
        <v>0.14000000000000001</v>
      </c>
      <c r="D165" s="1">
        <v>2.5</v>
      </c>
      <c r="E165" s="1">
        <v>629.61</v>
      </c>
    </row>
    <row r="166" spans="2:5" x14ac:dyDescent="0.25">
      <c r="B166" s="1" t="s">
        <v>1767</v>
      </c>
      <c r="C166" s="1">
        <v>0.51</v>
      </c>
      <c r="D166" s="1">
        <v>2.5</v>
      </c>
      <c r="E166" s="1">
        <v>657.64</v>
      </c>
    </row>
    <row r="167" spans="2:5" x14ac:dyDescent="0.25">
      <c r="B167" s="1" t="s">
        <v>1769</v>
      </c>
      <c r="C167" s="1">
        <v>1.47</v>
      </c>
      <c r="D167" s="1">
        <v>2.5</v>
      </c>
      <c r="E167" s="1">
        <v>655.62</v>
      </c>
    </row>
    <row r="168" spans="2:5" x14ac:dyDescent="0.25">
      <c r="B168" s="1" t="s">
        <v>1771</v>
      </c>
      <c r="C168" s="1">
        <v>0.16</v>
      </c>
      <c r="D168" s="1">
        <v>2.5</v>
      </c>
      <c r="E168" s="1">
        <v>681.64</v>
      </c>
    </row>
    <row r="169" spans="2:5" x14ac:dyDescent="0.25">
      <c r="B169" s="1" t="s">
        <v>1773</v>
      </c>
      <c r="C169" s="1">
        <v>0.18</v>
      </c>
      <c r="D169" s="1">
        <v>2.5</v>
      </c>
      <c r="E169" s="1">
        <v>679.62</v>
      </c>
    </row>
    <row r="170" spans="2:5" x14ac:dyDescent="0.25">
      <c r="B170" s="1" t="s">
        <v>1780</v>
      </c>
      <c r="C170" s="1">
        <v>0.18</v>
      </c>
      <c r="D170" s="1">
        <v>2.5</v>
      </c>
      <c r="E170" s="1">
        <v>677.61</v>
      </c>
    </row>
    <row r="171" spans="2:5" x14ac:dyDescent="0.25">
      <c r="B171" s="1" t="s">
        <v>1787</v>
      </c>
      <c r="C171" s="1">
        <v>0.22</v>
      </c>
      <c r="D171" s="1">
        <v>2.5</v>
      </c>
      <c r="E171" s="1">
        <v>703.62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A12" sqref="A12"/>
    </sheetView>
  </sheetViews>
  <sheetFormatPr defaultColWidth="8.7109375" defaultRowHeight="15" x14ac:dyDescent="0.25"/>
  <cols>
    <col min="1" max="1" width="15.5703125" style="1" customWidth="1"/>
    <col min="2" max="2" width="15.140625" customWidth="1"/>
    <col min="3" max="3" width="9.5703125" customWidth="1"/>
    <col min="4" max="4" width="15.140625" customWidth="1"/>
  </cols>
  <sheetData>
    <row r="1" spans="1:4" x14ac:dyDescent="0.25">
      <c r="A1" s="1" t="s">
        <v>1857</v>
      </c>
    </row>
    <row r="2" spans="1:4" x14ac:dyDescent="0.25">
      <c r="A2" s="1" t="s">
        <v>1858</v>
      </c>
      <c r="B2" s="1" t="s">
        <v>1585</v>
      </c>
      <c r="C2" t="s">
        <v>1859</v>
      </c>
      <c r="D2" s="1" t="s">
        <v>1064</v>
      </c>
    </row>
    <row r="4" spans="1:4" x14ac:dyDescent="0.25">
      <c r="A4" s="1" t="s">
        <v>1860</v>
      </c>
    </row>
    <row r="5" spans="1:4" x14ac:dyDescent="0.25">
      <c r="A5" s="1" t="s">
        <v>1861</v>
      </c>
      <c r="B5" s="74" t="s">
        <v>828</v>
      </c>
    </row>
    <row r="6" spans="1:4" x14ac:dyDescent="0.25">
      <c r="B6" s="74" t="s">
        <v>829</v>
      </c>
    </row>
    <row r="8" spans="1:4" x14ac:dyDescent="0.25">
      <c r="A8" s="1" t="s">
        <v>1862</v>
      </c>
      <c r="B8" s="47" t="s">
        <v>832</v>
      </c>
    </row>
    <row r="9" spans="1:4" x14ac:dyDescent="0.25">
      <c r="B9" s="47" t="s">
        <v>833</v>
      </c>
    </row>
    <row r="11" spans="1:4" x14ac:dyDescent="0.25">
      <c r="A11" s="1" t="s">
        <v>1863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opLeftCell="A898" zoomScaleNormal="100" workbookViewId="0">
      <selection activeCell="G921" sqref="G921"/>
    </sheetView>
  </sheetViews>
  <sheetFormatPr defaultColWidth="8.7109375" defaultRowHeight="15" x14ac:dyDescent="0.25"/>
  <cols>
    <col min="1" max="1" width="16.140625" style="1" customWidth="1"/>
    <col min="2" max="2" width="16.140625" customWidth="1"/>
    <col min="3" max="3" width="13.7109375" style="4" customWidth="1"/>
    <col min="5" max="5" width="12" style="3" customWidth="1"/>
    <col min="9" max="9" width="18.7109375" customWidth="1"/>
    <col min="10" max="10" width="12" customWidth="1"/>
  </cols>
  <sheetData>
    <row r="1" spans="1:8" x14ac:dyDescent="0.25">
      <c r="A1" s="1" t="s">
        <v>0</v>
      </c>
      <c r="B1" s="1" t="s">
        <v>1</v>
      </c>
      <c r="C1" s="75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/>
    </row>
    <row r="2" spans="1:8" x14ac:dyDescent="0.25">
      <c r="A2" s="1" t="s">
        <v>1606</v>
      </c>
      <c r="B2" s="1" t="s">
        <v>1864</v>
      </c>
      <c r="C2" s="36" t="e">
        <f>VLOOKUP(B2,StdInfo!B:E,4,FALSE())</f>
        <v>#N/A</v>
      </c>
      <c r="D2" t="e">
        <f>VLOOKUP(B2,StdInfo!B:E,2,FALSE())</f>
        <v>#N/A</v>
      </c>
      <c r="E2" s="3" t="e">
        <f t="shared" ref="E2:E33" si="0">ROUND(D2/C2*100000*F2/2.5,10)</f>
        <v>#N/A</v>
      </c>
      <c r="F2" t="e">
        <f>VLOOKUP(B2,StdInfo!B:E,3,FALSE())</f>
        <v>#N/A</v>
      </c>
      <c r="G2" s="1" t="b">
        <f t="shared" ref="G2:G65" si="1">MID(A2,4,4)=MID(A2,9,4)</f>
        <v>0</v>
      </c>
      <c r="H2" t="str">
        <f t="shared" ref="H2:H65" si="2">LEFT(A2,1)</f>
        <v>L</v>
      </c>
    </row>
    <row r="3" spans="1:8" x14ac:dyDescent="0.25">
      <c r="A3" s="1" t="s">
        <v>1608</v>
      </c>
      <c r="B3" s="1" t="s">
        <v>1864</v>
      </c>
      <c r="C3" s="36" t="e">
        <f>VLOOKUP(B3,StdInfo!B:E,4,FALSE())</f>
        <v>#N/A</v>
      </c>
      <c r="D3" s="1" t="e">
        <f>VLOOKUP(B3,StdInfo!B:E,2,FALSE())</f>
        <v>#N/A</v>
      </c>
      <c r="E3" s="3" t="e">
        <f t="shared" si="0"/>
        <v>#N/A</v>
      </c>
      <c r="F3" s="1" t="e">
        <f>VLOOKUP(B3,StdInfo!B:E,3,FALSE())</f>
        <v>#N/A</v>
      </c>
      <c r="G3" s="1" t="b">
        <f t="shared" si="1"/>
        <v>0</v>
      </c>
      <c r="H3" s="1" t="str">
        <f t="shared" si="2"/>
        <v>L</v>
      </c>
    </row>
    <row r="4" spans="1:8" x14ac:dyDescent="0.25">
      <c r="A4" s="1" t="s">
        <v>1609</v>
      </c>
      <c r="B4" s="1" t="s">
        <v>1864</v>
      </c>
      <c r="C4" s="36" t="e">
        <f>VLOOKUP(B4,StdInfo!B:E,4,FALSE())</f>
        <v>#N/A</v>
      </c>
      <c r="D4" s="1" t="e">
        <f>VLOOKUP(B4,StdInfo!B:E,2,FALSE())</f>
        <v>#N/A</v>
      </c>
      <c r="E4" s="3" t="e">
        <f t="shared" si="0"/>
        <v>#N/A</v>
      </c>
      <c r="F4" s="1" t="e">
        <f>VLOOKUP(B4,StdInfo!B:E,3,FALSE())</f>
        <v>#N/A</v>
      </c>
      <c r="G4" s="1" t="b">
        <f t="shared" si="1"/>
        <v>0</v>
      </c>
      <c r="H4" s="1" t="str">
        <f t="shared" si="2"/>
        <v>L</v>
      </c>
    </row>
    <row r="5" spans="1:8" x14ac:dyDescent="0.25">
      <c r="A5" s="1" t="s">
        <v>1610</v>
      </c>
      <c r="B5" s="1" t="s">
        <v>1864</v>
      </c>
      <c r="C5" s="36" t="e">
        <f>VLOOKUP(B5,StdInfo!B:E,4,FALSE())</f>
        <v>#N/A</v>
      </c>
      <c r="D5" s="1" t="e">
        <f>VLOOKUP(B5,StdInfo!B:E,2,FALSE())</f>
        <v>#N/A</v>
      </c>
      <c r="E5" s="3" t="e">
        <f t="shared" si="0"/>
        <v>#N/A</v>
      </c>
      <c r="F5" s="1" t="e">
        <f>VLOOKUP(B5,StdInfo!B:E,3,FALSE())</f>
        <v>#N/A</v>
      </c>
      <c r="G5" s="1" t="b">
        <f t="shared" si="1"/>
        <v>0</v>
      </c>
      <c r="H5" s="1" t="str">
        <f t="shared" si="2"/>
        <v>L</v>
      </c>
    </row>
    <row r="6" spans="1:8" x14ac:dyDescent="0.25">
      <c r="A6" s="1" t="s">
        <v>1611</v>
      </c>
      <c r="B6" s="1" t="s">
        <v>1864</v>
      </c>
      <c r="C6" s="36" t="e">
        <f>VLOOKUP(B6,StdInfo!B:E,4,FALSE())</f>
        <v>#N/A</v>
      </c>
      <c r="D6" s="1" t="e">
        <f>VLOOKUP(B6,StdInfo!B:E,2,FALSE())</f>
        <v>#N/A</v>
      </c>
      <c r="E6" s="3" t="e">
        <f t="shared" si="0"/>
        <v>#N/A</v>
      </c>
      <c r="F6" s="1" t="e">
        <f>VLOOKUP(B6,StdInfo!B:E,3,FALSE())</f>
        <v>#N/A</v>
      </c>
      <c r="G6" s="1" t="b">
        <f t="shared" si="1"/>
        <v>0</v>
      </c>
      <c r="H6" s="1" t="str">
        <f t="shared" si="2"/>
        <v>L</v>
      </c>
    </row>
    <row r="7" spans="1:8" x14ac:dyDescent="0.25">
      <c r="A7" s="1" t="s">
        <v>1612</v>
      </c>
      <c r="B7" s="1" t="s">
        <v>1864</v>
      </c>
      <c r="C7" s="36" t="e">
        <f>VLOOKUP(B7,StdInfo!B:E,4,FALSE())</f>
        <v>#N/A</v>
      </c>
      <c r="D7" s="1" t="e">
        <f>VLOOKUP(B7,StdInfo!B:E,2,FALSE())</f>
        <v>#N/A</v>
      </c>
      <c r="E7" s="3" t="e">
        <f t="shared" si="0"/>
        <v>#N/A</v>
      </c>
      <c r="F7" s="1" t="e">
        <f>VLOOKUP(B7,StdInfo!B:E,3,FALSE())</f>
        <v>#N/A</v>
      </c>
      <c r="G7" s="1" t="b">
        <f t="shared" si="1"/>
        <v>0</v>
      </c>
      <c r="H7" s="1" t="str">
        <f t="shared" si="2"/>
        <v>L</v>
      </c>
    </row>
    <row r="8" spans="1:8" x14ac:dyDescent="0.25">
      <c r="A8" s="1" t="s">
        <v>1613</v>
      </c>
      <c r="B8" s="1" t="s">
        <v>1864</v>
      </c>
      <c r="C8" s="36" t="e">
        <f>VLOOKUP(B8,StdInfo!B:E,4,FALSE())</f>
        <v>#N/A</v>
      </c>
      <c r="D8" s="1" t="e">
        <f>VLOOKUP(B8,StdInfo!B:E,2,FALSE())</f>
        <v>#N/A</v>
      </c>
      <c r="E8" s="3" t="e">
        <f t="shared" si="0"/>
        <v>#N/A</v>
      </c>
      <c r="F8" s="1" t="e">
        <f>VLOOKUP(B8,StdInfo!B:E,3,FALSE())</f>
        <v>#N/A</v>
      </c>
      <c r="G8" s="1" t="b">
        <f t="shared" si="1"/>
        <v>0</v>
      </c>
      <c r="H8" s="1" t="str">
        <f t="shared" si="2"/>
        <v>L</v>
      </c>
    </row>
    <row r="9" spans="1:8" x14ac:dyDescent="0.25">
      <c r="A9" s="1" t="s">
        <v>1615</v>
      </c>
      <c r="B9" s="1" t="s">
        <v>1864</v>
      </c>
      <c r="C9" s="36" t="e">
        <f>VLOOKUP(B9,StdInfo!B:E,4,FALSE())</f>
        <v>#N/A</v>
      </c>
      <c r="D9" s="1" t="e">
        <f>VLOOKUP(B9,StdInfo!B:E,2,FALSE())</f>
        <v>#N/A</v>
      </c>
      <c r="E9" s="3" t="e">
        <f t="shared" si="0"/>
        <v>#N/A</v>
      </c>
      <c r="F9" s="1" t="e">
        <f>VLOOKUP(B9,StdInfo!B:E,3,FALSE())</f>
        <v>#N/A</v>
      </c>
      <c r="G9" s="1" t="b">
        <f t="shared" si="1"/>
        <v>0</v>
      </c>
      <c r="H9" s="1" t="str">
        <f t="shared" si="2"/>
        <v>L</v>
      </c>
    </row>
    <row r="10" spans="1:8" x14ac:dyDescent="0.25">
      <c r="A10" s="1" t="s">
        <v>1616</v>
      </c>
      <c r="B10" s="1" t="s">
        <v>1864</v>
      </c>
      <c r="C10" s="36" t="e">
        <f>VLOOKUP(B10,StdInfo!B:E,4,FALSE())</f>
        <v>#N/A</v>
      </c>
      <c r="D10" s="1" t="e">
        <f>VLOOKUP(B10,StdInfo!B:E,2,FALSE())</f>
        <v>#N/A</v>
      </c>
      <c r="E10" s="3" t="e">
        <f t="shared" si="0"/>
        <v>#N/A</v>
      </c>
      <c r="F10" s="1" t="e">
        <f>VLOOKUP(B10,StdInfo!B:E,3,FALSE())</f>
        <v>#N/A</v>
      </c>
      <c r="G10" s="1" t="b">
        <f t="shared" si="1"/>
        <v>0</v>
      </c>
      <c r="H10" s="1" t="str">
        <f t="shared" si="2"/>
        <v>L</v>
      </c>
    </row>
    <row r="11" spans="1:8" x14ac:dyDescent="0.25">
      <c r="A11" s="1" t="s">
        <v>1617</v>
      </c>
      <c r="B11" s="1" t="s">
        <v>1864</v>
      </c>
      <c r="C11" s="36" t="e">
        <f>VLOOKUP(B11,StdInfo!B:E,4,FALSE())</f>
        <v>#N/A</v>
      </c>
      <c r="D11" s="1" t="e">
        <f>VLOOKUP(B11,StdInfo!B:E,2,FALSE())</f>
        <v>#N/A</v>
      </c>
      <c r="E11" s="3" t="e">
        <f t="shared" si="0"/>
        <v>#N/A</v>
      </c>
      <c r="F11" s="1" t="e">
        <f>VLOOKUP(B11,StdInfo!B:E,3,FALSE())</f>
        <v>#N/A</v>
      </c>
      <c r="G11" s="1" t="b">
        <f t="shared" si="1"/>
        <v>0</v>
      </c>
      <c r="H11" s="1" t="str">
        <f t="shared" si="2"/>
        <v>L</v>
      </c>
    </row>
    <row r="12" spans="1:8" x14ac:dyDescent="0.25">
      <c r="A12" s="1" t="s">
        <v>1618</v>
      </c>
      <c r="B12" s="1" t="s">
        <v>1864</v>
      </c>
      <c r="C12" s="36" t="e">
        <f>VLOOKUP(B12,StdInfo!B:E,4,FALSE())</f>
        <v>#N/A</v>
      </c>
      <c r="D12" s="1" t="e">
        <f>VLOOKUP(B12,StdInfo!B:E,2,FALSE())</f>
        <v>#N/A</v>
      </c>
      <c r="E12" s="3" t="e">
        <f t="shared" si="0"/>
        <v>#N/A</v>
      </c>
      <c r="F12" s="1" t="e">
        <f>VLOOKUP(B12,StdInfo!B:E,3,FALSE())</f>
        <v>#N/A</v>
      </c>
      <c r="G12" s="1" t="b">
        <f t="shared" si="1"/>
        <v>0</v>
      </c>
      <c r="H12" s="1" t="str">
        <f t="shared" si="2"/>
        <v>L</v>
      </c>
    </row>
    <row r="13" spans="1:8" x14ac:dyDescent="0.25">
      <c r="A13" s="1" t="s">
        <v>1619</v>
      </c>
      <c r="B13" s="1" t="s">
        <v>1864</v>
      </c>
      <c r="C13" s="36" t="e">
        <f>VLOOKUP(B13,StdInfo!B:E,4,FALSE())</f>
        <v>#N/A</v>
      </c>
      <c r="D13" s="1" t="e">
        <f>VLOOKUP(B13,StdInfo!B:E,2,FALSE())</f>
        <v>#N/A</v>
      </c>
      <c r="E13" s="3" t="e">
        <f t="shared" si="0"/>
        <v>#N/A</v>
      </c>
      <c r="F13" s="1" t="e">
        <f>VLOOKUP(B13,StdInfo!B:E,3,FALSE())</f>
        <v>#N/A</v>
      </c>
      <c r="G13" s="1" t="b">
        <f t="shared" si="1"/>
        <v>0</v>
      </c>
      <c r="H13" s="1" t="str">
        <f t="shared" si="2"/>
        <v>L</v>
      </c>
    </row>
    <row r="14" spans="1:8" x14ac:dyDescent="0.25">
      <c r="A14" s="1" t="s">
        <v>1620</v>
      </c>
      <c r="B14" s="1" t="s">
        <v>1864</v>
      </c>
      <c r="C14" s="36" t="e">
        <f>VLOOKUP(B14,StdInfo!B:E,4,FALSE())</f>
        <v>#N/A</v>
      </c>
      <c r="D14" s="1" t="e">
        <f>VLOOKUP(B14,StdInfo!B:E,2,FALSE())</f>
        <v>#N/A</v>
      </c>
      <c r="E14" s="3" t="e">
        <f t="shared" si="0"/>
        <v>#N/A</v>
      </c>
      <c r="F14" s="1" t="e">
        <f>VLOOKUP(B14,StdInfo!B:E,3,FALSE())</f>
        <v>#N/A</v>
      </c>
      <c r="G14" s="1" t="b">
        <f t="shared" si="1"/>
        <v>0</v>
      </c>
      <c r="H14" s="1" t="str">
        <f t="shared" si="2"/>
        <v>L</v>
      </c>
    </row>
    <row r="15" spans="1:8" x14ac:dyDescent="0.25">
      <c r="A15" s="1" t="s">
        <v>1622</v>
      </c>
      <c r="B15" s="1" t="s">
        <v>1864</v>
      </c>
      <c r="C15" s="36" t="e">
        <f>VLOOKUP(B15,StdInfo!B:E,4,FALSE())</f>
        <v>#N/A</v>
      </c>
      <c r="D15" s="1" t="e">
        <f>VLOOKUP(B15,StdInfo!B:E,2,FALSE())</f>
        <v>#N/A</v>
      </c>
      <c r="E15" s="3" t="e">
        <f t="shared" si="0"/>
        <v>#N/A</v>
      </c>
      <c r="F15" s="1" t="e">
        <f>VLOOKUP(B15,StdInfo!B:E,3,FALSE())</f>
        <v>#N/A</v>
      </c>
      <c r="G15" s="1" t="b">
        <f t="shared" si="1"/>
        <v>0</v>
      </c>
      <c r="H15" s="1" t="str">
        <f t="shared" si="2"/>
        <v>L</v>
      </c>
    </row>
    <row r="16" spans="1:8" x14ac:dyDescent="0.25">
      <c r="A16" s="1" t="s">
        <v>1623</v>
      </c>
      <c r="B16" s="1" t="s">
        <v>1864</v>
      </c>
      <c r="C16" s="36" t="e">
        <f>VLOOKUP(B16,StdInfo!B:E,4,FALSE())</f>
        <v>#N/A</v>
      </c>
      <c r="D16" s="1" t="e">
        <f>VLOOKUP(B16,StdInfo!B:E,2,FALSE())</f>
        <v>#N/A</v>
      </c>
      <c r="E16" s="3" t="e">
        <f t="shared" si="0"/>
        <v>#N/A</v>
      </c>
      <c r="F16" s="1" t="e">
        <f>VLOOKUP(B16,StdInfo!B:E,3,FALSE())</f>
        <v>#N/A</v>
      </c>
      <c r="G16" s="1" t="b">
        <f t="shared" si="1"/>
        <v>0</v>
      </c>
      <c r="H16" s="1" t="str">
        <f t="shared" si="2"/>
        <v>L</v>
      </c>
    </row>
    <row r="17" spans="1:10" ht="15" customHeight="1" x14ac:dyDescent="0.25">
      <c r="A17" s="1" t="s">
        <v>1624</v>
      </c>
      <c r="B17" s="1" t="s">
        <v>1864</v>
      </c>
      <c r="C17" s="36" t="e">
        <f>VLOOKUP(B17,StdInfo!B:E,4,FALSE())</f>
        <v>#N/A</v>
      </c>
      <c r="D17" s="1" t="e">
        <f>VLOOKUP(B17,StdInfo!B:E,2,FALSE())</f>
        <v>#N/A</v>
      </c>
      <c r="E17" s="3" t="e">
        <f t="shared" si="0"/>
        <v>#N/A</v>
      </c>
      <c r="F17" s="1" t="e">
        <f>VLOOKUP(B17,StdInfo!B:E,3,FALSE())</f>
        <v>#N/A</v>
      </c>
      <c r="G17" s="1" t="b">
        <f t="shared" si="1"/>
        <v>0</v>
      </c>
      <c r="H17" s="1" t="str">
        <f t="shared" si="2"/>
        <v>L</v>
      </c>
      <c r="I17" s="76"/>
      <c r="J17" s="77"/>
    </row>
    <row r="18" spans="1:10" x14ac:dyDescent="0.25">
      <c r="A18" s="1" t="s">
        <v>1625</v>
      </c>
      <c r="B18" s="1" t="s">
        <v>1864</v>
      </c>
      <c r="C18" s="36" t="e">
        <f>VLOOKUP(B18,StdInfo!B:E,4,FALSE())</f>
        <v>#N/A</v>
      </c>
      <c r="D18" s="1" t="e">
        <f>VLOOKUP(B18,StdInfo!B:E,2,FALSE())</f>
        <v>#N/A</v>
      </c>
      <c r="E18" s="3" t="e">
        <f t="shared" si="0"/>
        <v>#N/A</v>
      </c>
      <c r="F18" s="1" t="e">
        <f>VLOOKUP(B18,StdInfo!B:E,3,FALSE())</f>
        <v>#N/A</v>
      </c>
      <c r="G18" s="1" t="b">
        <f t="shared" si="1"/>
        <v>0</v>
      </c>
      <c r="H18" s="1" t="str">
        <f t="shared" si="2"/>
        <v>L</v>
      </c>
    </row>
    <row r="19" spans="1:10" x14ac:dyDescent="0.25">
      <c r="A19" s="1" t="s">
        <v>1626</v>
      </c>
      <c r="B19" s="1" t="s">
        <v>1864</v>
      </c>
      <c r="C19" s="36" t="e">
        <f>VLOOKUP(B19,StdInfo!B:E,4,FALSE())</f>
        <v>#N/A</v>
      </c>
      <c r="D19" s="1" t="e">
        <f>VLOOKUP(B19,StdInfo!B:E,2,FALSE())</f>
        <v>#N/A</v>
      </c>
      <c r="E19" s="3" t="e">
        <f t="shared" si="0"/>
        <v>#N/A</v>
      </c>
      <c r="F19" s="1" t="e">
        <f>VLOOKUP(B19,StdInfo!B:E,3,FALSE())</f>
        <v>#N/A</v>
      </c>
      <c r="G19" s="1" t="b">
        <f t="shared" si="1"/>
        <v>0</v>
      </c>
      <c r="H19" s="1" t="str">
        <f t="shared" si="2"/>
        <v>L</v>
      </c>
    </row>
    <row r="20" spans="1:10" x14ac:dyDescent="0.25">
      <c r="A20" s="1" t="s">
        <v>1627</v>
      </c>
      <c r="B20" s="1" t="s">
        <v>1864</v>
      </c>
      <c r="C20" s="36" t="e">
        <f>VLOOKUP(B20,StdInfo!B:E,4,FALSE())</f>
        <v>#N/A</v>
      </c>
      <c r="D20" s="1" t="e">
        <f>VLOOKUP(B20,StdInfo!B:E,2,FALSE())</f>
        <v>#N/A</v>
      </c>
      <c r="E20" s="3" t="e">
        <f t="shared" si="0"/>
        <v>#N/A</v>
      </c>
      <c r="F20" s="1" t="e">
        <f>VLOOKUP(B20,StdInfo!B:E,3,FALSE())</f>
        <v>#N/A</v>
      </c>
      <c r="G20" s="1" t="b">
        <f t="shared" si="1"/>
        <v>0</v>
      </c>
      <c r="H20" s="1" t="str">
        <f t="shared" si="2"/>
        <v>L</v>
      </c>
    </row>
    <row r="21" spans="1:10" x14ac:dyDescent="0.25">
      <c r="A21" s="1" t="s">
        <v>1628</v>
      </c>
      <c r="B21" s="1" t="s">
        <v>1864</v>
      </c>
      <c r="C21" s="36" t="e">
        <f>VLOOKUP(B21,StdInfo!B:E,4,FALSE())</f>
        <v>#N/A</v>
      </c>
      <c r="D21" s="1" t="e">
        <f>VLOOKUP(B21,StdInfo!B:E,2,FALSE())</f>
        <v>#N/A</v>
      </c>
      <c r="E21" s="3" t="e">
        <f t="shared" si="0"/>
        <v>#N/A</v>
      </c>
      <c r="F21" s="1" t="e">
        <f>VLOOKUP(B21,StdInfo!B:E,3,FALSE())</f>
        <v>#N/A</v>
      </c>
      <c r="G21" s="1" t="b">
        <f t="shared" si="1"/>
        <v>0</v>
      </c>
      <c r="H21" s="1" t="str">
        <f t="shared" si="2"/>
        <v>L</v>
      </c>
    </row>
    <row r="22" spans="1:10" x14ac:dyDescent="0.25">
      <c r="A22" s="1" t="s">
        <v>1629</v>
      </c>
      <c r="B22" s="1" t="s">
        <v>1864</v>
      </c>
      <c r="C22" s="36" t="e">
        <f>VLOOKUP(B22,StdInfo!B:E,4,FALSE())</f>
        <v>#N/A</v>
      </c>
      <c r="D22" s="1" t="e">
        <f>VLOOKUP(B22,StdInfo!B:E,2,FALSE())</f>
        <v>#N/A</v>
      </c>
      <c r="E22" s="3" t="e">
        <f t="shared" si="0"/>
        <v>#N/A</v>
      </c>
      <c r="F22" s="1" t="e">
        <f>VLOOKUP(B22,StdInfo!B:E,3,FALSE())</f>
        <v>#N/A</v>
      </c>
      <c r="G22" s="1" t="b">
        <f t="shared" si="1"/>
        <v>0</v>
      </c>
      <c r="H22" s="1" t="str">
        <f t="shared" si="2"/>
        <v>L</v>
      </c>
    </row>
    <row r="23" spans="1:10" x14ac:dyDescent="0.25">
      <c r="A23" s="1" t="s">
        <v>1630</v>
      </c>
      <c r="B23" s="1" t="s">
        <v>1864</v>
      </c>
      <c r="C23" s="36" t="e">
        <f>VLOOKUP(B23,StdInfo!B:E,4,FALSE())</f>
        <v>#N/A</v>
      </c>
      <c r="D23" s="1" t="e">
        <f>VLOOKUP(B23,StdInfo!B:E,2,FALSE())</f>
        <v>#N/A</v>
      </c>
      <c r="E23" s="3" t="e">
        <f t="shared" si="0"/>
        <v>#N/A</v>
      </c>
      <c r="F23" s="1" t="e">
        <f>VLOOKUP(B23,StdInfo!B:E,3,FALSE())</f>
        <v>#N/A</v>
      </c>
      <c r="G23" s="1" t="b">
        <f t="shared" si="1"/>
        <v>0</v>
      </c>
      <c r="H23" s="1" t="str">
        <f t="shared" si="2"/>
        <v>L</v>
      </c>
    </row>
    <row r="24" spans="1:10" x14ac:dyDescent="0.25">
      <c r="A24" s="1" t="s">
        <v>1631</v>
      </c>
      <c r="B24" s="1" t="s">
        <v>1864</v>
      </c>
      <c r="C24" s="36" t="e">
        <f>VLOOKUP(B24,StdInfo!B:E,4,FALSE())</f>
        <v>#N/A</v>
      </c>
      <c r="D24" s="1" t="e">
        <f>VLOOKUP(B24,StdInfo!B:E,2,FALSE())</f>
        <v>#N/A</v>
      </c>
      <c r="E24" s="3" t="e">
        <f t="shared" si="0"/>
        <v>#N/A</v>
      </c>
      <c r="F24" s="1" t="e">
        <f>VLOOKUP(B24,StdInfo!B:E,3,FALSE())</f>
        <v>#N/A</v>
      </c>
      <c r="G24" s="1" t="b">
        <f t="shared" si="1"/>
        <v>0</v>
      </c>
      <c r="H24" s="1" t="str">
        <f t="shared" si="2"/>
        <v>L</v>
      </c>
    </row>
    <row r="25" spans="1:10" x14ac:dyDescent="0.25">
      <c r="A25" s="1" t="s">
        <v>1632</v>
      </c>
      <c r="B25" s="1" t="s">
        <v>1864</v>
      </c>
      <c r="C25" s="36" t="e">
        <f>VLOOKUP(B25,StdInfo!B:E,4,FALSE())</f>
        <v>#N/A</v>
      </c>
      <c r="D25" s="1" t="e">
        <f>VLOOKUP(B25,StdInfo!B:E,2,FALSE())</f>
        <v>#N/A</v>
      </c>
      <c r="E25" s="3" t="e">
        <f t="shared" si="0"/>
        <v>#N/A</v>
      </c>
      <c r="F25" s="1" t="e">
        <f>VLOOKUP(B25,StdInfo!B:E,3,FALSE())</f>
        <v>#N/A</v>
      </c>
      <c r="G25" s="1" t="b">
        <f t="shared" si="1"/>
        <v>0</v>
      </c>
      <c r="H25" s="1" t="str">
        <f t="shared" si="2"/>
        <v>L</v>
      </c>
    </row>
    <row r="26" spans="1:10" x14ac:dyDescent="0.25">
      <c r="A26" s="1" t="s">
        <v>1633</v>
      </c>
      <c r="B26" s="1" t="s">
        <v>1864</v>
      </c>
      <c r="C26" s="36" t="e">
        <f>VLOOKUP(B26,StdInfo!B:E,4,FALSE())</f>
        <v>#N/A</v>
      </c>
      <c r="D26" s="1" t="e">
        <f>VLOOKUP(B26,StdInfo!B:E,2,FALSE())</f>
        <v>#N/A</v>
      </c>
      <c r="E26" s="3" t="e">
        <f t="shared" si="0"/>
        <v>#N/A</v>
      </c>
      <c r="F26" s="1" t="e">
        <f>VLOOKUP(B26,StdInfo!B:E,3,FALSE())</f>
        <v>#N/A</v>
      </c>
      <c r="G26" s="1" t="b">
        <f t="shared" si="1"/>
        <v>0</v>
      </c>
      <c r="H26" s="1" t="str">
        <f t="shared" si="2"/>
        <v>L</v>
      </c>
    </row>
    <row r="27" spans="1:10" x14ac:dyDescent="0.25">
      <c r="A27" s="1" t="s">
        <v>1634</v>
      </c>
      <c r="B27" s="1" t="s">
        <v>1864</v>
      </c>
      <c r="C27" s="36" t="e">
        <f>VLOOKUP(B27,StdInfo!B:E,4,FALSE())</f>
        <v>#N/A</v>
      </c>
      <c r="D27" s="1" t="e">
        <f>VLOOKUP(B27,StdInfo!B:E,2,FALSE())</f>
        <v>#N/A</v>
      </c>
      <c r="E27" s="3" t="e">
        <f t="shared" si="0"/>
        <v>#N/A</v>
      </c>
      <c r="F27" s="1" t="e">
        <f>VLOOKUP(B27,StdInfo!B:E,3,FALSE())</f>
        <v>#N/A</v>
      </c>
      <c r="G27" s="1" t="b">
        <f t="shared" si="1"/>
        <v>0</v>
      </c>
      <c r="H27" s="1" t="str">
        <f t="shared" si="2"/>
        <v>L</v>
      </c>
    </row>
    <row r="28" spans="1:10" x14ac:dyDescent="0.25">
      <c r="A28" s="1" t="s">
        <v>1864</v>
      </c>
      <c r="B28" s="1" t="s">
        <v>1864</v>
      </c>
      <c r="C28" s="78" t="e">
        <f>VLOOKUP(B28,StdInfo!B:E,4,FALSE())</f>
        <v>#N/A</v>
      </c>
      <c r="D28" s="1" t="e">
        <f>VLOOKUP(B28,StdInfo!B:E,2,FALSE())</f>
        <v>#N/A</v>
      </c>
      <c r="E28" s="3" t="e">
        <f t="shared" si="0"/>
        <v>#N/A</v>
      </c>
      <c r="F28" s="1" t="e">
        <f>VLOOKUP(B28,StdInfo!B:E,3,FALSE())</f>
        <v>#N/A</v>
      </c>
      <c r="G28" s="1" t="b">
        <f t="shared" si="1"/>
        <v>0</v>
      </c>
      <c r="H28" s="1" t="str">
        <f t="shared" si="2"/>
        <v>d</v>
      </c>
    </row>
    <row r="29" spans="1:10" x14ac:dyDescent="0.25">
      <c r="A29" s="1" t="s">
        <v>1635</v>
      </c>
      <c r="B29" s="1" t="s">
        <v>1865</v>
      </c>
      <c r="C29" s="36" t="e">
        <f>VLOOKUP(B29,StdInfo!B:E,4,FALSE())</f>
        <v>#N/A</v>
      </c>
      <c r="D29" s="1" t="e">
        <f>VLOOKUP(B29,StdInfo!B:E,2,FALSE())</f>
        <v>#N/A</v>
      </c>
      <c r="E29" s="3" t="e">
        <f t="shared" si="0"/>
        <v>#N/A</v>
      </c>
      <c r="F29" s="1" t="e">
        <f>VLOOKUP(B29,StdInfo!B:E,3,FALSE())</f>
        <v>#N/A</v>
      </c>
      <c r="G29" s="1" t="b">
        <f t="shared" si="1"/>
        <v>0</v>
      </c>
      <c r="H29" s="1" t="str">
        <f t="shared" si="2"/>
        <v>L</v>
      </c>
    </row>
    <row r="30" spans="1:10" x14ac:dyDescent="0.25">
      <c r="A30" s="1" t="s">
        <v>1637</v>
      </c>
      <c r="B30" s="1" t="s">
        <v>1865</v>
      </c>
      <c r="C30" s="36" t="e">
        <f>VLOOKUP(B30,StdInfo!B:E,4,FALSE())</f>
        <v>#N/A</v>
      </c>
      <c r="D30" s="1" t="e">
        <f>VLOOKUP(B30,StdInfo!B:E,2,FALSE())</f>
        <v>#N/A</v>
      </c>
      <c r="E30" s="3" t="e">
        <f t="shared" si="0"/>
        <v>#N/A</v>
      </c>
      <c r="F30" s="1" t="e">
        <f>VLOOKUP(B30,StdInfo!B:E,3,FALSE())</f>
        <v>#N/A</v>
      </c>
      <c r="G30" s="1" t="b">
        <f t="shared" si="1"/>
        <v>0</v>
      </c>
      <c r="H30" s="1" t="str">
        <f t="shared" si="2"/>
        <v>L</v>
      </c>
    </row>
    <row r="31" spans="1:10" x14ac:dyDescent="0.25">
      <c r="A31" s="1" t="s">
        <v>1638</v>
      </c>
      <c r="B31" s="1" t="s">
        <v>1865</v>
      </c>
      <c r="C31" s="36" t="e">
        <f>VLOOKUP(B31,StdInfo!B:E,4,FALSE())</f>
        <v>#N/A</v>
      </c>
      <c r="D31" s="1" t="e">
        <f>VLOOKUP(B31,StdInfo!B:E,2,FALSE())</f>
        <v>#N/A</v>
      </c>
      <c r="E31" s="3" t="e">
        <f t="shared" si="0"/>
        <v>#N/A</v>
      </c>
      <c r="F31" s="1" t="e">
        <f>VLOOKUP(B31,StdInfo!B:E,3,FALSE())</f>
        <v>#N/A</v>
      </c>
      <c r="G31" s="1" t="b">
        <f t="shared" si="1"/>
        <v>0</v>
      </c>
      <c r="H31" s="1" t="str">
        <f t="shared" si="2"/>
        <v>L</v>
      </c>
    </row>
    <row r="32" spans="1:10" x14ac:dyDescent="0.25">
      <c r="A32" s="1" t="s">
        <v>1639</v>
      </c>
      <c r="B32" s="1" t="s">
        <v>1865</v>
      </c>
      <c r="C32" s="36" t="e">
        <f>VLOOKUP(B32,StdInfo!B:E,4,FALSE())</f>
        <v>#N/A</v>
      </c>
      <c r="D32" s="1" t="e">
        <f>VLOOKUP(B32,StdInfo!B:E,2,FALSE())</f>
        <v>#N/A</v>
      </c>
      <c r="E32" s="3" t="e">
        <f t="shared" si="0"/>
        <v>#N/A</v>
      </c>
      <c r="F32" s="1" t="e">
        <f>VLOOKUP(B32,StdInfo!B:E,3,FALSE())</f>
        <v>#N/A</v>
      </c>
      <c r="G32" s="1" t="b">
        <f t="shared" si="1"/>
        <v>0</v>
      </c>
      <c r="H32" s="1" t="str">
        <f t="shared" si="2"/>
        <v>L</v>
      </c>
    </row>
    <row r="33" spans="1:8" x14ac:dyDescent="0.25">
      <c r="A33" s="1" t="s">
        <v>1640</v>
      </c>
      <c r="B33" s="1" t="s">
        <v>1865</v>
      </c>
      <c r="C33" s="36" t="e">
        <f>VLOOKUP(B33,StdInfo!B:E,4,FALSE())</f>
        <v>#N/A</v>
      </c>
      <c r="D33" s="1" t="e">
        <f>VLOOKUP(B33,StdInfo!B:E,2,FALSE())</f>
        <v>#N/A</v>
      </c>
      <c r="E33" s="3" t="e">
        <f t="shared" si="0"/>
        <v>#N/A</v>
      </c>
      <c r="F33" s="1" t="e">
        <f>VLOOKUP(B33,StdInfo!B:E,3,FALSE())</f>
        <v>#N/A</v>
      </c>
      <c r="G33" s="1" t="b">
        <f t="shared" si="1"/>
        <v>0</v>
      </c>
      <c r="H33" s="1" t="str">
        <f t="shared" si="2"/>
        <v>L</v>
      </c>
    </row>
    <row r="34" spans="1:8" x14ac:dyDescent="0.25">
      <c r="A34" s="1" t="s">
        <v>1641</v>
      </c>
      <c r="B34" s="1" t="s">
        <v>1865</v>
      </c>
      <c r="C34" s="36" t="e">
        <f>VLOOKUP(B34,StdInfo!B:E,4,FALSE())</f>
        <v>#N/A</v>
      </c>
      <c r="D34" s="1" t="e">
        <f>VLOOKUP(B34,StdInfo!B:E,2,FALSE())</f>
        <v>#N/A</v>
      </c>
      <c r="E34" s="3" t="e">
        <f t="shared" ref="E34:E65" si="3">ROUND(D34/C34*100000*F34/2.5,10)</f>
        <v>#N/A</v>
      </c>
      <c r="F34" s="1" t="e">
        <f>VLOOKUP(B34,StdInfo!B:E,3,FALSE())</f>
        <v>#N/A</v>
      </c>
      <c r="G34" s="1" t="b">
        <f t="shared" si="1"/>
        <v>0</v>
      </c>
      <c r="H34" s="1" t="str">
        <f t="shared" si="2"/>
        <v>L</v>
      </c>
    </row>
    <row r="35" spans="1:8" x14ac:dyDescent="0.25">
      <c r="A35" s="1" t="s">
        <v>1642</v>
      </c>
      <c r="B35" s="1" t="s">
        <v>1865</v>
      </c>
      <c r="C35" s="36" t="e">
        <f>VLOOKUP(B35,StdInfo!B:E,4,FALSE())</f>
        <v>#N/A</v>
      </c>
      <c r="D35" s="1" t="e">
        <f>VLOOKUP(B35,StdInfo!B:E,2,FALSE())</f>
        <v>#N/A</v>
      </c>
      <c r="E35" s="3" t="e">
        <f t="shared" si="3"/>
        <v>#N/A</v>
      </c>
      <c r="F35" s="1" t="e">
        <f>VLOOKUP(B35,StdInfo!B:E,3,FALSE())</f>
        <v>#N/A</v>
      </c>
      <c r="G35" s="1" t="b">
        <f t="shared" si="1"/>
        <v>0</v>
      </c>
      <c r="H35" s="1" t="str">
        <f t="shared" si="2"/>
        <v>L</v>
      </c>
    </row>
    <row r="36" spans="1:8" x14ac:dyDescent="0.25">
      <c r="A36" s="1" t="s">
        <v>1644</v>
      </c>
      <c r="B36" s="1" t="s">
        <v>1865</v>
      </c>
      <c r="C36" s="36" t="e">
        <f>VLOOKUP(B36,StdInfo!B:E,4,FALSE())</f>
        <v>#N/A</v>
      </c>
      <c r="D36" s="1" t="e">
        <f>VLOOKUP(B36,StdInfo!B:E,2,FALSE())</f>
        <v>#N/A</v>
      </c>
      <c r="E36" s="3" t="e">
        <f t="shared" si="3"/>
        <v>#N/A</v>
      </c>
      <c r="F36" s="1" t="e">
        <f>VLOOKUP(B36,StdInfo!B:E,3,FALSE())</f>
        <v>#N/A</v>
      </c>
      <c r="G36" s="1" t="b">
        <f t="shared" si="1"/>
        <v>0</v>
      </c>
      <c r="H36" s="1" t="str">
        <f t="shared" si="2"/>
        <v>L</v>
      </c>
    </row>
    <row r="37" spans="1:8" x14ac:dyDescent="0.25">
      <c r="A37" s="1" t="s">
        <v>1645</v>
      </c>
      <c r="B37" s="1" t="s">
        <v>1865</v>
      </c>
      <c r="C37" s="36" t="e">
        <f>VLOOKUP(B37,StdInfo!B:E,4,FALSE())</f>
        <v>#N/A</v>
      </c>
      <c r="D37" s="1" t="e">
        <f>VLOOKUP(B37,StdInfo!B:E,2,FALSE())</f>
        <v>#N/A</v>
      </c>
      <c r="E37" s="3" t="e">
        <f t="shared" si="3"/>
        <v>#N/A</v>
      </c>
      <c r="F37" s="1" t="e">
        <f>VLOOKUP(B37,StdInfo!B:E,3,FALSE())</f>
        <v>#N/A</v>
      </c>
      <c r="G37" s="1" t="b">
        <f t="shared" si="1"/>
        <v>0</v>
      </c>
      <c r="H37" s="1" t="str">
        <f t="shared" si="2"/>
        <v>L</v>
      </c>
    </row>
    <row r="38" spans="1:8" x14ac:dyDescent="0.25">
      <c r="A38" s="1" t="s">
        <v>1646</v>
      </c>
      <c r="B38" s="1" t="s">
        <v>1865</v>
      </c>
      <c r="C38" s="36" t="e">
        <f>VLOOKUP(B38,StdInfo!B:E,4,FALSE())</f>
        <v>#N/A</v>
      </c>
      <c r="D38" s="1" t="e">
        <f>VLOOKUP(B38,StdInfo!B:E,2,FALSE())</f>
        <v>#N/A</v>
      </c>
      <c r="E38" s="3" t="e">
        <f t="shared" si="3"/>
        <v>#N/A</v>
      </c>
      <c r="F38" s="1" t="e">
        <f>VLOOKUP(B38,StdInfo!B:E,3,FALSE())</f>
        <v>#N/A</v>
      </c>
      <c r="G38" s="1" t="b">
        <f t="shared" si="1"/>
        <v>0</v>
      </c>
      <c r="H38" s="1" t="str">
        <f t="shared" si="2"/>
        <v>L</v>
      </c>
    </row>
    <row r="39" spans="1:8" x14ac:dyDescent="0.25">
      <c r="A39" s="1" t="s">
        <v>1647</v>
      </c>
      <c r="B39" s="1" t="s">
        <v>1865</v>
      </c>
      <c r="C39" s="36" t="e">
        <f>VLOOKUP(B39,StdInfo!B:E,4,FALSE())</f>
        <v>#N/A</v>
      </c>
      <c r="D39" s="1" t="e">
        <f>VLOOKUP(B39,StdInfo!B:E,2,FALSE())</f>
        <v>#N/A</v>
      </c>
      <c r="E39" s="3" t="e">
        <f t="shared" si="3"/>
        <v>#N/A</v>
      </c>
      <c r="F39" s="1" t="e">
        <f>VLOOKUP(B39,StdInfo!B:E,3,FALSE())</f>
        <v>#N/A</v>
      </c>
      <c r="G39" s="1" t="b">
        <f t="shared" si="1"/>
        <v>0</v>
      </c>
      <c r="H39" s="1" t="str">
        <f t="shared" si="2"/>
        <v>L</v>
      </c>
    </row>
    <row r="40" spans="1:8" x14ac:dyDescent="0.25">
      <c r="A40" s="1" t="s">
        <v>1648</v>
      </c>
      <c r="B40" s="1" t="s">
        <v>1865</v>
      </c>
      <c r="C40" s="36" t="e">
        <f>VLOOKUP(B40,StdInfo!B:E,4,FALSE())</f>
        <v>#N/A</v>
      </c>
      <c r="D40" s="1" t="e">
        <f>VLOOKUP(B40,StdInfo!B:E,2,FALSE())</f>
        <v>#N/A</v>
      </c>
      <c r="E40" s="3" t="e">
        <f t="shared" si="3"/>
        <v>#N/A</v>
      </c>
      <c r="F40" s="1" t="e">
        <f>VLOOKUP(B40,StdInfo!B:E,3,FALSE())</f>
        <v>#N/A</v>
      </c>
      <c r="G40" s="1" t="b">
        <f t="shared" si="1"/>
        <v>0</v>
      </c>
      <c r="H40" s="1" t="str">
        <f t="shared" si="2"/>
        <v>L</v>
      </c>
    </row>
    <row r="41" spans="1:8" x14ac:dyDescent="0.25">
      <c r="A41" s="1" t="s">
        <v>1649</v>
      </c>
      <c r="B41" s="1" t="s">
        <v>1865</v>
      </c>
      <c r="C41" s="36" t="e">
        <f>VLOOKUP(B41,StdInfo!B:E,4,FALSE())</f>
        <v>#N/A</v>
      </c>
      <c r="D41" s="1" t="e">
        <f>VLOOKUP(B41,StdInfo!B:E,2,FALSE())</f>
        <v>#N/A</v>
      </c>
      <c r="E41" s="3" t="e">
        <f t="shared" si="3"/>
        <v>#N/A</v>
      </c>
      <c r="F41" s="1" t="e">
        <f>VLOOKUP(B41,StdInfo!B:E,3,FALSE())</f>
        <v>#N/A</v>
      </c>
      <c r="G41" s="1" t="b">
        <f t="shared" si="1"/>
        <v>0</v>
      </c>
      <c r="H41" s="1" t="str">
        <f t="shared" si="2"/>
        <v>L</v>
      </c>
    </row>
    <row r="42" spans="1:8" x14ac:dyDescent="0.25">
      <c r="A42" s="1" t="s">
        <v>1651</v>
      </c>
      <c r="B42" s="1" t="s">
        <v>1865</v>
      </c>
      <c r="C42" s="36" t="e">
        <f>VLOOKUP(B42,StdInfo!B:E,4,FALSE())</f>
        <v>#N/A</v>
      </c>
      <c r="D42" s="1" t="e">
        <f>VLOOKUP(B42,StdInfo!B:E,2,FALSE())</f>
        <v>#N/A</v>
      </c>
      <c r="E42" s="3" t="e">
        <f t="shared" si="3"/>
        <v>#N/A</v>
      </c>
      <c r="F42" s="1" t="e">
        <f>VLOOKUP(B42,StdInfo!B:E,3,FALSE())</f>
        <v>#N/A</v>
      </c>
      <c r="G42" s="1" t="b">
        <f t="shared" si="1"/>
        <v>0</v>
      </c>
      <c r="H42" s="1" t="str">
        <f t="shared" si="2"/>
        <v>L</v>
      </c>
    </row>
    <row r="43" spans="1:8" x14ac:dyDescent="0.25">
      <c r="A43" s="1" t="s">
        <v>1652</v>
      </c>
      <c r="B43" s="1" t="s">
        <v>1865</v>
      </c>
      <c r="C43" s="36" t="e">
        <f>VLOOKUP(B43,StdInfo!B:E,4,FALSE())</f>
        <v>#N/A</v>
      </c>
      <c r="D43" s="1" t="e">
        <f>VLOOKUP(B43,StdInfo!B:E,2,FALSE())</f>
        <v>#N/A</v>
      </c>
      <c r="E43" s="3" t="e">
        <f t="shared" si="3"/>
        <v>#N/A</v>
      </c>
      <c r="F43" s="1" t="e">
        <f>VLOOKUP(B43,StdInfo!B:E,3,FALSE())</f>
        <v>#N/A</v>
      </c>
      <c r="G43" s="1" t="b">
        <f t="shared" si="1"/>
        <v>0</v>
      </c>
      <c r="H43" s="1" t="str">
        <f t="shared" si="2"/>
        <v>L</v>
      </c>
    </row>
    <row r="44" spans="1:8" x14ac:dyDescent="0.25">
      <c r="A44" s="1" t="s">
        <v>1653</v>
      </c>
      <c r="B44" s="1" t="s">
        <v>1865</v>
      </c>
      <c r="C44" s="36" t="e">
        <f>VLOOKUP(B44,StdInfo!B:E,4,FALSE())</f>
        <v>#N/A</v>
      </c>
      <c r="D44" s="1" t="e">
        <f>VLOOKUP(B44,StdInfo!B:E,2,FALSE())</f>
        <v>#N/A</v>
      </c>
      <c r="E44" s="3" t="e">
        <f t="shared" si="3"/>
        <v>#N/A</v>
      </c>
      <c r="F44" s="1" t="e">
        <f>VLOOKUP(B44,StdInfo!B:E,3,FALSE())</f>
        <v>#N/A</v>
      </c>
      <c r="G44" s="1" t="b">
        <f t="shared" si="1"/>
        <v>0</v>
      </c>
      <c r="H44" s="1" t="str">
        <f t="shared" si="2"/>
        <v>L</v>
      </c>
    </row>
    <row r="45" spans="1:8" x14ac:dyDescent="0.25">
      <c r="A45" s="1" t="s">
        <v>1654</v>
      </c>
      <c r="B45" s="1" t="s">
        <v>1865</v>
      </c>
      <c r="C45" s="36" t="e">
        <f>VLOOKUP(B45,StdInfo!B:E,4,FALSE())</f>
        <v>#N/A</v>
      </c>
      <c r="D45" s="1" t="e">
        <f>VLOOKUP(B45,StdInfo!B:E,2,FALSE())</f>
        <v>#N/A</v>
      </c>
      <c r="E45" s="3" t="e">
        <f t="shared" si="3"/>
        <v>#N/A</v>
      </c>
      <c r="F45" s="1" t="e">
        <f>VLOOKUP(B45,StdInfo!B:E,3,FALSE())</f>
        <v>#N/A</v>
      </c>
      <c r="G45" s="1" t="b">
        <f t="shared" si="1"/>
        <v>0</v>
      </c>
      <c r="H45" s="1" t="str">
        <f t="shared" si="2"/>
        <v>L</v>
      </c>
    </row>
    <row r="46" spans="1:8" x14ac:dyDescent="0.25">
      <c r="A46" s="1" t="s">
        <v>1655</v>
      </c>
      <c r="B46" s="1" t="s">
        <v>1865</v>
      </c>
      <c r="C46" s="36" t="e">
        <f>VLOOKUP(B46,StdInfo!B:E,4,FALSE())</f>
        <v>#N/A</v>
      </c>
      <c r="D46" s="1" t="e">
        <f>VLOOKUP(B46,StdInfo!B:E,2,FALSE())</f>
        <v>#N/A</v>
      </c>
      <c r="E46" s="3" t="e">
        <f t="shared" si="3"/>
        <v>#N/A</v>
      </c>
      <c r="F46" s="1" t="e">
        <f>VLOOKUP(B46,StdInfo!B:E,3,FALSE())</f>
        <v>#N/A</v>
      </c>
      <c r="G46" s="1" t="b">
        <f t="shared" si="1"/>
        <v>0</v>
      </c>
      <c r="H46" s="1" t="str">
        <f t="shared" si="2"/>
        <v>L</v>
      </c>
    </row>
    <row r="47" spans="1:8" x14ac:dyDescent="0.25">
      <c r="A47" s="1" t="s">
        <v>1656</v>
      </c>
      <c r="B47" s="1" t="s">
        <v>1865</v>
      </c>
      <c r="C47" s="36" t="e">
        <f>VLOOKUP(B47,StdInfo!B:E,4,FALSE())</f>
        <v>#N/A</v>
      </c>
      <c r="D47" s="1" t="e">
        <f>VLOOKUP(B47,StdInfo!B:E,2,FALSE())</f>
        <v>#N/A</v>
      </c>
      <c r="E47" s="3" t="e">
        <f t="shared" si="3"/>
        <v>#N/A</v>
      </c>
      <c r="F47" s="1" t="e">
        <f>VLOOKUP(B47,StdInfo!B:E,3,FALSE())</f>
        <v>#N/A</v>
      </c>
      <c r="G47" s="1" t="b">
        <f t="shared" si="1"/>
        <v>0</v>
      </c>
      <c r="H47" s="1" t="str">
        <f t="shared" si="2"/>
        <v>L</v>
      </c>
    </row>
    <row r="48" spans="1:8" x14ac:dyDescent="0.25">
      <c r="A48" s="1" t="s">
        <v>1657</v>
      </c>
      <c r="B48" s="1" t="s">
        <v>1865</v>
      </c>
      <c r="C48" s="36" t="e">
        <f>VLOOKUP(B48,StdInfo!B:E,4,FALSE())</f>
        <v>#N/A</v>
      </c>
      <c r="D48" s="1" t="e">
        <f>VLOOKUP(B48,StdInfo!B:E,2,FALSE())</f>
        <v>#N/A</v>
      </c>
      <c r="E48" s="3" t="e">
        <f t="shared" si="3"/>
        <v>#N/A</v>
      </c>
      <c r="F48" s="1" t="e">
        <f>VLOOKUP(B48,StdInfo!B:E,3,FALSE())</f>
        <v>#N/A</v>
      </c>
      <c r="G48" s="1" t="b">
        <f t="shared" si="1"/>
        <v>0</v>
      </c>
      <c r="H48" s="1" t="str">
        <f t="shared" si="2"/>
        <v>L</v>
      </c>
    </row>
    <row r="49" spans="1:8" x14ac:dyDescent="0.25">
      <c r="A49" s="1" t="s">
        <v>1658</v>
      </c>
      <c r="B49" s="1" t="s">
        <v>1865</v>
      </c>
      <c r="C49" s="36" t="e">
        <f>VLOOKUP(B49,StdInfo!B:E,4,FALSE())</f>
        <v>#N/A</v>
      </c>
      <c r="D49" s="1" t="e">
        <f>VLOOKUP(B49,StdInfo!B:E,2,FALSE())</f>
        <v>#N/A</v>
      </c>
      <c r="E49" s="3" t="e">
        <f t="shared" si="3"/>
        <v>#N/A</v>
      </c>
      <c r="F49" s="1" t="e">
        <f>VLOOKUP(B49,StdInfo!B:E,3,FALSE())</f>
        <v>#N/A</v>
      </c>
      <c r="G49" s="1" t="b">
        <f t="shared" si="1"/>
        <v>0</v>
      </c>
      <c r="H49" s="1" t="str">
        <f t="shared" si="2"/>
        <v>L</v>
      </c>
    </row>
    <row r="50" spans="1:8" x14ac:dyDescent="0.25">
      <c r="A50" s="1" t="s">
        <v>1659</v>
      </c>
      <c r="B50" s="1" t="s">
        <v>1865</v>
      </c>
      <c r="C50" s="36" t="e">
        <f>VLOOKUP(B50,StdInfo!B:E,4,FALSE())</f>
        <v>#N/A</v>
      </c>
      <c r="D50" s="1" t="e">
        <f>VLOOKUP(B50,StdInfo!B:E,2,FALSE())</f>
        <v>#N/A</v>
      </c>
      <c r="E50" s="3" t="e">
        <f t="shared" si="3"/>
        <v>#N/A</v>
      </c>
      <c r="F50" s="1" t="e">
        <f>VLOOKUP(B50,StdInfo!B:E,3,FALSE())</f>
        <v>#N/A</v>
      </c>
      <c r="G50" s="1" t="b">
        <f t="shared" si="1"/>
        <v>0</v>
      </c>
      <c r="H50" s="1" t="str">
        <f t="shared" si="2"/>
        <v>L</v>
      </c>
    </row>
    <row r="51" spans="1:8" x14ac:dyDescent="0.25">
      <c r="A51" s="1" t="s">
        <v>1660</v>
      </c>
      <c r="B51" s="1" t="s">
        <v>1865</v>
      </c>
      <c r="C51" s="36" t="e">
        <f>VLOOKUP(B51,StdInfo!B:E,4,FALSE())</f>
        <v>#N/A</v>
      </c>
      <c r="D51" s="1" t="e">
        <f>VLOOKUP(B51,StdInfo!B:E,2,FALSE())</f>
        <v>#N/A</v>
      </c>
      <c r="E51" s="3" t="e">
        <f t="shared" si="3"/>
        <v>#N/A</v>
      </c>
      <c r="F51" s="1" t="e">
        <f>VLOOKUP(B51,StdInfo!B:E,3,FALSE())</f>
        <v>#N/A</v>
      </c>
      <c r="G51" s="1" t="b">
        <f t="shared" si="1"/>
        <v>0</v>
      </c>
      <c r="H51" s="1" t="str">
        <f t="shared" si="2"/>
        <v>L</v>
      </c>
    </row>
    <row r="52" spans="1:8" x14ac:dyDescent="0.25">
      <c r="A52" s="1" t="s">
        <v>1661</v>
      </c>
      <c r="B52" s="1" t="s">
        <v>1865</v>
      </c>
      <c r="C52" s="36" t="e">
        <f>VLOOKUP(B52,StdInfo!B:E,4,FALSE())</f>
        <v>#N/A</v>
      </c>
      <c r="D52" s="1" t="e">
        <f>VLOOKUP(B52,StdInfo!B:E,2,FALSE())</f>
        <v>#N/A</v>
      </c>
      <c r="E52" s="3" t="e">
        <f t="shared" si="3"/>
        <v>#N/A</v>
      </c>
      <c r="F52" s="1" t="e">
        <f>VLOOKUP(B52,StdInfo!B:E,3,FALSE())</f>
        <v>#N/A</v>
      </c>
      <c r="G52" s="1" t="b">
        <f t="shared" si="1"/>
        <v>0</v>
      </c>
      <c r="H52" s="1" t="str">
        <f t="shared" si="2"/>
        <v>L</v>
      </c>
    </row>
    <row r="53" spans="1:8" x14ac:dyDescent="0.25">
      <c r="A53" s="1" t="s">
        <v>1662</v>
      </c>
      <c r="B53" s="1" t="s">
        <v>1865</v>
      </c>
      <c r="C53" s="36" t="e">
        <f>VLOOKUP(B53,StdInfo!B:E,4,FALSE())</f>
        <v>#N/A</v>
      </c>
      <c r="D53" s="1" t="e">
        <f>VLOOKUP(B53,StdInfo!B:E,2,FALSE())</f>
        <v>#N/A</v>
      </c>
      <c r="E53" s="3" t="e">
        <f t="shared" si="3"/>
        <v>#N/A</v>
      </c>
      <c r="F53" s="1" t="e">
        <f>VLOOKUP(B53,StdInfo!B:E,3,FALSE())</f>
        <v>#N/A</v>
      </c>
      <c r="G53" s="1" t="b">
        <f t="shared" si="1"/>
        <v>0</v>
      </c>
      <c r="H53" s="1" t="str">
        <f t="shared" si="2"/>
        <v>L</v>
      </c>
    </row>
    <row r="54" spans="1:8" x14ac:dyDescent="0.25">
      <c r="A54" s="1" t="s">
        <v>1663</v>
      </c>
      <c r="B54" s="1" t="s">
        <v>1865</v>
      </c>
      <c r="C54" s="36" t="e">
        <f>VLOOKUP(B54,StdInfo!B:E,4,FALSE())</f>
        <v>#N/A</v>
      </c>
      <c r="D54" s="1" t="e">
        <f>VLOOKUP(B54,StdInfo!B:E,2,FALSE())</f>
        <v>#N/A</v>
      </c>
      <c r="E54" s="3" t="e">
        <f t="shared" si="3"/>
        <v>#N/A</v>
      </c>
      <c r="F54" s="1" t="e">
        <f>VLOOKUP(B54,StdInfo!B:E,3,FALSE())</f>
        <v>#N/A</v>
      </c>
      <c r="G54" s="1" t="b">
        <f t="shared" si="1"/>
        <v>0</v>
      </c>
      <c r="H54" s="1" t="str">
        <f t="shared" si="2"/>
        <v>L</v>
      </c>
    </row>
    <row r="55" spans="1:8" x14ac:dyDescent="0.25">
      <c r="A55" s="1" t="s">
        <v>1865</v>
      </c>
      <c r="B55" s="1" t="s">
        <v>1865</v>
      </c>
      <c r="C55" s="78" t="e">
        <f>VLOOKUP(B55,StdInfo!B:E,4,FALSE())</f>
        <v>#N/A</v>
      </c>
      <c r="D55" s="1" t="e">
        <f>VLOOKUP(B55,StdInfo!B:E,2,FALSE())</f>
        <v>#N/A</v>
      </c>
      <c r="E55" s="3" t="e">
        <f t="shared" si="3"/>
        <v>#N/A</v>
      </c>
      <c r="F55" s="1" t="e">
        <f>VLOOKUP(B55,StdInfo!B:E,3,FALSE())</f>
        <v>#N/A</v>
      </c>
      <c r="G55" s="1" t="b">
        <f t="shared" si="1"/>
        <v>0</v>
      </c>
      <c r="H55" s="1" t="str">
        <f t="shared" si="2"/>
        <v>d</v>
      </c>
    </row>
    <row r="56" spans="1:8" x14ac:dyDescent="0.25">
      <c r="A56" s="1" t="s">
        <v>7</v>
      </c>
      <c r="B56" s="1" t="s">
        <v>1866</v>
      </c>
      <c r="C56" s="36" t="e">
        <f>VLOOKUP(B56,StdInfo!B:E,4,FALSE())</f>
        <v>#N/A</v>
      </c>
      <c r="D56" s="1" t="e">
        <f>VLOOKUP(B56,StdInfo!B:E,2,FALSE())</f>
        <v>#N/A</v>
      </c>
      <c r="E56" s="3" t="e">
        <f t="shared" si="3"/>
        <v>#N/A</v>
      </c>
      <c r="F56" s="1" t="e">
        <f>VLOOKUP(B56,StdInfo!B:E,3,FALSE())</f>
        <v>#N/A</v>
      </c>
      <c r="G56" s="1" t="b">
        <f t="shared" si="1"/>
        <v>0</v>
      </c>
      <c r="H56" s="1" t="str">
        <f t="shared" si="2"/>
        <v>P</v>
      </c>
    </row>
    <row r="57" spans="1:8" x14ac:dyDescent="0.25">
      <c r="A57" s="1" t="s">
        <v>9</v>
      </c>
      <c r="B57" s="1" t="s">
        <v>1866</v>
      </c>
      <c r="C57" s="36" t="e">
        <f>VLOOKUP(B57,StdInfo!B:E,4,FALSE())</f>
        <v>#N/A</v>
      </c>
      <c r="D57" s="1" t="e">
        <f>VLOOKUP(B57,StdInfo!B:E,2,FALSE())</f>
        <v>#N/A</v>
      </c>
      <c r="E57" s="3" t="e">
        <f t="shared" si="3"/>
        <v>#N/A</v>
      </c>
      <c r="F57" s="1" t="e">
        <f>VLOOKUP(B57,StdInfo!B:E,3,FALSE())</f>
        <v>#N/A</v>
      </c>
      <c r="G57" s="1" t="b">
        <f t="shared" si="1"/>
        <v>0</v>
      </c>
      <c r="H57" s="1" t="str">
        <f t="shared" si="2"/>
        <v>P</v>
      </c>
    </row>
    <row r="58" spans="1:8" x14ac:dyDescent="0.25">
      <c r="A58" s="1" t="s">
        <v>11</v>
      </c>
      <c r="B58" s="1" t="s">
        <v>1866</v>
      </c>
      <c r="C58" s="36" t="e">
        <f>VLOOKUP(B58,StdInfo!B:E,4,FALSE())</f>
        <v>#N/A</v>
      </c>
      <c r="D58" s="1" t="e">
        <f>VLOOKUP(B58,StdInfo!B:E,2,FALSE())</f>
        <v>#N/A</v>
      </c>
      <c r="E58" s="3" t="e">
        <f t="shared" si="3"/>
        <v>#N/A</v>
      </c>
      <c r="F58" s="1" t="e">
        <f>VLOOKUP(B58,StdInfo!B:E,3,FALSE())</f>
        <v>#N/A</v>
      </c>
      <c r="G58" s="1" t="b">
        <f t="shared" si="1"/>
        <v>0</v>
      </c>
      <c r="H58" s="1" t="str">
        <f t="shared" si="2"/>
        <v>P</v>
      </c>
    </row>
    <row r="59" spans="1:8" x14ac:dyDescent="0.25">
      <c r="A59" s="38" t="s">
        <v>29</v>
      </c>
      <c r="B59" s="1" t="s">
        <v>1867</v>
      </c>
      <c r="C59" s="79" t="e">
        <f>VLOOKUP(B59,StdInfo!B:E,4,FALSE())</f>
        <v>#N/A</v>
      </c>
      <c r="D59" s="1" t="e">
        <f>VLOOKUP(B59,StdInfo!B:E,2,FALSE())</f>
        <v>#N/A</v>
      </c>
      <c r="E59" s="3" t="e">
        <f t="shared" si="3"/>
        <v>#N/A</v>
      </c>
      <c r="F59" s="1" t="e">
        <f>VLOOKUP(B59,StdInfo!B:E,3,FALSE())</f>
        <v>#N/A</v>
      </c>
      <c r="G59" s="1" t="b">
        <f t="shared" si="1"/>
        <v>0</v>
      </c>
      <c r="H59" s="1" t="str">
        <f t="shared" si="2"/>
        <v>P</v>
      </c>
    </row>
    <row r="60" spans="1:8" x14ac:dyDescent="0.25">
      <c r="A60" s="80" t="s">
        <v>31</v>
      </c>
      <c r="B60" s="1" t="s">
        <v>1867</v>
      </c>
      <c r="C60" s="79" t="e">
        <f>VLOOKUP(B60,StdInfo!B:E,4,FALSE())</f>
        <v>#N/A</v>
      </c>
      <c r="D60" s="1" t="e">
        <f>VLOOKUP(B60,StdInfo!B:E,2,FALSE())</f>
        <v>#N/A</v>
      </c>
      <c r="E60" s="3" t="e">
        <f t="shared" si="3"/>
        <v>#N/A</v>
      </c>
      <c r="F60" s="1" t="e">
        <f>VLOOKUP(B60,StdInfo!B:E,3,FALSE())</f>
        <v>#N/A</v>
      </c>
      <c r="G60" s="1" t="b">
        <f t="shared" si="1"/>
        <v>0</v>
      </c>
      <c r="H60" s="1" t="str">
        <f t="shared" si="2"/>
        <v>P</v>
      </c>
    </row>
    <row r="61" spans="1:8" x14ac:dyDescent="0.25">
      <c r="A61" s="38" t="s">
        <v>42</v>
      </c>
      <c r="B61" s="1" t="s">
        <v>1867</v>
      </c>
      <c r="C61" s="79" t="e">
        <f>VLOOKUP(B61,StdInfo!B:E,4,FALSE())</f>
        <v>#N/A</v>
      </c>
      <c r="D61" s="1" t="e">
        <f>VLOOKUP(B61,StdInfo!B:E,2,FALSE())</f>
        <v>#N/A</v>
      </c>
      <c r="E61" s="3" t="e">
        <f t="shared" si="3"/>
        <v>#N/A</v>
      </c>
      <c r="F61" s="1" t="e">
        <f>VLOOKUP(B61,StdInfo!B:E,3,FALSE())</f>
        <v>#N/A</v>
      </c>
      <c r="G61" s="1" t="b">
        <f t="shared" si="1"/>
        <v>0</v>
      </c>
      <c r="H61" s="1" t="str">
        <f t="shared" si="2"/>
        <v>P</v>
      </c>
    </row>
    <row r="62" spans="1:8" x14ac:dyDescent="0.25">
      <c r="A62" s="80" t="s">
        <v>43</v>
      </c>
      <c r="B62" s="1" t="s">
        <v>1867</v>
      </c>
      <c r="C62" s="79" t="e">
        <f>VLOOKUP(B62,StdInfo!B:E,4,FALSE())</f>
        <v>#N/A</v>
      </c>
      <c r="D62" s="1" t="e">
        <f>VLOOKUP(B62,StdInfo!B:E,2,FALSE())</f>
        <v>#N/A</v>
      </c>
      <c r="E62" s="3" t="e">
        <f t="shared" si="3"/>
        <v>#N/A</v>
      </c>
      <c r="F62" s="1" t="e">
        <f>VLOOKUP(B62,StdInfo!B:E,3,FALSE())</f>
        <v>#N/A</v>
      </c>
      <c r="G62" s="1" t="b">
        <f t="shared" si="1"/>
        <v>0</v>
      </c>
      <c r="H62" s="1" t="str">
        <f t="shared" si="2"/>
        <v>P</v>
      </c>
    </row>
    <row r="63" spans="1:8" x14ac:dyDescent="0.25">
      <c r="A63" s="1" t="s">
        <v>52</v>
      </c>
      <c r="B63" s="1" t="s">
        <v>1866</v>
      </c>
      <c r="C63" s="36" t="e">
        <f>VLOOKUP(B63,StdInfo!B:E,4,FALSE())</f>
        <v>#N/A</v>
      </c>
      <c r="D63" s="1" t="e">
        <f>VLOOKUP(B63,StdInfo!B:E,2,FALSE())</f>
        <v>#N/A</v>
      </c>
      <c r="E63" s="3" t="e">
        <f t="shared" si="3"/>
        <v>#N/A</v>
      </c>
      <c r="F63" s="1" t="e">
        <f>VLOOKUP(B63,StdInfo!B:E,3,FALSE())</f>
        <v>#N/A</v>
      </c>
      <c r="G63" s="1" t="b">
        <f t="shared" si="1"/>
        <v>0</v>
      </c>
      <c r="H63" s="1" t="str">
        <f t="shared" si="2"/>
        <v>P</v>
      </c>
    </row>
    <row r="64" spans="1:8" x14ac:dyDescent="0.25">
      <c r="A64" s="1" t="s">
        <v>53</v>
      </c>
      <c r="B64" s="1" t="s">
        <v>1866</v>
      </c>
      <c r="C64" s="36" t="e">
        <f>VLOOKUP(B64,StdInfo!B:E,4,FALSE())</f>
        <v>#N/A</v>
      </c>
      <c r="D64" s="1" t="e">
        <f>VLOOKUP(B64,StdInfo!B:E,2,FALSE())</f>
        <v>#N/A</v>
      </c>
      <c r="E64" s="3" t="e">
        <f t="shared" si="3"/>
        <v>#N/A</v>
      </c>
      <c r="F64" s="1" t="e">
        <f>VLOOKUP(B64,StdInfo!B:E,3,FALSE())</f>
        <v>#N/A</v>
      </c>
      <c r="G64" s="1" t="b">
        <f t="shared" si="1"/>
        <v>0</v>
      </c>
      <c r="H64" s="1" t="str">
        <f t="shared" si="2"/>
        <v>P</v>
      </c>
    </row>
    <row r="65" spans="1:8" x14ac:dyDescent="0.25">
      <c r="A65" s="1" t="s">
        <v>54</v>
      </c>
      <c r="B65" s="1" t="s">
        <v>1866</v>
      </c>
      <c r="C65" s="36" t="e">
        <f>VLOOKUP(B65,StdInfo!B:E,4,FALSE())</f>
        <v>#N/A</v>
      </c>
      <c r="D65" s="1" t="e">
        <f>VLOOKUP(B65,StdInfo!B:E,2,FALSE())</f>
        <v>#N/A</v>
      </c>
      <c r="E65" s="3" t="e">
        <f t="shared" si="3"/>
        <v>#N/A</v>
      </c>
      <c r="F65" s="1" t="e">
        <f>VLOOKUP(B65,StdInfo!B:E,3,FALSE())</f>
        <v>#N/A</v>
      </c>
      <c r="G65" s="1" t="b">
        <f t="shared" si="1"/>
        <v>0</v>
      </c>
      <c r="H65" s="1" t="str">
        <f t="shared" si="2"/>
        <v>P</v>
      </c>
    </row>
    <row r="66" spans="1:8" x14ac:dyDescent="0.25">
      <c r="A66" s="1" t="s">
        <v>69</v>
      </c>
      <c r="B66" s="1" t="s">
        <v>1866</v>
      </c>
      <c r="C66" s="79" t="e">
        <f>VLOOKUP(B66,StdInfo!B:E,4,FALSE())</f>
        <v>#N/A</v>
      </c>
      <c r="D66" s="1" t="e">
        <f>VLOOKUP(B66,StdInfo!B:E,2,FALSE())</f>
        <v>#N/A</v>
      </c>
      <c r="E66" s="81" t="e">
        <f>ROUND(D66/C66*100000*F66/2.5,10)/2</f>
        <v>#N/A</v>
      </c>
      <c r="F66" s="82" t="e">
        <f>VLOOKUP(B66,StdInfo!B:E,3,FALSE())</f>
        <v>#N/A</v>
      </c>
      <c r="G66" s="82" t="b">
        <f t="shared" ref="G66:G129" si="4">MID(A66,4,4)=MID(A66,9,4)</f>
        <v>1</v>
      </c>
      <c r="H66" s="1" t="str">
        <f t="shared" ref="H66:H129" si="5">LEFT(A66,1)</f>
        <v>P</v>
      </c>
    </row>
    <row r="67" spans="1:8" x14ac:dyDescent="0.25">
      <c r="A67" s="1" t="s">
        <v>70</v>
      </c>
      <c r="B67" s="1" t="s">
        <v>1866</v>
      </c>
      <c r="C67" s="36" t="e">
        <f>VLOOKUP(B67,StdInfo!B:E,4,FALSE())</f>
        <v>#N/A</v>
      </c>
      <c r="D67" s="1" t="e">
        <f>VLOOKUP(B67,StdInfo!B:E,2,FALSE())</f>
        <v>#N/A</v>
      </c>
      <c r="E67" s="3" t="e">
        <f t="shared" ref="E67:E73" si="6">ROUND(D67/C67*100000*F67/2.5,10)</f>
        <v>#N/A</v>
      </c>
      <c r="F67" s="1" t="e">
        <f>VLOOKUP(B67,StdInfo!B:E,3,FALSE())</f>
        <v>#N/A</v>
      </c>
      <c r="G67" s="1" t="b">
        <f t="shared" si="4"/>
        <v>0</v>
      </c>
      <c r="H67" s="1" t="str">
        <f t="shared" si="5"/>
        <v>P</v>
      </c>
    </row>
    <row r="68" spans="1:8" x14ac:dyDescent="0.25">
      <c r="A68" s="1" t="s">
        <v>71</v>
      </c>
      <c r="B68" s="1" t="s">
        <v>1866</v>
      </c>
      <c r="C68" s="36" t="e">
        <f>VLOOKUP(B68,StdInfo!B:E,4,FALSE())</f>
        <v>#N/A</v>
      </c>
      <c r="D68" s="1" t="e">
        <f>VLOOKUP(B68,StdInfo!B:E,2,FALSE())</f>
        <v>#N/A</v>
      </c>
      <c r="E68" s="3" t="e">
        <f t="shared" si="6"/>
        <v>#N/A</v>
      </c>
      <c r="F68" s="1" t="e">
        <f>VLOOKUP(B68,StdInfo!B:E,3,FALSE())</f>
        <v>#N/A</v>
      </c>
      <c r="G68" s="1" t="b">
        <f t="shared" si="4"/>
        <v>0</v>
      </c>
      <c r="H68" s="1" t="str">
        <f t="shared" si="5"/>
        <v>P</v>
      </c>
    </row>
    <row r="69" spans="1:8" x14ac:dyDescent="0.25">
      <c r="A69" s="1" t="s">
        <v>72</v>
      </c>
      <c r="B69" s="1" t="s">
        <v>1866</v>
      </c>
      <c r="C69" s="36" t="e">
        <f>VLOOKUP(B69,StdInfo!B:E,4,FALSE())</f>
        <v>#N/A</v>
      </c>
      <c r="D69" s="1" t="e">
        <f>VLOOKUP(B69,StdInfo!B:E,2,FALSE())</f>
        <v>#N/A</v>
      </c>
      <c r="E69" s="3" t="e">
        <f t="shared" si="6"/>
        <v>#N/A</v>
      </c>
      <c r="F69" s="1" t="e">
        <f>VLOOKUP(B69,StdInfo!B:E,3,FALSE())</f>
        <v>#N/A</v>
      </c>
      <c r="G69" s="1" t="b">
        <f t="shared" si="4"/>
        <v>0</v>
      </c>
      <c r="H69" s="1" t="str">
        <f t="shared" si="5"/>
        <v>P</v>
      </c>
    </row>
    <row r="70" spans="1:8" x14ac:dyDescent="0.25">
      <c r="A70" s="1" t="s">
        <v>88</v>
      </c>
      <c r="B70" s="1" t="s">
        <v>1866</v>
      </c>
      <c r="C70" s="36" t="e">
        <f>VLOOKUP(B70,StdInfo!B:E,4,FALSE())</f>
        <v>#N/A</v>
      </c>
      <c r="D70" s="1" t="e">
        <f>VLOOKUP(B70,StdInfo!B:E,2,FALSE())</f>
        <v>#N/A</v>
      </c>
      <c r="E70" s="3" t="e">
        <f t="shared" si="6"/>
        <v>#N/A</v>
      </c>
      <c r="F70" s="1" t="e">
        <f>VLOOKUP(B70,StdInfo!B:E,3,FALSE())</f>
        <v>#N/A</v>
      </c>
      <c r="G70" s="1" t="b">
        <f t="shared" si="4"/>
        <v>0</v>
      </c>
      <c r="H70" s="1" t="str">
        <f t="shared" si="5"/>
        <v>P</v>
      </c>
    </row>
    <row r="71" spans="1:8" x14ac:dyDescent="0.25">
      <c r="A71" s="1" t="s">
        <v>89</v>
      </c>
      <c r="B71" s="1" t="s">
        <v>1866</v>
      </c>
      <c r="C71" s="36" t="e">
        <f>VLOOKUP(B71,StdInfo!B:E,4,FALSE())</f>
        <v>#N/A</v>
      </c>
      <c r="D71" s="1" t="e">
        <f>VLOOKUP(B71,StdInfo!B:E,2,FALSE())</f>
        <v>#N/A</v>
      </c>
      <c r="E71" s="3" t="e">
        <f t="shared" si="6"/>
        <v>#N/A</v>
      </c>
      <c r="F71" s="1" t="e">
        <f>VLOOKUP(B71,StdInfo!B:E,3,FALSE())</f>
        <v>#N/A</v>
      </c>
      <c r="G71" s="1" t="b">
        <f t="shared" si="4"/>
        <v>0</v>
      </c>
      <c r="H71" s="1" t="str">
        <f t="shared" si="5"/>
        <v>P</v>
      </c>
    </row>
    <row r="72" spans="1:8" x14ac:dyDescent="0.25">
      <c r="A72" s="38" t="s">
        <v>90</v>
      </c>
      <c r="B72" s="1" t="s">
        <v>1868</v>
      </c>
      <c r="C72" s="36" t="e">
        <f>VLOOKUP(B72,StdInfo!B:E,4,FALSE())</f>
        <v>#N/A</v>
      </c>
      <c r="D72" s="1" t="e">
        <f>VLOOKUP(B72,StdInfo!B:E,2,FALSE())</f>
        <v>#N/A</v>
      </c>
      <c r="E72" s="3" t="e">
        <f t="shared" si="6"/>
        <v>#N/A</v>
      </c>
      <c r="F72" s="1" t="e">
        <f>VLOOKUP(B72,StdInfo!B:E,3,FALSE())</f>
        <v>#N/A</v>
      </c>
      <c r="G72" s="1" t="b">
        <f t="shared" si="4"/>
        <v>0</v>
      </c>
      <c r="H72" s="1" t="str">
        <f t="shared" si="5"/>
        <v>P</v>
      </c>
    </row>
    <row r="73" spans="1:8" x14ac:dyDescent="0.25">
      <c r="A73" s="1" t="s">
        <v>91</v>
      </c>
      <c r="B73" s="1" t="s">
        <v>1866</v>
      </c>
      <c r="C73" s="36" t="e">
        <f>VLOOKUP(B73,StdInfo!B:E,4,FALSE())</f>
        <v>#N/A</v>
      </c>
      <c r="D73" s="1" t="e">
        <f>VLOOKUP(B73,StdInfo!B:E,2,FALSE())</f>
        <v>#N/A</v>
      </c>
      <c r="E73" s="3" t="e">
        <f t="shared" si="6"/>
        <v>#N/A</v>
      </c>
      <c r="F73" s="1" t="e">
        <f>VLOOKUP(B73,StdInfo!B:E,3,FALSE())</f>
        <v>#N/A</v>
      </c>
      <c r="G73" s="1" t="b">
        <f t="shared" si="4"/>
        <v>0</v>
      </c>
      <c r="H73" s="1" t="str">
        <f t="shared" si="5"/>
        <v>P</v>
      </c>
    </row>
    <row r="74" spans="1:8" x14ac:dyDescent="0.25">
      <c r="A74" s="1" t="s">
        <v>94</v>
      </c>
      <c r="B74" s="1" t="s">
        <v>1866</v>
      </c>
      <c r="C74" s="79" t="e">
        <f>VLOOKUP(B74,StdInfo!B:E,4,FALSE())</f>
        <v>#N/A</v>
      </c>
      <c r="D74" s="1" t="e">
        <f>VLOOKUP(B74,StdInfo!B:E,2,FALSE())</f>
        <v>#N/A</v>
      </c>
      <c r="E74" s="81" t="e">
        <f>ROUND(D74/C74*100000*F74/2.5,10)/2</f>
        <v>#N/A</v>
      </c>
      <c r="F74" s="82" t="e">
        <f>VLOOKUP(B74,StdInfo!B:E,3,FALSE())</f>
        <v>#N/A</v>
      </c>
      <c r="G74" s="82" t="b">
        <f t="shared" si="4"/>
        <v>1</v>
      </c>
      <c r="H74" s="1" t="str">
        <f t="shared" si="5"/>
        <v>P</v>
      </c>
    </row>
    <row r="75" spans="1:8" x14ac:dyDescent="0.25">
      <c r="A75" s="1" t="s">
        <v>95</v>
      </c>
      <c r="B75" s="1" t="s">
        <v>1866</v>
      </c>
      <c r="C75" s="36" t="e">
        <f>VLOOKUP(B75,StdInfo!B:E,4,FALSE())</f>
        <v>#N/A</v>
      </c>
      <c r="D75" s="1" t="e">
        <f>VLOOKUP(B75,StdInfo!B:E,2,FALSE())</f>
        <v>#N/A</v>
      </c>
      <c r="E75" s="3" t="e">
        <f t="shared" ref="E75:E88" si="7">ROUND(D75/C75*100000*F75/2.5,10)</f>
        <v>#N/A</v>
      </c>
      <c r="F75" s="1" t="e">
        <f>VLOOKUP(B75,StdInfo!B:E,3,FALSE())</f>
        <v>#N/A</v>
      </c>
      <c r="G75" s="1" t="b">
        <f t="shared" si="4"/>
        <v>0</v>
      </c>
      <c r="H75" s="1" t="str">
        <f t="shared" si="5"/>
        <v>P</v>
      </c>
    </row>
    <row r="76" spans="1:8" x14ac:dyDescent="0.25">
      <c r="A76" s="38" t="s">
        <v>110</v>
      </c>
      <c r="B76" s="1" t="s">
        <v>1868</v>
      </c>
      <c r="C76" s="36" t="e">
        <f>VLOOKUP(B76,StdInfo!B:E,4,FALSE())</f>
        <v>#N/A</v>
      </c>
      <c r="D76" s="1" t="e">
        <f>VLOOKUP(B76,StdInfo!B:E,2,FALSE())</f>
        <v>#N/A</v>
      </c>
      <c r="E76" s="3" t="e">
        <f t="shared" si="7"/>
        <v>#N/A</v>
      </c>
      <c r="F76" s="1" t="e">
        <f>VLOOKUP(B76,StdInfo!B:E,3,FALSE())</f>
        <v>#N/A</v>
      </c>
      <c r="G76" s="1" t="b">
        <f t="shared" si="4"/>
        <v>0</v>
      </c>
      <c r="H76" s="1" t="str">
        <f t="shared" si="5"/>
        <v>P</v>
      </c>
    </row>
    <row r="77" spans="1:8" x14ac:dyDescent="0.25">
      <c r="A77" s="38" t="s">
        <v>111</v>
      </c>
      <c r="B77" s="1" t="s">
        <v>1869</v>
      </c>
      <c r="C77" s="36" t="e">
        <f>VLOOKUP(B77,StdInfo!B:E,4,FALSE())</f>
        <v>#N/A</v>
      </c>
      <c r="D77" s="1" t="e">
        <f>VLOOKUP(B77,StdInfo!B:E,2,FALSE())</f>
        <v>#N/A</v>
      </c>
      <c r="E77" s="3" t="e">
        <f t="shared" si="7"/>
        <v>#N/A</v>
      </c>
      <c r="F77" s="1" t="e">
        <f>VLOOKUP(B77,StdInfo!B:E,3,FALSE())</f>
        <v>#N/A</v>
      </c>
      <c r="G77" s="1" t="b">
        <f t="shared" si="4"/>
        <v>0</v>
      </c>
      <c r="H77" s="1" t="str">
        <f t="shared" si="5"/>
        <v>P</v>
      </c>
    </row>
    <row r="78" spans="1:8" x14ac:dyDescent="0.25">
      <c r="A78" s="1" t="s">
        <v>12</v>
      </c>
      <c r="B78" s="1" t="s">
        <v>1868</v>
      </c>
      <c r="C78" s="36" t="e">
        <f>VLOOKUP(B78,StdInfo!B:E,4,FALSE())</f>
        <v>#N/A</v>
      </c>
      <c r="D78" s="1" t="e">
        <f>VLOOKUP(B78,StdInfo!B:E,2,FALSE())</f>
        <v>#N/A</v>
      </c>
      <c r="E78" s="3" t="e">
        <f t="shared" si="7"/>
        <v>#N/A</v>
      </c>
      <c r="F78" s="1" t="e">
        <f>VLOOKUP(B78,StdInfo!B:E,3,FALSE())</f>
        <v>#N/A</v>
      </c>
      <c r="G78" s="1" t="b">
        <f t="shared" si="4"/>
        <v>0</v>
      </c>
      <c r="H78" s="1" t="str">
        <f t="shared" si="5"/>
        <v>P</v>
      </c>
    </row>
    <row r="79" spans="1:8" x14ac:dyDescent="0.25">
      <c r="A79" s="1" t="s">
        <v>14</v>
      </c>
      <c r="B79" s="1" t="s">
        <v>1868</v>
      </c>
      <c r="C79" s="36" t="e">
        <f>VLOOKUP(B79,StdInfo!B:E,4,FALSE())</f>
        <v>#N/A</v>
      </c>
      <c r="D79" s="1" t="e">
        <f>VLOOKUP(B79,StdInfo!B:E,2,FALSE())</f>
        <v>#N/A</v>
      </c>
      <c r="E79" s="3" t="e">
        <f t="shared" si="7"/>
        <v>#N/A</v>
      </c>
      <c r="F79" s="1" t="e">
        <f>VLOOKUP(B79,StdInfo!B:E,3,FALSE())</f>
        <v>#N/A</v>
      </c>
      <c r="G79" s="1" t="b">
        <f t="shared" si="4"/>
        <v>0</v>
      </c>
      <c r="H79" s="1" t="str">
        <f t="shared" si="5"/>
        <v>P</v>
      </c>
    </row>
    <row r="80" spans="1:8" x14ac:dyDescent="0.25">
      <c r="A80" s="1" t="s">
        <v>55</v>
      </c>
      <c r="B80" s="1" t="s">
        <v>1868</v>
      </c>
      <c r="C80" s="36" t="e">
        <f>VLOOKUP(B80,StdInfo!B:E,4,FALSE())</f>
        <v>#N/A</v>
      </c>
      <c r="D80" s="1" t="e">
        <f>VLOOKUP(B80,StdInfo!B:E,2,FALSE())</f>
        <v>#N/A</v>
      </c>
      <c r="E80" s="3" t="e">
        <f t="shared" si="7"/>
        <v>#N/A</v>
      </c>
      <c r="F80" s="1" t="e">
        <f>VLOOKUP(B80,StdInfo!B:E,3,FALSE())</f>
        <v>#N/A</v>
      </c>
      <c r="G80" s="1" t="b">
        <f t="shared" si="4"/>
        <v>0</v>
      </c>
      <c r="H80" s="1" t="str">
        <f t="shared" si="5"/>
        <v>P</v>
      </c>
    </row>
    <row r="81" spans="1:8" x14ac:dyDescent="0.25">
      <c r="A81" s="1" t="s">
        <v>56</v>
      </c>
      <c r="B81" s="1" t="s">
        <v>1868</v>
      </c>
      <c r="C81" s="36" t="e">
        <f>VLOOKUP(B81,StdInfo!B:E,4,FALSE())</f>
        <v>#N/A</v>
      </c>
      <c r="D81" s="1" t="e">
        <f>VLOOKUP(B81,StdInfo!B:E,2,FALSE())</f>
        <v>#N/A</v>
      </c>
      <c r="E81" s="3" t="e">
        <f t="shared" si="7"/>
        <v>#N/A</v>
      </c>
      <c r="F81" s="1" t="e">
        <f>VLOOKUP(B81,StdInfo!B:E,3,FALSE())</f>
        <v>#N/A</v>
      </c>
      <c r="G81" s="1" t="b">
        <f t="shared" si="4"/>
        <v>0</v>
      </c>
      <c r="H81" s="1" t="str">
        <f t="shared" si="5"/>
        <v>P</v>
      </c>
    </row>
    <row r="82" spans="1:8" x14ac:dyDescent="0.25">
      <c r="A82" s="1" t="s">
        <v>73</v>
      </c>
      <c r="B82" s="1" t="s">
        <v>1868</v>
      </c>
      <c r="C82" s="36" t="e">
        <f>VLOOKUP(B82,StdInfo!B:E,4,FALSE())</f>
        <v>#N/A</v>
      </c>
      <c r="D82" s="1" t="e">
        <f>VLOOKUP(B82,StdInfo!B:E,2,FALSE())</f>
        <v>#N/A</v>
      </c>
      <c r="E82" s="3" t="e">
        <f t="shared" si="7"/>
        <v>#N/A</v>
      </c>
      <c r="F82" s="1" t="e">
        <f>VLOOKUP(B82,StdInfo!B:E,3,FALSE())</f>
        <v>#N/A</v>
      </c>
      <c r="G82" s="1" t="b">
        <f t="shared" si="4"/>
        <v>0</v>
      </c>
      <c r="H82" s="1" t="str">
        <f t="shared" si="5"/>
        <v>P</v>
      </c>
    </row>
    <row r="83" spans="1:8" x14ac:dyDescent="0.25">
      <c r="A83" s="1" t="s">
        <v>74</v>
      </c>
      <c r="B83" s="1" t="s">
        <v>1868</v>
      </c>
      <c r="C83" s="36" t="e">
        <f>VLOOKUP(B83,StdInfo!B:E,4,FALSE())</f>
        <v>#N/A</v>
      </c>
      <c r="D83" s="1" t="e">
        <f>VLOOKUP(B83,StdInfo!B:E,2,FALSE())</f>
        <v>#N/A</v>
      </c>
      <c r="E83" s="3" t="e">
        <f t="shared" si="7"/>
        <v>#N/A</v>
      </c>
      <c r="F83" s="1" t="e">
        <f>VLOOKUP(B83,StdInfo!B:E,3,FALSE())</f>
        <v>#N/A</v>
      </c>
      <c r="G83" s="1" t="b">
        <f t="shared" si="4"/>
        <v>0</v>
      </c>
      <c r="H83" s="1" t="str">
        <f t="shared" si="5"/>
        <v>P</v>
      </c>
    </row>
    <row r="84" spans="1:8" x14ac:dyDescent="0.25">
      <c r="A84" s="1" t="s">
        <v>92</v>
      </c>
      <c r="B84" s="1" t="s">
        <v>1868</v>
      </c>
      <c r="C84" s="36" t="e">
        <f>VLOOKUP(B84,StdInfo!B:E,4,FALSE())</f>
        <v>#N/A</v>
      </c>
      <c r="D84" s="1" t="e">
        <f>VLOOKUP(B84,StdInfo!B:E,2,FALSE())</f>
        <v>#N/A</v>
      </c>
      <c r="E84" s="3" t="e">
        <f t="shared" si="7"/>
        <v>#N/A</v>
      </c>
      <c r="F84" s="1" t="e">
        <f>VLOOKUP(B84,StdInfo!B:E,3,FALSE())</f>
        <v>#N/A</v>
      </c>
      <c r="G84" s="1" t="b">
        <f t="shared" si="4"/>
        <v>0</v>
      </c>
      <c r="H84" s="1" t="str">
        <f t="shared" si="5"/>
        <v>P</v>
      </c>
    </row>
    <row r="85" spans="1:8" x14ac:dyDescent="0.25">
      <c r="A85" s="1" t="s">
        <v>96</v>
      </c>
      <c r="B85" s="1" t="s">
        <v>1868</v>
      </c>
      <c r="C85" s="36" t="e">
        <f>VLOOKUP(B85,StdInfo!B:E,4,FALSE())</f>
        <v>#N/A</v>
      </c>
      <c r="D85" s="1" t="e">
        <f>VLOOKUP(B85,StdInfo!B:E,2,FALSE())</f>
        <v>#N/A</v>
      </c>
      <c r="E85" s="3" t="e">
        <f t="shared" si="7"/>
        <v>#N/A</v>
      </c>
      <c r="F85" s="1" t="e">
        <f>VLOOKUP(B85,StdInfo!B:E,3,FALSE())</f>
        <v>#N/A</v>
      </c>
      <c r="G85" s="1" t="b">
        <f t="shared" si="4"/>
        <v>0</v>
      </c>
      <c r="H85" s="1" t="str">
        <f t="shared" si="5"/>
        <v>P</v>
      </c>
    </row>
    <row r="86" spans="1:8" x14ac:dyDescent="0.25">
      <c r="A86" s="1" t="s">
        <v>97</v>
      </c>
      <c r="B86" s="1" t="s">
        <v>1868</v>
      </c>
      <c r="C86" s="36" t="e">
        <f>VLOOKUP(B86,StdInfo!B:E,4,FALSE())</f>
        <v>#N/A</v>
      </c>
      <c r="D86" s="1" t="e">
        <f>VLOOKUP(B86,StdInfo!B:E,2,FALSE())</f>
        <v>#N/A</v>
      </c>
      <c r="E86" s="3" t="e">
        <f t="shared" si="7"/>
        <v>#N/A</v>
      </c>
      <c r="F86" s="1" t="e">
        <f>VLOOKUP(B86,StdInfo!B:E,3,FALSE())</f>
        <v>#N/A</v>
      </c>
      <c r="G86" s="1" t="b">
        <f t="shared" si="4"/>
        <v>0</v>
      </c>
      <c r="H86" s="1" t="str">
        <f t="shared" si="5"/>
        <v>P</v>
      </c>
    </row>
    <row r="87" spans="1:8" x14ac:dyDescent="0.25">
      <c r="A87" s="1" t="s">
        <v>112</v>
      </c>
      <c r="B87" s="1" t="s">
        <v>1868</v>
      </c>
      <c r="C87" s="36" t="e">
        <f>VLOOKUP(B87,StdInfo!B:E,4,FALSE())</f>
        <v>#N/A</v>
      </c>
      <c r="D87" s="1" t="e">
        <f>VLOOKUP(B87,StdInfo!B:E,2,FALSE())</f>
        <v>#N/A</v>
      </c>
      <c r="E87" s="3" t="e">
        <f t="shared" si="7"/>
        <v>#N/A</v>
      </c>
      <c r="F87" s="1" t="e">
        <f>VLOOKUP(B87,StdInfo!B:E,3,FALSE())</f>
        <v>#N/A</v>
      </c>
      <c r="G87" s="1" t="b">
        <f t="shared" si="4"/>
        <v>0</v>
      </c>
      <c r="H87" s="1" t="str">
        <f t="shared" si="5"/>
        <v>P</v>
      </c>
    </row>
    <row r="88" spans="1:8" x14ac:dyDescent="0.25">
      <c r="A88" s="38" t="s">
        <v>114</v>
      </c>
      <c r="B88" s="1" t="s">
        <v>1869</v>
      </c>
      <c r="C88" s="36" t="e">
        <f>VLOOKUP(B88,StdInfo!B:E,4,FALSE())</f>
        <v>#N/A</v>
      </c>
      <c r="D88" s="1" t="e">
        <f>VLOOKUP(B88,StdInfo!B:E,2,FALSE())</f>
        <v>#N/A</v>
      </c>
      <c r="E88" s="3" t="e">
        <f t="shared" si="7"/>
        <v>#N/A</v>
      </c>
      <c r="F88" s="1" t="e">
        <f>VLOOKUP(B88,StdInfo!B:E,3,FALSE())</f>
        <v>#N/A</v>
      </c>
      <c r="G88" s="1" t="b">
        <f t="shared" si="4"/>
        <v>0</v>
      </c>
      <c r="H88" s="1" t="str">
        <f t="shared" si="5"/>
        <v>P</v>
      </c>
    </row>
    <row r="89" spans="1:8" x14ac:dyDescent="0.25">
      <c r="A89" s="1" t="s">
        <v>115</v>
      </c>
      <c r="B89" s="1" t="s">
        <v>1868</v>
      </c>
      <c r="C89" s="79" t="e">
        <f>VLOOKUP(B89,StdInfo!B:E,4,FALSE())</f>
        <v>#N/A</v>
      </c>
      <c r="D89" s="1" t="e">
        <f>VLOOKUP(B89,StdInfo!B:E,2,FALSE())</f>
        <v>#N/A</v>
      </c>
      <c r="E89" s="81" t="e">
        <f>ROUND(D89/C89*100000*F89/2.5,10)/2</f>
        <v>#N/A</v>
      </c>
      <c r="F89" s="82" t="e">
        <f>VLOOKUP(B89,StdInfo!B:E,3,FALSE())</f>
        <v>#N/A</v>
      </c>
      <c r="G89" s="82" t="b">
        <f t="shared" si="4"/>
        <v>1</v>
      </c>
      <c r="H89" s="1" t="str">
        <f t="shared" si="5"/>
        <v>P</v>
      </c>
    </row>
    <row r="90" spans="1:8" x14ac:dyDescent="0.25">
      <c r="A90" s="1" t="s">
        <v>116</v>
      </c>
      <c r="B90" s="1" t="s">
        <v>1868</v>
      </c>
      <c r="C90" s="36" t="e">
        <f>VLOOKUP(B90,StdInfo!B:E,4,FALSE())</f>
        <v>#N/A</v>
      </c>
      <c r="D90" s="1" t="e">
        <f>VLOOKUP(B90,StdInfo!B:E,2,FALSE())</f>
        <v>#N/A</v>
      </c>
      <c r="E90" s="3" t="e">
        <f>ROUND(D90/C90*100000*F90/2.5,10)</f>
        <v>#N/A</v>
      </c>
      <c r="F90" s="1" t="e">
        <f>VLOOKUP(B90,StdInfo!B:E,3,FALSE())</f>
        <v>#N/A</v>
      </c>
      <c r="G90" s="1" t="b">
        <f t="shared" si="4"/>
        <v>0</v>
      </c>
      <c r="H90" s="1" t="str">
        <f t="shared" si="5"/>
        <v>P</v>
      </c>
    </row>
    <row r="91" spans="1:8" x14ac:dyDescent="0.25">
      <c r="A91" s="1" t="s">
        <v>130</v>
      </c>
      <c r="B91" s="1" t="s">
        <v>1868</v>
      </c>
      <c r="C91" s="79" t="e">
        <f>VLOOKUP(B91,StdInfo!B:E,4,FALSE())</f>
        <v>#N/A</v>
      </c>
      <c r="D91" s="1" t="e">
        <f>VLOOKUP(B91,StdInfo!B:E,2,FALSE())</f>
        <v>#N/A</v>
      </c>
      <c r="E91" s="81" t="e">
        <f>ROUND(D91/C91*100000*F91/2.5,10)/2</f>
        <v>#N/A</v>
      </c>
      <c r="F91" s="82" t="e">
        <f>VLOOKUP(B91,StdInfo!B:E,3,FALSE())</f>
        <v>#N/A</v>
      </c>
      <c r="G91" s="82" t="b">
        <f t="shared" si="4"/>
        <v>1</v>
      </c>
      <c r="H91" s="1" t="str">
        <f t="shared" si="5"/>
        <v>P</v>
      </c>
    </row>
    <row r="92" spans="1:8" x14ac:dyDescent="0.25">
      <c r="A92" s="1" t="s">
        <v>15</v>
      </c>
      <c r="B92" s="1" t="s">
        <v>1869</v>
      </c>
      <c r="C92" s="36" t="e">
        <f>VLOOKUP(B92,StdInfo!B:E,4,FALSE())</f>
        <v>#N/A</v>
      </c>
      <c r="D92" s="1" t="e">
        <f>VLOOKUP(B92,StdInfo!B:E,2,FALSE())</f>
        <v>#N/A</v>
      </c>
      <c r="E92" s="3" t="e">
        <f t="shared" ref="E92:E98" si="8">ROUND(D92/C92*100000*F92/2.5,10)</f>
        <v>#N/A</v>
      </c>
      <c r="F92" s="1" t="e">
        <f>VLOOKUP(B92,StdInfo!B:E,3,FALSE())</f>
        <v>#N/A</v>
      </c>
      <c r="G92" s="1" t="b">
        <f t="shared" si="4"/>
        <v>0</v>
      </c>
      <c r="H92" s="1" t="str">
        <f t="shared" si="5"/>
        <v>P</v>
      </c>
    </row>
    <row r="93" spans="1:8" x14ac:dyDescent="0.25">
      <c r="A93" s="1" t="s">
        <v>57</v>
      </c>
      <c r="B93" s="1" t="s">
        <v>1869</v>
      </c>
      <c r="C93" s="36" t="e">
        <f>VLOOKUP(B93,StdInfo!B:E,4,FALSE())</f>
        <v>#N/A</v>
      </c>
      <c r="D93" s="1" t="e">
        <f>VLOOKUP(B93,StdInfo!B:E,2,FALSE())</f>
        <v>#N/A</v>
      </c>
      <c r="E93" s="3" t="e">
        <f t="shared" si="8"/>
        <v>#N/A</v>
      </c>
      <c r="F93" s="1" t="e">
        <f>VLOOKUP(B93,StdInfo!B:E,3,FALSE())</f>
        <v>#N/A</v>
      </c>
      <c r="G93" s="1" t="b">
        <f t="shared" si="4"/>
        <v>0</v>
      </c>
      <c r="H93" s="1" t="str">
        <f t="shared" si="5"/>
        <v>P</v>
      </c>
    </row>
    <row r="94" spans="1:8" x14ac:dyDescent="0.25">
      <c r="A94" s="1" t="s">
        <v>75</v>
      </c>
      <c r="B94" s="1" t="s">
        <v>1869</v>
      </c>
      <c r="C94" s="36" t="e">
        <f>VLOOKUP(B94,StdInfo!B:E,4,FALSE())</f>
        <v>#N/A</v>
      </c>
      <c r="D94" s="1" t="e">
        <f>VLOOKUP(B94,StdInfo!B:E,2,FALSE())</f>
        <v>#N/A</v>
      </c>
      <c r="E94" s="3" t="e">
        <f t="shared" si="8"/>
        <v>#N/A</v>
      </c>
      <c r="F94" s="1" t="e">
        <f>VLOOKUP(B94,StdInfo!B:E,3,FALSE())</f>
        <v>#N/A</v>
      </c>
      <c r="G94" s="1" t="b">
        <f t="shared" si="4"/>
        <v>0</v>
      </c>
      <c r="H94" s="1" t="str">
        <f t="shared" si="5"/>
        <v>P</v>
      </c>
    </row>
    <row r="95" spans="1:8" x14ac:dyDescent="0.25">
      <c r="A95" s="1" t="s">
        <v>93</v>
      </c>
      <c r="B95" s="1" t="s">
        <v>1869</v>
      </c>
      <c r="C95" s="36" t="e">
        <f>VLOOKUP(B95,StdInfo!B:E,4,FALSE())</f>
        <v>#N/A</v>
      </c>
      <c r="D95" s="1" t="e">
        <f>VLOOKUP(B95,StdInfo!B:E,2,FALSE())</f>
        <v>#N/A</v>
      </c>
      <c r="E95" s="3" t="e">
        <f t="shared" si="8"/>
        <v>#N/A</v>
      </c>
      <c r="F95" s="1" t="e">
        <f>VLOOKUP(B95,StdInfo!B:E,3,FALSE())</f>
        <v>#N/A</v>
      </c>
      <c r="G95" s="1" t="b">
        <f t="shared" si="4"/>
        <v>0</v>
      </c>
      <c r="H95" s="1" t="str">
        <f t="shared" si="5"/>
        <v>P</v>
      </c>
    </row>
    <row r="96" spans="1:8" x14ac:dyDescent="0.25">
      <c r="A96" s="1" t="s">
        <v>98</v>
      </c>
      <c r="B96" s="1" t="s">
        <v>1869</v>
      </c>
      <c r="C96" s="36" t="e">
        <f>VLOOKUP(B96,StdInfo!B:E,4,FALSE())</f>
        <v>#N/A</v>
      </c>
      <c r="D96" s="1" t="e">
        <f>VLOOKUP(B96,StdInfo!B:E,2,FALSE())</f>
        <v>#N/A</v>
      </c>
      <c r="E96" s="3" t="e">
        <f t="shared" si="8"/>
        <v>#N/A</v>
      </c>
      <c r="F96" s="1" t="e">
        <f>VLOOKUP(B96,StdInfo!B:E,3,FALSE())</f>
        <v>#N/A</v>
      </c>
      <c r="G96" s="1" t="b">
        <f t="shared" si="4"/>
        <v>0</v>
      </c>
      <c r="H96" s="1" t="str">
        <f t="shared" si="5"/>
        <v>P</v>
      </c>
    </row>
    <row r="97" spans="1:8" x14ac:dyDescent="0.25">
      <c r="A97" s="1" t="s">
        <v>117</v>
      </c>
      <c r="B97" s="1" t="s">
        <v>1869</v>
      </c>
      <c r="C97" s="36" t="e">
        <f>VLOOKUP(B97,StdInfo!B:E,4,FALSE())</f>
        <v>#N/A</v>
      </c>
      <c r="D97" s="1" t="e">
        <f>VLOOKUP(B97,StdInfo!B:E,2,FALSE())</f>
        <v>#N/A</v>
      </c>
      <c r="E97" s="3" t="e">
        <f t="shared" si="8"/>
        <v>#N/A</v>
      </c>
      <c r="F97" s="1" t="e">
        <f>VLOOKUP(B97,StdInfo!B:E,3,FALSE())</f>
        <v>#N/A</v>
      </c>
      <c r="G97" s="1" t="b">
        <f t="shared" si="4"/>
        <v>0</v>
      </c>
      <c r="H97" s="1" t="str">
        <f t="shared" si="5"/>
        <v>P</v>
      </c>
    </row>
    <row r="98" spans="1:8" x14ac:dyDescent="0.25">
      <c r="A98" s="1" t="s">
        <v>131</v>
      </c>
      <c r="B98" s="1" t="s">
        <v>1869</v>
      </c>
      <c r="C98" s="36" t="e">
        <f>VLOOKUP(B98,StdInfo!B:E,4,FALSE())</f>
        <v>#N/A</v>
      </c>
      <c r="D98" s="1" t="e">
        <f>VLOOKUP(B98,StdInfo!B:E,2,FALSE())</f>
        <v>#N/A</v>
      </c>
      <c r="E98" s="3" t="e">
        <f t="shared" si="8"/>
        <v>#N/A</v>
      </c>
      <c r="F98" s="1" t="e">
        <f>VLOOKUP(B98,StdInfo!B:E,3,FALSE())</f>
        <v>#N/A</v>
      </c>
      <c r="G98" s="1" t="b">
        <f t="shared" si="4"/>
        <v>0</v>
      </c>
      <c r="H98" s="1" t="str">
        <f t="shared" si="5"/>
        <v>P</v>
      </c>
    </row>
    <row r="99" spans="1:8" x14ac:dyDescent="0.25">
      <c r="A99" s="1" t="s">
        <v>144</v>
      </c>
      <c r="B99" s="1" t="s">
        <v>1869</v>
      </c>
      <c r="C99" s="79" t="e">
        <f>VLOOKUP(B99,StdInfo!B:E,4,FALSE())</f>
        <v>#N/A</v>
      </c>
      <c r="D99" s="1" t="e">
        <f>VLOOKUP(B99,StdInfo!B:E,2,FALSE())</f>
        <v>#N/A</v>
      </c>
      <c r="E99" s="81" t="e">
        <f>ROUND(D99/C99*100000*F99/2.5,10)/2</f>
        <v>#N/A</v>
      </c>
      <c r="F99" s="82" t="e">
        <f>VLOOKUP(B99,StdInfo!B:E,3,FALSE())</f>
        <v>#N/A</v>
      </c>
      <c r="G99" s="82" t="b">
        <f t="shared" si="4"/>
        <v>1</v>
      </c>
      <c r="H99" s="1" t="str">
        <f t="shared" si="5"/>
        <v>P</v>
      </c>
    </row>
    <row r="100" spans="1:8" x14ac:dyDescent="0.25">
      <c r="A100" s="1" t="s">
        <v>16</v>
      </c>
      <c r="B100" s="1" t="s">
        <v>1870</v>
      </c>
      <c r="C100" s="36" t="e">
        <f>VLOOKUP(B100,StdInfo!B:E,4,FALSE())</f>
        <v>#N/A</v>
      </c>
      <c r="D100" s="1" t="e">
        <f>VLOOKUP(B100,StdInfo!B:E,2,FALSE())</f>
        <v>#N/A</v>
      </c>
      <c r="E100" s="3" t="e">
        <f t="shared" ref="E100:E131" si="9">ROUND(D100/C100*100000*F100/2.5,10)</f>
        <v>#N/A</v>
      </c>
      <c r="F100" s="1" t="e">
        <f>VLOOKUP(B100,StdInfo!B:E,3,FALSE())</f>
        <v>#N/A</v>
      </c>
      <c r="G100" s="1" t="b">
        <f t="shared" si="4"/>
        <v>0</v>
      </c>
      <c r="H100" s="1" t="str">
        <f t="shared" si="5"/>
        <v>P</v>
      </c>
    </row>
    <row r="101" spans="1:8" x14ac:dyDescent="0.25">
      <c r="A101" s="1" t="s">
        <v>18</v>
      </c>
      <c r="B101" s="1" t="s">
        <v>1870</v>
      </c>
      <c r="C101" s="36" t="e">
        <f>VLOOKUP(B101,StdInfo!B:E,4,FALSE())</f>
        <v>#N/A</v>
      </c>
      <c r="D101" s="1" t="e">
        <f>VLOOKUP(B101,StdInfo!B:E,2,FALSE())</f>
        <v>#N/A</v>
      </c>
      <c r="E101" s="3" t="e">
        <f t="shared" si="9"/>
        <v>#N/A</v>
      </c>
      <c r="F101" s="1" t="e">
        <f>VLOOKUP(B101,StdInfo!B:E,3,FALSE())</f>
        <v>#N/A</v>
      </c>
      <c r="G101" s="1" t="b">
        <f t="shared" si="4"/>
        <v>0</v>
      </c>
      <c r="H101" s="1" t="str">
        <f t="shared" si="5"/>
        <v>P</v>
      </c>
    </row>
    <row r="102" spans="1:8" x14ac:dyDescent="0.25">
      <c r="A102" s="1" t="s">
        <v>32</v>
      </c>
      <c r="B102" s="1" t="s">
        <v>1870</v>
      </c>
      <c r="C102" s="36" t="e">
        <f>VLOOKUP(B102,StdInfo!B:E,4,FALSE())</f>
        <v>#N/A</v>
      </c>
      <c r="D102" s="1" t="e">
        <f>VLOOKUP(B102,StdInfo!B:E,2,FALSE())</f>
        <v>#N/A</v>
      </c>
      <c r="E102" s="3" t="e">
        <f t="shared" si="9"/>
        <v>#N/A</v>
      </c>
      <c r="F102" s="1" t="e">
        <f>VLOOKUP(B102,StdInfo!B:E,3,FALSE())</f>
        <v>#N/A</v>
      </c>
      <c r="G102" s="1" t="b">
        <f t="shared" si="4"/>
        <v>0</v>
      </c>
      <c r="H102" s="1" t="str">
        <f t="shared" si="5"/>
        <v>P</v>
      </c>
    </row>
    <row r="103" spans="1:8" x14ac:dyDescent="0.25">
      <c r="A103" s="1" t="s">
        <v>44</v>
      </c>
      <c r="B103" s="1" t="s">
        <v>1870</v>
      </c>
      <c r="C103" s="36" t="e">
        <f>VLOOKUP(B103,StdInfo!B:E,4,FALSE())</f>
        <v>#N/A</v>
      </c>
      <c r="D103" s="1" t="e">
        <f>VLOOKUP(B103,StdInfo!B:E,2,FALSE())</f>
        <v>#N/A</v>
      </c>
      <c r="E103" s="3" t="e">
        <f t="shared" si="9"/>
        <v>#N/A</v>
      </c>
      <c r="F103" s="1" t="e">
        <f>VLOOKUP(B103,StdInfo!B:E,3,FALSE())</f>
        <v>#N/A</v>
      </c>
      <c r="G103" s="1" t="b">
        <f t="shared" si="4"/>
        <v>0</v>
      </c>
      <c r="H103" s="1" t="str">
        <f t="shared" si="5"/>
        <v>P</v>
      </c>
    </row>
    <row r="104" spans="1:8" x14ac:dyDescent="0.25">
      <c r="A104" s="1" t="s">
        <v>58</v>
      </c>
      <c r="B104" s="1" t="s">
        <v>1870</v>
      </c>
      <c r="C104" s="36" t="e">
        <f>VLOOKUP(B104,StdInfo!B:E,4,FALSE())</f>
        <v>#N/A</v>
      </c>
      <c r="D104" s="1" t="e">
        <f>VLOOKUP(B104,StdInfo!B:E,2,FALSE())</f>
        <v>#N/A</v>
      </c>
      <c r="E104" s="3" t="e">
        <f t="shared" si="9"/>
        <v>#N/A</v>
      </c>
      <c r="F104" s="1" t="e">
        <f>VLOOKUP(B104,StdInfo!B:E,3,FALSE())</f>
        <v>#N/A</v>
      </c>
      <c r="G104" s="1" t="b">
        <f t="shared" si="4"/>
        <v>0</v>
      </c>
      <c r="H104" s="1" t="str">
        <f t="shared" si="5"/>
        <v>P</v>
      </c>
    </row>
    <row r="105" spans="1:8" x14ac:dyDescent="0.25">
      <c r="A105" s="1" t="s">
        <v>59</v>
      </c>
      <c r="B105" s="1" t="s">
        <v>1870</v>
      </c>
      <c r="C105" s="36" t="e">
        <f>VLOOKUP(B105,StdInfo!B:E,4,FALSE())</f>
        <v>#N/A</v>
      </c>
      <c r="D105" s="1" t="e">
        <f>VLOOKUP(B105,StdInfo!B:E,2,FALSE())</f>
        <v>#N/A</v>
      </c>
      <c r="E105" s="3" t="e">
        <f t="shared" si="9"/>
        <v>#N/A</v>
      </c>
      <c r="F105" s="1" t="e">
        <f>VLOOKUP(B105,StdInfo!B:E,3,FALSE())</f>
        <v>#N/A</v>
      </c>
      <c r="G105" s="1" t="b">
        <f t="shared" si="4"/>
        <v>0</v>
      </c>
      <c r="H105" s="1" t="str">
        <f t="shared" si="5"/>
        <v>P</v>
      </c>
    </row>
    <row r="106" spans="1:8" x14ac:dyDescent="0.25">
      <c r="A106" s="1" t="s">
        <v>76</v>
      </c>
      <c r="B106" s="1" t="s">
        <v>1870</v>
      </c>
      <c r="C106" s="36" t="e">
        <f>VLOOKUP(B106,StdInfo!B:E,4,FALSE())</f>
        <v>#N/A</v>
      </c>
      <c r="D106" s="1" t="e">
        <f>VLOOKUP(B106,StdInfo!B:E,2,FALSE())</f>
        <v>#N/A</v>
      </c>
      <c r="E106" s="3" t="e">
        <f t="shared" si="9"/>
        <v>#N/A</v>
      </c>
      <c r="F106" s="1" t="e">
        <f>VLOOKUP(B106,StdInfo!B:E,3,FALSE())</f>
        <v>#N/A</v>
      </c>
      <c r="G106" s="1" t="b">
        <f t="shared" si="4"/>
        <v>0</v>
      </c>
      <c r="H106" s="1" t="str">
        <f t="shared" si="5"/>
        <v>P</v>
      </c>
    </row>
    <row r="107" spans="1:8" x14ac:dyDescent="0.25">
      <c r="A107" s="1" t="s">
        <v>77</v>
      </c>
      <c r="B107" s="1" t="s">
        <v>1870</v>
      </c>
      <c r="C107" s="36" t="e">
        <f>VLOOKUP(B107,StdInfo!B:E,4,FALSE())</f>
        <v>#N/A</v>
      </c>
      <c r="D107" s="1" t="e">
        <f>VLOOKUP(B107,StdInfo!B:E,2,FALSE())</f>
        <v>#N/A</v>
      </c>
      <c r="E107" s="3" t="e">
        <f t="shared" si="9"/>
        <v>#N/A</v>
      </c>
      <c r="F107" s="1" t="e">
        <f>VLOOKUP(B107,StdInfo!B:E,3,FALSE())</f>
        <v>#N/A</v>
      </c>
      <c r="G107" s="1" t="b">
        <f t="shared" si="4"/>
        <v>0</v>
      </c>
      <c r="H107" s="1" t="str">
        <f t="shared" si="5"/>
        <v>P</v>
      </c>
    </row>
    <row r="108" spans="1:8" x14ac:dyDescent="0.25">
      <c r="A108" s="1" t="s">
        <v>99</v>
      </c>
      <c r="B108" s="1" t="s">
        <v>1870</v>
      </c>
      <c r="C108" s="36" t="e">
        <f>VLOOKUP(B108,StdInfo!B:E,4,FALSE())</f>
        <v>#N/A</v>
      </c>
      <c r="D108" s="1" t="e">
        <f>VLOOKUP(B108,StdInfo!B:E,2,FALSE())</f>
        <v>#N/A</v>
      </c>
      <c r="E108" s="3" t="e">
        <f t="shared" si="9"/>
        <v>#N/A</v>
      </c>
      <c r="F108" s="1" t="e">
        <f>VLOOKUP(B108,StdInfo!B:E,3,FALSE())</f>
        <v>#N/A</v>
      </c>
      <c r="G108" s="1" t="b">
        <f t="shared" si="4"/>
        <v>0</v>
      </c>
      <c r="H108" s="1" t="str">
        <f t="shared" si="5"/>
        <v>P</v>
      </c>
    </row>
    <row r="109" spans="1:8" x14ac:dyDescent="0.25">
      <c r="A109" s="1" t="s">
        <v>100</v>
      </c>
      <c r="B109" s="1" t="s">
        <v>1870</v>
      </c>
      <c r="C109" s="36" t="e">
        <f>VLOOKUP(B109,StdInfo!B:E,4,FALSE())</f>
        <v>#N/A</v>
      </c>
      <c r="D109" s="1" t="e">
        <f>VLOOKUP(B109,StdInfo!B:E,2,FALSE())</f>
        <v>#N/A</v>
      </c>
      <c r="E109" s="3" t="e">
        <f t="shared" si="9"/>
        <v>#N/A</v>
      </c>
      <c r="F109" s="1" t="e">
        <f>VLOOKUP(B109,StdInfo!B:E,3,FALSE())</f>
        <v>#N/A</v>
      </c>
      <c r="G109" s="1" t="b">
        <f t="shared" si="4"/>
        <v>0</v>
      </c>
      <c r="H109" s="1" t="str">
        <f t="shared" si="5"/>
        <v>P</v>
      </c>
    </row>
    <row r="110" spans="1:8" x14ac:dyDescent="0.25">
      <c r="A110" s="1" t="s">
        <v>118</v>
      </c>
      <c r="B110" s="1" t="s">
        <v>1870</v>
      </c>
      <c r="C110" s="36" t="e">
        <f>VLOOKUP(B110,StdInfo!B:E,4,FALSE())</f>
        <v>#N/A</v>
      </c>
      <c r="D110" s="1" t="e">
        <f>VLOOKUP(B110,StdInfo!B:E,2,FALSE())</f>
        <v>#N/A</v>
      </c>
      <c r="E110" s="3" t="e">
        <f t="shared" si="9"/>
        <v>#N/A</v>
      </c>
      <c r="F110" s="1" t="e">
        <f>VLOOKUP(B110,StdInfo!B:E,3,FALSE())</f>
        <v>#N/A</v>
      </c>
      <c r="G110" s="1" t="b">
        <f t="shared" si="4"/>
        <v>0</v>
      </c>
      <c r="H110" s="1" t="str">
        <f t="shared" si="5"/>
        <v>P</v>
      </c>
    </row>
    <row r="111" spans="1:8" x14ac:dyDescent="0.25">
      <c r="A111" s="1" t="s">
        <v>119</v>
      </c>
      <c r="B111" s="1" t="s">
        <v>1870</v>
      </c>
      <c r="C111" s="36" t="e">
        <f>VLOOKUP(B111,StdInfo!B:E,4,FALSE())</f>
        <v>#N/A</v>
      </c>
      <c r="D111" s="1" t="e">
        <f>VLOOKUP(B111,StdInfo!B:E,2,FALSE())</f>
        <v>#N/A</v>
      </c>
      <c r="E111" s="3" t="e">
        <f t="shared" si="9"/>
        <v>#N/A</v>
      </c>
      <c r="F111" s="1" t="e">
        <f>VLOOKUP(B111,StdInfo!B:E,3,FALSE())</f>
        <v>#N/A</v>
      </c>
      <c r="G111" s="1" t="b">
        <f t="shared" si="4"/>
        <v>0</v>
      </c>
      <c r="H111" s="1" t="str">
        <f t="shared" si="5"/>
        <v>P</v>
      </c>
    </row>
    <row r="112" spans="1:8" x14ac:dyDescent="0.25">
      <c r="A112" s="38" t="s">
        <v>132</v>
      </c>
      <c r="B112" s="1" t="s">
        <v>1871</v>
      </c>
      <c r="C112" s="36" t="e">
        <f>VLOOKUP(B112,StdInfo!B:E,4,FALSE())</f>
        <v>#N/A</v>
      </c>
      <c r="D112" s="1" t="e">
        <f>VLOOKUP(B112,StdInfo!B:E,2,FALSE())</f>
        <v>#N/A</v>
      </c>
      <c r="E112" s="3" t="e">
        <f t="shared" si="9"/>
        <v>#N/A</v>
      </c>
      <c r="F112" s="1" t="e">
        <f>VLOOKUP(B112,StdInfo!B:E,3,FALSE())</f>
        <v>#N/A</v>
      </c>
      <c r="G112" s="1" t="b">
        <f t="shared" si="4"/>
        <v>0</v>
      </c>
      <c r="H112" s="1" t="str">
        <f t="shared" si="5"/>
        <v>P</v>
      </c>
    </row>
    <row r="113" spans="1:8" x14ac:dyDescent="0.25">
      <c r="A113" s="1" t="s">
        <v>133</v>
      </c>
      <c r="B113" s="1" t="s">
        <v>1870</v>
      </c>
      <c r="C113" s="36" t="e">
        <f>VLOOKUP(B113,StdInfo!B:E,4,FALSE())</f>
        <v>#N/A</v>
      </c>
      <c r="D113" s="1" t="e">
        <f>VLOOKUP(B113,StdInfo!B:E,2,FALSE())</f>
        <v>#N/A</v>
      </c>
      <c r="E113" s="3" t="e">
        <f t="shared" si="9"/>
        <v>#N/A</v>
      </c>
      <c r="F113" s="1" t="e">
        <f>VLOOKUP(B113,StdInfo!B:E,3,FALSE())</f>
        <v>#N/A</v>
      </c>
      <c r="G113" s="1" t="b">
        <f t="shared" si="4"/>
        <v>0</v>
      </c>
      <c r="H113" s="1" t="str">
        <f t="shared" si="5"/>
        <v>P</v>
      </c>
    </row>
    <row r="114" spans="1:8" x14ac:dyDescent="0.25">
      <c r="A114" s="38" t="s">
        <v>145</v>
      </c>
      <c r="B114" s="1" t="s">
        <v>1871</v>
      </c>
      <c r="C114" s="36" t="e">
        <f>VLOOKUP(B114,StdInfo!B:E,4,FALSE())</f>
        <v>#N/A</v>
      </c>
      <c r="D114" s="1" t="e">
        <f>VLOOKUP(B114,StdInfo!B:E,2,FALSE())</f>
        <v>#N/A</v>
      </c>
      <c r="E114" s="3" t="e">
        <f t="shared" si="9"/>
        <v>#N/A</v>
      </c>
      <c r="F114" s="1" t="e">
        <f>VLOOKUP(B114,StdInfo!B:E,3,FALSE())</f>
        <v>#N/A</v>
      </c>
      <c r="G114" s="1" t="b">
        <f t="shared" si="4"/>
        <v>0</v>
      </c>
      <c r="H114" s="1" t="str">
        <f t="shared" si="5"/>
        <v>P</v>
      </c>
    </row>
    <row r="115" spans="1:8" x14ac:dyDescent="0.25">
      <c r="A115" s="1" t="s">
        <v>146</v>
      </c>
      <c r="B115" s="1" t="s">
        <v>1870</v>
      </c>
      <c r="C115" s="36" t="e">
        <f>VLOOKUP(B115,StdInfo!B:E,4,FALSE())</f>
        <v>#N/A</v>
      </c>
      <c r="D115" s="1" t="e">
        <f>VLOOKUP(B115,StdInfo!B:E,2,FALSE())</f>
        <v>#N/A</v>
      </c>
      <c r="E115" s="3" t="e">
        <f t="shared" si="9"/>
        <v>#N/A</v>
      </c>
      <c r="F115" s="1" t="e">
        <f>VLOOKUP(B115,StdInfo!B:E,3,FALSE())</f>
        <v>#N/A</v>
      </c>
      <c r="G115" s="1" t="b">
        <f t="shared" si="4"/>
        <v>0</v>
      </c>
      <c r="H115" s="1" t="str">
        <f t="shared" si="5"/>
        <v>P</v>
      </c>
    </row>
    <row r="116" spans="1:8" x14ac:dyDescent="0.25">
      <c r="A116" s="38" t="s">
        <v>19</v>
      </c>
      <c r="B116" s="1" t="s">
        <v>1868</v>
      </c>
      <c r="C116" s="79" t="e">
        <f>VLOOKUP(B116,StdInfo!B:E,4,FALSE())</f>
        <v>#N/A</v>
      </c>
      <c r="D116" s="1" t="e">
        <f>VLOOKUP(B116,StdInfo!B:E,2,FALSE())</f>
        <v>#N/A</v>
      </c>
      <c r="E116" s="3" t="e">
        <f t="shared" si="9"/>
        <v>#N/A</v>
      </c>
      <c r="F116" s="1" t="e">
        <f>VLOOKUP(B116,StdInfo!B:E,3,FALSE())</f>
        <v>#N/A</v>
      </c>
      <c r="G116" s="1" t="b">
        <f t="shared" si="4"/>
        <v>0</v>
      </c>
      <c r="H116" s="1" t="str">
        <f t="shared" si="5"/>
        <v>P</v>
      </c>
    </row>
    <row r="117" spans="1:8" x14ac:dyDescent="0.25">
      <c r="A117" s="1" t="s">
        <v>20</v>
      </c>
      <c r="B117" s="1" t="s">
        <v>1871</v>
      </c>
      <c r="C117" s="36" t="e">
        <f>VLOOKUP(B117,StdInfo!B:E,4,FALSE())</f>
        <v>#N/A</v>
      </c>
      <c r="D117" s="1" t="e">
        <f>VLOOKUP(B117,StdInfo!B:E,2,FALSE())</f>
        <v>#N/A</v>
      </c>
      <c r="E117" s="3" t="e">
        <f t="shared" si="9"/>
        <v>#N/A</v>
      </c>
      <c r="F117" s="1" t="e">
        <f>VLOOKUP(B117,StdInfo!B:E,3,FALSE())</f>
        <v>#N/A</v>
      </c>
      <c r="G117" s="1" t="b">
        <f t="shared" si="4"/>
        <v>0</v>
      </c>
      <c r="H117" s="1" t="str">
        <f t="shared" si="5"/>
        <v>P</v>
      </c>
    </row>
    <row r="118" spans="1:8" x14ac:dyDescent="0.25">
      <c r="A118" s="1" t="s">
        <v>21</v>
      </c>
      <c r="B118" s="1" t="s">
        <v>1871</v>
      </c>
      <c r="C118" s="36" t="e">
        <f>VLOOKUP(B118,StdInfo!B:E,4,FALSE())</f>
        <v>#N/A</v>
      </c>
      <c r="D118" s="1" t="e">
        <f>VLOOKUP(B118,StdInfo!B:E,2,FALSE())</f>
        <v>#N/A</v>
      </c>
      <c r="E118" s="3" t="e">
        <f t="shared" si="9"/>
        <v>#N/A</v>
      </c>
      <c r="F118" s="1" t="e">
        <f>VLOOKUP(B118,StdInfo!B:E,3,FALSE())</f>
        <v>#N/A</v>
      </c>
      <c r="G118" s="1" t="b">
        <f t="shared" si="4"/>
        <v>0</v>
      </c>
      <c r="H118" s="1" t="str">
        <f t="shared" si="5"/>
        <v>P</v>
      </c>
    </row>
    <row r="119" spans="1:8" x14ac:dyDescent="0.25">
      <c r="A119" s="38" t="s">
        <v>34</v>
      </c>
      <c r="B119" s="1" t="s">
        <v>1872</v>
      </c>
      <c r="C119" s="79" t="e">
        <f>VLOOKUP(B119,StdInfo!B:E,4,FALSE())</f>
        <v>#N/A</v>
      </c>
      <c r="D119" s="1" t="e">
        <f>VLOOKUP(B119,StdInfo!B:E,2,FALSE())</f>
        <v>#N/A</v>
      </c>
      <c r="E119" s="3" t="e">
        <f t="shared" si="9"/>
        <v>#N/A</v>
      </c>
      <c r="F119" s="1" t="e">
        <f>VLOOKUP(B119,StdInfo!B:E,3,FALSE())</f>
        <v>#N/A</v>
      </c>
      <c r="G119" s="1" t="b">
        <f t="shared" si="4"/>
        <v>0</v>
      </c>
      <c r="H119" s="1" t="str">
        <f t="shared" si="5"/>
        <v>P</v>
      </c>
    </row>
    <row r="120" spans="1:8" x14ac:dyDescent="0.25">
      <c r="A120" s="38" t="s">
        <v>45</v>
      </c>
      <c r="B120" s="1" t="s">
        <v>1872</v>
      </c>
      <c r="C120" s="79" t="e">
        <f>VLOOKUP(B120,StdInfo!B:E,4,FALSE())</f>
        <v>#N/A</v>
      </c>
      <c r="D120" s="1" t="e">
        <f>VLOOKUP(B120,StdInfo!B:E,2,FALSE())</f>
        <v>#N/A</v>
      </c>
      <c r="E120" s="3" t="e">
        <f t="shared" si="9"/>
        <v>#N/A</v>
      </c>
      <c r="F120" s="1" t="e">
        <f>VLOOKUP(B120,StdInfo!B:E,3,FALSE())</f>
        <v>#N/A</v>
      </c>
      <c r="G120" s="1" t="b">
        <f t="shared" si="4"/>
        <v>0</v>
      </c>
      <c r="H120" s="1" t="str">
        <f t="shared" si="5"/>
        <v>P</v>
      </c>
    </row>
    <row r="121" spans="1:8" x14ac:dyDescent="0.25">
      <c r="A121" s="1" t="s">
        <v>60</v>
      </c>
      <c r="B121" s="1" t="s">
        <v>1871</v>
      </c>
      <c r="C121" s="36" t="e">
        <f>VLOOKUP(B121,StdInfo!B:E,4,FALSE())</f>
        <v>#N/A</v>
      </c>
      <c r="D121" s="1" t="e">
        <f>VLOOKUP(B121,StdInfo!B:E,2,FALSE())</f>
        <v>#N/A</v>
      </c>
      <c r="E121" s="3" t="e">
        <f t="shared" si="9"/>
        <v>#N/A</v>
      </c>
      <c r="F121" s="1" t="e">
        <f>VLOOKUP(B121,StdInfo!B:E,3,FALSE())</f>
        <v>#N/A</v>
      </c>
      <c r="G121" s="1" t="b">
        <f t="shared" si="4"/>
        <v>0</v>
      </c>
      <c r="H121" s="1" t="str">
        <f t="shared" si="5"/>
        <v>P</v>
      </c>
    </row>
    <row r="122" spans="1:8" x14ac:dyDescent="0.25">
      <c r="A122" s="1" t="s">
        <v>61</v>
      </c>
      <c r="B122" s="1" t="s">
        <v>1871</v>
      </c>
      <c r="C122" s="36" t="e">
        <f>VLOOKUP(B122,StdInfo!B:E,4,FALSE())</f>
        <v>#N/A</v>
      </c>
      <c r="D122" s="1" t="e">
        <f>VLOOKUP(B122,StdInfo!B:E,2,FALSE())</f>
        <v>#N/A</v>
      </c>
      <c r="E122" s="3" t="e">
        <f t="shared" si="9"/>
        <v>#N/A</v>
      </c>
      <c r="F122" s="1" t="e">
        <f>VLOOKUP(B122,StdInfo!B:E,3,FALSE())</f>
        <v>#N/A</v>
      </c>
      <c r="G122" s="1" t="b">
        <f t="shared" si="4"/>
        <v>0</v>
      </c>
      <c r="H122" s="1" t="str">
        <f t="shared" si="5"/>
        <v>P</v>
      </c>
    </row>
    <row r="123" spans="1:8" x14ac:dyDescent="0.25">
      <c r="A123" s="1" t="s">
        <v>62</v>
      </c>
      <c r="B123" s="1" t="s">
        <v>1871</v>
      </c>
      <c r="C123" s="36" t="e">
        <f>VLOOKUP(B123,StdInfo!B:E,4,FALSE())</f>
        <v>#N/A</v>
      </c>
      <c r="D123" s="1" t="e">
        <f>VLOOKUP(B123,StdInfo!B:E,2,FALSE())</f>
        <v>#N/A</v>
      </c>
      <c r="E123" s="3" t="e">
        <f t="shared" si="9"/>
        <v>#N/A</v>
      </c>
      <c r="F123" s="1" t="e">
        <f>VLOOKUP(B123,StdInfo!B:E,3,FALSE())</f>
        <v>#N/A</v>
      </c>
      <c r="G123" s="1" t="b">
        <f t="shared" si="4"/>
        <v>0</v>
      </c>
      <c r="H123" s="1" t="str">
        <f t="shared" si="5"/>
        <v>P</v>
      </c>
    </row>
    <row r="124" spans="1:8" x14ac:dyDescent="0.25">
      <c r="A124" s="38" t="s">
        <v>78</v>
      </c>
      <c r="B124" s="1" t="s">
        <v>1868</v>
      </c>
      <c r="C124" s="36" t="e">
        <f>VLOOKUP(B124,StdInfo!B:E,4,FALSE())</f>
        <v>#N/A</v>
      </c>
      <c r="D124" s="1" t="e">
        <f>VLOOKUP(B124,StdInfo!B:E,2,FALSE())</f>
        <v>#N/A</v>
      </c>
      <c r="E124" s="3" t="e">
        <f t="shared" si="9"/>
        <v>#N/A</v>
      </c>
      <c r="F124" s="1" t="e">
        <f>VLOOKUP(B124,StdInfo!B:E,3,FALSE())</f>
        <v>#N/A</v>
      </c>
      <c r="G124" s="1" t="b">
        <f t="shared" si="4"/>
        <v>0</v>
      </c>
      <c r="H124" s="1" t="str">
        <f t="shared" si="5"/>
        <v>P</v>
      </c>
    </row>
    <row r="125" spans="1:8" x14ac:dyDescent="0.25">
      <c r="A125" s="38" t="s">
        <v>79</v>
      </c>
      <c r="B125" s="1" t="s">
        <v>1869</v>
      </c>
      <c r="C125" s="79" t="e">
        <f>VLOOKUP(B125,StdInfo!B:E,4,FALSE())</f>
        <v>#N/A</v>
      </c>
      <c r="D125" s="1" t="e">
        <f>VLOOKUP(B125,StdInfo!B:E,2,FALSE())</f>
        <v>#N/A</v>
      </c>
      <c r="E125" s="3" t="e">
        <f t="shared" si="9"/>
        <v>#N/A</v>
      </c>
      <c r="F125" s="1" t="e">
        <f>VLOOKUP(B125,StdInfo!B:E,3,FALSE())</f>
        <v>#N/A</v>
      </c>
      <c r="G125" s="1" t="b">
        <f t="shared" si="4"/>
        <v>0</v>
      </c>
      <c r="H125" s="1" t="str">
        <f t="shared" si="5"/>
        <v>P</v>
      </c>
    </row>
    <row r="126" spans="1:8" x14ac:dyDescent="0.25">
      <c r="A126" s="1" t="s">
        <v>80</v>
      </c>
      <c r="B126" s="1" t="s">
        <v>1871</v>
      </c>
      <c r="C126" s="36" t="e">
        <f>VLOOKUP(B126,StdInfo!B:E,4,FALSE())</f>
        <v>#N/A</v>
      </c>
      <c r="D126" s="1" t="e">
        <f>VLOOKUP(B126,StdInfo!B:E,2,FALSE())</f>
        <v>#N/A</v>
      </c>
      <c r="E126" s="3" t="e">
        <f t="shared" si="9"/>
        <v>#N/A</v>
      </c>
      <c r="F126" s="1" t="e">
        <f>VLOOKUP(B126,StdInfo!B:E,3,FALSE())</f>
        <v>#N/A</v>
      </c>
      <c r="G126" s="1" t="b">
        <f t="shared" si="4"/>
        <v>0</v>
      </c>
      <c r="H126" s="1" t="str">
        <f t="shared" si="5"/>
        <v>P</v>
      </c>
    </row>
    <row r="127" spans="1:8" x14ac:dyDescent="0.25">
      <c r="A127" s="38" t="s">
        <v>101</v>
      </c>
      <c r="B127" s="1" t="s">
        <v>1868</v>
      </c>
      <c r="C127" s="36" t="e">
        <f>VLOOKUP(B127,StdInfo!B:E,4,FALSE())</f>
        <v>#N/A</v>
      </c>
      <c r="D127" s="1" t="e">
        <f>VLOOKUP(B127,StdInfo!B:E,2,FALSE())</f>
        <v>#N/A</v>
      </c>
      <c r="E127" s="3" t="e">
        <f t="shared" si="9"/>
        <v>#N/A</v>
      </c>
      <c r="F127" s="1" t="e">
        <f>VLOOKUP(B127,StdInfo!B:E,3,FALSE())</f>
        <v>#N/A</v>
      </c>
      <c r="G127" s="1" t="b">
        <f t="shared" si="4"/>
        <v>0</v>
      </c>
      <c r="H127" s="1" t="str">
        <f t="shared" si="5"/>
        <v>P</v>
      </c>
    </row>
    <row r="128" spans="1:8" x14ac:dyDescent="0.25">
      <c r="A128" s="38" t="s">
        <v>102</v>
      </c>
      <c r="B128" s="1" t="s">
        <v>1869</v>
      </c>
      <c r="C128" s="36" t="e">
        <f>VLOOKUP(B128,StdInfo!B:E,4,FALSE())</f>
        <v>#N/A</v>
      </c>
      <c r="D128" s="1" t="e">
        <f>VLOOKUP(B128,StdInfo!B:E,2,FALSE())</f>
        <v>#N/A</v>
      </c>
      <c r="E128" s="3" t="e">
        <f t="shared" si="9"/>
        <v>#N/A</v>
      </c>
      <c r="F128" s="1" t="e">
        <f>VLOOKUP(B128,StdInfo!B:E,3,FALSE())</f>
        <v>#N/A</v>
      </c>
      <c r="G128" s="1" t="b">
        <f t="shared" si="4"/>
        <v>0</v>
      </c>
      <c r="H128" s="1" t="str">
        <f t="shared" si="5"/>
        <v>P</v>
      </c>
    </row>
    <row r="129" spans="1:8" x14ac:dyDescent="0.25">
      <c r="A129" s="1" t="s">
        <v>103</v>
      </c>
      <c r="B129" s="1" t="s">
        <v>1871</v>
      </c>
      <c r="C129" s="36" t="e">
        <f>VLOOKUP(B129,StdInfo!B:E,4,FALSE())</f>
        <v>#N/A</v>
      </c>
      <c r="D129" s="1" t="e">
        <f>VLOOKUP(B129,StdInfo!B:E,2,FALSE())</f>
        <v>#N/A</v>
      </c>
      <c r="E129" s="3" t="e">
        <f t="shared" si="9"/>
        <v>#N/A</v>
      </c>
      <c r="F129" s="1" t="e">
        <f>VLOOKUP(B129,StdInfo!B:E,3,FALSE())</f>
        <v>#N/A</v>
      </c>
      <c r="G129" s="1" t="b">
        <f t="shared" si="4"/>
        <v>0</v>
      </c>
      <c r="H129" s="1" t="str">
        <f t="shared" si="5"/>
        <v>P</v>
      </c>
    </row>
    <row r="130" spans="1:8" x14ac:dyDescent="0.25">
      <c r="A130" s="38" t="s">
        <v>120</v>
      </c>
      <c r="B130" s="1" t="s">
        <v>1868</v>
      </c>
      <c r="C130" s="36" t="e">
        <f>VLOOKUP(B130,StdInfo!B:E,4,FALSE())</f>
        <v>#N/A</v>
      </c>
      <c r="D130" s="1" t="e">
        <f>VLOOKUP(B130,StdInfo!B:E,2,FALSE())</f>
        <v>#N/A</v>
      </c>
      <c r="E130" s="3" t="e">
        <f t="shared" si="9"/>
        <v>#N/A</v>
      </c>
      <c r="F130" s="1" t="e">
        <f>VLOOKUP(B130,StdInfo!B:E,3,FALSE())</f>
        <v>#N/A</v>
      </c>
      <c r="G130" s="1" t="b">
        <f t="shared" ref="G130:G193" si="10">MID(A130,4,4)=MID(A130,9,4)</f>
        <v>0</v>
      </c>
      <c r="H130" s="1" t="str">
        <f t="shared" ref="H130:H193" si="11">LEFT(A130,1)</f>
        <v>P</v>
      </c>
    </row>
    <row r="131" spans="1:8" x14ac:dyDescent="0.25">
      <c r="A131" s="38" t="s">
        <v>121</v>
      </c>
      <c r="B131" s="1" t="s">
        <v>1869</v>
      </c>
      <c r="C131" s="36" t="e">
        <f>VLOOKUP(B131,StdInfo!B:E,4,FALSE())</f>
        <v>#N/A</v>
      </c>
      <c r="D131" s="1" t="e">
        <f>VLOOKUP(B131,StdInfo!B:E,2,FALSE())</f>
        <v>#N/A</v>
      </c>
      <c r="E131" s="3" t="e">
        <f t="shared" si="9"/>
        <v>#N/A</v>
      </c>
      <c r="F131" s="1" t="e">
        <f>VLOOKUP(B131,StdInfo!B:E,3,FALSE())</f>
        <v>#N/A</v>
      </c>
      <c r="G131" s="1" t="b">
        <f t="shared" si="10"/>
        <v>0</v>
      </c>
      <c r="H131" s="1" t="str">
        <f t="shared" si="11"/>
        <v>P</v>
      </c>
    </row>
    <row r="132" spans="1:8" x14ac:dyDescent="0.25">
      <c r="A132" s="1" t="s">
        <v>122</v>
      </c>
      <c r="B132" s="1" t="s">
        <v>1871</v>
      </c>
      <c r="C132" s="36" t="e">
        <f>VLOOKUP(B132,StdInfo!B:E,4,FALSE())</f>
        <v>#N/A</v>
      </c>
      <c r="D132" s="1" t="e">
        <f>VLOOKUP(B132,StdInfo!B:E,2,FALSE())</f>
        <v>#N/A</v>
      </c>
      <c r="E132" s="3" t="e">
        <f t="shared" ref="E132:E163" si="12">ROUND(D132/C132*100000*F132/2.5,10)</f>
        <v>#N/A</v>
      </c>
      <c r="F132" s="1" t="e">
        <f>VLOOKUP(B132,StdInfo!B:E,3,FALSE())</f>
        <v>#N/A</v>
      </c>
      <c r="G132" s="1" t="b">
        <f t="shared" si="10"/>
        <v>0</v>
      </c>
      <c r="H132" s="1" t="str">
        <f t="shared" si="11"/>
        <v>P</v>
      </c>
    </row>
    <row r="133" spans="1:8" x14ac:dyDescent="0.25">
      <c r="A133" s="38" t="s">
        <v>134</v>
      </c>
      <c r="B133" s="1" t="s">
        <v>1868</v>
      </c>
      <c r="C133" s="36" t="e">
        <f>VLOOKUP(B133,StdInfo!B:E,4,FALSE())</f>
        <v>#N/A</v>
      </c>
      <c r="D133" s="1" t="e">
        <f>VLOOKUP(B133,StdInfo!B:E,2,FALSE())</f>
        <v>#N/A</v>
      </c>
      <c r="E133" s="3" t="e">
        <f t="shared" si="12"/>
        <v>#N/A</v>
      </c>
      <c r="F133" s="1" t="e">
        <f>VLOOKUP(B133,StdInfo!B:E,3,FALSE())</f>
        <v>#N/A</v>
      </c>
      <c r="G133" s="1" t="b">
        <f t="shared" si="10"/>
        <v>0</v>
      </c>
      <c r="H133" s="1" t="str">
        <f t="shared" si="11"/>
        <v>P</v>
      </c>
    </row>
    <row r="134" spans="1:8" x14ac:dyDescent="0.25">
      <c r="A134" s="38" t="s">
        <v>135</v>
      </c>
      <c r="B134" s="1" t="s">
        <v>1869</v>
      </c>
      <c r="C134" s="36" t="e">
        <f>VLOOKUP(B134,StdInfo!B:E,4,FALSE())</f>
        <v>#N/A</v>
      </c>
      <c r="D134" s="1" t="e">
        <f>VLOOKUP(B134,StdInfo!B:E,2,FALSE())</f>
        <v>#N/A</v>
      </c>
      <c r="E134" s="3" t="e">
        <f t="shared" si="12"/>
        <v>#N/A</v>
      </c>
      <c r="F134" s="1" t="e">
        <f>VLOOKUP(B134,StdInfo!B:E,3,FALSE())</f>
        <v>#N/A</v>
      </c>
      <c r="G134" s="1" t="b">
        <f t="shared" si="10"/>
        <v>0</v>
      </c>
      <c r="H134" s="1" t="str">
        <f t="shared" si="11"/>
        <v>P</v>
      </c>
    </row>
    <row r="135" spans="1:8" x14ac:dyDescent="0.25">
      <c r="A135" s="1" t="s">
        <v>136</v>
      </c>
      <c r="B135" s="1" t="s">
        <v>1871</v>
      </c>
      <c r="C135" s="36" t="e">
        <f>VLOOKUP(B135,StdInfo!B:E,4,FALSE())</f>
        <v>#N/A</v>
      </c>
      <c r="D135" s="1" t="e">
        <f>VLOOKUP(B135,StdInfo!B:E,2,FALSE())</f>
        <v>#N/A</v>
      </c>
      <c r="E135" s="3" t="e">
        <f t="shared" si="12"/>
        <v>#N/A</v>
      </c>
      <c r="F135" s="1" t="e">
        <f>VLOOKUP(B135,StdInfo!B:E,3,FALSE())</f>
        <v>#N/A</v>
      </c>
      <c r="G135" s="1" t="b">
        <f t="shared" si="10"/>
        <v>0</v>
      </c>
      <c r="H135" s="1" t="str">
        <f t="shared" si="11"/>
        <v>P</v>
      </c>
    </row>
    <row r="136" spans="1:8" x14ac:dyDescent="0.25">
      <c r="A136" s="38" t="s">
        <v>147</v>
      </c>
      <c r="B136" s="1" t="s">
        <v>1868</v>
      </c>
      <c r="C136" s="36" t="e">
        <f>VLOOKUP(B136,StdInfo!B:E,4,FALSE())</f>
        <v>#N/A</v>
      </c>
      <c r="D136" s="1" t="e">
        <f>VLOOKUP(B136,StdInfo!B:E,2,FALSE())</f>
        <v>#N/A</v>
      </c>
      <c r="E136" s="3" t="e">
        <f t="shared" si="12"/>
        <v>#N/A</v>
      </c>
      <c r="F136" s="1" t="e">
        <f>VLOOKUP(B136,StdInfo!B:E,3,FALSE())</f>
        <v>#N/A</v>
      </c>
      <c r="G136" s="1" t="b">
        <f t="shared" si="10"/>
        <v>0</v>
      </c>
      <c r="H136" s="1" t="str">
        <f t="shared" si="11"/>
        <v>P</v>
      </c>
    </row>
    <row r="137" spans="1:8" x14ac:dyDescent="0.25">
      <c r="A137" s="38" t="s">
        <v>148</v>
      </c>
      <c r="B137" s="1" t="s">
        <v>1869</v>
      </c>
      <c r="C137" s="36" t="e">
        <f>VLOOKUP(B137,StdInfo!B:E,4,FALSE())</f>
        <v>#N/A</v>
      </c>
      <c r="D137" s="1" t="e">
        <f>VLOOKUP(B137,StdInfo!B:E,2,FALSE())</f>
        <v>#N/A</v>
      </c>
      <c r="E137" s="3" t="e">
        <f t="shared" si="12"/>
        <v>#N/A</v>
      </c>
      <c r="F137" s="1" t="e">
        <f>VLOOKUP(B137,StdInfo!B:E,3,FALSE())</f>
        <v>#N/A</v>
      </c>
      <c r="G137" s="1" t="b">
        <f t="shared" si="10"/>
        <v>0</v>
      </c>
      <c r="H137" s="1" t="str">
        <f t="shared" si="11"/>
        <v>P</v>
      </c>
    </row>
    <row r="138" spans="1:8" x14ac:dyDescent="0.25">
      <c r="A138" s="1" t="s">
        <v>149</v>
      </c>
      <c r="B138" s="1" t="s">
        <v>1871</v>
      </c>
      <c r="C138" s="36" t="e">
        <f>VLOOKUP(B138,StdInfo!B:E,4,FALSE())</f>
        <v>#N/A</v>
      </c>
      <c r="D138" s="1" t="e">
        <f>VLOOKUP(B138,StdInfo!B:E,2,FALSE())</f>
        <v>#N/A</v>
      </c>
      <c r="E138" s="3" t="e">
        <f t="shared" si="12"/>
        <v>#N/A</v>
      </c>
      <c r="F138" s="1" t="e">
        <f>VLOOKUP(B138,StdInfo!B:E,3,FALSE())</f>
        <v>#N/A</v>
      </c>
      <c r="G138" s="1" t="b">
        <f t="shared" si="10"/>
        <v>0</v>
      </c>
      <c r="H138" s="1" t="str">
        <f t="shared" si="11"/>
        <v>P</v>
      </c>
    </row>
    <row r="139" spans="1:8" x14ac:dyDescent="0.25">
      <c r="A139" s="1" t="s">
        <v>22</v>
      </c>
      <c r="B139" s="1" t="s">
        <v>1873</v>
      </c>
      <c r="C139" s="36" t="e">
        <f>VLOOKUP(B139,StdInfo!B:E,4,FALSE())</f>
        <v>#N/A</v>
      </c>
      <c r="D139" s="1" t="e">
        <f>VLOOKUP(B139,StdInfo!B:E,2,FALSE())</f>
        <v>#N/A</v>
      </c>
      <c r="E139" s="3" t="e">
        <f t="shared" si="12"/>
        <v>#N/A</v>
      </c>
      <c r="F139" s="1" t="e">
        <f>VLOOKUP(B139,StdInfo!B:E,3,FALSE())</f>
        <v>#N/A</v>
      </c>
      <c r="G139" s="1" t="b">
        <f t="shared" si="10"/>
        <v>0</v>
      </c>
      <c r="H139" s="1" t="str">
        <f t="shared" si="11"/>
        <v>P</v>
      </c>
    </row>
    <row r="140" spans="1:8" x14ac:dyDescent="0.25">
      <c r="A140" s="38" t="s">
        <v>36</v>
      </c>
      <c r="B140" s="1" t="s">
        <v>1874</v>
      </c>
      <c r="C140" s="79" t="e">
        <f>VLOOKUP(B140,StdInfo!B:E,4,FALSE())</f>
        <v>#N/A</v>
      </c>
      <c r="D140" s="1" t="e">
        <f>VLOOKUP(B140,StdInfo!B:E,2,FALSE())</f>
        <v>#N/A</v>
      </c>
      <c r="E140" s="3" t="e">
        <f t="shared" si="12"/>
        <v>#N/A</v>
      </c>
      <c r="F140" s="1" t="e">
        <f>VLOOKUP(B140,StdInfo!B:E,3,FALSE())</f>
        <v>#N/A</v>
      </c>
      <c r="G140" s="1" t="b">
        <f t="shared" si="10"/>
        <v>0</v>
      </c>
      <c r="H140" s="1" t="str">
        <f t="shared" si="11"/>
        <v>P</v>
      </c>
    </row>
    <row r="141" spans="1:8" x14ac:dyDescent="0.25">
      <c r="A141" s="38" t="s">
        <v>46</v>
      </c>
      <c r="B141" s="1" t="s">
        <v>1874</v>
      </c>
      <c r="C141" s="79" t="e">
        <f>VLOOKUP(B141,StdInfo!B:E,4,FALSE())</f>
        <v>#N/A</v>
      </c>
      <c r="D141" s="1" t="e">
        <f>VLOOKUP(B141,StdInfo!B:E,2,FALSE())</f>
        <v>#N/A</v>
      </c>
      <c r="E141" s="3" t="e">
        <f t="shared" si="12"/>
        <v>#N/A</v>
      </c>
      <c r="F141" s="1" t="e">
        <f>VLOOKUP(B141,StdInfo!B:E,3,FALSE())</f>
        <v>#N/A</v>
      </c>
      <c r="G141" s="1" t="b">
        <f t="shared" si="10"/>
        <v>0</v>
      </c>
      <c r="H141" s="1" t="str">
        <f t="shared" si="11"/>
        <v>P</v>
      </c>
    </row>
    <row r="142" spans="1:8" x14ac:dyDescent="0.25">
      <c r="A142" s="1" t="s">
        <v>63</v>
      </c>
      <c r="B142" s="1" t="s">
        <v>1873</v>
      </c>
      <c r="C142" s="36" t="e">
        <f>VLOOKUP(B142,StdInfo!B:E,4,FALSE())</f>
        <v>#N/A</v>
      </c>
      <c r="D142" s="1" t="e">
        <f>VLOOKUP(B142,StdInfo!B:E,2,FALSE())</f>
        <v>#N/A</v>
      </c>
      <c r="E142" s="3" t="e">
        <f t="shared" si="12"/>
        <v>#N/A</v>
      </c>
      <c r="F142" s="1" t="e">
        <f>VLOOKUP(B142,StdInfo!B:E,3,FALSE())</f>
        <v>#N/A</v>
      </c>
      <c r="G142" s="1" t="b">
        <f t="shared" si="10"/>
        <v>0</v>
      </c>
      <c r="H142" s="1" t="str">
        <f t="shared" si="11"/>
        <v>P</v>
      </c>
    </row>
    <row r="143" spans="1:8" x14ac:dyDescent="0.25">
      <c r="A143" s="1" t="s">
        <v>81</v>
      </c>
      <c r="B143" s="1" t="s">
        <v>1873</v>
      </c>
      <c r="C143" s="36" t="e">
        <f>VLOOKUP(B143,StdInfo!B:E,4,FALSE())</f>
        <v>#N/A</v>
      </c>
      <c r="D143" s="1" t="e">
        <f>VLOOKUP(B143,StdInfo!B:E,2,FALSE())</f>
        <v>#N/A</v>
      </c>
      <c r="E143" s="3" t="e">
        <f t="shared" si="12"/>
        <v>#N/A</v>
      </c>
      <c r="F143" s="1" t="e">
        <f>VLOOKUP(B143,StdInfo!B:E,3,FALSE())</f>
        <v>#N/A</v>
      </c>
      <c r="G143" s="1" t="b">
        <f t="shared" si="10"/>
        <v>0</v>
      </c>
      <c r="H143" s="1" t="str">
        <f t="shared" si="11"/>
        <v>P</v>
      </c>
    </row>
    <row r="144" spans="1:8" x14ac:dyDescent="0.25">
      <c r="A144" s="1" t="s">
        <v>104</v>
      </c>
      <c r="B144" s="1" t="s">
        <v>1873</v>
      </c>
      <c r="C144" s="36" t="e">
        <f>VLOOKUP(B144,StdInfo!B:E,4,FALSE())</f>
        <v>#N/A</v>
      </c>
      <c r="D144" s="1" t="e">
        <f>VLOOKUP(B144,StdInfo!B:E,2,FALSE())</f>
        <v>#N/A</v>
      </c>
      <c r="E144" s="3" t="e">
        <f t="shared" si="12"/>
        <v>#N/A</v>
      </c>
      <c r="F144" s="1" t="e">
        <f>VLOOKUP(B144,StdInfo!B:E,3,FALSE())</f>
        <v>#N/A</v>
      </c>
      <c r="G144" s="1" t="b">
        <f t="shared" si="10"/>
        <v>0</v>
      </c>
      <c r="H144" s="1" t="str">
        <f t="shared" si="11"/>
        <v>P</v>
      </c>
    </row>
    <row r="145" spans="1:8" x14ac:dyDescent="0.25">
      <c r="A145" s="1" t="s">
        <v>123</v>
      </c>
      <c r="B145" s="1" t="s">
        <v>1873</v>
      </c>
      <c r="C145" s="36" t="e">
        <f>VLOOKUP(B145,StdInfo!B:E,4,FALSE())</f>
        <v>#N/A</v>
      </c>
      <c r="D145" s="1" t="e">
        <f>VLOOKUP(B145,StdInfo!B:E,2,FALSE())</f>
        <v>#N/A</v>
      </c>
      <c r="E145" s="3" t="e">
        <f t="shared" si="12"/>
        <v>#N/A</v>
      </c>
      <c r="F145" s="1" t="e">
        <f>VLOOKUP(B145,StdInfo!B:E,3,FALSE())</f>
        <v>#N/A</v>
      </c>
      <c r="G145" s="1" t="b">
        <f t="shared" si="10"/>
        <v>0</v>
      </c>
      <c r="H145" s="1" t="str">
        <f t="shared" si="11"/>
        <v>P</v>
      </c>
    </row>
    <row r="146" spans="1:8" x14ac:dyDescent="0.25">
      <c r="A146" s="1" t="s">
        <v>137</v>
      </c>
      <c r="B146" s="1" t="s">
        <v>1873</v>
      </c>
      <c r="C146" s="36" t="e">
        <f>VLOOKUP(B146,StdInfo!B:E,4,FALSE())</f>
        <v>#N/A</v>
      </c>
      <c r="D146" s="1" t="e">
        <f>VLOOKUP(B146,StdInfo!B:E,2,FALSE())</f>
        <v>#N/A</v>
      </c>
      <c r="E146" s="3" t="e">
        <f t="shared" si="12"/>
        <v>#N/A</v>
      </c>
      <c r="F146" s="1" t="e">
        <f>VLOOKUP(B146,StdInfo!B:E,3,FALSE())</f>
        <v>#N/A</v>
      </c>
      <c r="G146" s="1" t="b">
        <f t="shared" si="10"/>
        <v>0</v>
      </c>
      <c r="H146" s="1" t="str">
        <f t="shared" si="11"/>
        <v>P</v>
      </c>
    </row>
    <row r="147" spans="1:8" x14ac:dyDescent="0.25">
      <c r="A147" s="1" t="s">
        <v>150</v>
      </c>
      <c r="B147" s="1" t="s">
        <v>1873</v>
      </c>
      <c r="C147" s="36" t="e">
        <f>VLOOKUP(B147,StdInfo!B:E,4,FALSE())</f>
        <v>#N/A</v>
      </c>
      <c r="D147" s="1" t="e">
        <f>VLOOKUP(B147,StdInfo!B:E,2,FALSE())</f>
        <v>#N/A</v>
      </c>
      <c r="E147" s="3" t="e">
        <f t="shared" si="12"/>
        <v>#N/A</v>
      </c>
      <c r="F147" s="1" t="e">
        <f>VLOOKUP(B147,StdInfo!B:E,3,FALSE())</f>
        <v>#N/A</v>
      </c>
      <c r="G147" s="1" t="b">
        <f t="shared" si="10"/>
        <v>0</v>
      </c>
      <c r="H147" s="1" t="str">
        <f t="shared" si="11"/>
        <v>P</v>
      </c>
    </row>
    <row r="148" spans="1:8" x14ac:dyDescent="0.25">
      <c r="A148" s="1" t="s">
        <v>23</v>
      </c>
      <c r="B148" s="1" t="s">
        <v>1875</v>
      </c>
      <c r="C148" s="36" t="e">
        <f>VLOOKUP(B148,StdInfo!B:E,4,FALSE())</f>
        <v>#N/A</v>
      </c>
      <c r="D148" s="1" t="e">
        <f>VLOOKUP(B148,StdInfo!B:E,2,FALSE())</f>
        <v>#N/A</v>
      </c>
      <c r="E148" s="3" t="e">
        <f t="shared" si="12"/>
        <v>#N/A</v>
      </c>
      <c r="F148" s="1" t="e">
        <f>VLOOKUP(B148,StdInfo!B:E,3,FALSE())</f>
        <v>#N/A</v>
      </c>
      <c r="G148" s="1" t="b">
        <f t="shared" si="10"/>
        <v>0</v>
      </c>
      <c r="H148" s="1" t="str">
        <f t="shared" si="11"/>
        <v>P</v>
      </c>
    </row>
    <row r="149" spans="1:8" x14ac:dyDescent="0.25">
      <c r="A149" s="1" t="s">
        <v>37</v>
      </c>
      <c r="B149" s="1" t="s">
        <v>1875</v>
      </c>
      <c r="C149" s="36" t="e">
        <f>VLOOKUP(B149,StdInfo!B:E,4,FALSE())</f>
        <v>#N/A</v>
      </c>
      <c r="D149" s="1" t="e">
        <f>VLOOKUP(B149,StdInfo!B:E,2,FALSE())</f>
        <v>#N/A</v>
      </c>
      <c r="E149" s="3" t="e">
        <f t="shared" si="12"/>
        <v>#N/A</v>
      </c>
      <c r="F149" s="1" t="e">
        <f>VLOOKUP(B149,StdInfo!B:E,3,FALSE())</f>
        <v>#N/A</v>
      </c>
      <c r="G149" s="1" t="b">
        <f t="shared" si="10"/>
        <v>0</v>
      </c>
      <c r="H149" s="1" t="str">
        <f t="shared" si="11"/>
        <v>P</v>
      </c>
    </row>
    <row r="150" spans="1:8" x14ac:dyDescent="0.25">
      <c r="A150" s="1" t="s">
        <v>47</v>
      </c>
      <c r="B150" s="1" t="s">
        <v>1875</v>
      </c>
      <c r="C150" s="36" t="e">
        <f>VLOOKUP(B150,StdInfo!B:E,4,FALSE())</f>
        <v>#N/A</v>
      </c>
      <c r="D150" s="1" t="e">
        <f>VLOOKUP(B150,StdInfo!B:E,2,FALSE())</f>
        <v>#N/A</v>
      </c>
      <c r="E150" s="3" t="e">
        <f t="shared" si="12"/>
        <v>#N/A</v>
      </c>
      <c r="F150" s="1" t="e">
        <f>VLOOKUP(B150,StdInfo!B:E,3,FALSE())</f>
        <v>#N/A</v>
      </c>
      <c r="G150" s="1" t="b">
        <f t="shared" si="10"/>
        <v>0</v>
      </c>
      <c r="H150" s="1" t="str">
        <f t="shared" si="11"/>
        <v>P</v>
      </c>
    </row>
    <row r="151" spans="1:8" x14ac:dyDescent="0.25">
      <c r="A151" s="1" t="s">
        <v>64</v>
      </c>
      <c r="B151" s="1" t="s">
        <v>1875</v>
      </c>
      <c r="C151" s="36" t="e">
        <f>VLOOKUP(B151,StdInfo!B:E,4,FALSE())</f>
        <v>#N/A</v>
      </c>
      <c r="D151" s="1" t="e">
        <f>VLOOKUP(B151,StdInfo!B:E,2,FALSE())</f>
        <v>#N/A</v>
      </c>
      <c r="E151" s="3" t="e">
        <f t="shared" si="12"/>
        <v>#N/A</v>
      </c>
      <c r="F151" s="1" t="e">
        <f>VLOOKUP(B151,StdInfo!B:E,3,FALSE())</f>
        <v>#N/A</v>
      </c>
      <c r="G151" s="1" t="b">
        <f t="shared" si="10"/>
        <v>0</v>
      </c>
      <c r="H151" s="1" t="str">
        <f t="shared" si="11"/>
        <v>P</v>
      </c>
    </row>
    <row r="152" spans="1:8" x14ac:dyDescent="0.25">
      <c r="A152" s="1" t="s">
        <v>82</v>
      </c>
      <c r="B152" s="1" t="s">
        <v>1875</v>
      </c>
      <c r="C152" s="36" t="e">
        <f>VLOOKUP(B152,StdInfo!B:E,4,FALSE())</f>
        <v>#N/A</v>
      </c>
      <c r="D152" s="1" t="e">
        <f>VLOOKUP(B152,StdInfo!B:E,2,FALSE())</f>
        <v>#N/A</v>
      </c>
      <c r="E152" s="3" t="e">
        <f t="shared" si="12"/>
        <v>#N/A</v>
      </c>
      <c r="F152" s="1" t="e">
        <f>VLOOKUP(B152,StdInfo!B:E,3,FALSE())</f>
        <v>#N/A</v>
      </c>
      <c r="G152" s="1" t="b">
        <f t="shared" si="10"/>
        <v>0</v>
      </c>
      <c r="H152" s="1" t="str">
        <f t="shared" si="11"/>
        <v>P</v>
      </c>
    </row>
    <row r="153" spans="1:8" x14ac:dyDescent="0.25">
      <c r="A153" s="1" t="s">
        <v>105</v>
      </c>
      <c r="B153" s="1" t="s">
        <v>1875</v>
      </c>
      <c r="C153" s="36" t="e">
        <f>VLOOKUP(B153,StdInfo!B:E,4,FALSE())</f>
        <v>#N/A</v>
      </c>
      <c r="D153" s="1" t="e">
        <f>VLOOKUP(B153,StdInfo!B:E,2,FALSE())</f>
        <v>#N/A</v>
      </c>
      <c r="E153" s="3" t="e">
        <f t="shared" si="12"/>
        <v>#N/A</v>
      </c>
      <c r="F153" s="1" t="e">
        <f>VLOOKUP(B153,StdInfo!B:E,3,FALSE())</f>
        <v>#N/A</v>
      </c>
      <c r="G153" s="1" t="b">
        <f t="shared" si="10"/>
        <v>0</v>
      </c>
      <c r="H153" s="1" t="str">
        <f t="shared" si="11"/>
        <v>P</v>
      </c>
    </row>
    <row r="154" spans="1:8" x14ac:dyDescent="0.25">
      <c r="A154" s="1" t="s">
        <v>124</v>
      </c>
      <c r="B154" s="1" t="s">
        <v>1875</v>
      </c>
      <c r="C154" s="36" t="e">
        <f>VLOOKUP(B154,StdInfo!B:E,4,FALSE())</f>
        <v>#N/A</v>
      </c>
      <c r="D154" s="1" t="e">
        <f>VLOOKUP(B154,StdInfo!B:E,2,FALSE())</f>
        <v>#N/A</v>
      </c>
      <c r="E154" s="3" t="e">
        <f t="shared" si="12"/>
        <v>#N/A</v>
      </c>
      <c r="F154" s="1" t="e">
        <f>VLOOKUP(B154,StdInfo!B:E,3,FALSE())</f>
        <v>#N/A</v>
      </c>
      <c r="G154" s="1" t="b">
        <f t="shared" si="10"/>
        <v>0</v>
      </c>
      <c r="H154" s="1" t="str">
        <f t="shared" si="11"/>
        <v>P</v>
      </c>
    </row>
    <row r="155" spans="1:8" x14ac:dyDescent="0.25">
      <c r="A155" s="1" t="s">
        <v>138</v>
      </c>
      <c r="B155" s="1" t="s">
        <v>1875</v>
      </c>
      <c r="C155" s="36" t="e">
        <f>VLOOKUP(B155,StdInfo!B:E,4,FALSE())</f>
        <v>#N/A</v>
      </c>
      <c r="D155" s="1" t="e">
        <f>VLOOKUP(B155,StdInfo!B:E,2,FALSE())</f>
        <v>#N/A</v>
      </c>
      <c r="E155" s="3" t="e">
        <f t="shared" si="12"/>
        <v>#N/A</v>
      </c>
      <c r="F155" s="1" t="e">
        <f>VLOOKUP(B155,StdInfo!B:E,3,FALSE())</f>
        <v>#N/A</v>
      </c>
      <c r="G155" s="1" t="b">
        <f t="shared" si="10"/>
        <v>0</v>
      </c>
      <c r="H155" s="1" t="str">
        <f t="shared" si="11"/>
        <v>P</v>
      </c>
    </row>
    <row r="156" spans="1:8" x14ac:dyDescent="0.25">
      <c r="A156" s="1" t="s">
        <v>151</v>
      </c>
      <c r="B156" s="1" t="s">
        <v>1875</v>
      </c>
      <c r="C156" s="36" t="e">
        <f>VLOOKUP(B156,StdInfo!B:E,4,FALSE())</f>
        <v>#N/A</v>
      </c>
      <c r="D156" s="1" t="e">
        <f>VLOOKUP(B156,StdInfo!B:E,2,FALSE())</f>
        <v>#N/A</v>
      </c>
      <c r="E156" s="3" t="e">
        <f t="shared" si="12"/>
        <v>#N/A</v>
      </c>
      <c r="F156" s="1" t="e">
        <f>VLOOKUP(B156,StdInfo!B:E,3,FALSE())</f>
        <v>#N/A</v>
      </c>
      <c r="G156" s="1" t="b">
        <f t="shared" si="10"/>
        <v>0</v>
      </c>
      <c r="H156" s="1" t="str">
        <f t="shared" si="11"/>
        <v>P</v>
      </c>
    </row>
    <row r="157" spans="1:8" x14ac:dyDescent="0.25">
      <c r="A157" s="1" t="s">
        <v>24</v>
      </c>
      <c r="B157" s="1" t="s">
        <v>1876</v>
      </c>
      <c r="C157" s="36" t="e">
        <f>VLOOKUP(B157,StdInfo!B:E,4,FALSE())</f>
        <v>#N/A</v>
      </c>
      <c r="D157" s="1" t="e">
        <f>VLOOKUP(B157,StdInfo!B:E,2,FALSE())</f>
        <v>#N/A</v>
      </c>
      <c r="E157" s="3" t="e">
        <f t="shared" si="12"/>
        <v>#N/A</v>
      </c>
      <c r="F157" s="1" t="e">
        <f>VLOOKUP(B157,StdInfo!B:E,3,FALSE())</f>
        <v>#N/A</v>
      </c>
      <c r="G157" s="1" t="b">
        <f t="shared" si="10"/>
        <v>0</v>
      </c>
      <c r="H157" s="1" t="str">
        <f t="shared" si="11"/>
        <v>P</v>
      </c>
    </row>
    <row r="158" spans="1:8" x14ac:dyDescent="0.25">
      <c r="A158" s="1" t="s">
        <v>25</v>
      </c>
      <c r="B158" s="1" t="s">
        <v>1876</v>
      </c>
      <c r="C158" s="36" t="e">
        <f>VLOOKUP(B158,StdInfo!B:E,4,FALSE())</f>
        <v>#N/A</v>
      </c>
      <c r="D158" s="1" t="e">
        <f>VLOOKUP(B158,StdInfo!B:E,2,FALSE())</f>
        <v>#N/A</v>
      </c>
      <c r="E158" s="3" t="e">
        <f t="shared" si="12"/>
        <v>#N/A</v>
      </c>
      <c r="F158" s="1" t="e">
        <f>VLOOKUP(B158,StdInfo!B:E,3,FALSE())</f>
        <v>#N/A</v>
      </c>
      <c r="G158" s="1" t="b">
        <f t="shared" si="10"/>
        <v>0</v>
      </c>
      <c r="H158" s="1" t="str">
        <f t="shared" si="11"/>
        <v>P</v>
      </c>
    </row>
    <row r="159" spans="1:8" x14ac:dyDescent="0.25">
      <c r="A159" s="38" t="s">
        <v>38</v>
      </c>
      <c r="B159" s="1" t="s">
        <v>1877</v>
      </c>
      <c r="C159" s="79" t="e">
        <f>VLOOKUP(B159,StdInfo!B:E,4,FALSE())</f>
        <v>#N/A</v>
      </c>
      <c r="D159" s="1" t="e">
        <f>VLOOKUP(B159,StdInfo!B:E,2,FALSE())</f>
        <v>#N/A</v>
      </c>
      <c r="E159" s="3" t="e">
        <f t="shared" si="12"/>
        <v>#N/A</v>
      </c>
      <c r="F159" s="1" t="e">
        <f>VLOOKUP(B159,StdInfo!B:E,3,FALSE())</f>
        <v>#N/A</v>
      </c>
      <c r="G159" s="1" t="b">
        <f t="shared" si="10"/>
        <v>0</v>
      </c>
      <c r="H159" s="1" t="str">
        <f t="shared" si="11"/>
        <v>P</v>
      </c>
    </row>
    <row r="160" spans="1:8" x14ac:dyDescent="0.25">
      <c r="A160" s="83" t="s">
        <v>41</v>
      </c>
      <c r="B160" s="1" t="s">
        <v>1868</v>
      </c>
      <c r="C160" s="36" t="e">
        <f>VLOOKUP(B160,StdInfo!B:E,4,FALSE())</f>
        <v>#N/A</v>
      </c>
      <c r="D160" s="1" t="e">
        <f>VLOOKUP(B160,StdInfo!B:E,2,FALSE())</f>
        <v>#N/A</v>
      </c>
      <c r="E160" s="3" t="e">
        <f t="shared" si="12"/>
        <v>#N/A</v>
      </c>
      <c r="F160" s="1" t="e">
        <f>VLOOKUP(B160,StdInfo!B:E,3,FALSE())</f>
        <v>#N/A</v>
      </c>
      <c r="G160" s="1" t="b">
        <f t="shared" si="10"/>
        <v>0</v>
      </c>
      <c r="H160" s="1" t="str">
        <f t="shared" si="11"/>
        <v>P</v>
      </c>
    </row>
    <row r="161" spans="1:8" x14ac:dyDescent="0.25">
      <c r="A161" s="38" t="s">
        <v>48</v>
      </c>
      <c r="B161" s="1" t="s">
        <v>1877</v>
      </c>
      <c r="C161" s="79" t="e">
        <f>VLOOKUP(B161,StdInfo!B:E,4,FALSE())</f>
        <v>#N/A</v>
      </c>
      <c r="D161" s="1" t="e">
        <f>VLOOKUP(B161,StdInfo!B:E,2,FALSE())</f>
        <v>#N/A</v>
      </c>
      <c r="E161" s="3" t="e">
        <f t="shared" si="12"/>
        <v>#N/A</v>
      </c>
      <c r="F161" s="1" t="e">
        <f>VLOOKUP(B161,StdInfo!B:E,3,FALSE())</f>
        <v>#N/A</v>
      </c>
      <c r="G161" s="1" t="b">
        <f t="shared" si="10"/>
        <v>0</v>
      </c>
      <c r="H161" s="1" t="str">
        <f t="shared" si="11"/>
        <v>P</v>
      </c>
    </row>
    <row r="162" spans="1:8" x14ac:dyDescent="0.25">
      <c r="A162" s="1" t="s">
        <v>65</v>
      </c>
      <c r="B162" s="1" t="s">
        <v>1876</v>
      </c>
      <c r="C162" s="36" t="e">
        <f>VLOOKUP(B162,StdInfo!B:E,4,FALSE())</f>
        <v>#N/A</v>
      </c>
      <c r="D162" s="1" t="e">
        <f>VLOOKUP(B162,StdInfo!B:E,2,FALSE())</f>
        <v>#N/A</v>
      </c>
      <c r="E162" s="3" t="e">
        <f t="shared" si="12"/>
        <v>#N/A</v>
      </c>
      <c r="F162" s="1" t="e">
        <f>VLOOKUP(B162,StdInfo!B:E,3,FALSE())</f>
        <v>#N/A</v>
      </c>
      <c r="G162" s="1" t="b">
        <f t="shared" si="10"/>
        <v>0</v>
      </c>
      <c r="H162" s="1" t="str">
        <f t="shared" si="11"/>
        <v>P</v>
      </c>
    </row>
    <row r="163" spans="1:8" x14ac:dyDescent="0.25">
      <c r="A163" s="1" t="s">
        <v>66</v>
      </c>
      <c r="B163" s="1" t="s">
        <v>1876</v>
      </c>
      <c r="C163" s="36" t="e">
        <f>VLOOKUP(B163,StdInfo!B:E,4,FALSE())</f>
        <v>#N/A</v>
      </c>
      <c r="D163" s="1" t="e">
        <f>VLOOKUP(B163,StdInfo!B:E,2,FALSE())</f>
        <v>#N/A</v>
      </c>
      <c r="E163" s="3" t="e">
        <f t="shared" si="12"/>
        <v>#N/A</v>
      </c>
      <c r="F163" s="1" t="e">
        <f>VLOOKUP(B163,StdInfo!B:E,3,FALSE())</f>
        <v>#N/A</v>
      </c>
      <c r="G163" s="1" t="b">
        <f t="shared" si="10"/>
        <v>0</v>
      </c>
      <c r="H163" s="1" t="str">
        <f t="shared" si="11"/>
        <v>P</v>
      </c>
    </row>
    <row r="164" spans="1:8" x14ac:dyDescent="0.25">
      <c r="A164" s="38" t="s">
        <v>83</v>
      </c>
      <c r="B164" s="1" t="s">
        <v>1868</v>
      </c>
      <c r="C164" s="79" t="e">
        <f>VLOOKUP(B164,StdInfo!B:E,4,FALSE())</f>
        <v>#N/A</v>
      </c>
      <c r="D164" s="1" t="e">
        <f>VLOOKUP(B164,StdInfo!B:E,2,FALSE())</f>
        <v>#N/A</v>
      </c>
      <c r="E164" s="3" t="e">
        <f t="shared" ref="E164:E195" si="13">ROUND(D164/C164*100000*F164/2.5,10)</f>
        <v>#N/A</v>
      </c>
      <c r="F164" s="1" t="e">
        <f>VLOOKUP(B164,StdInfo!B:E,3,FALSE())</f>
        <v>#N/A</v>
      </c>
      <c r="G164" s="1" t="b">
        <f t="shared" si="10"/>
        <v>0</v>
      </c>
      <c r="H164" s="1" t="str">
        <f t="shared" si="11"/>
        <v>P</v>
      </c>
    </row>
    <row r="165" spans="1:8" x14ac:dyDescent="0.25">
      <c r="A165" s="38" t="s">
        <v>84</v>
      </c>
      <c r="B165" s="1" t="s">
        <v>1869</v>
      </c>
      <c r="C165" s="79" t="e">
        <f>VLOOKUP(B165,StdInfo!B:E,4,FALSE())</f>
        <v>#N/A</v>
      </c>
      <c r="D165" s="1" t="e">
        <f>VLOOKUP(B165,StdInfo!B:E,2,FALSE())</f>
        <v>#N/A</v>
      </c>
      <c r="E165" s="3" t="e">
        <f t="shared" si="13"/>
        <v>#N/A</v>
      </c>
      <c r="F165" s="1" t="e">
        <f>VLOOKUP(B165,StdInfo!B:E,3,FALSE())</f>
        <v>#N/A</v>
      </c>
      <c r="G165" s="1" t="b">
        <f t="shared" si="10"/>
        <v>0</v>
      </c>
      <c r="H165" s="1" t="str">
        <f t="shared" si="11"/>
        <v>P</v>
      </c>
    </row>
    <row r="166" spans="1:8" x14ac:dyDescent="0.25">
      <c r="A166" s="1" t="s">
        <v>85</v>
      </c>
      <c r="B166" s="1" t="s">
        <v>1876</v>
      </c>
      <c r="C166" s="36" t="e">
        <f>VLOOKUP(B166,StdInfo!B:E,4,FALSE())</f>
        <v>#N/A</v>
      </c>
      <c r="D166" s="1" t="e">
        <f>VLOOKUP(B166,StdInfo!B:E,2,FALSE())</f>
        <v>#N/A</v>
      </c>
      <c r="E166" s="3" t="e">
        <f t="shared" si="13"/>
        <v>#N/A</v>
      </c>
      <c r="F166" s="1" t="e">
        <f>VLOOKUP(B166,StdInfo!B:E,3,FALSE())</f>
        <v>#N/A</v>
      </c>
      <c r="G166" s="1" t="b">
        <f t="shared" si="10"/>
        <v>0</v>
      </c>
      <c r="H166" s="1" t="str">
        <f t="shared" si="11"/>
        <v>P</v>
      </c>
    </row>
    <row r="167" spans="1:8" x14ac:dyDescent="0.25">
      <c r="A167" s="83" t="s">
        <v>106</v>
      </c>
      <c r="B167" s="1" t="s">
        <v>1869</v>
      </c>
      <c r="C167" s="36" t="e">
        <f>VLOOKUP(B167,StdInfo!B:E,4,FALSE())</f>
        <v>#N/A</v>
      </c>
      <c r="D167" s="1" t="e">
        <f>VLOOKUP(B167,StdInfo!B:E,2,FALSE())</f>
        <v>#N/A</v>
      </c>
      <c r="E167" s="3" t="e">
        <f t="shared" si="13"/>
        <v>#N/A</v>
      </c>
      <c r="F167" s="1" t="e">
        <f>VLOOKUP(B167,StdInfo!B:E,3,FALSE())</f>
        <v>#N/A</v>
      </c>
      <c r="G167" s="1" t="b">
        <f t="shared" si="10"/>
        <v>0</v>
      </c>
      <c r="H167" s="1" t="str">
        <f t="shared" si="11"/>
        <v>P</v>
      </c>
    </row>
    <row r="168" spans="1:8" x14ac:dyDescent="0.25">
      <c r="A168" s="1" t="s">
        <v>107</v>
      </c>
      <c r="B168" s="1" t="s">
        <v>1876</v>
      </c>
      <c r="C168" s="36" t="e">
        <f>VLOOKUP(B168,StdInfo!B:E,4,FALSE())</f>
        <v>#N/A</v>
      </c>
      <c r="D168" s="1" t="e">
        <f>VLOOKUP(B168,StdInfo!B:E,2,FALSE())</f>
        <v>#N/A</v>
      </c>
      <c r="E168" s="3" t="e">
        <f t="shared" si="13"/>
        <v>#N/A</v>
      </c>
      <c r="F168" s="1" t="e">
        <f>VLOOKUP(B168,StdInfo!B:E,3,FALSE())</f>
        <v>#N/A</v>
      </c>
      <c r="G168" s="1" t="b">
        <f t="shared" si="10"/>
        <v>0</v>
      </c>
      <c r="H168" s="1" t="str">
        <f t="shared" si="11"/>
        <v>P</v>
      </c>
    </row>
    <row r="169" spans="1:8" x14ac:dyDescent="0.25">
      <c r="A169" s="38" t="s">
        <v>125</v>
      </c>
      <c r="B169" s="1" t="s">
        <v>1868</v>
      </c>
      <c r="C169" s="79" t="e">
        <f>VLOOKUP(B169,StdInfo!B:E,4,FALSE())</f>
        <v>#N/A</v>
      </c>
      <c r="D169" s="1" t="e">
        <f>VLOOKUP(B169,StdInfo!B:E,2,FALSE())</f>
        <v>#N/A</v>
      </c>
      <c r="E169" s="3" t="e">
        <f t="shared" si="13"/>
        <v>#N/A</v>
      </c>
      <c r="F169" s="1" t="e">
        <f>VLOOKUP(B169,StdInfo!B:E,3,FALSE())</f>
        <v>#N/A</v>
      </c>
      <c r="G169" s="1" t="b">
        <f t="shared" si="10"/>
        <v>0</v>
      </c>
      <c r="H169" s="1" t="str">
        <f t="shared" si="11"/>
        <v>P</v>
      </c>
    </row>
    <row r="170" spans="1:8" x14ac:dyDescent="0.25">
      <c r="A170" s="38" t="s">
        <v>126</v>
      </c>
      <c r="B170" s="1" t="s">
        <v>1869</v>
      </c>
      <c r="C170" s="79" t="e">
        <f>VLOOKUP(B170,StdInfo!B:E,4,FALSE())</f>
        <v>#N/A</v>
      </c>
      <c r="D170" s="1" t="e">
        <f>VLOOKUP(B170,StdInfo!B:E,2,FALSE())</f>
        <v>#N/A</v>
      </c>
      <c r="E170" s="3" t="e">
        <f t="shared" si="13"/>
        <v>#N/A</v>
      </c>
      <c r="F170" s="1" t="e">
        <f>VLOOKUP(B170,StdInfo!B:E,3,FALSE())</f>
        <v>#N/A</v>
      </c>
      <c r="G170" s="1" t="b">
        <f t="shared" si="10"/>
        <v>0</v>
      </c>
      <c r="H170" s="1" t="str">
        <f t="shared" si="11"/>
        <v>P</v>
      </c>
    </row>
    <row r="171" spans="1:8" x14ac:dyDescent="0.25">
      <c r="A171" s="1" t="s">
        <v>127</v>
      </c>
      <c r="B171" s="1" t="s">
        <v>1876</v>
      </c>
      <c r="C171" s="36" t="e">
        <f>VLOOKUP(B171,StdInfo!B:E,4,FALSE())</f>
        <v>#N/A</v>
      </c>
      <c r="D171" s="1" t="e">
        <f>VLOOKUP(B171,StdInfo!B:E,2,FALSE())</f>
        <v>#N/A</v>
      </c>
      <c r="E171" s="3" t="e">
        <f t="shared" si="13"/>
        <v>#N/A</v>
      </c>
      <c r="F171" s="1" t="e">
        <f>VLOOKUP(B171,StdInfo!B:E,3,FALSE())</f>
        <v>#N/A</v>
      </c>
      <c r="G171" s="1" t="b">
        <f t="shared" si="10"/>
        <v>0</v>
      </c>
      <c r="H171" s="1" t="str">
        <f t="shared" si="11"/>
        <v>P</v>
      </c>
    </row>
    <row r="172" spans="1:8" x14ac:dyDescent="0.25">
      <c r="A172" s="38" t="s">
        <v>139</v>
      </c>
      <c r="B172" s="1" t="s">
        <v>1868</v>
      </c>
      <c r="C172" s="79" t="e">
        <f>VLOOKUP(B172,StdInfo!B:E,4,FALSE())</f>
        <v>#N/A</v>
      </c>
      <c r="D172" s="1" t="e">
        <f>VLOOKUP(B172,StdInfo!B:E,2,FALSE())</f>
        <v>#N/A</v>
      </c>
      <c r="E172" s="3" t="e">
        <f t="shared" si="13"/>
        <v>#N/A</v>
      </c>
      <c r="F172" s="1" t="e">
        <f>VLOOKUP(B172,StdInfo!B:E,3,FALSE())</f>
        <v>#N/A</v>
      </c>
      <c r="G172" s="1" t="b">
        <f t="shared" si="10"/>
        <v>0</v>
      </c>
      <c r="H172" s="1" t="str">
        <f t="shared" si="11"/>
        <v>P</v>
      </c>
    </row>
    <row r="173" spans="1:8" x14ac:dyDescent="0.25">
      <c r="A173" s="38" t="s">
        <v>140</v>
      </c>
      <c r="B173" s="1" t="s">
        <v>1869</v>
      </c>
      <c r="C173" s="79" t="e">
        <f>VLOOKUP(B173,StdInfo!B:E,4,FALSE())</f>
        <v>#N/A</v>
      </c>
      <c r="D173" s="1" t="e">
        <f>VLOOKUP(B173,StdInfo!B:E,2,FALSE())</f>
        <v>#N/A</v>
      </c>
      <c r="E173" s="3" t="e">
        <f t="shared" si="13"/>
        <v>#N/A</v>
      </c>
      <c r="F173" s="1" t="e">
        <f>VLOOKUP(B173,StdInfo!B:E,3,FALSE())</f>
        <v>#N/A</v>
      </c>
      <c r="G173" s="1" t="b">
        <f t="shared" si="10"/>
        <v>0</v>
      </c>
      <c r="H173" s="1" t="str">
        <f t="shared" si="11"/>
        <v>P</v>
      </c>
    </row>
    <row r="174" spans="1:8" x14ac:dyDescent="0.25">
      <c r="A174" s="1" t="s">
        <v>141</v>
      </c>
      <c r="B174" s="1" t="s">
        <v>1876</v>
      </c>
      <c r="C174" s="36" t="e">
        <f>VLOOKUP(B174,StdInfo!B:E,4,FALSE())</f>
        <v>#N/A</v>
      </c>
      <c r="D174" s="1" t="e">
        <f>VLOOKUP(B174,StdInfo!B:E,2,FALSE())</f>
        <v>#N/A</v>
      </c>
      <c r="E174" s="3" t="e">
        <f t="shared" si="13"/>
        <v>#N/A</v>
      </c>
      <c r="F174" s="1" t="e">
        <f>VLOOKUP(B174,StdInfo!B:E,3,FALSE())</f>
        <v>#N/A</v>
      </c>
      <c r="G174" s="1" t="b">
        <f t="shared" si="10"/>
        <v>0</v>
      </c>
      <c r="H174" s="1" t="str">
        <f t="shared" si="11"/>
        <v>P</v>
      </c>
    </row>
    <row r="175" spans="1:8" x14ac:dyDescent="0.25">
      <c r="A175" s="1" t="s">
        <v>152</v>
      </c>
      <c r="B175" s="1" t="s">
        <v>1876</v>
      </c>
      <c r="C175" s="36" t="e">
        <f>VLOOKUP(B175,StdInfo!B:E,4,FALSE())</f>
        <v>#N/A</v>
      </c>
      <c r="D175" s="1" t="e">
        <f>VLOOKUP(B175,StdInfo!B:E,2,FALSE())</f>
        <v>#N/A</v>
      </c>
      <c r="E175" s="3" t="e">
        <f t="shared" si="13"/>
        <v>#N/A</v>
      </c>
      <c r="F175" s="1" t="e">
        <f>VLOOKUP(B175,StdInfo!B:E,3,FALSE())</f>
        <v>#N/A</v>
      </c>
      <c r="G175" s="1" t="b">
        <f t="shared" si="10"/>
        <v>0</v>
      </c>
      <c r="H175" s="1" t="str">
        <f t="shared" si="11"/>
        <v>P</v>
      </c>
    </row>
    <row r="176" spans="1:8" x14ac:dyDescent="0.25">
      <c r="A176" s="1" t="s">
        <v>153</v>
      </c>
      <c r="B176" s="1" t="s">
        <v>1876</v>
      </c>
      <c r="C176" s="36" t="e">
        <f>VLOOKUP(B176,StdInfo!B:E,4,FALSE())</f>
        <v>#N/A</v>
      </c>
      <c r="D176" s="1" t="e">
        <f>VLOOKUP(B176,StdInfo!B:E,2,FALSE())</f>
        <v>#N/A</v>
      </c>
      <c r="E176" s="3" t="e">
        <f t="shared" si="13"/>
        <v>#N/A</v>
      </c>
      <c r="F176" s="1" t="e">
        <f>VLOOKUP(B176,StdInfo!B:E,3,FALSE())</f>
        <v>#N/A</v>
      </c>
      <c r="G176" s="1" t="b">
        <f t="shared" si="10"/>
        <v>0</v>
      </c>
      <c r="H176" s="1" t="str">
        <f t="shared" si="11"/>
        <v>P</v>
      </c>
    </row>
    <row r="177" spans="1:8" x14ac:dyDescent="0.25">
      <c r="A177" s="1" t="s">
        <v>154</v>
      </c>
      <c r="B177" s="1" t="s">
        <v>1876</v>
      </c>
      <c r="C177" s="36" t="e">
        <f>VLOOKUP(B177,StdInfo!B:E,4,FALSE())</f>
        <v>#N/A</v>
      </c>
      <c r="D177" s="1" t="e">
        <f>VLOOKUP(B177,StdInfo!B:E,2,FALSE())</f>
        <v>#N/A</v>
      </c>
      <c r="E177" s="3" t="e">
        <f t="shared" si="13"/>
        <v>#N/A</v>
      </c>
      <c r="F177" s="1" t="e">
        <f>VLOOKUP(B177,StdInfo!B:E,3,FALSE())</f>
        <v>#N/A</v>
      </c>
      <c r="G177" s="1" t="b">
        <f t="shared" si="10"/>
        <v>0</v>
      </c>
      <c r="H177" s="1" t="str">
        <f t="shared" si="11"/>
        <v>P</v>
      </c>
    </row>
    <row r="178" spans="1:8" x14ac:dyDescent="0.25">
      <c r="A178" s="1" t="s">
        <v>27</v>
      </c>
      <c r="B178" s="1" t="s">
        <v>1878</v>
      </c>
      <c r="C178" s="36" t="e">
        <f>VLOOKUP(B178,StdInfo!B:E,4,FALSE())</f>
        <v>#N/A</v>
      </c>
      <c r="D178" s="1" t="e">
        <f>VLOOKUP(B178,StdInfo!B:E,2,FALSE())</f>
        <v>#N/A</v>
      </c>
      <c r="E178" s="3" t="e">
        <f t="shared" si="13"/>
        <v>#N/A</v>
      </c>
      <c r="F178" s="1" t="e">
        <f>VLOOKUP(B178,StdInfo!B:E,3,FALSE())</f>
        <v>#N/A</v>
      </c>
      <c r="G178" s="1" t="b">
        <f t="shared" si="10"/>
        <v>0</v>
      </c>
      <c r="H178" s="1" t="str">
        <f t="shared" si="11"/>
        <v>P</v>
      </c>
    </row>
    <row r="179" spans="1:8" x14ac:dyDescent="0.25">
      <c r="A179" s="38" t="s">
        <v>39</v>
      </c>
      <c r="B179" s="1" t="s">
        <v>1879</v>
      </c>
      <c r="C179" s="79" t="e">
        <f>VLOOKUP(B179,StdInfo!B:E,4,FALSE())</f>
        <v>#N/A</v>
      </c>
      <c r="D179" s="1" t="e">
        <f>VLOOKUP(B179,StdInfo!B:E,2,FALSE())</f>
        <v>#N/A</v>
      </c>
      <c r="E179" s="3" t="e">
        <f t="shared" si="13"/>
        <v>#N/A</v>
      </c>
      <c r="F179" s="1" t="e">
        <f>VLOOKUP(B179,StdInfo!B:E,3,FALSE())</f>
        <v>#N/A</v>
      </c>
      <c r="G179" s="1" t="b">
        <f t="shared" si="10"/>
        <v>0</v>
      </c>
      <c r="H179" s="1" t="str">
        <f t="shared" si="11"/>
        <v>P</v>
      </c>
    </row>
    <row r="180" spans="1:8" x14ac:dyDescent="0.25">
      <c r="A180" s="38" t="s">
        <v>50</v>
      </c>
      <c r="B180" s="1" t="s">
        <v>1879</v>
      </c>
      <c r="C180" s="79" t="e">
        <f>VLOOKUP(B180,StdInfo!B:E,4,FALSE())</f>
        <v>#N/A</v>
      </c>
      <c r="D180" s="1" t="e">
        <f>VLOOKUP(B180,StdInfo!B:E,2,FALSE())</f>
        <v>#N/A</v>
      </c>
      <c r="E180" s="3" t="e">
        <f t="shared" si="13"/>
        <v>#N/A</v>
      </c>
      <c r="F180" s="1" t="e">
        <f>VLOOKUP(B180,StdInfo!B:E,3,FALSE())</f>
        <v>#N/A</v>
      </c>
      <c r="G180" s="1" t="b">
        <f t="shared" si="10"/>
        <v>0</v>
      </c>
      <c r="H180" s="1" t="str">
        <f t="shared" si="11"/>
        <v>P</v>
      </c>
    </row>
    <row r="181" spans="1:8" x14ac:dyDescent="0.25">
      <c r="A181" s="1" t="s">
        <v>67</v>
      </c>
      <c r="B181" s="1" t="s">
        <v>1878</v>
      </c>
      <c r="C181" s="36" t="e">
        <f>VLOOKUP(B181,StdInfo!B:E,4,FALSE())</f>
        <v>#N/A</v>
      </c>
      <c r="D181" s="1" t="e">
        <f>VLOOKUP(B181,StdInfo!B:E,2,FALSE())</f>
        <v>#N/A</v>
      </c>
      <c r="E181" s="3" t="e">
        <f t="shared" si="13"/>
        <v>#N/A</v>
      </c>
      <c r="F181" s="1" t="e">
        <f>VLOOKUP(B181,StdInfo!B:E,3,FALSE())</f>
        <v>#N/A</v>
      </c>
      <c r="G181" s="1" t="b">
        <f t="shared" si="10"/>
        <v>0</v>
      </c>
      <c r="H181" s="1" t="str">
        <f t="shared" si="11"/>
        <v>P</v>
      </c>
    </row>
    <row r="182" spans="1:8" x14ac:dyDescent="0.25">
      <c r="A182" s="1" t="s">
        <v>86</v>
      </c>
      <c r="B182" s="1" t="s">
        <v>1878</v>
      </c>
      <c r="C182" s="36" t="e">
        <f>VLOOKUP(B182,StdInfo!B:E,4,FALSE())</f>
        <v>#N/A</v>
      </c>
      <c r="D182" s="1" t="e">
        <f>VLOOKUP(B182,StdInfo!B:E,2,FALSE())</f>
        <v>#N/A</v>
      </c>
      <c r="E182" s="3" t="e">
        <f t="shared" si="13"/>
        <v>#N/A</v>
      </c>
      <c r="F182" s="1" t="e">
        <f>VLOOKUP(B182,StdInfo!B:E,3,FALSE())</f>
        <v>#N/A</v>
      </c>
      <c r="G182" s="1" t="b">
        <f t="shared" si="10"/>
        <v>0</v>
      </c>
      <c r="H182" s="1" t="str">
        <f t="shared" si="11"/>
        <v>P</v>
      </c>
    </row>
    <row r="183" spans="1:8" x14ac:dyDescent="0.25">
      <c r="A183" s="1" t="s">
        <v>108</v>
      </c>
      <c r="B183" s="1" t="s">
        <v>1878</v>
      </c>
      <c r="C183" s="36" t="e">
        <f>VLOOKUP(B183,StdInfo!B:E,4,FALSE())</f>
        <v>#N/A</v>
      </c>
      <c r="D183" s="1" t="e">
        <f>VLOOKUP(B183,StdInfo!B:E,2,FALSE())</f>
        <v>#N/A</v>
      </c>
      <c r="E183" s="3" t="e">
        <f t="shared" si="13"/>
        <v>#N/A</v>
      </c>
      <c r="F183" s="1" t="e">
        <f>VLOOKUP(B183,StdInfo!B:E,3,FALSE())</f>
        <v>#N/A</v>
      </c>
      <c r="G183" s="1" t="b">
        <f t="shared" si="10"/>
        <v>0</v>
      </c>
      <c r="H183" s="1" t="str">
        <f t="shared" si="11"/>
        <v>P</v>
      </c>
    </row>
    <row r="184" spans="1:8" x14ac:dyDescent="0.25">
      <c r="A184" s="1" t="s">
        <v>128</v>
      </c>
      <c r="B184" s="1" t="s">
        <v>1878</v>
      </c>
      <c r="C184" s="36" t="e">
        <f>VLOOKUP(B184,StdInfo!B:E,4,FALSE())</f>
        <v>#N/A</v>
      </c>
      <c r="D184" s="1" t="e">
        <f>VLOOKUP(B184,StdInfo!B:E,2,FALSE())</f>
        <v>#N/A</v>
      </c>
      <c r="E184" s="3" t="e">
        <f t="shared" si="13"/>
        <v>#N/A</v>
      </c>
      <c r="F184" s="1" t="e">
        <f>VLOOKUP(B184,StdInfo!B:E,3,FALSE())</f>
        <v>#N/A</v>
      </c>
      <c r="G184" s="1" t="b">
        <f t="shared" si="10"/>
        <v>0</v>
      </c>
      <c r="H184" s="1" t="str">
        <f t="shared" si="11"/>
        <v>P</v>
      </c>
    </row>
    <row r="185" spans="1:8" x14ac:dyDescent="0.25">
      <c r="A185" s="1" t="s">
        <v>142</v>
      </c>
      <c r="B185" s="1" t="s">
        <v>1878</v>
      </c>
      <c r="C185" s="36" t="e">
        <f>VLOOKUP(B185,StdInfo!B:E,4,FALSE())</f>
        <v>#N/A</v>
      </c>
      <c r="D185" s="1" t="e">
        <f>VLOOKUP(B185,StdInfo!B:E,2,FALSE())</f>
        <v>#N/A</v>
      </c>
      <c r="E185" s="3" t="e">
        <f t="shared" si="13"/>
        <v>#N/A</v>
      </c>
      <c r="F185" s="1" t="e">
        <f>VLOOKUP(B185,StdInfo!B:E,3,FALSE())</f>
        <v>#N/A</v>
      </c>
      <c r="G185" s="1" t="b">
        <f t="shared" si="10"/>
        <v>0</v>
      </c>
      <c r="H185" s="1" t="str">
        <f t="shared" si="11"/>
        <v>P</v>
      </c>
    </row>
    <row r="186" spans="1:8" x14ac:dyDescent="0.25">
      <c r="A186" s="1" t="s">
        <v>155</v>
      </c>
      <c r="B186" s="1" t="s">
        <v>1878</v>
      </c>
      <c r="C186" s="36" t="e">
        <f>VLOOKUP(B186,StdInfo!B:E,4,FALSE())</f>
        <v>#N/A</v>
      </c>
      <c r="D186" s="1" t="e">
        <f>VLOOKUP(B186,StdInfo!B:E,2,FALSE())</f>
        <v>#N/A</v>
      </c>
      <c r="E186" s="3" t="e">
        <f t="shared" si="13"/>
        <v>#N/A</v>
      </c>
      <c r="F186" s="1" t="e">
        <f>VLOOKUP(B186,StdInfo!B:E,3,FALSE())</f>
        <v>#N/A</v>
      </c>
      <c r="G186" s="1" t="b">
        <f t="shared" si="10"/>
        <v>0</v>
      </c>
      <c r="H186" s="1" t="str">
        <f t="shared" si="11"/>
        <v>P</v>
      </c>
    </row>
    <row r="187" spans="1:8" x14ac:dyDescent="0.25">
      <c r="A187" s="1" t="s">
        <v>28</v>
      </c>
      <c r="B187" s="1" t="s">
        <v>1880</v>
      </c>
      <c r="C187" s="36" t="e">
        <f>VLOOKUP(B187,StdInfo!B:E,4,FALSE())</f>
        <v>#N/A</v>
      </c>
      <c r="D187" s="1" t="e">
        <f>VLOOKUP(B187,StdInfo!B:E,2,FALSE())</f>
        <v>#N/A</v>
      </c>
      <c r="E187" s="3" t="e">
        <f t="shared" si="13"/>
        <v>#N/A</v>
      </c>
      <c r="F187" s="1" t="e">
        <f>VLOOKUP(B187,StdInfo!B:E,3,FALSE())</f>
        <v>#N/A</v>
      </c>
      <c r="G187" s="1" t="b">
        <f t="shared" si="10"/>
        <v>0</v>
      </c>
      <c r="H187" s="1" t="str">
        <f t="shared" si="11"/>
        <v>P</v>
      </c>
    </row>
    <row r="188" spans="1:8" x14ac:dyDescent="0.25">
      <c r="A188" s="38" t="s">
        <v>40</v>
      </c>
      <c r="B188" s="1" t="s">
        <v>1881</v>
      </c>
      <c r="C188" s="79" t="e">
        <f>VLOOKUP(B188,StdInfo!B:E,4,FALSE())</f>
        <v>#N/A</v>
      </c>
      <c r="D188" s="1" t="e">
        <f>VLOOKUP(B188,StdInfo!B:E,2,FALSE())</f>
        <v>#N/A</v>
      </c>
      <c r="E188" s="3" t="e">
        <f t="shared" si="13"/>
        <v>#N/A</v>
      </c>
      <c r="F188" s="1" t="e">
        <f>VLOOKUP(B188,StdInfo!B:E,3,FALSE())</f>
        <v>#N/A</v>
      </c>
      <c r="G188" s="1" t="b">
        <f t="shared" si="10"/>
        <v>0</v>
      </c>
      <c r="H188" s="1" t="str">
        <f t="shared" si="11"/>
        <v>P</v>
      </c>
    </row>
    <row r="189" spans="1:8" x14ac:dyDescent="0.25">
      <c r="A189" s="38" t="s">
        <v>51</v>
      </c>
      <c r="B189" s="1" t="s">
        <v>1881</v>
      </c>
      <c r="C189" s="79" t="e">
        <f>VLOOKUP(B189,StdInfo!B:E,4,FALSE())</f>
        <v>#N/A</v>
      </c>
      <c r="D189" s="1" t="e">
        <f>VLOOKUP(B189,StdInfo!B:E,2,FALSE())</f>
        <v>#N/A</v>
      </c>
      <c r="E189" s="3" t="e">
        <f t="shared" si="13"/>
        <v>#N/A</v>
      </c>
      <c r="F189" s="1" t="e">
        <f>VLOOKUP(B189,StdInfo!B:E,3,FALSE())</f>
        <v>#N/A</v>
      </c>
      <c r="G189" s="1" t="b">
        <f t="shared" si="10"/>
        <v>0</v>
      </c>
      <c r="H189" s="1" t="str">
        <f t="shared" si="11"/>
        <v>P</v>
      </c>
    </row>
    <row r="190" spans="1:8" x14ac:dyDescent="0.25">
      <c r="A190" s="1" t="s">
        <v>68</v>
      </c>
      <c r="B190" s="1" t="s">
        <v>1880</v>
      </c>
      <c r="C190" s="36" t="e">
        <f>VLOOKUP(B190,StdInfo!B:E,4,FALSE())</f>
        <v>#N/A</v>
      </c>
      <c r="D190" s="1" t="e">
        <f>VLOOKUP(B190,StdInfo!B:E,2,FALSE())</f>
        <v>#N/A</v>
      </c>
      <c r="E190" s="3" t="e">
        <f t="shared" si="13"/>
        <v>#N/A</v>
      </c>
      <c r="F190" s="1" t="e">
        <f>VLOOKUP(B190,StdInfo!B:E,3,FALSE())</f>
        <v>#N/A</v>
      </c>
      <c r="G190" s="1" t="b">
        <f t="shared" si="10"/>
        <v>0</v>
      </c>
      <c r="H190" s="1" t="str">
        <f t="shared" si="11"/>
        <v>P</v>
      </c>
    </row>
    <row r="191" spans="1:8" x14ac:dyDescent="0.25">
      <c r="A191" s="1" t="s">
        <v>87</v>
      </c>
      <c r="B191" s="1" t="s">
        <v>1880</v>
      </c>
      <c r="C191" s="36" t="e">
        <f>VLOOKUP(B191,StdInfo!B:E,4,FALSE())</f>
        <v>#N/A</v>
      </c>
      <c r="D191" s="1" t="e">
        <f>VLOOKUP(B191,StdInfo!B:E,2,FALSE())</f>
        <v>#N/A</v>
      </c>
      <c r="E191" s="3" t="e">
        <f t="shared" si="13"/>
        <v>#N/A</v>
      </c>
      <c r="F191" s="1" t="e">
        <f>VLOOKUP(B191,StdInfo!B:E,3,FALSE())</f>
        <v>#N/A</v>
      </c>
      <c r="G191" s="1" t="b">
        <f t="shared" si="10"/>
        <v>0</v>
      </c>
      <c r="H191" s="1" t="str">
        <f t="shared" si="11"/>
        <v>P</v>
      </c>
    </row>
    <row r="192" spans="1:8" x14ac:dyDescent="0.25">
      <c r="A192" s="1" t="s">
        <v>109</v>
      </c>
      <c r="B192" s="1" t="s">
        <v>1880</v>
      </c>
      <c r="C192" s="36" t="e">
        <f>VLOOKUP(B192,StdInfo!B:E,4,FALSE())</f>
        <v>#N/A</v>
      </c>
      <c r="D192" s="1" t="e">
        <f>VLOOKUP(B192,StdInfo!B:E,2,FALSE())</f>
        <v>#N/A</v>
      </c>
      <c r="E192" s="3" t="e">
        <f t="shared" si="13"/>
        <v>#N/A</v>
      </c>
      <c r="F192" s="1" t="e">
        <f>VLOOKUP(B192,StdInfo!B:E,3,FALSE())</f>
        <v>#N/A</v>
      </c>
      <c r="G192" s="1" t="b">
        <f t="shared" si="10"/>
        <v>0</v>
      </c>
      <c r="H192" s="1" t="str">
        <f t="shared" si="11"/>
        <v>P</v>
      </c>
    </row>
    <row r="193" spans="1:8" x14ac:dyDescent="0.25">
      <c r="A193" s="1" t="s">
        <v>129</v>
      </c>
      <c r="B193" s="1" t="s">
        <v>1880</v>
      </c>
      <c r="C193" s="36" t="e">
        <f>VLOOKUP(B193,StdInfo!B:E,4,FALSE())</f>
        <v>#N/A</v>
      </c>
      <c r="D193" s="1" t="e">
        <f>VLOOKUP(B193,StdInfo!B:E,2,FALSE())</f>
        <v>#N/A</v>
      </c>
      <c r="E193" s="3" t="e">
        <f t="shared" si="13"/>
        <v>#N/A</v>
      </c>
      <c r="F193" s="1" t="e">
        <f>VLOOKUP(B193,StdInfo!B:E,3,FALSE())</f>
        <v>#N/A</v>
      </c>
      <c r="G193" s="1" t="b">
        <f t="shared" si="10"/>
        <v>0</v>
      </c>
      <c r="H193" s="1" t="str">
        <f t="shared" si="11"/>
        <v>P</v>
      </c>
    </row>
    <row r="194" spans="1:8" x14ac:dyDescent="0.25">
      <c r="A194" s="1" t="s">
        <v>143</v>
      </c>
      <c r="B194" s="1" t="s">
        <v>1880</v>
      </c>
      <c r="C194" s="36" t="e">
        <f>VLOOKUP(B194,StdInfo!B:E,4,FALSE())</f>
        <v>#N/A</v>
      </c>
      <c r="D194" s="1" t="e">
        <f>VLOOKUP(B194,StdInfo!B:E,2,FALSE())</f>
        <v>#N/A</v>
      </c>
      <c r="E194" s="3" t="e">
        <f t="shared" si="13"/>
        <v>#N/A</v>
      </c>
      <c r="F194" s="1" t="e">
        <f>VLOOKUP(B194,StdInfo!B:E,3,FALSE())</f>
        <v>#N/A</v>
      </c>
      <c r="G194" s="1" t="b">
        <f t="shared" ref="G194:G257" si="14">MID(A194,4,4)=MID(A194,9,4)</f>
        <v>0</v>
      </c>
      <c r="H194" s="1" t="str">
        <f t="shared" ref="H194:H257" si="15">LEFT(A194,1)</f>
        <v>P</v>
      </c>
    </row>
    <row r="195" spans="1:8" x14ac:dyDescent="0.25">
      <c r="A195" s="1" t="s">
        <v>156</v>
      </c>
      <c r="B195" s="1" t="s">
        <v>1880</v>
      </c>
      <c r="C195" s="36" t="e">
        <f>VLOOKUP(B195,StdInfo!B:E,4,FALSE())</f>
        <v>#N/A</v>
      </c>
      <c r="D195" s="1" t="e">
        <f>VLOOKUP(B195,StdInfo!B:E,2,FALSE())</f>
        <v>#N/A</v>
      </c>
      <c r="E195" s="3" t="e">
        <f t="shared" si="13"/>
        <v>#N/A</v>
      </c>
      <c r="F195" s="1" t="e">
        <f>VLOOKUP(B195,StdInfo!B:E,3,FALSE())</f>
        <v>#N/A</v>
      </c>
      <c r="G195" s="1" t="b">
        <f t="shared" si="14"/>
        <v>0</v>
      </c>
      <c r="H195" s="1" t="str">
        <f t="shared" si="15"/>
        <v>P</v>
      </c>
    </row>
    <row r="196" spans="1:8" x14ac:dyDescent="0.25">
      <c r="A196" s="84" t="s">
        <v>1866</v>
      </c>
      <c r="B196" s="1" t="s">
        <v>1866</v>
      </c>
      <c r="C196" s="78" t="e">
        <f>VLOOKUP(B196,StdInfo!B:E,4,FALSE())</f>
        <v>#N/A</v>
      </c>
      <c r="D196" s="1" t="e">
        <f>VLOOKUP(B196,StdInfo!B:E,2,FALSE())</f>
        <v>#N/A</v>
      </c>
      <c r="E196" s="3" t="e">
        <f t="shared" ref="E196:E227" si="16">ROUND(D196/C196*100000*F196/2.5,10)</f>
        <v>#N/A</v>
      </c>
      <c r="F196" s="1" t="e">
        <f>VLOOKUP(B196,StdInfo!B:E,3,FALSE())</f>
        <v>#N/A</v>
      </c>
      <c r="G196" s="1" t="b">
        <f t="shared" si="14"/>
        <v>0</v>
      </c>
      <c r="H196" s="1" t="str">
        <f t="shared" si="15"/>
        <v>d</v>
      </c>
    </row>
    <row r="197" spans="1:8" x14ac:dyDescent="0.25">
      <c r="A197" s="85" t="s">
        <v>1868</v>
      </c>
      <c r="B197" s="1" t="s">
        <v>1868</v>
      </c>
      <c r="C197" s="78" t="e">
        <f>VLOOKUP(B197,StdInfo!B:E,4,FALSE())</f>
        <v>#N/A</v>
      </c>
      <c r="D197" s="1" t="e">
        <f>VLOOKUP(B197,StdInfo!B:E,2,FALSE())</f>
        <v>#N/A</v>
      </c>
      <c r="E197" s="3" t="e">
        <f t="shared" si="16"/>
        <v>#N/A</v>
      </c>
      <c r="F197" s="1" t="e">
        <f>VLOOKUP(B197,StdInfo!B:E,3,FALSE())</f>
        <v>#N/A</v>
      </c>
      <c r="G197" s="1" t="b">
        <f t="shared" si="14"/>
        <v>0</v>
      </c>
      <c r="H197" s="1" t="str">
        <f t="shared" si="15"/>
        <v>d</v>
      </c>
    </row>
    <row r="198" spans="1:8" x14ac:dyDescent="0.25">
      <c r="A198" s="85" t="s">
        <v>1869</v>
      </c>
      <c r="B198" s="1" t="s">
        <v>1869</v>
      </c>
      <c r="C198" s="78" t="e">
        <f>VLOOKUP(B198,StdInfo!B:E,4,FALSE())</f>
        <v>#N/A</v>
      </c>
      <c r="D198" s="1" t="e">
        <f>VLOOKUP(B198,StdInfo!B:E,2,FALSE())</f>
        <v>#N/A</v>
      </c>
      <c r="E198" s="3" t="e">
        <f t="shared" si="16"/>
        <v>#N/A</v>
      </c>
      <c r="F198" s="1" t="e">
        <f>VLOOKUP(B198,StdInfo!B:E,3,FALSE())</f>
        <v>#N/A</v>
      </c>
      <c r="G198" s="1" t="b">
        <f t="shared" si="14"/>
        <v>0</v>
      </c>
      <c r="H198" s="1" t="str">
        <f t="shared" si="15"/>
        <v>d</v>
      </c>
    </row>
    <row r="199" spans="1:8" x14ac:dyDescent="0.25">
      <c r="A199" s="85" t="s">
        <v>1870</v>
      </c>
      <c r="B199" s="1" t="s">
        <v>1870</v>
      </c>
      <c r="C199" s="78" t="e">
        <f>VLOOKUP(B199,StdInfo!B:E,4,FALSE())</f>
        <v>#N/A</v>
      </c>
      <c r="D199" s="1" t="e">
        <f>VLOOKUP(B199,StdInfo!B:E,2,FALSE())</f>
        <v>#N/A</v>
      </c>
      <c r="E199" s="3" t="e">
        <f t="shared" si="16"/>
        <v>#N/A</v>
      </c>
      <c r="F199" s="1" t="e">
        <f>VLOOKUP(B199,StdInfo!B:E,3,FALSE())</f>
        <v>#N/A</v>
      </c>
      <c r="G199" s="1" t="b">
        <f t="shared" si="14"/>
        <v>0</v>
      </c>
      <c r="H199" s="1" t="str">
        <f t="shared" si="15"/>
        <v>d</v>
      </c>
    </row>
    <row r="200" spans="1:8" x14ac:dyDescent="0.25">
      <c r="A200" s="85" t="s">
        <v>1871</v>
      </c>
      <c r="B200" s="1" t="s">
        <v>1871</v>
      </c>
      <c r="C200" s="78" t="e">
        <f>VLOOKUP(B200,StdInfo!B:E,4,FALSE())</f>
        <v>#N/A</v>
      </c>
      <c r="D200" s="1" t="e">
        <f>VLOOKUP(B200,StdInfo!B:E,2,FALSE())</f>
        <v>#N/A</v>
      </c>
      <c r="E200" s="3" t="e">
        <f t="shared" si="16"/>
        <v>#N/A</v>
      </c>
      <c r="F200" s="1" t="e">
        <f>VLOOKUP(B200,StdInfo!B:E,3,FALSE())</f>
        <v>#N/A</v>
      </c>
      <c r="G200" s="1" t="b">
        <f t="shared" si="14"/>
        <v>0</v>
      </c>
      <c r="H200" s="1" t="str">
        <f t="shared" si="15"/>
        <v>d</v>
      </c>
    </row>
    <row r="201" spans="1:8" x14ac:dyDescent="0.25">
      <c r="A201" s="85" t="s">
        <v>1873</v>
      </c>
      <c r="B201" s="1" t="s">
        <v>1873</v>
      </c>
      <c r="C201" s="78" t="e">
        <f>VLOOKUP(B201,StdInfo!B:E,4,FALSE())</f>
        <v>#N/A</v>
      </c>
      <c r="D201" s="1" t="e">
        <f>VLOOKUP(B201,StdInfo!B:E,2,FALSE())</f>
        <v>#N/A</v>
      </c>
      <c r="E201" s="3" t="e">
        <f t="shared" si="16"/>
        <v>#N/A</v>
      </c>
      <c r="F201" s="1" t="e">
        <f>VLOOKUP(B201,StdInfo!B:E,3,FALSE())</f>
        <v>#N/A</v>
      </c>
      <c r="G201" s="1" t="b">
        <f t="shared" si="14"/>
        <v>0</v>
      </c>
      <c r="H201" s="1" t="str">
        <f t="shared" si="15"/>
        <v>d</v>
      </c>
    </row>
    <row r="202" spans="1:8" x14ac:dyDescent="0.25">
      <c r="A202" s="85" t="s">
        <v>1875</v>
      </c>
      <c r="B202" s="1" t="s">
        <v>1875</v>
      </c>
      <c r="C202" s="78" t="e">
        <f>VLOOKUP(B202,StdInfo!B:E,4,FALSE())</f>
        <v>#N/A</v>
      </c>
      <c r="D202" s="1" t="e">
        <f>VLOOKUP(B202,StdInfo!B:E,2,FALSE())</f>
        <v>#N/A</v>
      </c>
      <c r="E202" s="3" t="e">
        <f t="shared" si="16"/>
        <v>#N/A</v>
      </c>
      <c r="F202" s="1" t="e">
        <f>VLOOKUP(B202,StdInfo!B:E,3,FALSE())</f>
        <v>#N/A</v>
      </c>
      <c r="G202" s="1" t="b">
        <f t="shared" si="14"/>
        <v>0</v>
      </c>
      <c r="H202" s="1" t="str">
        <f t="shared" si="15"/>
        <v>d</v>
      </c>
    </row>
    <row r="203" spans="1:8" x14ac:dyDescent="0.25">
      <c r="A203" s="85" t="s">
        <v>1876</v>
      </c>
      <c r="B203" s="1" t="s">
        <v>1876</v>
      </c>
      <c r="C203" s="78" t="e">
        <f>VLOOKUP(B203,StdInfo!B:E,4,FALSE())</f>
        <v>#N/A</v>
      </c>
      <c r="D203" s="1" t="e">
        <f>VLOOKUP(B203,StdInfo!B:E,2,FALSE())</f>
        <v>#N/A</v>
      </c>
      <c r="E203" s="3" t="e">
        <f t="shared" si="16"/>
        <v>#N/A</v>
      </c>
      <c r="F203" s="1" t="e">
        <f>VLOOKUP(B203,StdInfo!B:E,3,FALSE())</f>
        <v>#N/A</v>
      </c>
      <c r="G203" s="1" t="b">
        <f t="shared" si="14"/>
        <v>0</v>
      </c>
      <c r="H203" s="1" t="str">
        <f t="shared" si="15"/>
        <v>d</v>
      </c>
    </row>
    <row r="204" spans="1:8" x14ac:dyDescent="0.25">
      <c r="A204" s="85" t="s">
        <v>1878</v>
      </c>
      <c r="B204" s="1" t="s">
        <v>1878</v>
      </c>
      <c r="C204" s="78" t="e">
        <f>VLOOKUP(B204,StdInfo!B:E,4,FALSE())</f>
        <v>#N/A</v>
      </c>
      <c r="D204" s="1" t="e">
        <f>VLOOKUP(B204,StdInfo!B:E,2,FALSE())</f>
        <v>#N/A</v>
      </c>
      <c r="E204" s="3" t="e">
        <f t="shared" si="16"/>
        <v>#N/A</v>
      </c>
      <c r="F204" s="1" t="e">
        <f>VLOOKUP(B204,StdInfo!B:E,3,FALSE())</f>
        <v>#N/A</v>
      </c>
      <c r="G204" s="1" t="b">
        <f t="shared" si="14"/>
        <v>0</v>
      </c>
      <c r="H204" s="1" t="str">
        <f t="shared" si="15"/>
        <v>d</v>
      </c>
    </row>
    <row r="205" spans="1:8" x14ac:dyDescent="0.25">
      <c r="A205" s="85" t="s">
        <v>1880</v>
      </c>
      <c r="B205" s="1" t="s">
        <v>1880</v>
      </c>
      <c r="C205" s="78" t="e">
        <f>VLOOKUP(B205,StdInfo!B:E,4,FALSE())</f>
        <v>#N/A</v>
      </c>
      <c r="D205" s="1" t="e">
        <f>VLOOKUP(B205,StdInfo!B:E,2,FALSE())</f>
        <v>#N/A</v>
      </c>
      <c r="E205" s="3" t="e">
        <f t="shared" si="16"/>
        <v>#N/A</v>
      </c>
      <c r="F205" s="1" t="e">
        <f>VLOOKUP(B205,StdInfo!B:E,3,FALSE())</f>
        <v>#N/A</v>
      </c>
      <c r="G205" s="1" t="b">
        <f t="shared" si="14"/>
        <v>0</v>
      </c>
      <c r="H205" s="1" t="str">
        <f t="shared" si="15"/>
        <v>d</v>
      </c>
    </row>
    <row r="206" spans="1:8" x14ac:dyDescent="0.25">
      <c r="A206" s="85" t="s">
        <v>1867</v>
      </c>
      <c r="B206" s="1" t="s">
        <v>1866</v>
      </c>
      <c r="C206" s="78" t="e">
        <f>VLOOKUP(B206,StdInfo!B:E,4,FALSE())</f>
        <v>#N/A</v>
      </c>
      <c r="D206" s="1" t="e">
        <f>VLOOKUP(B206,StdInfo!B:E,2,FALSE())</f>
        <v>#N/A</v>
      </c>
      <c r="E206" s="3" t="e">
        <f t="shared" si="16"/>
        <v>#N/A</v>
      </c>
      <c r="F206" s="1" t="e">
        <f>VLOOKUP(B206,StdInfo!B:E,3,FALSE())</f>
        <v>#N/A</v>
      </c>
      <c r="G206" s="1" t="b">
        <f t="shared" si="14"/>
        <v>0</v>
      </c>
      <c r="H206" s="1" t="str">
        <f t="shared" si="15"/>
        <v>d</v>
      </c>
    </row>
    <row r="207" spans="1:8" x14ac:dyDescent="0.25">
      <c r="A207" s="85" t="s">
        <v>1882</v>
      </c>
      <c r="B207" s="1" t="s">
        <v>1868</v>
      </c>
      <c r="C207" s="78" t="e">
        <f>VLOOKUP(B207,StdInfo!B:E,4,FALSE())</f>
        <v>#N/A</v>
      </c>
      <c r="D207" s="1" t="e">
        <f>VLOOKUP(B207,StdInfo!B:E,2,FALSE())</f>
        <v>#N/A</v>
      </c>
      <c r="E207" s="3" t="e">
        <f t="shared" si="16"/>
        <v>#N/A</v>
      </c>
      <c r="F207" s="1" t="e">
        <f>VLOOKUP(B207,StdInfo!B:E,3,FALSE())</f>
        <v>#N/A</v>
      </c>
      <c r="G207" s="1" t="b">
        <f t="shared" si="14"/>
        <v>0</v>
      </c>
      <c r="H207" s="1" t="str">
        <f t="shared" si="15"/>
        <v>d</v>
      </c>
    </row>
    <row r="208" spans="1:8" x14ac:dyDescent="0.25">
      <c r="A208" s="85" t="s">
        <v>1883</v>
      </c>
      <c r="B208" s="1" t="s">
        <v>1869</v>
      </c>
      <c r="C208" s="78" t="e">
        <f>VLOOKUP(B208,StdInfo!B:E,4,FALSE())</f>
        <v>#N/A</v>
      </c>
      <c r="D208" s="1" t="e">
        <f>VLOOKUP(B208,StdInfo!B:E,2,FALSE())</f>
        <v>#N/A</v>
      </c>
      <c r="E208" s="3" t="e">
        <f t="shared" si="16"/>
        <v>#N/A</v>
      </c>
      <c r="F208" s="1" t="e">
        <f>VLOOKUP(B208,StdInfo!B:E,3,FALSE())</f>
        <v>#N/A</v>
      </c>
      <c r="G208" s="1" t="b">
        <f t="shared" si="14"/>
        <v>0</v>
      </c>
      <c r="H208" s="1" t="str">
        <f t="shared" si="15"/>
        <v>d</v>
      </c>
    </row>
    <row r="209" spans="1:8" x14ac:dyDescent="0.25">
      <c r="A209" s="85" t="s">
        <v>1884</v>
      </c>
      <c r="B209" s="1" t="s">
        <v>1870</v>
      </c>
      <c r="C209" s="78" t="e">
        <f>VLOOKUP(B209,StdInfo!B:E,4,FALSE())</f>
        <v>#N/A</v>
      </c>
      <c r="D209" s="1" t="e">
        <f>VLOOKUP(B209,StdInfo!B:E,2,FALSE())</f>
        <v>#N/A</v>
      </c>
      <c r="E209" s="3" t="e">
        <f t="shared" si="16"/>
        <v>#N/A</v>
      </c>
      <c r="F209" s="1" t="e">
        <f>VLOOKUP(B209,StdInfo!B:E,3,FALSE())</f>
        <v>#N/A</v>
      </c>
      <c r="G209" s="1" t="b">
        <f t="shared" si="14"/>
        <v>0</v>
      </c>
      <c r="H209" s="1" t="str">
        <f t="shared" si="15"/>
        <v>d</v>
      </c>
    </row>
    <row r="210" spans="1:8" x14ac:dyDescent="0.25">
      <c r="A210" s="85" t="s">
        <v>1872</v>
      </c>
      <c r="B210" s="1" t="s">
        <v>1871</v>
      </c>
      <c r="C210" s="78" t="e">
        <f>VLOOKUP(B210,StdInfo!B:E,4,FALSE())</f>
        <v>#N/A</v>
      </c>
      <c r="D210" s="1" t="e">
        <f>VLOOKUP(B210,StdInfo!B:E,2,FALSE())</f>
        <v>#N/A</v>
      </c>
      <c r="E210" s="3" t="e">
        <f t="shared" si="16"/>
        <v>#N/A</v>
      </c>
      <c r="F210" s="1" t="e">
        <f>VLOOKUP(B210,StdInfo!B:E,3,FALSE())</f>
        <v>#N/A</v>
      </c>
      <c r="G210" s="1" t="b">
        <f t="shared" si="14"/>
        <v>0</v>
      </c>
      <c r="H210" s="1" t="str">
        <f t="shared" si="15"/>
        <v>d</v>
      </c>
    </row>
    <row r="211" spans="1:8" x14ac:dyDescent="0.25">
      <c r="A211" s="85" t="s">
        <v>1874</v>
      </c>
      <c r="B211" s="1" t="s">
        <v>1873</v>
      </c>
      <c r="C211" s="78" t="e">
        <f>VLOOKUP(B211,StdInfo!B:E,4,FALSE())</f>
        <v>#N/A</v>
      </c>
      <c r="D211" s="1" t="e">
        <f>VLOOKUP(B211,StdInfo!B:E,2,FALSE())</f>
        <v>#N/A</v>
      </c>
      <c r="E211" s="3" t="e">
        <f t="shared" si="16"/>
        <v>#N/A</v>
      </c>
      <c r="F211" s="1" t="e">
        <f>VLOOKUP(B211,StdInfo!B:E,3,FALSE())</f>
        <v>#N/A</v>
      </c>
      <c r="G211" s="1" t="b">
        <f t="shared" si="14"/>
        <v>0</v>
      </c>
      <c r="H211" s="1" t="str">
        <f t="shared" si="15"/>
        <v>d</v>
      </c>
    </row>
    <row r="212" spans="1:8" x14ac:dyDescent="0.25">
      <c r="A212" s="85" t="s">
        <v>1885</v>
      </c>
      <c r="B212" s="1" t="s">
        <v>1875</v>
      </c>
      <c r="C212" s="78" t="e">
        <f>VLOOKUP(B212,StdInfo!B:E,4,FALSE())</f>
        <v>#N/A</v>
      </c>
      <c r="D212" s="1" t="e">
        <f>VLOOKUP(B212,StdInfo!B:E,2,FALSE())</f>
        <v>#N/A</v>
      </c>
      <c r="E212" s="3" t="e">
        <f t="shared" si="16"/>
        <v>#N/A</v>
      </c>
      <c r="F212" s="1" t="e">
        <f>VLOOKUP(B212,StdInfo!B:E,3,FALSE())</f>
        <v>#N/A</v>
      </c>
      <c r="G212" s="1" t="b">
        <f t="shared" si="14"/>
        <v>0</v>
      </c>
      <c r="H212" s="1" t="str">
        <f t="shared" si="15"/>
        <v>d</v>
      </c>
    </row>
    <row r="213" spans="1:8" x14ac:dyDescent="0.25">
      <c r="A213" s="85" t="s">
        <v>1877</v>
      </c>
      <c r="B213" s="1" t="s">
        <v>1876</v>
      </c>
      <c r="C213" s="78" t="e">
        <f>VLOOKUP(B213,StdInfo!B:E,4,FALSE())</f>
        <v>#N/A</v>
      </c>
      <c r="D213" s="1" t="e">
        <f>VLOOKUP(B213,StdInfo!B:E,2,FALSE())</f>
        <v>#N/A</v>
      </c>
      <c r="E213" s="3" t="e">
        <f t="shared" si="16"/>
        <v>#N/A</v>
      </c>
      <c r="F213" s="1" t="e">
        <f>VLOOKUP(B213,StdInfo!B:E,3,FALSE())</f>
        <v>#N/A</v>
      </c>
      <c r="G213" s="1" t="b">
        <f t="shared" si="14"/>
        <v>0</v>
      </c>
      <c r="H213" s="1" t="str">
        <f t="shared" si="15"/>
        <v>d</v>
      </c>
    </row>
    <row r="214" spans="1:8" x14ac:dyDescent="0.25">
      <c r="A214" s="85" t="s">
        <v>1879</v>
      </c>
      <c r="B214" s="1" t="s">
        <v>1878</v>
      </c>
      <c r="C214" s="78" t="e">
        <f>VLOOKUP(B214,StdInfo!B:E,4,FALSE())</f>
        <v>#N/A</v>
      </c>
      <c r="D214" s="1" t="e">
        <f>VLOOKUP(B214,StdInfo!B:E,2,FALSE())</f>
        <v>#N/A</v>
      </c>
      <c r="E214" s="3" t="e">
        <f t="shared" si="16"/>
        <v>#N/A</v>
      </c>
      <c r="F214" s="1" t="e">
        <f>VLOOKUP(B214,StdInfo!B:E,3,FALSE())</f>
        <v>#N/A</v>
      </c>
      <c r="G214" s="1" t="b">
        <f t="shared" si="14"/>
        <v>0</v>
      </c>
      <c r="H214" s="1" t="str">
        <f t="shared" si="15"/>
        <v>d</v>
      </c>
    </row>
    <row r="215" spans="1:8" x14ac:dyDescent="0.25">
      <c r="A215" s="86" t="s">
        <v>1881</v>
      </c>
      <c r="B215" s="1" t="s">
        <v>1880</v>
      </c>
      <c r="C215" s="78" t="e">
        <f>VLOOKUP(B215,StdInfo!B:E,4,FALSE())</f>
        <v>#N/A</v>
      </c>
      <c r="D215" s="1" t="e">
        <f>VLOOKUP(B215,StdInfo!B:E,2,FALSE())</f>
        <v>#N/A</v>
      </c>
      <c r="E215" s="3" t="e">
        <f t="shared" si="16"/>
        <v>#N/A</v>
      </c>
      <c r="F215" s="1" t="e">
        <f>VLOOKUP(B215,StdInfo!B:E,3,FALSE())</f>
        <v>#N/A</v>
      </c>
      <c r="G215" s="1" t="b">
        <f t="shared" si="14"/>
        <v>0</v>
      </c>
      <c r="H215" s="1" t="str">
        <f t="shared" si="15"/>
        <v>d</v>
      </c>
    </row>
    <row r="216" spans="1:8" x14ac:dyDescent="0.25">
      <c r="A216" s="87" t="s">
        <v>166</v>
      </c>
      <c r="B216" s="1" t="s">
        <v>1868</v>
      </c>
      <c r="C216" s="36" t="e">
        <f>VLOOKUP(B216,StdInfo!B:E,4,FALSE())</f>
        <v>#N/A</v>
      </c>
      <c r="D216" s="1" t="e">
        <f>VLOOKUP(B216,StdInfo!B:E,2,FALSE())</f>
        <v>#N/A</v>
      </c>
      <c r="E216" s="3" t="e">
        <f t="shared" si="16"/>
        <v>#N/A</v>
      </c>
      <c r="F216" s="1" t="e">
        <f>VLOOKUP(B216,StdInfo!B:E,3,FALSE())</f>
        <v>#N/A</v>
      </c>
      <c r="G216" s="1" t="b">
        <f t="shared" si="14"/>
        <v>0</v>
      </c>
      <c r="H216" s="1" t="str">
        <f t="shared" si="15"/>
        <v>P</v>
      </c>
    </row>
    <row r="217" spans="1:8" x14ac:dyDescent="0.25">
      <c r="A217" s="88" t="s">
        <v>167</v>
      </c>
      <c r="B217" s="1" t="s">
        <v>1868</v>
      </c>
      <c r="C217" s="36" t="e">
        <f>VLOOKUP(B217,StdInfo!B:E,4,FALSE())</f>
        <v>#N/A</v>
      </c>
      <c r="D217" s="1" t="e">
        <f>VLOOKUP(B217,StdInfo!B:E,2,FALSE())</f>
        <v>#N/A</v>
      </c>
      <c r="E217" s="3" t="e">
        <f t="shared" si="16"/>
        <v>#N/A</v>
      </c>
      <c r="F217" s="1" t="e">
        <f>VLOOKUP(B217,StdInfo!B:E,3,FALSE())</f>
        <v>#N/A</v>
      </c>
      <c r="G217" s="1" t="b">
        <f t="shared" si="14"/>
        <v>0</v>
      </c>
      <c r="H217" s="1" t="str">
        <f t="shared" si="15"/>
        <v>P</v>
      </c>
    </row>
    <row r="218" spans="1:8" x14ac:dyDescent="0.25">
      <c r="A218" s="88" t="s">
        <v>168</v>
      </c>
      <c r="B218" s="1" t="s">
        <v>1868</v>
      </c>
      <c r="C218" s="36" t="e">
        <f>VLOOKUP(B218,StdInfo!B:E,4,FALSE())</f>
        <v>#N/A</v>
      </c>
      <c r="D218" s="1" t="e">
        <f>VLOOKUP(B218,StdInfo!B:E,2,FALSE())</f>
        <v>#N/A</v>
      </c>
      <c r="E218" s="3" t="e">
        <f t="shared" si="16"/>
        <v>#N/A</v>
      </c>
      <c r="F218" s="1" t="e">
        <f>VLOOKUP(B218,StdInfo!B:E,3,FALSE())</f>
        <v>#N/A</v>
      </c>
      <c r="G218" s="1" t="b">
        <f t="shared" si="14"/>
        <v>0</v>
      </c>
      <c r="H218" s="1" t="str">
        <f t="shared" si="15"/>
        <v>P</v>
      </c>
    </row>
    <row r="219" spans="1:8" x14ac:dyDescent="0.25">
      <c r="A219" s="88" t="s">
        <v>171</v>
      </c>
      <c r="B219" s="1" t="s">
        <v>1868</v>
      </c>
      <c r="C219" s="36" t="e">
        <f>VLOOKUP(B219,StdInfo!B:E,4,FALSE())</f>
        <v>#N/A</v>
      </c>
      <c r="D219" s="1" t="e">
        <f>VLOOKUP(B219,StdInfo!B:E,2,FALSE())</f>
        <v>#N/A</v>
      </c>
      <c r="E219" s="3" t="e">
        <f t="shared" si="16"/>
        <v>#N/A</v>
      </c>
      <c r="F219" s="1" t="e">
        <f>VLOOKUP(B219,StdInfo!B:E,3,FALSE())</f>
        <v>#N/A</v>
      </c>
      <c r="G219" s="1" t="b">
        <f t="shared" si="14"/>
        <v>0</v>
      </c>
      <c r="H219" s="1" t="str">
        <f t="shared" si="15"/>
        <v>P</v>
      </c>
    </row>
    <row r="220" spans="1:8" x14ac:dyDescent="0.25">
      <c r="A220" s="88" t="s">
        <v>172</v>
      </c>
      <c r="B220" s="1" t="s">
        <v>1868</v>
      </c>
      <c r="C220" s="36" t="e">
        <f>VLOOKUP(B220,StdInfo!B:E,4,FALSE())</f>
        <v>#N/A</v>
      </c>
      <c r="D220" s="1" t="e">
        <f>VLOOKUP(B220,StdInfo!B:E,2,FALSE())</f>
        <v>#N/A</v>
      </c>
      <c r="E220" s="3" t="e">
        <f t="shared" si="16"/>
        <v>#N/A</v>
      </c>
      <c r="F220" s="1" t="e">
        <f>VLOOKUP(B220,StdInfo!B:E,3,FALSE())</f>
        <v>#N/A</v>
      </c>
      <c r="G220" s="1" t="b">
        <f t="shared" si="14"/>
        <v>0</v>
      </c>
      <c r="H220" s="1" t="str">
        <f t="shared" si="15"/>
        <v>P</v>
      </c>
    </row>
    <row r="221" spans="1:8" x14ac:dyDescent="0.25">
      <c r="A221" s="88" t="s">
        <v>173</v>
      </c>
      <c r="B221" s="1" t="s">
        <v>1868</v>
      </c>
      <c r="C221" s="36" t="e">
        <f>VLOOKUP(B221,StdInfo!B:E,4,FALSE())</f>
        <v>#N/A</v>
      </c>
      <c r="D221" s="1" t="e">
        <f>VLOOKUP(B221,StdInfo!B:E,2,FALSE())</f>
        <v>#N/A</v>
      </c>
      <c r="E221" s="3" t="e">
        <f t="shared" si="16"/>
        <v>#N/A</v>
      </c>
      <c r="F221" s="1" t="e">
        <f>VLOOKUP(B221,StdInfo!B:E,3,FALSE())</f>
        <v>#N/A</v>
      </c>
      <c r="G221" s="1" t="b">
        <f t="shared" si="14"/>
        <v>0</v>
      </c>
      <c r="H221" s="1" t="str">
        <f t="shared" si="15"/>
        <v>P</v>
      </c>
    </row>
    <row r="222" spans="1:8" x14ac:dyDescent="0.25">
      <c r="A222" s="88" t="s">
        <v>163</v>
      </c>
      <c r="B222" s="1" t="s">
        <v>1868</v>
      </c>
      <c r="C222" s="36" t="e">
        <f>VLOOKUP(B222,StdInfo!B:E,4,FALSE())</f>
        <v>#N/A</v>
      </c>
      <c r="D222" s="1" t="e">
        <f>VLOOKUP(B222,StdInfo!B:E,2,FALSE())</f>
        <v>#N/A</v>
      </c>
      <c r="E222" s="3" t="e">
        <f t="shared" si="16"/>
        <v>#N/A</v>
      </c>
      <c r="F222" s="1" t="e">
        <f>VLOOKUP(B222,StdInfo!B:E,3,FALSE())</f>
        <v>#N/A</v>
      </c>
      <c r="G222" s="1" t="b">
        <f t="shared" si="14"/>
        <v>0</v>
      </c>
      <c r="H222" s="1" t="str">
        <f t="shared" si="15"/>
        <v>P</v>
      </c>
    </row>
    <row r="223" spans="1:8" x14ac:dyDescent="0.25">
      <c r="A223" s="88" t="s">
        <v>169</v>
      </c>
      <c r="B223" s="1" t="s">
        <v>1868</v>
      </c>
      <c r="C223" s="36" t="e">
        <f>VLOOKUP(B223,StdInfo!B:E,4,FALSE())</f>
        <v>#N/A</v>
      </c>
      <c r="D223" s="1" t="e">
        <f>VLOOKUP(B223,StdInfo!B:E,2,FALSE())</f>
        <v>#N/A</v>
      </c>
      <c r="E223" s="3" t="e">
        <f t="shared" si="16"/>
        <v>#N/A</v>
      </c>
      <c r="F223" s="1" t="e">
        <f>VLOOKUP(B223,StdInfo!B:E,3,FALSE())</f>
        <v>#N/A</v>
      </c>
      <c r="G223" s="1" t="b">
        <f t="shared" si="14"/>
        <v>0</v>
      </c>
      <c r="H223" s="1" t="str">
        <f t="shared" si="15"/>
        <v>P</v>
      </c>
    </row>
    <row r="224" spans="1:8" x14ac:dyDescent="0.25">
      <c r="A224" s="88" t="s">
        <v>162</v>
      </c>
      <c r="B224" s="1" t="s">
        <v>1868</v>
      </c>
      <c r="C224" s="36" t="e">
        <f>VLOOKUP(B224,StdInfo!B:E,4,FALSE())</f>
        <v>#N/A</v>
      </c>
      <c r="D224" s="1" t="e">
        <f>VLOOKUP(B224,StdInfo!B:E,2,FALSE())</f>
        <v>#N/A</v>
      </c>
      <c r="E224" s="3" t="e">
        <f t="shared" si="16"/>
        <v>#N/A</v>
      </c>
      <c r="F224" s="1" t="e">
        <f>VLOOKUP(B224,StdInfo!B:E,3,FALSE())</f>
        <v>#N/A</v>
      </c>
      <c r="G224" s="1" t="b">
        <f t="shared" si="14"/>
        <v>0</v>
      </c>
      <c r="H224" s="1" t="str">
        <f t="shared" si="15"/>
        <v>P</v>
      </c>
    </row>
    <row r="225" spans="1:8" x14ac:dyDescent="0.25">
      <c r="A225" s="88" t="s">
        <v>174</v>
      </c>
      <c r="B225" s="1" t="s">
        <v>1868</v>
      </c>
      <c r="C225" s="36" t="e">
        <f>VLOOKUP(B225,StdInfo!B:E,4,FALSE())</f>
        <v>#N/A</v>
      </c>
      <c r="D225" s="1" t="e">
        <f>VLOOKUP(B225,StdInfo!B:E,2,FALSE())</f>
        <v>#N/A</v>
      </c>
      <c r="E225" s="3" t="e">
        <f t="shared" si="16"/>
        <v>#N/A</v>
      </c>
      <c r="F225" s="1" t="e">
        <f>VLOOKUP(B225,StdInfo!B:E,3,FALSE())</f>
        <v>#N/A</v>
      </c>
      <c r="G225" s="1" t="b">
        <f t="shared" si="14"/>
        <v>0</v>
      </c>
      <c r="H225" s="1" t="str">
        <f t="shared" si="15"/>
        <v>P</v>
      </c>
    </row>
    <row r="226" spans="1:8" x14ac:dyDescent="0.25">
      <c r="A226" s="88" t="s">
        <v>164</v>
      </c>
      <c r="B226" s="1" t="s">
        <v>1868</v>
      </c>
      <c r="C226" s="36" t="e">
        <f>VLOOKUP(B226,StdInfo!B:E,4,FALSE())</f>
        <v>#N/A</v>
      </c>
      <c r="D226" s="1" t="e">
        <f>VLOOKUP(B226,StdInfo!B:E,2,FALSE())</f>
        <v>#N/A</v>
      </c>
      <c r="E226" s="3" t="e">
        <f t="shared" si="16"/>
        <v>#N/A</v>
      </c>
      <c r="F226" s="1" t="e">
        <f>VLOOKUP(B226,StdInfo!B:E,3,FALSE())</f>
        <v>#N/A</v>
      </c>
      <c r="G226" s="1" t="b">
        <f t="shared" si="14"/>
        <v>0</v>
      </c>
      <c r="H226" s="1" t="str">
        <f t="shared" si="15"/>
        <v>P</v>
      </c>
    </row>
    <row r="227" spans="1:8" x14ac:dyDescent="0.25">
      <c r="A227" s="88" t="s">
        <v>170</v>
      </c>
      <c r="B227" s="1" t="s">
        <v>1868</v>
      </c>
      <c r="C227" s="36" t="e">
        <f>VLOOKUP(B227,StdInfo!B:E,4,FALSE())</f>
        <v>#N/A</v>
      </c>
      <c r="D227" s="1" t="e">
        <f>VLOOKUP(B227,StdInfo!B:E,2,FALSE())</f>
        <v>#N/A</v>
      </c>
      <c r="E227" s="3" t="e">
        <f t="shared" si="16"/>
        <v>#N/A</v>
      </c>
      <c r="F227" s="1" t="e">
        <f>VLOOKUP(B227,StdInfo!B:E,3,FALSE())</f>
        <v>#N/A</v>
      </c>
      <c r="G227" s="1" t="b">
        <f t="shared" si="14"/>
        <v>0</v>
      </c>
      <c r="H227" s="1" t="str">
        <f t="shared" si="15"/>
        <v>P</v>
      </c>
    </row>
    <row r="228" spans="1:8" x14ac:dyDescent="0.25">
      <c r="A228" s="88" t="s">
        <v>175</v>
      </c>
      <c r="B228" s="1" t="s">
        <v>1868</v>
      </c>
      <c r="C228" s="36" t="e">
        <f>VLOOKUP(B228,StdInfo!B:E,4,FALSE())</f>
        <v>#N/A</v>
      </c>
      <c r="D228" s="1" t="e">
        <f>VLOOKUP(B228,StdInfo!B:E,2,FALSE())</f>
        <v>#N/A</v>
      </c>
      <c r="E228" s="3" t="e">
        <f t="shared" ref="E228:E229" si="17">ROUND(D228/C228*100000*F228/2.5,10)</f>
        <v>#N/A</v>
      </c>
      <c r="F228" s="1" t="e">
        <f>VLOOKUP(B228,StdInfo!B:E,3,FALSE())</f>
        <v>#N/A</v>
      </c>
      <c r="G228" s="1" t="b">
        <f t="shared" si="14"/>
        <v>0</v>
      </c>
      <c r="H228" s="1" t="str">
        <f t="shared" si="15"/>
        <v>P</v>
      </c>
    </row>
    <row r="229" spans="1:8" x14ac:dyDescent="0.25">
      <c r="A229" s="89" t="s">
        <v>165</v>
      </c>
      <c r="B229" s="1" t="s">
        <v>1868</v>
      </c>
      <c r="C229" s="36" t="e">
        <f>VLOOKUP(B229,StdInfo!B:E,4,FALSE())</f>
        <v>#N/A</v>
      </c>
      <c r="D229" s="1" t="e">
        <f>VLOOKUP(B229,StdInfo!B:E,2,FALSE())</f>
        <v>#N/A</v>
      </c>
      <c r="E229" s="3" t="e">
        <f t="shared" si="17"/>
        <v>#N/A</v>
      </c>
      <c r="F229" s="1" t="e">
        <f>VLOOKUP(B229,StdInfo!B:E,3,FALSE())</f>
        <v>#N/A</v>
      </c>
      <c r="G229" s="1" t="b">
        <f t="shared" si="14"/>
        <v>0</v>
      </c>
      <c r="H229" s="1" t="str">
        <f t="shared" si="15"/>
        <v>P</v>
      </c>
    </row>
    <row r="230" spans="1:8" x14ac:dyDescent="0.25">
      <c r="A230" s="38" t="s">
        <v>176</v>
      </c>
      <c r="B230" s="1" t="s">
        <v>1886</v>
      </c>
      <c r="C230" s="79" t="e">
        <f>VLOOKUP(B230,StdInfo!B:E,4,FALSE())</f>
        <v>#N/A</v>
      </c>
      <c r="D230" s="62" t="e">
        <f>VLOOKUP(B230,StdInfo!B:E,2,FALSE())</f>
        <v>#N/A</v>
      </c>
      <c r="E230" s="81" t="e">
        <f>ROUND(D230/C230*100000*F230/2.5,10)/2</f>
        <v>#N/A</v>
      </c>
      <c r="F230" s="82" t="e">
        <f>VLOOKUP(B230,StdInfo!B:E,3,FALSE())</f>
        <v>#N/A</v>
      </c>
      <c r="G230" s="82" t="b">
        <f t="shared" si="14"/>
        <v>1</v>
      </c>
      <c r="H230" s="1" t="str">
        <f t="shared" si="15"/>
        <v>P</v>
      </c>
    </row>
    <row r="231" spans="1:8" x14ac:dyDescent="0.25">
      <c r="A231" s="1" t="s">
        <v>178</v>
      </c>
      <c r="B231" s="1" t="s">
        <v>1886</v>
      </c>
      <c r="C231" s="36" t="e">
        <f>VLOOKUP(B231,StdInfo!B:E,4,FALSE())</f>
        <v>#N/A</v>
      </c>
      <c r="D231" s="1" t="e">
        <f>VLOOKUP(B231,StdInfo!B:E,2,FALSE())</f>
        <v>#N/A</v>
      </c>
      <c r="E231" s="3" t="e">
        <f t="shared" ref="E231:E243" si="18">ROUND(D231/C231*100000*F231/2.5,10)</f>
        <v>#N/A</v>
      </c>
      <c r="F231" s="1" t="e">
        <f>VLOOKUP(B231,StdInfo!B:E,3,FALSE())</f>
        <v>#N/A</v>
      </c>
      <c r="G231" s="1" t="b">
        <f t="shared" si="14"/>
        <v>0</v>
      </c>
      <c r="H231" s="1" t="str">
        <f t="shared" si="15"/>
        <v>P</v>
      </c>
    </row>
    <row r="232" spans="1:8" x14ac:dyDescent="0.25">
      <c r="A232" s="1" t="s">
        <v>179</v>
      </c>
      <c r="B232" s="1" t="s">
        <v>1886</v>
      </c>
      <c r="C232" s="36" t="e">
        <f>VLOOKUP(B232,StdInfo!B:E,4,FALSE())</f>
        <v>#N/A</v>
      </c>
      <c r="D232" s="1" t="e">
        <f>VLOOKUP(B232,StdInfo!B:E,2,FALSE())</f>
        <v>#N/A</v>
      </c>
      <c r="E232" s="3" t="e">
        <f t="shared" si="18"/>
        <v>#N/A</v>
      </c>
      <c r="F232" s="1" t="e">
        <f>VLOOKUP(B232,StdInfo!B:E,3,FALSE())</f>
        <v>#N/A</v>
      </c>
      <c r="G232" s="1" t="b">
        <f t="shared" si="14"/>
        <v>0</v>
      </c>
      <c r="H232" s="1" t="str">
        <f t="shared" si="15"/>
        <v>P</v>
      </c>
    </row>
    <row r="233" spans="1:8" x14ac:dyDescent="0.25">
      <c r="A233" s="1" t="s">
        <v>181</v>
      </c>
      <c r="B233" s="1" t="s">
        <v>1886</v>
      </c>
      <c r="C233" s="36" t="e">
        <f>VLOOKUP(B233,StdInfo!B:E,4,FALSE())</f>
        <v>#N/A</v>
      </c>
      <c r="D233" s="1" t="e">
        <f>VLOOKUP(B233,StdInfo!B:E,2,FALSE())</f>
        <v>#N/A</v>
      </c>
      <c r="E233" s="3" t="e">
        <f t="shared" si="18"/>
        <v>#N/A</v>
      </c>
      <c r="F233" s="1" t="e">
        <f>VLOOKUP(B233,StdInfo!B:E,3,FALSE())</f>
        <v>#N/A</v>
      </c>
      <c r="G233" s="1" t="b">
        <f t="shared" si="14"/>
        <v>0</v>
      </c>
      <c r="H233" s="1" t="str">
        <f t="shared" si="15"/>
        <v>P</v>
      </c>
    </row>
    <row r="234" spans="1:8" x14ac:dyDescent="0.25">
      <c r="A234" s="1" t="s">
        <v>182</v>
      </c>
      <c r="B234" s="1" t="s">
        <v>1886</v>
      </c>
      <c r="C234" s="36" t="e">
        <f>VLOOKUP(B234,StdInfo!B:E,4,FALSE())</f>
        <v>#N/A</v>
      </c>
      <c r="D234" s="1" t="e">
        <f>VLOOKUP(B234,StdInfo!B:E,2,FALSE())</f>
        <v>#N/A</v>
      </c>
      <c r="E234" s="3" t="e">
        <f t="shared" si="18"/>
        <v>#N/A</v>
      </c>
      <c r="F234" s="1" t="e">
        <f>VLOOKUP(B234,StdInfo!B:E,3,FALSE())</f>
        <v>#N/A</v>
      </c>
      <c r="G234" s="1" t="b">
        <f t="shared" si="14"/>
        <v>0</v>
      </c>
      <c r="H234" s="1" t="str">
        <f t="shared" si="15"/>
        <v>P</v>
      </c>
    </row>
    <row r="235" spans="1:8" x14ac:dyDescent="0.25">
      <c r="A235" s="1" t="s">
        <v>184</v>
      </c>
      <c r="B235" s="1" t="s">
        <v>1886</v>
      </c>
      <c r="C235" s="36" t="e">
        <f>VLOOKUP(B235,StdInfo!B:E,4,FALSE())</f>
        <v>#N/A</v>
      </c>
      <c r="D235" s="1" t="e">
        <f>VLOOKUP(B235,StdInfo!B:E,2,FALSE())</f>
        <v>#N/A</v>
      </c>
      <c r="E235" s="3" t="e">
        <f t="shared" si="18"/>
        <v>#N/A</v>
      </c>
      <c r="F235" s="1" t="e">
        <f>VLOOKUP(B235,StdInfo!B:E,3,FALSE())</f>
        <v>#N/A</v>
      </c>
      <c r="G235" s="1" t="b">
        <f t="shared" si="14"/>
        <v>0</v>
      </c>
      <c r="H235" s="1" t="str">
        <f t="shared" si="15"/>
        <v>P</v>
      </c>
    </row>
    <row r="236" spans="1:8" x14ac:dyDescent="0.25">
      <c r="A236" s="1" t="s">
        <v>200</v>
      </c>
      <c r="B236" s="1" t="s">
        <v>1886</v>
      </c>
      <c r="C236" s="36" t="e">
        <f>VLOOKUP(B236,StdInfo!B:E,4,FALSE())</f>
        <v>#N/A</v>
      </c>
      <c r="D236" s="1" t="e">
        <f>VLOOKUP(B236,StdInfo!B:E,2,FALSE())</f>
        <v>#N/A</v>
      </c>
      <c r="E236" s="3" t="e">
        <f t="shared" si="18"/>
        <v>#N/A</v>
      </c>
      <c r="F236" s="1" t="e">
        <f>VLOOKUP(B236,StdInfo!B:E,3,FALSE())</f>
        <v>#N/A</v>
      </c>
      <c r="G236" s="1" t="b">
        <f t="shared" si="14"/>
        <v>0</v>
      </c>
      <c r="H236" s="1" t="str">
        <f t="shared" si="15"/>
        <v>P</v>
      </c>
    </row>
    <row r="237" spans="1:8" x14ac:dyDescent="0.25">
      <c r="A237" s="1" t="s">
        <v>201</v>
      </c>
      <c r="B237" s="1" t="s">
        <v>1886</v>
      </c>
      <c r="C237" s="36" t="e">
        <f>VLOOKUP(B237,StdInfo!B:E,4,FALSE())</f>
        <v>#N/A</v>
      </c>
      <c r="D237" s="1" t="e">
        <f>VLOOKUP(B237,StdInfo!B:E,2,FALSE())</f>
        <v>#N/A</v>
      </c>
      <c r="E237" s="3" t="e">
        <f t="shared" si="18"/>
        <v>#N/A</v>
      </c>
      <c r="F237" s="1" t="e">
        <f>VLOOKUP(B237,StdInfo!B:E,3,FALSE())</f>
        <v>#N/A</v>
      </c>
      <c r="G237" s="1" t="b">
        <f t="shared" si="14"/>
        <v>0</v>
      </c>
      <c r="H237" s="1" t="str">
        <f t="shared" si="15"/>
        <v>P</v>
      </c>
    </row>
    <row r="238" spans="1:8" x14ac:dyDescent="0.25">
      <c r="A238" s="38" t="s">
        <v>202</v>
      </c>
      <c r="B238" s="1" t="s">
        <v>1887</v>
      </c>
      <c r="C238" s="79" t="e">
        <f>VLOOKUP(B238,StdInfo!B:E,4,FALSE())</f>
        <v>#N/A</v>
      </c>
      <c r="D238" s="1" t="e">
        <f>VLOOKUP(B238,StdInfo!B:E,2,FALSE())</f>
        <v>#N/A</v>
      </c>
      <c r="E238" s="3" t="e">
        <f t="shared" si="18"/>
        <v>#N/A</v>
      </c>
      <c r="F238" s="1" t="e">
        <f>VLOOKUP(B238,StdInfo!B:E,3,FALSE())</f>
        <v>#N/A</v>
      </c>
      <c r="G238" s="1" t="b">
        <f t="shared" si="14"/>
        <v>0</v>
      </c>
      <c r="H238" s="1" t="str">
        <f t="shared" si="15"/>
        <v>P</v>
      </c>
    </row>
    <row r="239" spans="1:8" x14ac:dyDescent="0.25">
      <c r="A239" s="38" t="s">
        <v>203</v>
      </c>
      <c r="B239" s="1" t="s">
        <v>1888</v>
      </c>
      <c r="C239" s="79" t="e">
        <f>VLOOKUP(B239,StdInfo!B:E,4,FALSE())</f>
        <v>#N/A</v>
      </c>
      <c r="D239" s="1" t="e">
        <f>VLOOKUP(B239,StdInfo!B:E,2,FALSE())</f>
        <v>#N/A</v>
      </c>
      <c r="E239" s="3" t="e">
        <f t="shared" si="18"/>
        <v>#N/A</v>
      </c>
      <c r="F239" s="1" t="e">
        <f>VLOOKUP(B239,StdInfo!B:E,3,FALSE())</f>
        <v>#N/A</v>
      </c>
      <c r="G239" s="1" t="b">
        <f t="shared" si="14"/>
        <v>0</v>
      </c>
      <c r="H239" s="1" t="str">
        <f t="shared" si="15"/>
        <v>P</v>
      </c>
    </row>
    <row r="240" spans="1:8" x14ac:dyDescent="0.25">
      <c r="A240" s="38" t="s">
        <v>205</v>
      </c>
      <c r="B240" s="1" t="s">
        <v>1888</v>
      </c>
      <c r="C240" s="79" t="e">
        <f>VLOOKUP(B240,StdInfo!B:E,4,FALSE())</f>
        <v>#N/A</v>
      </c>
      <c r="D240" s="1" t="e">
        <f>VLOOKUP(B240,StdInfo!B:E,2,FALSE())</f>
        <v>#N/A</v>
      </c>
      <c r="E240" s="3" t="e">
        <f t="shared" si="18"/>
        <v>#N/A</v>
      </c>
      <c r="F240" s="1" t="e">
        <f>VLOOKUP(B240,StdInfo!B:E,3,FALSE())</f>
        <v>#N/A</v>
      </c>
      <c r="G240" s="1" t="b">
        <f t="shared" si="14"/>
        <v>0</v>
      </c>
      <c r="H240" s="1" t="str">
        <f t="shared" si="15"/>
        <v>P</v>
      </c>
    </row>
    <row r="241" spans="1:8" x14ac:dyDescent="0.25">
      <c r="A241" s="38" t="s">
        <v>206</v>
      </c>
      <c r="B241" s="1" t="s">
        <v>1888</v>
      </c>
      <c r="C241" s="79" t="e">
        <f>VLOOKUP(B241,StdInfo!B:E,4,FALSE())</f>
        <v>#N/A</v>
      </c>
      <c r="D241" s="1" t="e">
        <f>VLOOKUP(B241,StdInfo!B:E,2,FALSE())</f>
        <v>#N/A</v>
      </c>
      <c r="E241" s="3" t="e">
        <f t="shared" si="18"/>
        <v>#N/A</v>
      </c>
      <c r="F241" s="1" t="e">
        <f>VLOOKUP(B241,StdInfo!B:E,3,FALSE())</f>
        <v>#N/A</v>
      </c>
      <c r="G241" s="1" t="b">
        <f t="shared" si="14"/>
        <v>0</v>
      </c>
      <c r="H241" s="1" t="str">
        <f t="shared" si="15"/>
        <v>P</v>
      </c>
    </row>
    <row r="242" spans="1:8" x14ac:dyDescent="0.25">
      <c r="A242" s="80" t="s">
        <v>207</v>
      </c>
      <c r="B242" s="1" t="s">
        <v>1888</v>
      </c>
      <c r="C242" s="79" t="e">
        <f>VLOOKUP(B242,StdInfo!B:E,4,FALSE())</f>
        <v>#N/A</v>
      </c>
      <c r="D242" s="1" t="e">
        <f>VLOOKUP(B242,StdInfo!B:E,2,FALSE())</f>
        <v>#N/A</v>
      </c>
      <c r="E242" s="3" t="e">
        <f t="shared" si="18"/>
        <v>#N/A</v>
      </c>
      <c r="F242" s="1" t="e">
        <f>VLOOKUP(B242,StdInfo!B:E,3,FALSE())</f>
        <v>#N/A</v>
      </c>
      <c r="G242" s="1" t="b">
        <f t="shared" si="14"/>
        <v>0</v>
      </c>
      <c r="H242" s="1" t="str">
        <f t="shared" si="15"/>
        <v>P</v>
      </c>
    </row>
    <row r="243" spans="1:8" x14ac:dyDescent="0.25">
      <c r="A243" s="90" t="s">
        <v>209</v>
      </c>
      <c r="B243" s="1" t="s">
        <v>1888</v>
      </c>
      <c r="C243" s="79" t="e">
        <f>VLOOKUP(B243,StdInfo!B:E,4,FALSE())</f>
        <v>#N/A</v>
      </c>
      <c r="D243" s="1" t="e">
        <f>VLOOKUP(B243,StdInfo!B:E,2,FALSE())</f>
        <v>#N/A</v>
      </c>
      <c r="E243" s="3" t="e">
        <f t="shared" si="18"/>
        <v>#N/A</v>
      </c>
      <c r="F243" s="1" t="e">
        <f>VLOOKUP(B243,StdInfo!B:E,3,FALSE())</f>
        <v>#N/A</v>
      </c>
      <c r="G243" s="1" t="b">
        <f t="shared" si="14"/>
        <v>0</v>
      </c>
      <c r="H243" s="1" t="str">
        <f t="shared" si="15"/>
        <v>P</v>
      </c>
    </row>
    <row r="244" spans="1:8" x14ac:dyDescent="0.25">
      <c r="A244" s="38" t="s">
        <v>224</v>
      </c>
      <c r="B244" s="1" t="s">
        <v>1886</v>
      </c>
      <c r="C244" s="79" t="e">
        <f>VLOOKUP(B244,StdInfo!B:E,4,FALSE())</f>
        <v>#N/A</v>
      </c>
      <c r="D244" s="1" t="e">
        <f>VLOOKUP(B244,StdInfo!B:E,2,FALSE())</f>
        <v>#N/A</v>
      </c>
      <c r="E244" s="81" t="e">
        <f>ROUND(D244/C244*100000*F244/2.5,10)/2</f>
        <v>#N/A</v>
      </c>
      <c r="F244" s="82" t="e">
        <f>VLOOKUP(B244,StdInfo!B:E,3,FALSE())</f>
        <v>#N/A</v>
      </c>
      <c r="G244" s="82" t="b">
        <f t="shared" si="14"/>
        <v>1</v>
      </c>
      <c r="H244" s="1" t="str">
        <f t="shared" si="15"/>
        <v>P</v>
      </c>
    </row>
    <row r="245" spans="1:8" x14ac:dyDescent="0.25">
      <c r="A245" s="1" t="s">
        <v>225</v>
      </c>
      <c r="B245" s="1" t="s">
        <v>1886</v>
      </c>
      <c r="C245" s="36" t="e">
        <f>VLOOKUP(B245,StdInfo!B:E,4,FALSE())</f>
        <v>#N/A</v>
      </c>
      <c r="D245" s="1" t="e">
        <f>VLOOKUP(B245,StdInfo!B:E,2,FALSE())</f>
        <v>#N/A</v>
      </c>
      <c r="E245" s="3" t="e">
        <f t="shared" ref="E245:E256" si="19">ROUND(D245/C245*100000*F245/2.5,10)</f>
        <v>#N/A</v>
      </c>
      <c r="F245" s="1" t="e">
        <f>VLOOKUP(B245,StdInfo!B:E,3,FALSE())</f>
        <v>#N/A</v>
      </c>
      <c r="G245" s="1" t="b">
        <f t="shared" si="14"/>
        <v>0</v>
      </c>
      <c r="H245" s="1" t="str">
        <f t="shared" si="15"/>
        <v>P</v>
      </c>
    </row>
    <row r="246" spans="1:8" x14ac:dyDescent="0.25">
      <c r="A246" s="1" t="s">
        <v>226</v>
      </c>
      <c r="B246" s="1" t="s">
        <v>1886</v>
      </c>
      <c r="C246" s="36" t="e">
        <f>VLOOKUP(B246,StdInfo!B:E,4,FALSE())</f>
        <v>#N/A</v>
      </c>
      <c r="D246" s="1" t="e">
        <f>VLOOKUP(B246,StdInfo!B:E,2,FALSE())</f>
        <v>#N/A</v>
      </c>
      <c r="E246" s="3" t="e">
        <f t="shared" si="19"/>
        <v>#N/A</v>
      </c>
      <c r="F246" s="1" t="e">
        <f>VLOOKUP(B246,StdInfo!B:E,3,FALSE())</f>
        <v>#N/A</v>
      </c>
      <c r="G246" s="1" t="b">
        <f t="shared" si="14"/>
        <v>0</v>
      </c>
      <c r="H246" s="1" t="str">
        <f t="shared" si="15"/>
        <v>P</v>
      </c>
    </row>
    <row r="247" spans="1:8" x14ac:dyDescent="0.25">
      <c r="A247" s="1" t="s">
        <v>227</v>
      </c>
      <c r="B247" s="1" t="s">
        <v>1886</v>
      </c>
      <c r="C247" s="36" t="e">
        <f>VLOOKUP(B247,StdInfo!B:E,4,FALSE())</f>
        <v>#N/A</v>
      </c>
      <c r="D247" s="1" t="e">
        <f>VLOOKUP(B247,StdInfo!B:E,2,FALSE())</f>
        <v>#N/A</v>
      </c>
      <c r="E247" s="3" t="e">
        <f t="shared" si="19"/>
        <v>#N/A</v>
      </c>
      <c r="F247" s="1" t="e">
        <f>VLOOKUP(B247,StdInfo!B:E,3,FALSE())</f>
        <v>#N/A</v>
      </c>
      <c r="G247" s="1" t="b">
        <f t="shared" si="14"/>
        <v>0</v>
      </c>
      <c r="H247" s="1" t="str">
        <f t="shared" si="15"/>
        <v>P</v>
      </c>
    </row>
    <row r="248" spans="1:8" x14ac:dyDescent="0.25">
      <c r="A248" s="1" t="s">
        <v>241</v>
      </c>
      <c r="B248" s="1" t="s">
        <v>1886</v>
      </c>
      <c r="C248" s="36" t="e">
        <f>VLOOKUP(B248,StdInfo!B:E,4,FALSE())</f>
        <v>#N/A</v>
      </c>
      <c r="D248" s="1" t="e">
        <f>VLOOKUP(B248,StdInfo!B:E,2,FALSE())</f>
        <v>#N/A</v>
      </c>
      <c r="E248" s="3" t="e">
        <f t="shared" si="19"/>
        <v>#N/A</v>
      </c>
      <c r="F248" s="1" t="e">
        <f>VLOOKUP(B248,StdInfo!B:E,3,FALSE())</f>
        <v>#N/A</v>
      </c>
      <c r="G248" s="1" t="b">
        <f t="shared" si="14"/>
        <v>0</v>
      </c>
      <c r="H248" s="1" t="str">
        <f t="shared" si="15"/>
        <v>P</v>
      </c>
    </row>
    <row r="249" spans="1:8" x14ac:dyDescent="0.25">
      <c r="A249" s="1" t="s">
        <v>242</v>
      </c>
      <c r="B249" s="1" t="s">
        <v>1886</v>
      </c>
      <c r="C249" s="36" t="e">
        <f>VLOOKUP(B249,StdInfo!B:E,4,FALSE())</f>
        <v>#N/A</v>
      </c>
      <c r="D249" s="1" t="e">
        <f>VLOOKUP(B249,StdInfo!B:E,2,FALSE())</f>
        <v>#N/A</v>
      </c>
      <c r="E249" s="3" t="e">
        <f t="shared" si="19"/>
        <v>#N/A</v>
      </c>
      <c r="F249" s="1" t="e">
        <f>VLOOKUP(B249,StdInfo!B:E,3,FALSE())</f>
        <v>#N/A</v>
      </c>
      <c r="G249" s="1" t="b">
        <f t="shared" si="14"/>
        <v>0</v>
      </c>
      <c r="H249" s="1" t="str">
        <f t="shared" si="15"/>
        <v>P</v>
      </c>
    </row>
    <row r="250" spans="1:8" x14ac:dyDescent="0.25">
      <c r="A250" s="38" t="s">
        <v>243</v>
      </c>
      <c r="B250" s="1" t="s">
        <v>1887</v>
      </c>
      <c r="C250" s="79" t="e">
        <f>VLOOKUP(B250,StdInfo!B:E,4,FALSE())</f>
        <v>#N/A</v>
      </c>
      <c r="D250" s="1" t="e">
        <f>VLOOKUP(B250,StdInfo!B:E,2,FALSE())</f>
        <v>#N/A</v>
      </c>
      <c r="E250" s="3" t="e">
        <f t="shared" si="19"/>
        <v>#N/A</v>
      </c>
      <c r="F250" s="1" t="e">
        <f>VLOOKUP(B250,StdInfo!B:E,3,FALSE())</f>
        <v>#N/A</v>
      </c>
      <c r="G250" s="1" t="b">
        <f t="shared" si="14"/>
        <v>0</v>
      </c>
      <c r="H250" s="1" t="str">
        <f t="shared" si="15"/>
        <v>P</v>
      </c>
    </row>
    <row r="251" spans="1:8" x14ac:dyDescent="0.25">
      <c r="A251" s="38" t="s">
        <v>244</v>
      </c>
      <c r="B251" s="1" t="s">
        <v>1888</v>
      </c>
      <c r="C251" s="79" t="e">
        <f>VLOOKUP(B251,StdInfo!B:E,4,FALSE())</f>
        <v>#N/A</v>
      </c>
      <c r="D251" s="1" t="e">
        <f>VLOOKUP(B251,StdInfo!B:E,2,FALSE())</f>
        <v>#N/A</v>
      </c>
      <c r="E251" s="3" t="e">
        <f t="shared" si="19"/>
        <v>#N/A</v>
      </c>
      <c r="F251" s="1" t="e">
        <f>VLOOKUP(B251,StdInfo!B:E,3,FALSE())</f>
        <v>#N/A</v>
      </c>
      <c r="G251" s="1" t="b">
        <f t="shared" si="14"/>
        <v>0</v>
      </c>
      <c r="H251" s="1" t="str">
        <f t="shared" si="15"/>
        <v>P</v>
      </c>
    </row>
    <row r="252" spans="1:8" x14ac:dyDescent="0.25">
      <c r="A252" s="90" t="s">
        <v>245</v>
      </c>
      <c r="B252" s="1" t="s">
        <v>1888</v>
      </c>
      <c r="C252" s="79" t="e">
        <f>VLOOKUP(B252,StdInfo!B:E,4,FALSE())</f>
        <v>#N/A</v>
      </c>
      <c r="D252" s="1" t="e">
        <f>VLOOKUP(B252,StdInfo!B:E,2,FALSE())</f>
        <v>#N/A</v>
      </c>
      <c r="E252" s="3" t="e">
        <f t="shared" si="19"/>
        <v>#N/A</v>
      </c>
      <c r="F252" s="1" t="e">
        <f>VLOOKUP(B252,StdInfo!B:E,3,FALSE())</f>
        <v>#N/A</v>
      </c>
      <c r="G252" s="1" t="b">
        <f t="shared" si="14"/>
        <v>0</v>
      </c>
      <c r="H252" s="1" t="str">
        <f t="shared" si="15"/>
        <v>P</v>
      </c>
    </row>
    <row r="253" spans="1:8" x14ac:dyDescent="0.25">
      <c r="A253" s="38" t="s">
        <v>246</v>
      </c>
      <c r="B253" s="1" t="s">
        <v>1888</v>
      </c>
      <c r="C253" s="79" t="e">
        <f>VLOOKUP(B253,StdInfo!B:E,4,FALSE())</f>
        <v>#N/A</v>
      </c>
      <c r="D253" s="1" t="e">
        <f>VLOOKUP(B253,StdInfo!B:E,2,FALSE())</f>
        <v>#N/A</v>
      </c>
      <c r="E253" s="3" t="e">
        <f t="shared" si="19"/>
        <v>#N/A</v>
      </c>
      <c r="F253" s="1" t="e">
        <f>VLOOKUP(B253,StdInfo!B:E,3,FALSE())</f>
        <v>#N/A</v>
      </c>
      <c r="G253" s="1" t="b">
        <f t="shared" si="14"/>
        <v>0</v>
      </c>
      <c r="H253" s="1" t="str">
        <f t="shared" si="15"/>
        <v>P</v>
      </c>
    </row>
    <row r="254" spans="1:8" x14ac:dyDescent="0.25">
      <c r="A254" s="80" t="s">
        <v>247</v>
      </c>
      <c r="B254" s="1" t="s">
        <v>1888</v>
      </c>
      <c r="C254" s="79" t="e">
        <f>VLOOKUP(B254,StdInfo!B:E,4,FALSE())</f>
        <v>#N/A</v>
      </c>
      <c r="D254" s="1" t="e">
        <f>VLOOKUP(B254,StdInfo!B:E,2,FALSE())</f>
        <v>#N/A</v>
      </c>
      <c r="E254" s="3" t="e">
        <f t="shared" si="19"/>
        <v>#N/A</v>
      </c>
      <c r="F254" s="1" t="e">
        <f>VLOOKUP(B254,StdInfo!B:E,3,FALSE())</f>
        <v>#N/A</v>
      </c>
      <c r="G254" s="1" t="b">
        <f t="shared" si="14"/>
        <v>0</v>
      </c>
      <c r="H254" s="1" t="str">
        <f t="shared" si="15"/>
        <v>P</v>
      </c>
    </row>
    <row r="255" spans="1:8" x14ac:dyDescent="0.25">
      <c r="A255" s="83" t="s">
        <v>248</v>
      </c>
      <c r="B255" s="1" t="s">
        <v>1888</v>
      </c>
      <c r="C255" s="79" t="e">
        <f>VLOOKUP(B255,StdInfo!B:E,4,FALSE())</f>
        <v>#N/A</v>
      </c>
      <c r="D255" s="1" t="e">
        <f>VLOOKUP(B255,StdInfo!B:E,2,FALSE())</f>
        <v>#N/A</v>
      </c>
      <c r="E255" s="3" t="e">
        <f t="shared" si="19"/>
        <v>#N/A</v>
      </c>
      <c r="F255" s="1" t="e">
        <f>VLOOKUP(B255,StdInfo!B:E,3,FALSE())</f>
        <v>#N/A</v>
      </c>
      <c r="G255" s="1" t="b">
        <f t="shared" si="14"/>
        <v>0</v>
      </c>
      <c r="H255" s="1" t="str">
        <f t="shared" si="15"/>
        <v>P</v>
      </c>
    </row>
    <row r="256" spans="1:8" x14ac:dyDescent="0.25">
      <c r="A256" s="1" t="s">
        <v>262</v>
      </c>
      <c r="B256" s="1" t="s">
        <v>1886</v>
      </c>
      <c r="C256" s="36" t="e">
        <f>VLOOKUP(B256,StdInfo!B:E,4,FALSE())</f>
        <v>#N/A</v>
      </c>
      <c r="D256" s="1" t="e">
        <f>VLOOKUP(B256,StdInfo!B:E,2,FALSE())</f>
        <v>#N/A</v>
      </c>
      <c r="E256" s="3" t="e">
        <f t="shared" si="19"/>
        <v>#N/A</v>
      </c>
      <c r="F256" s="1" t="e">
        <f>VLOOKUP(B256,StdInfo!B:E,3,FALSE())</f>
        <v>#N/A</v>
      </c>
      <c r="G256" s="1" t="b">
        <f t="shared" si="14"/>
        <v>0</v>
      </c>
      <c r="H256" s="1" t="str">
        <f t="shared" si="15"/>
        <v>P</v>
      </c>
    </row>
    <row r="257" spans="1:8" x14ac:dyDescent="0.25">
      <c r="A257" s="38" t="s">
        <v>263</v>
      </c>
      <c r="B257" s="1" t="s">
        <v>1886</v>
      </c>
      <c r="C257" s="79" t="e">
        <f>VLOOKUP(B257,StdInfo!B:E,4,FALSE())</f>
        <v>#N/A</v>
      </c>
      <c r="D257" s="1" t="e">
        <f>VLOOKUP(B257,StdInfo!B:E,2,FALSE())</f>
        <v>#N/A</v>
      </c>
      <c r="E257" s="81" t="e">
        <f>ROUND(D257/C257*100000*F257/2.5,10)/2</f>
        <v>#N/A</v>
      </c>
      <c r="F257" s="82" t="e">
        <f>VLOOKUP(B257,StdInfo!B:E,3,FALSE())</f>
        <v>#N/A</v>
      </c>
      <c r="G257" s="82" t="b">
        <f t="shared" si="14"/>
        <v>1</v>
      </c>
      <c r="H257" s="1" t="str">
        <f t="shared" si="15"/>
        <v>P</v>
      </c>
    </row>
    <row r="258" spans="1:8" x14ac:dyDescent="0.25">
      <c r="A258" s="1" t="s">
        <v>264</v>
      </c>
      <c r="B258" s="1" t="s">
        <v>1886</v>
      </c>
      <c r="C258" s="36" t="e">
        <f>VLOOKUP(B258,StdInfo!B:E,4,FALSE())</f>
        <v>#N/A</v>
      </c>
      <c r="D258" s="1" t="e">
        <f>VLOOKUP(B258,StdInfo!B:E,2,FALSE())</f>
        <v>#N/A</v>
      </c>
      <c r="E258" s="3" t="e">
        <f>ROUND(D258/C258*100000*F258/2.5,10)</f>
        <v>#N/A</v>
      </c>
      <c r="F258" s="1" t="e">
        <f>VLOOKUP(B258,StdInfo!B:E,3,FALSE())</f>
        <v>#N/A</v>
      </c>
      <c r="G258" s="1" t="b">
        <f t="shared" ref="G258:G321" si="20">MID(A258,4,4)=MID(A258,9,4)</f>
        <v>0</v>
      </c>
      <c r="H258" s="1" t="str">
        <f t="shared" ref="H258:H321" si="21">LEFT(A258,1)</f>
        <v>P</v>
      </c>
    </row>
    <row r="259" spans="1:8" x14ac:dyDescent="0.25">
      <c r="A259" s="38" t="s">
        <v>277</v>
      </c>
      <c r="B259" s="1" t="s">
        <v>1886</v>
      </c>
      <c r="C259" s="79" t="e">
        <f>VLOOKUP(B259,StdInfo!B:E,4,FALSE())</f>
        <v>#N/A</v>
      </c>
      <c r="D259" s="1" t="e">
        <f>VLOOKUP(B259,StdInfo!B:E,2,FALSE())</f>
        <v>#N/A</v>
      </c>
      <c r="E259" s="81" t="e">
        <f>ROUND(D259/C259*100000*F259/2.5,10)/2</f>
        <v>#N/A</v>
      </c>
      <c r="F259" s="82" t="e">
        <f>VLOOKUP(B259,StdInfo!B:E,3,FALSE())</f>
        <v>#N/A</v>
      </c>
      <c r="G259" s="82" t="b">
        <f t="shared" si="20"/>
        <v>1</v>
      </c>
      <c r="H259" s="1" t="str">
        <f t="shared" si="21"/>
        <v>P</v>
      </c>
    </row>
    <row r="260" spans="1:8" x14ac:dyDescent="0.25">
      <c r="A260" s="1" t="s">
        <v>286</v>
      </c>
      <c r="B260" s="1" t="s">
        <v>1886</v>
      </c>
      <c r="C260" s="36" t="e">
        <f>VLOOKUP(B260,StdInfo!B:E,4,FALSE())</f>
        <v>#N/A</v>
      </c>
      <c r="D260" s="1" t="e">
        <f>VLOOKUP(B260,StdInfo!B:E,2,FALSE())</f>
        <v>#N/A</v>
      </c>
      <c r="E260" s="3" t="e">
        <f t="shared" ref="E260:E295" si="22">ROUND(D260/C260*100000*F260/2.5,10)</f>
        <v>#N/A</v>
      </c>
      <c r="F260" s="1" t="e">
        <f>VLOOKUP(B260,StdInfo!B:E,3,FALSE())</f>
        <v>#N/A</v>
      </c>
      <c r="G260" s="1" t="b">
        <f t="shared" si="20"/>
        <v>0</v>
      </c>
      <c r="H260" s="1" t="str">
        <f t="shared" si="21"/>
        <v>P</v>
      </c>
    </row>
    <row r="261" spans="1:8" x14ac:dyDescent="0.25">
      <c r="A261" s="1" t="s">
        <v>305</v>
      </c>
      <c r="B261" s="1" t="s">
        <v>1886</v>
      </c>
      <c r="C261" s="36" t="e">
        <f>VLOOKUP(B261,StdInfo!B:E,4,FALSE())</f>
        <v>#N/A</v>
      </c>
      <c r="D261" s="1" t="e">
        <f>VLOOKUP(B261,StdInfo!B:E,2,FALSE())</f>
        <v>#N/A</v>
      </c>
      <c r="E261" s="3" t="e">
        <f t="shared" si="22"/>
        <v>#N/A</v>
      </c>
      <c r="F261" s="1" t="e">
        <f>VLOOKUP(B261,StdInfo!B:E,3,FALSE())</f>
        <v>#N/A</v>
      </c>
      <c r="G261" s="1" t="b">
        <f t="shared" si="20"/>
        <v>0</v>
      </c>
      <c r="H261" s="1" t="str">
        <f t="shared" si="21"/>
        <v>P</v>
      </c>
    </row>
    <row r="262" spans="1:8" x14ac:dyDescent="0.25">
      <c r="A262" s="1" t="s">
        <v>306</v>
      </c>
      <c r="B262" s="1" t="s">
        <v>1886</v>
      </c>
      <c r="C262" s="36" t="e">
        <f>VLOOKUP(B262,StdInfo!B:E,4,FALSE())</f>
        <v>#N/A</v>
      </c>
      <c r="D262" s="1" t="e">
        <f>VLOOKUP(B262,StdInfo!B:E,2,FALSE())</f>
        <v>#N/A</v>
      </c>
      <c r="E262" s="3" t="e">
        <f t="shared" si="22"/>
        <v>#N/A</v>
      </c>
      <c r="F262" s="1" t="e">
        <f>VLOOKUP(B262,StdInfo!B:E,3,FALSE())</f>
        <v>#N/A</v>
      </c>
      <c r="G262" s="1" t="b">
        <f t="shared" si="20"/>
        <v>0</v>
      </c>
      <c r="H262" s="1" t="str">
        <f t="shared" si="21"/>
        <v>P</v>
      </c>
    </row>
    <row r="263" spans="1:8" x14ac:dyDescent="0.25">
      <c r="A263" s="1" t="s">
        <v>307</v>
      </c>
      <c r="B263" s="1" t="s">
        <v>1886</v>
      </c>
      <c r="C263" s="36" t="e">
        <f>VLOOKUP(B263,StdInfo!B:E,4,FALSE())</f>
        <v>#N/A</v>
      </c>
      <c r="D263" s="1" t="e">
        <f>VLOOKUP(B263,StdInfo!B:E,2,FALSE())</f>
        <v>#N/A</v>
      </c>
      <c r="E263" s="3" t="e">
        <f t="shared" si="22"/>
        <v>#N/A</v>
      </c>
      <c r="F263" s="1" t="e">
        <f>VLOOKUP(B263,StdInfo!B:E,3,FALSE())</f>
        <v>#N/A</v>
      </c>
      <c r="G263" s="1" t="b">
        <f t="shared" si="20"/>
        <v>0</v>
      </c>
      <c r="H263" s="1" t="str">
        <f t="shared" si="21"/>
        <v>P</v>
      </c>
    </row>
    <row r="264" spans="1:8" x14ac:dyDescent="0.25">
      <c r="A264" s="1" t="s">
        <v>308</v>
      </c>
      <c r="B264" s="1" t="s">
        <v>1886</v>
      </c>
      <c r="C264" s="36" t="e">
        <f>VLOOKUP(B264,StdInfo!B:E,4,FALSE())</f>
        <v>#N/A</v>
      </c>
      <c r="D264" s="1" t="e">
        <f>VLOOKUP(B264,StdInfo!B:E,2,FALSE())</f>
        <v>#N/A</v>
      </c>
      <c r="E264" s="3" t="e">
        <f t="shared" si="22"/>
        <v>#N/A</v>
      </c>
      <c r="F264" s="1" t="e">
        <f>VLOOKUP(B264,StdInfo!B:E,3,FALSE())</f>
        <v>#N/A</v>
      </c>
      <c r="G264" s="1" t="b">
        <f t="shared" si="20"/>
        <v>0</v>
      </c>
      <c r="H264" s="1" t="str">
        <f t="shared" si="21"/>
        <v>P</v>
      </c>
    </row>
    <row r="265" spans="1:8" x14ac:dyDescent="0.25">
      <c r="A265" s="1" t="s">
        <v>309</v>
      </c>
      <c r="B265" s="1" t="s">
        <v>1886</v>
      </c>
      <c r="C265" s="36" t="e">
        <f>VLOOKUP(B265,StdInfo!B:E,4,FALSE())</f>
        <v>#N/A</v>
      </c>
      <c r="D265" s="1" t="e">
        <f>VLOOKUP(B265,StdInfo!B:E,2,FALSE())</f>
        <v>#N/A</v>
      </c>
      <c r="E265" s="3" t="e">
        <f t="shared" si="22"/>
        <v>#N/A</v>
      </c>
      <c r="F265" s="1" t="e">
        <f>VLOOKUP(B265,StdInfo!B:E,3,FALSE())</f>
        <v>#N/A</v>
      </c>
      <c r="G265" s="1" t="b">
        <f t="shared" si="20"/>
        <v>0</v>
      </c>
      <c r="H265" s="1" t="str">
        <f t="shared" si="21"/>
        <v>P</v>
      </c>
    </row>
    <row r="266" spans="1:8" x14ac:dyDescent="0.25">
      <c r="A266" s="1" t="s">
        <v>323</v>
      </c>
      <c r="B266" s="1" t="s">
        <v>1886</v>
      </c>
      <c r="C266" s="36" t="e">
        <f>VLOOKUP(B266,StdInfo!B:E,4,FALSE())</f>
        <v>#N/A</v>
      </c>
      <c r="D266" s="1" t="e">
        <f>VLOOKUP(B266,StdInfo!B:E,2,FALSE())</f>
        <v>#N/A</v>
      </c>
      <c r="E266" s="3" t="e">
        <f t="shared" si="22"/>
        <v>#N/A</v>
      </c>
      <c r="F266" s="1" t="e">
        <f>VLOOKUP(B266,StdInfo!B:E,3,FALSE())</f>
        <v>#N/A</v>
      </c>
      <c r="G266" s="1" t="b">
        <f t="shared" si="20"/>
        <v>0</v>
      </c>
      <c r="H266" s="1" t="str">
        <f t="shared" si="21"/>
        <v>P</v>
      </c>
    </row>
    <row r="267" spans="1:8" x14ac:dyDescent="0.25">
      <c r="A267" s="1" t="s">
        <v>324</v>
      </c>
      <c r="B267" s="1" t="s">
        <v>1886</v>
      </c>
      <c r="C267" s="36" t="e">
        <f>VLOOKUP(B267,StdInfo!B:E,4,FALSE())</f>
        <v>#N/A</v>
      </c>
      <c r="D267" s="1" t="e">
        <f>VLOOKUP(B267,StdInfo!B:E,2,FALSE())</f>
        <v>#N/A</v>
      </c>
      <c r="E267" s="3" t="e">
        <f t="shared" si="22"/>
        <v>#N/A</v>
      </c>
      <c r="F267" s="1" t="e">
        <f>VLOOKUP(B267,StdInfo!B:E,3,FALSE())</f>
        <v>#N/A</v>
      </c>
      <c r="G267" s="1" t="b">
        <f t="shared" si="20"/>
        <v>0</v>
      </c>
      <c r="H267" s="1" t="str">
        <f t="shared" si="21"/>
        <v>P</v>
      </c>
    </row>
    <row r="268" spans="1:8" x14ac:dyDescent="0.25">
      <c r="A268" s="1" t="s">
        <v>325</v>
      </c>
      <c r="B268" s="1" t="s">
        <v>1886</v>
      </c>
      <c r="C268" s="36" t="e">
        <f>VLOOKUP(B268,StdInfo!B:E,4,FALSE())</f>
        <v>#N/A</v>
      </c>
      <c r="D268" s="1" t="e">
        <f>VLOOKUP(B268,StdInfo!B:E,2,FALSE())</f>
        <v>#N/A</v>
      </c>
      <c r="E268" s="3" t="e">
        <f t="shared" si="22"/>
        <v>#N/A</v>
      </c>
      <c r="F268" s="1" t="e">
        <f>VLOOKUP(B268,StdInfo!B:E,3,FALSE())</f>
        <v>#N/A</v>
      </c>
      <c r="G268" s="1" t="b">
        <f t="shared" si="20"/>
        <v>0</v>
      </c>
      <c r="H268" s="1" t="str">
        <f t="shared" si="21"/>
        <v>P</v>
      </c>
    </row>
    <row r="269" spans="1:8" x14ac:dyDescent="0.25">
      <c r="A269" s="1" t="s">
        <v>326</v>
      </c>
      <c r="B269" s="1" t="s">
        <v>1886</v>
      </c>
      <c r="C269" s="36" t="e">
        <f>VLOOKUP(B269,StdInfo!B:E,4,FALSE())</f>
        <v>#N/A</v>
      </c>
      <c r="D269" s="1" t="e">
        <f>VLOOKUP(B269,StdInfo!B:E,2,FALSE())</f>
        <v>#N/A</v>
      </c>
      <c r="E269" s="3" t="e">
        <f t="shared" si="22"/>
        <v>#N/A</v>
      </c>
      <c r="F269" s="1" t="e">
        <f>VLOOKUP(B269,StdInfo!B:E,3,FALSE())</f>
        <v>#N/A</v>
      </c>
      <c r="G269" s="1" t="b">
        <f t="shared" si="20"/>
        <v>0</v>
      </c>
      <c r="H269" s="1" t="str">
        <f t="shared" si="21"/>
        <v>P</v>
      </c>
    </row>
    <row r="270" spans="1:8" x14ac:dyDescent="0.25">
      <c r="A270" s="1" t="s">
        <v>327</v>
      </c>
      <c r="B270" s="1" t="s">
        <v>1886</v>
      </c>
      <c r="C270" s="36" t="e">
        <f>VLOOKUP(B270,StdInfo!B:E,4,FALSE())</f>
        <v>#N/A</v>
      </c>
      <c r="D270" s="1" t="e">
        <f>VLOOKUP(B270,StdInfo!B:E,2,FALSE())</f>
        <v>#N/A</v>
      </c>
      <c r="E270" s="3" t="e">
        <f t="shared" si="22"/>
        <v>#N/A</v>
      </c>
      <c r="F270" s="1" t="e">
        <f>VLOOKUP(B270,StdInfo!B:E,3,FALSE())</f>
        <v>#N/A</v>
      </c>
      <c r="G270" s="1" t="b">
        <f t="shared" si="20"/>
        <v>0</v>
      </c>
      <c r="H270" s="1" t="str">
        <f t="shared" si="21"/>
        <v>P</v>
      </c>
    </row>
    <row r="271" spans="1:8" x14ac:dyDescent="0.25">
      <c r="A271" s="1" t="s">
        <v>341</v>
      </c>
      <c r="B271" s="1" t="s">
        <v>1886</v>
      </c>
      <c r="C271" s="36" t="e">
        <f>VLOOKUP(B271,StdInfo!B:E,4,FALSE())</f>
        <v>#N/A</v>
      </c>
      <c r="D271" s="1" t="e">
        <f>VLOOKUP(B271,StdInfo!B:E,2,FALSE())</f>
        <v>#N/A</v>
      </c>
      <c r="E271" s="3" t="e">
        <f t="shared" si="22"/>
        <v>#N/A</v>
      </c>
      <c r="F271" s="1" t="e">
        <f>VLOOKUP(B271,StdInfo!B:E,3,FALSE())</f>
        <v>#N/A</v>
      </c>
      <c r="G271" s="1" t="b">
        <f t="shared" si="20"/>
        <v>0</v>
      </c>
      <c r="H271" s="1" t="str">
        <f t="shared" si="21"/>
        <v>P</v>
      </c>
    </row>
    <row r="272" spans="1:8" x14ac:dyDescent="0.25">
      <c r="A272" s="1" t="s">
        <v>342</v>
      </c>
      <c r="B272" s="1" t="s">
        <v>1886</v>
      </c>
      <c r="C272" s="36" t="e">
        <f>VLOOKUP(B272,StdInfo!B:E,4,FALSE())</f>
        <v>#N/A</v>
      </c>
      <c r="D272" s="1" t="e">
        <f>VLOOKUP(B272,StdInfo!B:E,2,FALSE())</f>
        <v>#N/A</v>
      </c>
      <c r="E272" s="3" t="e">
        <f t="shared" si="22"/>
        <v>#N/A</v>
      </c>
      <c r="F272" s="1" t="e">
        <f>VLOOKUP(B272,StdInfo!B:E,3,FALSE())</f>
        <v>#N/A</v>
      </c>
      <c r="G272" s="1" t="b">
        <f t="shared" si="20"/>
        <v>0</v>
      </c>
      <c r="H272" s="1" t="str">
        <f t="shared" si="21"/>
        <v>P</v>
      </c>
    </row>
    <row r="273" spans="1:8" x14ac:dyDescent="0.25">
      <c r="A273" s="1" t="s">
        <v>343</v>
      </c>
      <c r="B273" s="1" t="s">
        <v>1886</v>
      </c>
      <c r="C273" s="36" t="e">
        <f>VLOOKUP(B273,StdInfo!B:E,4,FALSE())</f>
        <v>#N/A</v>
      </c>
      <c r="D273" s="1" t="e">
        <f>VLOOKUP(B273,StdInfo!B:E,2,FALSE())</f>
        <v>#N/A</v>
      </c>
      <c r="E273" s="3" t="e">
        <f t="shared" si="22"/>
        <v>#N/A</v>
      </c>
      <c r="F273" s="1" t="e">
        <f>VLOOKUP(B273,StdInfo!B:E,3,FALSE())</f>
        <v>#N/A</v>
      </c>
      <c r="G273" s="1" t="b">
        <f t="shared" si="20"/>
        <v>0</v>
      </c>
      <c r="H273" s="1" t="str">
        <f t="shared" si="21"/>
        <v>P</v>
      </c>
    </row>
    <row r="274" spans="1:8" x14ac:dyDescent="0.25">
      <c r="A274" s="1" t="s">
        <v>344</v>
      </c>
      <c r="B274" s="1" t="s">
        <v>1886</v>
      </c>
      <c r="C274" s="36" t="e">
        <f>VLOOKUP(B274,StdInfo!B:E,4,FALSE())</f>
        <v>#N/A</v>
      </c>
      <c r="D274" s="1" t="e">
        <f>VLOOKUP(B274,StdInfo!B:E,2,FALSE())</f>
        <v>#N/A</v>
      </c>
      <c r="E274" s="3" t="e">
        <f t="shared" si="22"/>
        <v>#N/A</v>
      </c>
      <c r="F274" s="1" t="e">
        <f>VLOOKUP(B274,StdInfo!B:E,3,FALSE())</f>
        <v>#N/A</v>
      </c>
      <c r="G274" s="1" t="b">
        <f t="shared" si="20"/>
        <v>0</v>
      </c>
      <c r="H274" s="1" t="str">
        <f t="shared" si="21"/>
        <v>P</v>
      </c>
    </row>
    <row r="275" spans="1:8" x14ac:dyDescent="0.25">
      <c r="A275" s="1" t="s">
        <v>345</v>
      </c>
      <c r="B275" s="1" t="s">
        <v>1886</v>
      </c>
      <c r="C275" s="36" t="e">
        <f>VLOOKUP(B275,StdInfo!B:E,4,FALSE())</f>
        <v>#N/A</v>
      </c>
      <c r="D275" s="1" t="e">
        <f>VLOOKUP(B275,StdInfo!B:E,2,FALSE())</f>
        <v>#N/A</v>
      </c>
      <c r="E275" s="3" t="e">
        <f t="shared" si="22"/>
        <v>#N/A</v>
      </c>
      <c r="F275" s="1" t="e">
        <f>VLOOKUP(B275,StdInfo!B:E,3,FALSE())</f>
        <v>#N/A</v>
      </c>
      <c r="G275" s="1" t="b">
        <f t="shared" si="20"/>
        <v>0</v>
      </c>
      <c r="H275" s="1" t="str">
        <f t="shared" si="21"/>
        <v>P</v>
      </c>
    </row>
    <row r="276" spans="1:8" x14ac:dyDescent="0.25">
      <c r="A276" s="1" t="s">
        <v>346</v>
      </c>
      <c r="B276" s="1" t="s">
        <v>1886</v>
      </c>
      <c r="C276" s="36" t="e">
        <f>VLOOKUP(B276,StdInfo!B:E,4,FALSE())</f>
        <v>#N/A</v>
      </c>
      <c r="D276" s="1" t="e">
        <f>VLOOKUP(B276,StdInfo!B:E,2,FALSE())</f>
        <v>#N/A</v>
      </c>
      <c r="E276" s="3" t="e">
        <f t="shared" si="22"/>
        <v>#N/A</v>
      </c>
      <c r="F276" s="1" t="e">
        <f>VLOOKUP(B276,StdInfo!B:E,3,FALSE())</f>
        <v>#N/A</v>
      </c>
      <c r="G276" s="1" t="b">
        <f t="shared" si="20"/>
        <v>0</v>
      </c>
      <c r="H276" s="1" t="str">
        <f t="shared" si="21"/>
        <v>P</v>
      </c>
    </row>
    <row r="277" spans="1:8" x14ac:dyDescent="0.25">
      <c r="A277" s="1" t="s">
        <v>347</v>
      </c>
      <c r="B277" s="1" t="s">
        <v>1886</v>
      </c>
      <c r="C277" s="36" t="e">
        <f>VLOOKUP(B277,StdInfo!B:E,4,FALSE())</f>
        <v>#N/A</v>
      </c>
      <c r="D277" s="1" t="e">
        <f>VLOOKUP(B277,StdInfo!B:E,2,FALSE())</f>
        <v>#N/A</v>
      </c>
      <c r="E277" s="3" t="e">
        <f t="shared" si="22"/>
        <v>#N/A</v>
      </c>
      <c r="F277" s="1" t="e">
        <f>VLOOKUP(B277,StdInfo!B:E,3,FALSE())</f>
        <v>#N/A</v>
      </c>
      <c r="G277" s="1" t="b">
        <f t="shared" si="20"/>
        <v>0</v>
      </c>
      <c r="H277" s="1" t="str">
        <f t="shared" si="21"/>
        <v>P</v>
      </c>
    </row>
    <row r="278" spans="1:8" x14ac:dyDescent="0.25">
      <c r="A278" s="1" t="s">
        <v>348</v>
      </c>
      <c r="B278" s="1" t="s">
        <v>1886</v>
      </c>
      <c r="C278" s="36" t="e">
        <f>VLOOKUP(B278,StdInfo!B:E,4,FALSE())</f>
        <v>#N/A</v>
      </c>
      <c r="D278" s="1" t="e">
        <f>VLOOKUP(B278,StdInfo!B:E,2,FALSE())</f>
        <v>#N/A</v>
      </c>
      <c r="E278" s="3" t="e">
        <f t="shared" si="22"/>
        <v>#N/A</v>
      </c>
      <c r="F278" s="1" t="e">
        <f>VLOOKUP(B278,StdInfo!B:E,3,FALSE())</f>
        <v>#N/A</v>
      </c>
      <c r="G278" s="1" t="b">
        <f t="shared" si="20"/>
        <v>0</v>
      </c>
      <c r="H278" s="1" t="str">
        <f t="shared" si="21"/>
        <v>P</v>
      </c>
    </row>
    <row r="279" spans="1:8" x14ac:dyDescent="0.25">
      <c r="A279" s="1" t="s">
        <v>362</v>
      </c>
      <c r="B279" s="1" t="s">
        <v>1886</v>
      </c>
      <c r="C279" s="36" t="e">
        <f>VLOOKUP(B279,StdInfo!B:E,4,FALSE())</f>
        <v>#N/A</v>
      </c>
      <c r="D279" s="1" t="e">
        <f>VLOOKUP(B279,StdInfo!B:E,2,FALSE())</f>
        <v>#N/A</v>
      </c>
      <c r="E279" s="3" t="e">
        <f t="shared" si="22"/>
        <v>#N/A</v>
      </c>
      <c r="F279" s="1" t="e">
        <f>VLOOKUP(B279,StdInfo!B:E,3,FALSE())</f>
        <v>#N/A</v>
      </c>
      <c r="G279" s="1" t="b">
        <f t="shared" si="20"/>
        <v>0</v>
      </c>
      <c r="H279" s="1" t="str">
        <f t="shared" si="21"/>
        <v>P</v>
      </c>
    </row>
    <row r="280" spans="1:8" x14ac:dyDescent="0.25">
      <c r="A280" s="1" t="s">
        <v>363</v>
      </c>
      <c r="B280" s="1" t="s">
        <v>1886</v>
      </c>
      <c r="C280" s="36" t="e">
        <f>VLOOKUP(B280,StdInfo!B:E,4,FALSE())</f>
        <v>#N/A</v>
      </c>
      <c r="D280" s="1" t="e">
        <f>VLOOKUP(B280,StdInfo!B:E,2,FALSE())</f>
        <v>#N/A</v>
      </c>
      <c r="E280" s="3" t="e">
        <f t="shared" si="22"/>
        <v>#N/A</v>
      </c>
      <c r="F280" s="1" t="e">
        <f>VLOOKUP(B280,StdInfo!B:E,3,FALSE())</f>
        <v>#N/A</v>
      </c>
      <c r="G280" s="1" t="b">
        <f t="shared" si="20"/>
        <v>0</v>
      </c>
      <c r="H280" s="1" t="str">
        <f t="shared" si="21"/>
        <v>P</v>
      </c>
    </row>
    <row r="281" spans="1:8" x14ac:dyDescent="0.25">
      <c r="A281" s="1" t="s">
        <v>364</v>
      </c>
      <c r="B281" s="1" t="s">
        <v>1886</v>
      </c>
      <c r="C281" s="36" t="e">
        <f>VLOOKUP(B281,StdInfo!B:E,4,FALSE())</f>
        <v>#N/A</v>
      </c>
      <c r="D281" s="1" t="e">
        <f>VLOOKUP(B281,StdInfo!B:E,2,FALSE())</f>
        <v>#N/A</v>
      </c>
      <c r="E281" s="3" t="e">
        <f t="shared" si="22"/>
        <v>#N/A</v>
      </c>
      <c r="F281" s="1" t="e">
        <f>VLOOKUP(B281,StdInfo!B:E,3,FALSE())</f>
        <v>#N/A</v>
      </c>
      <c r="G281" s="1" t="b">
        <f t="shared" si="20"/>
        <v>0</v>
      </c>
      <c r="H281" s="1" t="str">
        <f t="shared" si="21"/>
        <v>P</v>
      </c>
    </row>
    <row r="282" spans="1:8" x14ac:dyDescent="0.25">
      <c r="A282" s="1" t="s">
        <v>365</v>
      </c>
      <c r="B282" s="1" t="s">
        <v>1886</v>
      </c>
      <c r="C282" s="36" t="e">
        <f>VLOOKUP(B282,StdInfo!B:E,4,FALSE())</f>
        <v>#N/A</v>
      </c>
      <c r="D282" s="1" t="e">
        <f>VLOOKUP(B282,StdInfo!B:E,2,FALSE())</f>
        <v>#N/A</v>
      </c>
      <c r="E282" s="3" t="e">
        <f t="shared" si="22"/>
        <v>#N/A</v>
      </c>
      <c r="F282" s="1" t="e">
        <f>VLOOKUP(B282,StdInfo!B:E,3,FALSE())</f>
        <v>#N/A</v>
      </c>
      <c r="G282" s="1" t="b">
        <f t="shared" si="20"/>
        <v>0</v>
      </c>
      <c r="H282" s="1" t="str">
        <f t="shared" si="21"/>
        <v>P</v>
      </c>
    </row>
    <row r="283" spans="1:8" x14ac:dyDescent="0.25">
      <c r="A283" s="1" t="s">
        <v>366</v>
      </c>
      <c r="B283" s="1" t="s">
        <v>1886</v>
      </c>
      <c r="C283" s="36" t="e">
        <f>VLOOKUP(B283,StdInfo!B:E,4,FALSE())</f>
        <v>#N/A</v>
      </c>
      <c r="D283" s="1" t="e">
        <f>VLOOKUP(B283,StdInfo!B:E,2,FALSE())</f>
        <v>#N/A</v>
      </c>
      <c r="E283" s="3" t="e">
        <f t="shared" si="22"/>
        <v>#N/A</v>
      </c>
      <c r="F283" s="1" t="e">
        <f>VLOOKUP(B283,StdInfo!B:E,3,FALSE())</f>
        <v>#N/A</v>
      </c>
      <c r="G283" s="1" t="b">
        <f t="shared" si="20"/>
        <v>0</v>
      </c>
      <c r="H283" s="1" t="str">
        <f t="shared" si="21"/>
        <v>P</v>
      </c>
    </row>
    <row r="284" spans="1:8" x14ac:dyDescent="0.25">
      <c r="A284" s="1" t="s">
        <v>367</v>
      </c>
      <c r="B284" s="1" t="s">
        <v>1886</v>
      </c>
      <c r="C284" s="36" t="e">
        <f>VLOOKUP(B284,StdInfo!B:E,4,FALSE())</f>
        <v>#N/A</v>
      </c>
      <c r="D284" s="1" t="e">
        <f>VLOOKUP(B284,StdInfo!B:E,2,FALSE())</f>
        <v>#N/A</v>
      </c>
      <c r="E284" s="3" t="e">
        <f t="shared" si="22"/>
        <v>#N/A</v>
      </c>
      <c r="F284" s="1" t="e">
        <f>VLOOKUP(B284,StdInfo!B:E,3,FALSE())</f>
        <v>#N/A</v>
      </c>
      <c r="G284" s="1" t="b">
        <f t="shared" si="20"/>
        <v>0</v>
      </c>
      <c r="H284" s="1" t="str">
        <f t="shared" si="21"/>
        <v>P</v>
      </c>
    </row>
    <row r="285" spans="1:8" x14ac:dyDescent="0.25">
      <c r="A285" s="1" t="s">
        <v>381</v>
      </c>
      <c r="B285" s="1" t="s">
        <v>1886</v>
      </c>
      <c r="C285" s="36" t="e">
        <f>VLOOKUP(B285,StdInfo!B:E,4,FALSE())</f>
        <v>#N/A</v>
      </c>
      <c r="D285" s="1" t="e">
        <f>VLOOKUP(B285,StdInfo!B:E,2,FALSE())</f>
        <v>#N/A</v>
      </c>
      <c r="E285" s="3" t="e">
        <f t="shared" si="22"/>
        <v>#N/A</v>
      </c>
      <c r="F285" s="1" t="e">
        <f>VLOOKUP(B285,StdInfo!B:E,3,FALSE())</f>
        <v>#N/A</v>
      </c>
      <c r="G285" s="1" t="b">
        <f t="shared" si="20"/>
        <v>0</v>
      </c>
      <c r="H285" s="1" t="str">
        <f t="shared" si="21"/>
        <v>P</v>
      </c>
    </row>
    <row r="286" spans="1:8" x14ac:dyDescent="0.25">
      <c r="A286" s="1" t="s">
        <v>382</v>
      </c>
      <c r="B286" s="1" t="s">
        <v>1886</v>
      </c>
      <c r="C286" s="36" t="e">
        <f>VLOOKUP(B286,StdInfo!B:E,4,FALSE())</f>
        <v>#N/A</v>
      </c>
      <c r="D286" s="1" t="e">
        <f>VLOOKUP(B286,StdInfo!B:E,2,FALSE())</f>
        <v>#N/A</v>
      </c>
      <c r="E286" s="3" t="e">
        <f t="shared" si="22"/>
        <v>#N/A</v>
      </c>
      <c r="F286" s="1" t="e">
        <f>VLOOKUP(B286,StdInfo!B:E,3,FALSE())</f>
        <v>#N/A</v>
      </c>
      <c r="G286" s="1" t="b">
        <f t="shared" si="20"/>
        <v>0</v>
      </c>
      <c r="H286" s="1" t="str">
        <f t="shared" si="21"/>
        <v>P</v>
      </c>
    </row>
    <row r="287" spans="1:8" x14ac:dyDescent="0.25">
      <c r="A287" s="1" t="s">
        <v>383</v>
      </c>
      <c r="B287" s="1" t="s">
        <v>1886</v>
      </c>
      <c r="C287" s="36" t="e">
        <f>VLOOKUP(B287,StdInfo!B:E,4,FALSE())</f>
        <v>#N/A</v>
      </c>
      <c r="D287" s="1" t="e">
        <f>VLOOKUP(B287,StdInfo!B:E,2,FALSE())</f>
        <v>#N/A</v>
      </c>
      <c r="E287" s="3" t="e">
        <f t="shared" si="22"/>
        <v>#N/A</v>
      </c>
      <c r="F287" s="1" t="e">
        <f>VLOOKUP(B287,StdInfo!B:E,3,FALSE())</f>
        <v>#N/A</v>
      </c>
      <c r="G287" s="1" t="b">
        <f t="shared" si="20"/>
        <v>0</v>
      </c>
      <c r="H287" s="1" t="str">
        <f t="shared" si="21"/>
        <v>P</v>
      </c>
    </row>
    <row r="288" spans="1:8" x14ac:dyDescent="0.25">
      <c r="A288" s="1" t="s">
        <v>384</v>
      </c>
      <c r="B288" s="1" t="s">
        <v>1886</v>
      </c>
      <c r="C288" s="36" t="e">
        <f>VLOOKUP(B288,StdInfo!B:E,4,FALSE())</f>
        <v>#N/A</v>
      </c>
      <c r="D288" s="1" t="e">
        <f>VLOOKUP(B288,StdInfo!B:E,2,FALSE())</f>
        <v>#N/A</v>
      </c>
      <c r="E288" s="3" t="e">
        <f t="shared" si="22"/>
        <v>#N/A</v>
      </c>
      <c r="F288" s="1" t="e">
        <f>VLOOKUP(B288,StdInfo!B:E,3,FALSE())</f>
        <v>#N/A</v>
      </c>
      <c r="G288" s="1" t="b">
        <f t="shared" si="20"/>
        <v>0</v>
      </c>
      <c r="H288" s="1" t="str">
        <f t="shared" si="21"/>
        <v>P</v>
      </c>
    </row>
    <row r="289" spans="1:8" x14ac:dyDescent="0.25">
      <c r="A289" s="1" t="s">
        <v>385</v>
      </c>
      <c r="B289" s="1" t="s">
        <v>1886</v>
      </c>
      <c r="C289" s="36" t="e">
        <f>VLOOKUP(B289,StdInfo!B:E,4,FALSE())</f>
        <v>#N/A</v>
      </c>
      <c r="D289" s="1" t="e">
        <f>VLOOKUP(B289,StdInfo!B:E,2,FALSE())</f>
        <v>#N/A</v>
      </c>
      <c r="E289" s="3" t="e">
        <f t="shared" si="22"/>
        <v>#N/A</v>
      </c>
      <c r="F289" s="1" t="e">
        <f>VLOOKUP(B289,StdInfo!B:E,3,FALSE())</f>
        <v>#N/A</v>
      </c>
      <c r="G289" s="1" t="b">
        <f t="shared" si="20"/>
        <v>0</v>
      </c>
      <c r="H289" s="1" t="str">
        <f t="shared" si="21"/>
        <v>P</v>
      </c>
    </row>
    <row r="290" spans="1:8" x14ac:dyDescent="0.25">
      <c r="A290" s="1" t="s">
        <v>185</v>
      </c>
      <c r="B290" s="1" t="s">
        <v>1887</v>
      </c>
      <c r="C290" s="36" t="e">
        <f>VLOOKUP(B290,StdInfo!B:E,4,FALSE())</f>
        <v>#N/A</v>
      </c>
      <c r="D290" s="1" t="e">
        <f>VLOOKUP(B290,StdInfo!B:E,2,FALSE())</f>
        <v>#N/A</v>
      </c>
      <c r="E290" s="3" t="e">
        <f t="shared" si="22"/>
        <v>#N/A</v>
      </c>
      <c r="F290" s="1" t="e">
        <f>VLOOKUP(B290,StdInfo!B:E,3,FALSE())</f>
        <v>#N/A</v>
      </c>
      <c r="G290" s="1" t="b">
        <f t="shared" si="20"/>
        <v>0</v>
      </c>
      <c r="H290" s="1" t="str">
        <f t="shared" si="21"/>
        <v>P</v>
      </c>
    </row>
    <row r="291" spans="1:8" x14ac:dyDescent="0.25">
      <c r="A291" s="91" t="s">
        <v>210</v>
      </c>
      <c r="B291" s="1" t="s">
        <v>1889</v>
      </c>
      <c r="C291" s="79" t="e">
        <f>VLOOKUP(B291,StdInfo!B:E,4,FALSE())</f>
        <v>#N/A</v>
      </c>
      <c r="D291" s="1" t="e">
        <f>VLOOKUP(B291,StdInfo!B:E,2,FALSE())</f>
        <v>#N/A</v>
      </c>
      <c r="E291" s="3" t="e">
        <f t="shared" si="22"/>
        <v>#N/A</v>
      </c>
      <c r="F291" s="1" t="e">
        <f>VLOOKUP(B291,StdInfo!B:E,3,FALSE())</f>
        <v>#N/A</v>
      </c>
      <c r="G291" s="1" t="b">
        <f t="shared" si="20"/>
        <v>0</v>
      </c>
      <c r="H291" s="1" t="str">
        <f t="shared" si="21"/>
        <v>P</v>
      </c>
    </row>
    <row r="292" spans="1:8" x14ac:dyDescent="0.25">
      <c r="A292" s="1" t="s">
        <v>228</v>
      </c>
      <c r="B292" s="1" t="s">
        <v>1887</v>
      </c>
      <c r="C292" s="36" t="e">
        <f>VLOOKUP(B292,StdInfo!B:E,4,FALSE())</f>
        <v>#N/A</v>
      </c>
      <c r="D292" s="1" t="e">
        <f>VLOOKUP(B292,StdInfo!B:E,2,FALSE())</f>
        <v>#N/A</v>
      </c>
      <c r="E292" s="3" t="e">
        <f t="shared" si="22"/>
        <v>#N/A</v>
      </c>
      <c r="F292" s="1" t="e">
        <f>VLOOKUP(B292,StdInfo!B:E,3,FALSE())</f>
        <v>#N/A</v>
      </c>
      <c r="G292" s="1" t="b">
        <f t="shared" si="20"/>
        <v>0</v>
      </c>
      <c r="H292" s="1" t="str">
        <f t="shared" si="21"/>
        <v>P</v>
      </c>
    </row>
    <row r="293" spans="1:8" x14ac:dyDescent="0.25">
      <c r="A293" s="92" t="s">
        <v>249</v>
      </c>
      <c r="B293" s="1" t="s">
        <v>1889</v>
      </c>
      <c r="C293" s="79" t="e">
        <f>VLOOKUP(B293,StdInfo!B:E,4,FALSE())</f>
        <v>#N/A</v>
      </c>
      <c r="D293" s="1" t="e">
        <f>VLOOKUP(B293,StdInfo!B:E,2,FALSE())</f>
        <v>#N/A</v>
      </c>
      <c r="E293" s="3" t="e">
        <f t="shared" si="22"/>
        <v>#N/A</v>
      </c>
      <c r="F293" s="1" t="e">
        <f>VLOOKUP(B293,StdInfo!B:E,3,FALSE())</f>
        <v>#N/A</v>
      </c>
      <c r="G293" s="1" t="b">
        <f t="shared" si="20"/>
        <v>0</v>
      </c>
      <c r="H293" s="1" t="str">
        <f t="shared" si="21"/>
        <v>P</v>
      </c>
    </row>
    <row r="294" spans="1:8" x14ac:dyDescent="0.25">
      <c r="A294" s="1" t="s">
        <v>265</v>
      </c>
      <c r="B294" s="1" t="s">
        <v>1887</v>
      </c>
      <c r="C294" s="36" t="e">
        <f>VLOOKUP(B294,StdInfo!B:E,4,FALSE())</f>
        <v>#N/A</v>
      </c>
      <c r="D294" s="1" t="e">
        <f>VLOOKUP(B294,StdInfo!B:E,2,FALSE())</f>
        <v>#N/A</v>
      </c>
      <c r="E294" s="3" t="e">
        <f t="shared" si="22"/>
        <v>#N/A</v>
      </c>
      <c r="F294" s="1" t="e">
        <f>VLOOKUP(B294,StdInfo!B:E,3,FALSE())</f>
        <v>#N/A</v>
      </c>
      <c r="G294" s="1" t="b">
        <f t="shared" si="20"/>
        <v>0</v>
      </c>
      <c r="H294" s="1" t="str">
        <f t="shared" si="21"/>
        <v>P</v>
      </c>
    </row>
    <row r="295" spans="1:8" x14ac:dyDescent="0.25">
      <c r="A295" s="1" t="s">
        <v>278</v>
      </c>
      <c r="B295" s="1" t="s">
        <v>1887</v>
      </c>
      <c r="C295" s="36" t="e">
        <f>VLOOKUP(B295,StdInfo!B:E,4,FALSE())</f>
        <v>#N/A</v>
      </c>
      <c r="D295" s="1" t="e">
        <f>VLOOKUP(B295,StdInfo!B:E,2,FALSE())</f>
        <v>#N/A</v>
      </c>
      <c r="E295" s="3" t="e">
        <f t="shared" si="22"/>
        <v>#N/A</v>
      </c>
      <c r="F295" s="1" t="e">
        <f>VLOOKUP(B295,StdInfo!B:E,3,FALSE())</f>
        <v>#N/A</v>
      </c>
      <c r="G295" s="1" t="b">
        <f t="shared" si="20"/>
        <v>0</v>
      </c>
      <c r="H295" s="1" t="str">
        <f t="shared" si="21"/>
        <v>P</v>
      </c>
    </row>
    <row r="296" spans="1:8" x14ac:dyDescent="0.25">
      <c r="A296" s="38" t="s">
        <v>292</v>
      </c>
      <c r="B296" s="1" t="s">
        <v>1887</v>
      </c>
      <c r="C296" s="79" t="e">
        <f>VLOOKUP(B296,StdInfo!B:E,4,FALSE())</f>
        <v>#N/A</v>
      </c>
      <c r="D296" s="1" t="e">
        <f>VLOOKUP(B296,StdInfo!B:E,2,FALSE())</f>
        <v>#N/A</v>
      </c>
      <c r="E296" s="81" t="e">
        <f>ROUND(D296/C296*100000*F296/2.5,10)/2</f>
        <v>#N/A</v>
      </c>
      <c r="F296" s="82" t="e">
        <f>VLOOKUP(B296,StdInfo!B:E,3,FALSE())</f>
        <v>#N/A</v>
      </c>
      <c r="G296" s="82" t="b">
        <f t="shared" si="20"/>
        <v>1</v>
      </c>
      <c r="H296" s="1" t="str">
        <f t="shared" si="21"/>
        <v>P</v>
      </c>
    </row>
    <row r="297" spans="1:8" x14ac:dyDescent="0.25">
      <c r="A297" s="1" t="s">
        <v>310</v>
      </c>
      <c r="B297" s="1" t="s">
        <v>1887</v>
      </c>
      <c r="C297" s="36" t="e">
        <f>VLOOKUP(B297,StdInfo!B:E,4,FALSE())</f>
        <v>#N/A</v>
      </c>
      <c r="D297" s="1" t="e">
        <f>VLOOKUP(B297,StdInfo!B:E,2,FALSE())</f>
        <v>#N/A</v>
      </c>
      <c r="E297" s="3" t="e">
        <f t="shared" ref="E297:E360" si="23">ROUND(D297/C297*100000*F297/2.5,10)</f>
        <v>#N/A</v>
      </c>
      <c r="F297" s="1" t="e">
        <f>VLOOKUP(B297,StdInfo!B:E,3,FALSE())</f>
        <v>#N/A</v>
      </c>
      <c r="G297" s="1" t="b">
        <f t="shared" si="20"/>
        <v>0</v>
      </c>
      <c r="H297" s="1" t="str">
        <f t="shared" si="21"/>
        <v>P</v>
      </c>
    </row>
    <row r="298" spans="1:8" x14ac:dyDescent="0.25">
      <c r="A298" s="1" t="s">
        <v>328</v>
      </c>
      <c r="B298" s="1" t="s">
        <v>1887</v>
      </c>
      <c r="C298" s="36" t="e">
        <f>VLOOKUP(B298,StdInfo!B:E,4,FALSE())</f>
        <v>#N/A</v>
      </c>
      <c r="D298" s="1" t="e">
        <f>VLOOKUP(B298,StdInfo!B:E,2,FALSE())</f>
        <v>#N/A</v>
      </c>
      <c r="E298" s="3" t="e">
        <f t="shared" si="23"/>
        <v>#N/A</v>
      </c>
      <c r="F298" s="1" t="e">
        <f>VLOOKUP(B298,StdInfo!B:E,3,FALSE())</f>
        <v>#N/A</v>
      </c>
      <c r="G298" s="1" t="b">
        <f t="shared" si="20"/>
        <v>0</v>
      </c>
      <c r="H298" s="1" t="str">
        <f t="shared" si="21"/>
        <v>P</v>
      </c>
    </row>
    <row r="299" spans="1:8" x14ac:dyDescent="0.25">
      <c r="A299" s="1" t="s">
        <v>349</v>
      </c>
      <c r="B299" s="1" t="s">
        <v>1887</v>
      </c>
      <c r="C299" s="36" t="e">
        <f>VLOOKUP(B299,StdInfo!B:E,4,FALSE())</f>
        <v>#N/A</v>
      </c>
      <c r="D299" s="1" t="e">
        <f>VLOOKUP(B299,StdInfo!B:E,2,FALSE())</f>
        <v>#N/A</v>
      </c>
      <c r="E299" s="3" t="e">
        <f t="shared" si="23"/>
        <v>#N/A</v>
      </c>
      <c r="F299" s="1" t="e">
        <f>VLOOKUP(B299,StdInfo!B:E,3,FALSE())</f>
        <v>#N/A</v>
      </c>
      <c r="G299" s="1" t="b">
        <f t="shared" si="20"/>
        <v>0</v>
      </c>
      <c r="H299" s="1" t="str">
        <f t="shared" si="21"/>
        <v>P</v>
      </c>
    </row>
    <row r="300" spans="1:8" x14ac:dyDescent="0.25">
      <c r="A300" s="1" t="s">
        <v>368</v>
      </c>
      <c r="B300" s="1" t="s">
        <v>1887</v>
      </c>
      <c r="C300" s="36" t="e">
        <f>VLOOKUP(B300,StdInfo!B:E,4,FALSE())</f>
        <v>#N/A</v>
      </c>
      <c r="D300" s="1" t="e">
        <f>VLOOKUP(B300,StdInfo!B:E,2,FALSE())</f>
        <v>#N/A</v>
      </c>
      <c r="E300" s="3" t="e">
        <f t="shared" si="23"/>
        <v>#N/A</v>
      </c>
      <c r="F300" s="1" t="e">
        <f>VLOOKUP(B300,StdInfo!B:E,3,FALSE())</f>
        <v>#N/A</v>
      </c>
      <c r="G300" s="1" t="b">
        <f t="shared" si="20"/>
        <v>0</v>
      </c>
      <c r="H300" s="1" t="str">
        <f t="shared" si="21"/>
        <v>P</v>
      </c>
    </row>
    <row r="301" spans="1:8" x14ac:dyDescent="0.25">
      <c r="A301" s="1" t="s">
        <v>386</v>
      </c>
      <c r="B301" s="1" t="s">
        <v>1887</v>
      </c>
      <c r="C301" s="36" t="e">
        <f>VLOOKUP(B301,StdInfo!B:E,4,FALSE())</f>
        <v>#N/A</v>
      </c>
      <c r="D301" s="1" t="e">
        <f>VLOOKUP(B301,StdInfo!B:E,2,FALSE())</f>
        <v>#N/A</v>
      </c>
      <c r="E301" s="3" t="e">
        <f t="shared" si="23"/>
        <v>#N/A</v>
      </c>
      <c r="F301" s="1" t="e">
        <f>VLOOKUP(B301,StdInfo!B:E,3,FALSE())</f>
        <v>#N/A</v>
      </c>
      <c r="G301" s="1" t="b">
        <f t="shared" si="20"/>
        <v>0</v>
      </c>
      <c r="H301" s="1" t="str">
        <f t="shared" si="21"/>
        <v>P</v>
      </c>
    </row>
    <row r="302" spans="1:8" x14ac:dyDescent="0.25">
      <c r="A302" s="1" t="s">
        <v>399</v>
      </c>
      <c r="B302" s="1" t="s">
        <v>1887</v>
      </c>
      <c r="C302" s="36" t="e">
        <f>VLOOKUP(B302,StdInfo!B:E,4,FALSE())</f>
        <v>#N/A</v>
      </c>
      <c r="D302" s="1" t="e">
        <f>VLOOKUP(B302,StdInfo!B:E,2,FALSE())</f>
        <v>#N/A</v>
      </c>
      <c r="E302" s="3" t="e">
        <f t="shared" si="23"/>
        <v>#N/A</v>
      </c>
      <c r="F302" s="1" t="e">
        <f>VLOOKUP(B302,StdInfo!B:E,3,FALSE())</f>
        <v>#N/A</v>
      </c>
      <c r="G302" s="1" t="b">
        <f t="shared" si="20"/>
        <v>0</v>
      </c>
      <c r="H302" s="1" t="str">
        <f t="shared" si="21"/>
        <v>P</v>
      </c>
    </row>
    <row r="303" spans="1:8" x14ac:dyDescent="0.25">
      <c r="A303" s="1" t="s">
        <v>186</v>
      </c>
      <c r="B303" s="1" t="s">
        <v>1890</v>
      </c>
      <c r="C303" s="36" t="e">
        <f>VLOOKUP(B303,StdInfo!B:E,4,FALSE())</f>
        <v>#N/A</v>
      </c>
      <c r="D303" s="1" t="e">
        <f>VLOOKUP(B303,StdInfo!B:E,2,FALSE())</f>
        <v>#N/A</v>
      </c>
      <c r="E303" s="3" t="e">
        <f t="shared" si="23"/>
        <v>#N/A</v>
      </c>
      <c r="F303" s="1" t="e">
        <f>VLOOKUP(B303,StdInfo!B:E,3,FALSE())</f>
        <v>#N/A</v>
      </c>
      <c r="G303" s="1" t="b">
        <f t="shared" si="20"/>
        <v>0</v>
      </c>
      <c r="H303" s="1" t="str">
        <f t="shared" si="21"/>
        <v>P</v>
      </c>
    </row>
    <row r="304" spans="1:8" x14ac:dyDescent="0.25">
      <c r="A304" s="1" t="s">
        <v>188</v>
      </c>
      <c r="B304" s="1" t="s">
        <v>1890</v>
      </c>
      <c r="C304" s="36" t="e">
        <f>VLOOKUP(B304,StdInfo!B:E,4,FALSE())</f>
        <v>#N/A</v>
      </c>
      <c r="D304" s="1" t="e">
        <f>VLOOKUP(B304,StdInfo!B:E,2,FALSE())</f>
        <v>#N/A</v>
      </c>
      <c r="E304" s="3" t="e">
        <f t="shared" si="23"/>
        <v>#N/A</v>
      </c>
      <c r="F304" s="1" t="e">
        <f>VLOOKUP(B304,StdInfo!B:E,3,FALSE())</f>
        <v>#N/A</v>
      </c>
      <c r="G304" s="1" t="b">
        <f t="shared" si="20"/>
        <v>0</v>
      </c>
      <c r="H304" s="1" t="str">
        <f t="shared" si="21"/>
        <v>P</v>
      </c>
    </row>
    <row r="305" spans="1:8" x14ac:dyDescent="0.25">
      <c r="A305" s="1" t="s">
        <v>211</v>
      </c>
      <c r="B305" s="1" t="s">
        <v>1890</v>
      </c>
      <c r="C305" s="36" t="e">
        <f>VLOOKUP(B305,StdInfo!B:E,4,FALSE())</f>
        <v>#N/A</v>
      </c>
      <c r="D305" s="1" t="e">
        <f>VLOOKUP(B305,StdInfo!B:E,2,FALSE())</f>
        <v>#N/A</v>
      </c>
      <c r="E305" s="3" t="e">
        <f t="shared" si="23"/>
        <v>#N/A</v>
      </c>
      <c r="F305" s="1" t="e">
        <f>VLOOKUP(B305,StdInfo!B:E,3,FALSE())</f>
        <v>#N/A</v>
      </c>
      <c r="G305" s="1" t="b">
        <f t="shared" si="20"/>
        <v>0</v>
      </c>
      <c r="H305" s="1" t="str">
        <f t="shared" si="21"/>
        <v>P</v>
      </c>
    </row>
    <row r="306" spans="1:8" x14ac:dyDescent="0.25">
      <c r="A306" s="1" t="s">
        <v>212</v>
      </c>
      <c r="B306" s="1" t="s">
        <v>1890</v>
      </c>
      <c r="C306" s="36" t="e">
        <f>VLOOKUP(B306,StdInfo!B:E,4,FALSE())</f>
        <v>#N/A</v>
      </c>
      <c r="D306" s="1" t="e">
        <f>VLOOKUP(B306,StdInfo!B:E,2,FALSE())</f>
        <v>#N/A</v>
      </c>
      <c r="E306" s="3" t="e">
        <f t="shared" si="23"/>
        <v>#N/A</v>
      </c>
      <c r="F306" s="1" t="e">
        <f>VLOOKUP(B306,StdInfo!B:E,3,FALSE())</f>
        <v>#N/A</v>
      </c>
      <c r="G306" s="1" t="b">
        <f t="shared" si="20"/>
        <v>0</v>
      </c>
      <c r="H306" s="1" t="str">
        <f t="shared" si="21"/>
        <v>P</v>
      </c>
    </row>
    <row r="307" spans="1:8" x14ac:dyDescent="0.25">
      <c r="A307" s="47" t="s">
        <v>229</v>
      </c>
      <c r="B307" s="1" t="s">
        <v>1890</v>
      </c>
      <c r="C307" s="36" t="e">
        <f>VLOOKUP(B307,StdInfo!B:E,4,FALSE())</f>
        <v>#N/A</v>
      </c>
      <c r="D307" s="1" t="e">
        <f>VLOOKUP(B307,StdInfo!B:E,2,FALSE())</f>
        <v>#N/A</v>
      </c>
      <c r="E307" s="3" t="e">
        <f t="shared" si="23"/>
        <v>#N/A</v>
      </c>
      <c r="F307" s="1" t="e">
        <f>VLOOKUP(B307,StdInfo!B:E,3,FALSE())</f>
        <v>#N/A</v>
      </c>
      <c r="G307" s="1" t="b">
        <f t="shared" si="20"/>
        <v>0</v>
      </c>
      <c r="H307" s="1" t="str">
        <f t="shared" si="21"/>
        <v>P</v>
      </c>
    </row>
    <row r="308" spans="1:8" x14ac:dyDescent="0.25">
      <c r="A308" s="1" t="s">
        <v>230</v>
      </c>
      <c r="B308" s="1" t="s">
        <v>1890</v>
      </c>
      <c r="C308" s="36" t="e">
        <f>VLOOKUP(B308,StdInfo!B:E,4,FALSE())</f>
        <v>#N/A</v>
      </c>
      <c r="D308" s="1" t="e">
        <f>VLOOKUP(B308,StdInfo!B:E,2,FALSE())</f>
        <v>#N/A</v>
      </c>
      <c r="E308" s="3" t="e">
        <f t="shared" si="23"/>
        <v>#N/A</v>
      </c>
      <c r="F308" s="1" t="e">
        <f>VLOOKUP(B308,StdInfo!B:E,3,FALSE())</f>
        <v>#N/A</v>
      </c>
      <c r="G308" s="1" t="b">
        <f t="shared" si="20"/>
        <v>0</v>
      </c>
      <c r="H308" s="1" t="str">
        <f t="shared" si="21"/>
        <v>P</v>
      </c>
    </row>
    <row r="309" spans="1:8" x14ac:dyDescent="0.25">
      <c r="A309" s="1" t="s">
        <v>250</v>
      </c>
      <c r="B309" s="1" t="s">
        <v>1890</v>
      </c>
      <c r="C309" s="36" t="e">
        <f>VLOOKUP(B309,StdInfo!B:E,4,FALSE())</f>
        <v>#N/A</v>
      </c>
      <c r="D309" s="1" t="e">
        <f>VLOOKUP(B309,StdInfo!B:E,2,FALSE())</f>
        <v>#N/A</v>
      </c>
      <c r="E309" s="3" t="e">
        <f t="shared" si="23"/>
        <v>#N/A</v>
      </c>
      <c r="F309" s="1" t="e">
        <f>VLOOKUP(B309,StdInfo!B:E,3,FALSE())</f>
        <v>#N/A</v>
      </c>
      <c r="G309" s="1" t="b">
        <f t="shared" si="20"/>
        <v>0</v>
      </c>
      <c r="H309" s="1" t="str">
        <f t="shared" si="21"/>
        <v>P</v>
      </c>
    </row>
    <row r="310" spans="1:8" x14ac:dyDescent="0.25">
      <c r="A310" s="1" t="s">
        <v>251</v>
      </c>
      <c r="B310" s="1" t="s">
        <v>1890</v>
      </c>
      <c r="C310" s="36" t="e">
        <f>VLOOKUP(B310,StdInfo!B:E,4,FALSE())</f>
        <v>#N/A</v>
      </c>
      <c r="D310" s="1" t="e">
        <f>VLOOKUP(B310,StdInfo!B:E,2,FALSE())</f>
        <v>#N/A</v>
      </c>
      <c r="E310" s="3" t="e">
        <f t="shared" si="23"/>
        <v>#N/A</v>
      </c>
      <c r="F310" s="1" t="e">
        <f>VLOOKUP(B310,StdInfo!B:E,3,FALSE())</f>
        <v>#N/A</v>
      </c>
      <c r="G310" s="1" t="b">
        <f t="shared" si="20"/>
        <v>0</v>
      </c>
      <c r="H310" s="1" t="str">
        <f t="shared" si="21"/>
        <v>P</v>
      </c>
    </row>
    <row r="311" spans="1:8" x14ac:dyDescent="0.25">
      <c r="A311" s="1" t="s">
        <v>266</v>
      </c>
      <c r="B311" s="1" t="s">
        <v>1890</v>
      </c>
      <c r="C311" s="36" t="e">
        <f>VLOOKUP(B311,StdInfo!B:E,4,FALSE())</f>
        <v>#N/A</v>
      </c>
      <c r="D311" s="1" t="e">
        <f>VLOOKUP(B311,StdInfo!B:E,2,FALSE())</f>
        <v>#N/A</v>
      </c>
      <c r="E311" s="3" t="e">
        <f t="shared" si="23"/>
        <v>#N/A</v>
      </c>
      <c r="F311" s="1" t="e">
        <f>VLOOKUP(B311,StdInfo!B:E,3,FALSE())</f>
        <v>#N/A</v>
      </c>
      <c r="G311" s="1" t="b">
        <f t="shared" si="20"/>
        <v>0</v>
      </c>
      <c r="H311" s="1" t="str">
        <f t="shared" si="21"/>
        <v>P</v>
      </c>
    </row>
    <row r="312" spans="1:8" x14ac:dyDescent="0.25">
      <c r="A312" s="1" t="s">
        <v>267</v>
      </c>
      <c r="B312" s="1" t="s">
        <v>1890</v>
      </c>
      <c r="C312" s="36" t="e">
        <f>VLOOKUP(B312,StdInfo!B:E,4,FALSE())</f>
        <v>#N/A</v>
      </c>
      <c r="D312" s="1" t="e">
        <f>VLOOKUP(B312,StdInfo!B:E,2,FALSE())</f>
        <v>#N/A</v>
      </c>
      <c r="E312" s="3" t="e">
        <f t="shared" si="23"/>
        <v>#N/A</v>
      </c>
      <c r="F312" s="1" t="e">
        <f>VLOOKUP(B312,StdInfo!B:E,3,FALSE())</f>
        <v>#N/A</v>
      </c>
      <c r="G312" s="1" t="b">
        <f t="shared" si="20"/>
        <v>0</v>
      </c>
      <c r="H312" s="1" t="str">
        <f t="shared" si="21"/>
        <v>P</v>
      </c>
    </row>
    <row r="313" spans="1:8" x14ac:dyDescent="0.25">
      <c r="A313" s="1" t="s">
        <v>279</v>
      </c>
      <c r="B313" s="1" t="s">
        <v>1890</v>
      </c>
      <c r="C313" s="36" t="e">
        <f>VLOOKUP(B313,StdInfo!B:E,4,FALSE())</f>
        <v>#N/A</v>
      </c>
      <c r="D313" s="1" t="e">
        <f>VLOOKUP(B313,StdInfo!B:E,2,FALSE())</f>
        <v>#N/A</v>
      </c>
      <c r="E313" s="3" t="e">
        <f t="shared" si="23"/>
        <v>#N/A</v>
      </c>
      <c r="F313" s="1" t="e">
        <f>VLOOKUP(B313,StdInfo!B:E,3,FALSE())</f>
        <v>#N/A</v>
      </c>
      <c r="G313" s="1" t="b">
        <f t="shared" si="20"/>
        <v>0</v>
      </c>
      <c r="H313" s="1" t="str">
        <f t="shared" si="21"/>
        <v>P</v>
      </c>
    </row>
    <row r="314" spans="1:8" x14ac:dyDescent="0.25">
      <c r="A314" s="1" t="s">
        <v>280</v>
      </c>
      <c r="B314" s="1" t="s">
        <v>1890</v>
      </c>
      <c r="C314" s="36" t="e">
        <f>VLOOKUP(B314,StdInfo!B:E,4,FALSE())</f>
        <v>#N/A</v>
      </c>
      <c r="D314" s="1" t="e">
        <f>VLOOKUP(B314,StdInfo!B:E,2,FALSE())</f>
        <v>#N/A</v>
      </c>
      <c r="E314" s="3" t="e">
        <f t="shared" si="23"/>
        <v>#N/A</v>
      </c>
      <c r="F314" s="1" t="e">
        <f>VLOOKUP(B314,StdInfo!B:E,3,FALSE())</f>
        <v>#N/A</v>
      </c>
      <c r="G314" s="1" t="b">
        <f t="shared" si="20"/>
        <v>0</v>
      </c>
      <c r="H314" s="1" t="str">
        <f t="shared" si="21"/>
        <v>P</v>
      </c>
    </row>
    <row r="315" spans="1:8" x14ac:dyDescent="0.25">
      <c r="A315" s="1" t="s">
        <v>293</v>
      </c>
      <c r="B315" s="1" t="s">
        <v>1890</v>
      </c>
      <c r="C315" s="36" t="e">
        <f>VLOOKUP(B315,StdInfo!B:E,4,FALSE())</f>
        <v>#N/A</v>
      </c>
      <c r="D315" s="1" t="e">
        <f>VLOOKUP(B315,StdInfo!B:E,2,FALSE())</f>
        <v>#N/A</v>
      </c>
      <c r="E315" s="3" t="e">
        <f t="shared" si="23"/>
        <v>#N/A</v>
      </c>
      <c r="F315" s="1" t="e">
        <f>VLOOKUP(B315,StdInfo!B:E,3,FALSE())</f>
        <v>#N/A</v>
      </c>
      <c r="G315" s="1" t="b">
        <f t="shared" si="20"/>
        <v>0</v>
      </c>
      <c r="H315" s="1" t="str">
        <f t="shared" si="21"/>
        <v>P</v>
      </c>
    </row>
    <row r="316" spans="1:8" x14ac:dyDescent="0.25">
      <c r="A316" s="1" t="s">
        <v>294</v>
      </c>
      <c r="B316" s="1" t="s">
        <v>1890</v>
      </c>
      <c r="C316" s="36" t="e">
        <f>VLOOKUP(B316,StdInfo!B:E,4,FALSE())</f>
        <v>#N/A</v>
      </c>
      <c r="D316" s="1" t="e">
        <f>VLOOKUP(B316,StdInfo!B:E,2,FALSE())</f>
        <v>#N/A</v>
      </c>
      <c r="E316" s="3" t="e">
        <f t="shared" si="23"/>
        <v>#N/A</v>
      </c>
      <c r="F316" s="1" t="e">
        <f>VLOOKUP(B316,StdInfo!B:E,3,FALSE())</f>
        <v>#N/A</v>
      </c>
      <c r="G316" s="1" t="b">
        <f t="shared" si="20"/>
        <v>0</v>
      </c>
      <c r="H316" s="1" t="str">
        <f t="shared" si="21"/>
        <v>P</v>
      </c>
    </row>
    <row r="317" spans="1:8" x14ac:dyDescent="0.25">
      <c r="A317" s="1" t="s">
        <v>311</v>
      </c>
      <c r="B317" s="1" t="s">
        <v>1890</v>
      </c>
      <c r="C317" s="36" t="e">
        <f>VLOOKUP(B317,StdInfo!B:E,4,FALSE())</f>
        <v>#N/A</v>
      </c>
      <c r="D317" s="1" t="e">
        <f>VLOOKUP(B317,StdInfo!B:E,2,FALSE())</f>
        <v>#N/A</v>
      </c>
      <c r="E317" s="3" t="e">
        <f t="shared" si="23"/>
        <v>#N/A</v>
      </c>
      <c r="F317" s="1" t="e">
        <f>VLOOKUP(B317,StdInfo!B:E,3,FALSE())</f>
        <v>#N/A</v>
      </c>
      <c r="G317" s="1" t="b">
        <f t="shared" si="20"/>
        <v>0</v>
      </c>
      <c r="H317" s="1" t="str">
        <f t="shared" si="21"/>
        <v>P</v>
      </c>
    </row>
    <row r="318" spans="1:8" x14ac:dyDescent="0.25">
      <c r="A318" s="1" t="s">
        <v>312</v>
      </c>
      <c r="B318" s="1" t="s">
        <v>1890</v>
      </c>
      <c r="C318" s="36" t="e">
        <f>VLOOKUP(B318,StdInfo!B:E,4,FALSE())</f>
        <v>#N/A</v>
      </c>
      <c r="D318" s="1" t="e">
        <f>VLOOKUP(B318,StdInfo!B:E,2,FALSE())</f>
        <v>#N/A</v>
      </c>
      <c r="E318" s="3" t="e">
        <f t="shared" si="23"/>
        <v>#N/A</v>
      </c>
      <c r="F318" s="1" t="e">
        <f>VLOOKUP(B318,StdInfo!B:E,3,FALSE())</f>
        <v>#N/A</v>
      </c>
      <c r="G318" s="1" t="b">
        <f t="shared" si="20"/>
        <v>0</v>
      </c>
      <c r="H318" s="1" t="str">
        <f t="shared" si="21"/>
        <v>P</v>
      </c>
    </row>
    <row r="319" spans="1:8" x14ac:dyDescent="0.25">
      <c r="A319" s="1" t="s">
        <v>329</v>
      </c>
      <c r="B319" s="1" t="s">
        <v>1890</v>
      </c>
      <c r="C319" s="36" t="e">
        <f>VLOOKUP(B319,StdInfo!B:E,4,FALSE())</f>
        <v>#N/A</v>
      </c>
      <c r="D319" s="1" t="e">
        <f>VLOOKUP(B319,StdInfo!B:E,2,FALSE())</f>
        <v>#N/A</v>
      </c>
      <c r="E319" s="3" t="e">
        <f t="shared" si="23"/>
        <v>#N/A</v>
      </c>
      <c r="F319" s="1" t="e">
        <f>VLOOKUP(B319,StdInfo!B:E,3,FALSE())</f>
        <v>#N/A</v>
      </c>
      <c r="G319" s="1" t="b">
        <f t="shared" si="20"/>
        <v>0</v>
      </c>
      <c r="H319" s="1" t="str">
        <f t="shared" si="21"/>
        <v>P</v>
      </c>
    </row>
    <row r="320" spans="1:8" x14ac:dyDescent="0.25">
      <c r="A320" s="1" t="s">
        <v>330</v>
      </c>
      <c r="B320" s="1" t="s">
        <v>1890</v>
      </c>
      <c r="C320" s="36" t="e">
        <f>VLOOKUP(B320,StdInfo!B:E,4,FALSE())</f>
        <v>#N/A</v>
      </c>
      <c r="D320" s="1" t="e">
        <f>VLOOKUP(B320,StdInfo!B:E,2,FALSE())</f>
        <v>#N/A</v>
      </c>
      <c r="E320" s="3" t="e">
        <f t="shared" si="23"/>
        <v>#N/A</v>
      </c>
      <c r="F320" s="1" t="e">
        <f>VLOOKUP(B320,StdInfo!B:E,3,FALSE())</f>
        <v>#N/A</v>
      </c>
      <c r="G320" s="1" t="b">
        <f t="shared" si="20"/>
        <v>0</v>
      </c>
      <c r="H320" s="1" t="str">
        <f t="shared" si="21"/>
        <v>P</v>
      </c>
    </row>
    <row r="321" spans="1:8" x14ac:dyDescent="0.25">
      <c r="A321" s="1" t="s">
        <v>350</v>
      </c>
      <c r="B321" s="1" t="s">
        <v>1890</v>
      </c>
      <c r="C321" s="36" t="e">
        <f>VLOOKUP(B321,StdInfo!B:E,4,FALSE())</f>
        <v>#N/A</v>
      </c>
      <c r="D321" s="1" t="e">
        <f>VLOOKUP(B321,StdInfo!B:E,2,FALSE())</f>
        <v>#N/A</v>
      </c>
      <c r="E321" s="3" t="e">
        <f t="shared" si="23"/>
        <v>#N/A</v>
      </c>
      <c r="F321" s="1" t="e">
        <f>VLOOKUP(B321,StdInfo!B:E,3,FALSE())</f>
        <v>#N/A</v>
      </c>
      <c r="G321" s="1" t="b">
        <f t="shared" si="20"/>
        <v>0</v>
      </c>
      <c r="H321" s="1" t="str">
        <f t="shared" si="21"/>
        <v>P</v>
      </c>
    </row>
    <row r="322" spans="1:8" x14ac:dyDescent="0.25">
      <c r="A322" s="1" t="s">
        <v>351</v>
      </c>
      <c r="B322" s="1" t="s">
        <v>1890</v>
      </c>
      <c r="C322" s="36" t="e">
        <f>VLOOKUP(B322,StdInfo!B:E,4,FALSE())</f>
        <v>#N/A</v>
      </c>
      <c r="D322" s="1" t="e">
        <f>VLOOKUP(B322,StdInfo!B:E,2,FALSE())</f>
        <v>#N/A</v>
      </c>
      <c r="E322" s="3" t="e">
        <f t="shared" si="23"/>
        <v>#N/A</v>
      </c>
      <c r="F322" s="1" t="e">
        <f>VLOOKUP(B322,StdInfo!B:E,3,FALSE())</f>
        <v>#N/A</v>
      </c>
      <c r="G322" s="1" t="b">
        <f t="shared" ref="G322:G385" si="24">MID(A322,4,4)=MID(A322,9,4)</f>
        <v>0</v>
      </c>
      <c r="H322" s="1" t="str">
        <f t="shared" ref="H322:H385" si="25">LEFT(A322,1)</f>
        <v>P</v>
      </c>
    </row>
    <row r="323" spans="1:8" x14ac:dyDescent="0.25">
      <c r="A323" s="1" t="s">
        <v>369</v>
      </c>
      <c r="B323" s="1" t="s">
        <v>1890</v>
      </c>
      <c r="C323" s="36" t="e">
        <f>VLOOKUP(B323,StdInfo!B:E,4,FALSE())</f>
        <v>#N/A</v>
      </c>
      <c r="D323" s="1" t="e">
        <f>VLOOKUP(B323,StdInfo!B:E,2,FALSE())</f>
        <v>#N/A</v>
      </c>
      <c r="E323" s="3" t="e">
        <f t="shared" si="23"/>
        <v>#N/A</v>
      </c>
      <c r="F323" s="1" t="e">
        <f>VLOOKUP(B323,StdInfo!B:E,3,FALSE())</f>
        <v>#N/A</v>
      </c>
      <c r="G323" s="1" t="b">
        <f t="shared" si="24"/>
        <v>0</v>
      </c>
      <c r="H323" s="1" t="str">
        <f t="shared" si="25"/>
        <v>P</v>
      </c>
    </row>
    <row r="324" spans="1:8" x14ac:dyDescent="0.25">
      <c r="A324" s="1" t="s">
        <v>370</v>
      </c>
      <c r="B324" s="1" t="s">
        <v>1890</v>
      </c>
      <c r="C324" s="36" t="e">
        <f>VLOOKUP(B324,StdInfo!B:E,4,FALSE())</f>
        <v>#N/A</v>
      </c>
      <c r="D324" s="1" t="e">
        <f>VLOOKUP(B324,StdInfo!B:E,2,FALSE())</f>
        <v>#N/A</v>
      </c>
      <c r="E324" s="3" t="e">
        <f t="shared" si="23"/>
        <v>#N/A</v>
      </c>
      <c r="F324" s="1" t="e">
        <f>VLOOKUP(B324,StdInfo!B:E,3,FALSE())</f>
        <v>#N/A</v>
      </c>
      <c r="G324" s="1" t="b">
        <f t="shared" si="24"/>
        <v>0</v>
      </c>
      <c r="H324" s="1" t="str">
        <f t="shared" si="25"/>
        <v>P</v>
      </c>
    </row>
    <row r="325" spans="1:8" x14ac:dyDescent="0.25">
      <c r="A325" s="1" t="s">
        <v>387</v>
      </c>
      <c r="B325" s="1" t="s">
        <v>1890</v>
      </c>
      <c r="C325" s="36" t="e">
        <f>VLOOKUP(B325,StdInfo!B:E,4,FALSE())</f>
        <v>#N/A</v>
      </c>
      <c r="D325" s="1" t="e">
        <f>VLOOKUP(B325,StdInfo!B:E,2,FALSE())</f>
        <v>#N/A</v>
      </c>
      <c r="E325" s="3" t="e">
        <f t="shared" si="23"/>
        <v>#N/A</v>
      </c>
      <c r="F325" s="1" t="e">
        <f>VLOOKUP(B325,StdInfo!B:E,3,FALSE())</f>
        <v>#N/A</v>
      </c>
      <c r="G325" s="1" t="b">
        <f t="shared" si="24"/>
        <v>0</v>
      </c>
      <c r="H325" s="1" t="str">
        <f t="shared" si="25"/>
        <v>P</v>
      </c>
    </row>
    <row r="326" spans="1:8" x14ac:dyDescent="0.25">
      <c r="A326" s="1" t="s">
        <v>388</v>
      </c>
      <c r="B326" s="1" t="s">
        <v>1890</v>
      </c>
      <c r="C326" s="36" t="e">
        <f>VLOOKUP(B326,StdInfo!B:E,4,FALSE())</f>
        <v>#N/A</v>
      </c>
      <c r="D326" s="1" t="e">
        <f>VLOOKUP(B326,StdInfo!B:E,2,FALSE())</f>
        <v>#N/A</v>
      </c>
      <c r="E326" s="3" t="e">
        <f t="shared" si="23"/>
        <v>#N/A</v>
      </c>
      <c r="F326" s="1" t="e">
        <f>VLOOKUP(B326,StdInfo!B:E,3,FALSE())</f>
        <v>#N/A</v>
      </c>
      <c r="G326" s="1" t="b">
        <f t="shared" si="24"/>
        <v>0</v>
      </c>
      <c r="H326" s="1" t="str">
        <f t="shared" si="25"/>
        <v>P</v>
      </c>
    </row>
    <row r="327" spans="1:8" x14ac:dyDescent="0.25">
      <c r="A327" s="38" t="s">
        <v>189</v>
      </c>
      <c r="B327" s="1" t="s">
        <v>1886</v>
      </c>
      <c r="C327" s="79" t="e">
        <f>VLOOKUP(B327,StdInfo!B:E,4,FALSE())</f>
        <v>#N/A</v>
      </c>
      <c r="D327" s="1" t="e">
        <f>VLOOKUP(B327,StdInfo!B:E,2,FALSE())</f>
        <v>#N/A</v>
      </c>
      <c r="E327" s="3" t="e">
        <f t="shared" si="23"/>
        <v>#N/A</v>
      </c>
      <c r="F327" s="1" t="e">
        <f>VLOOKUP(B327,StdInfo!B:E,3,FALSE())</f>
        <v>#N/A</v>
      </c>
      <c r="G327" s="1" t="b">
        <f t="shared" si="24"/>
        <v>0</v>
      </c>
      <c r="H327" s="1" t="str">
        <f t="shared" si="25"/>
        <v>P</v>
      </c>
    </row>
    <row r="328" spans="1:8" x14ac:dyDescent="0.25">
      <c r="A328" s="38" t="s">
        <v>190</v>
      </c>
      <c r="B328" s="1" t="s">
        <v>1887</v>
      </c>
      <c r="C328" s="79" t="e">
        <f>VLOOKUP(B328,StdInfo!B:E,4,FALSE())</f>
        <v>#N/A</v>
      </c>
      <c r="D328" s="1" t="e">
        <f>VLOOKUP(B328,StdInfo!B:E,2,FALSE())</f>
        <v>#N/A</v>
      </c>
      <c r="E328" s="3" t="e">
        <f t="shared" si="23"/>
        <v>#N/A</v>
      </c>
      <c r="F328" s="1" t="e">
        <f>VLOOKUP(B328,StdInfo!B:E,3,FALSE())</f>
        <v>#N/A</v>
      </c>
      <c r="G328" s="1" t="b">
        <f t="shared" si="24"/>
        <v>0</v>
      </c>
      <c r="H328" s="1" t="str">
        <f t="shared" si="25"/>
        <v>P</v>
      </c>
    </row>
    <row r="329" spans="1:8" x14ac:dyDescent="0.25">
      <c r="A329" s="1" t="s">
        <v>191</v>
      </c>
      <c r="B329" s="1" t="s">
        <v>1891</v>
      </c>
      <c r="C329" s="36" t="e">
        <f>VLOOKUP(B329,StdInfo!B:E,4,FALSE())</f>
        <v>#N/A</v>
      </c>
      <c r="D329" s="1" t="e">
        <f>VLOOKUP(B329,StdInfo!B:E,2,FALSE())</f>
        <v>#N/A</v>
      </c>
      <c r="E329" s="3" t="e">
        <f t="shared" si="23"/>
        <v>#N/A</v>
      </c>
      <c r="F329" s="1" t="e">
        <f>VLOOKUP(B329,StdInfo!B:E,3,FALSE())</f>
        <v>#N/A</v>
      </c>
      <c r="G329" s="1" t="b">
        <f t="shared" si="24"/>
        <v>0</v>
      </c>
      <c r="H329" s="1" t="str">
        <f t="shared" si="25"/>
        <v>P</v>
      </c>
    </row>
    <row r="330" spans="1:8" x14ac:dyDescent="0.25">
      <c r="A330" s="1" t="s">
        <v>213</v>
      </c>
      <c r="B330" s="1" t="s">
        <v>1891</v>
      </c>
      <c r="C330" s="36" t="e">
        <f>VLOOKUP(B330,StdInfo!B:E,4,FALSE())</f>
        <v>#N/A</v>
      </c>
      <c r="D330" s="1" t="e">
        <f>VLOOKUP(B330,StdInfo!B:E,2,FALSE())</f>
        <v>#N/A</v>
      </c>
      <c r="E330" s="3" t="e">
        <f t="shared" si="23"/>
        <v>#N/A</v>
      </c>
      <c r="F330" s="1" t="e">
        <f>VLOOKUP(B330,StdInfo!B:E,3,FALSE())</f>
        <v>#N/A</v>
      </c>
      <c r="G330" s="1" t="b">
        <f t="shared" si="24"/>
        <v>0</v>
      </c>
      <c r="H330" s="1" t="str">
        <f t="shared" si="25"/>
        <v>P</v>
      </c>
    </row>
    <row r="331" spans="1:8" x14ac:dyDescent="0.25">
      <c r="A331" s="1" t="s">
        <v>215</v>
      </c>
      <c r="B331" s="1" t="s">
        <v>1891</v>
      </c>
      <c r="C331" s="36" t="e">
        <f>VLOOKUP(B331,StdInfo!B:E,4,FALSE())</f>
        <v>#N/A</v>
      </c>
      <c r="D331" s="1" t="e">
        <f>VLOOKUP(B331,StdInfo!B:E,2,FALSE())</f>
        <v>#N/A</v>
      </c>
      <c r="E331" s="3" t="e">
        <f t="shared" si="23"/>
        <v>#N/A</v>
      </c>
      <c r="F331" s="1" t="e">
        <f>VLOOKUP(B331,StdInfo!B:E,3,FALSE())</f>
        <v>#N/A</v>
      </c>
      <c r="G331" s="1" t="b">
        <f t="shared" si="24"/>
        <v>0</v>
      </c>
      <c r="H331" s="1" t="str">
        <f t="shared" si="25"/>
        <v>P</v>
      </c>
    </row>
    <row r="332" spans="1:8" x14ac:dyDescent="0.25">
      <c r="A332" s="80" t="s">
        <v>231</v>
      </c>
      <c r="B332" s="1" t="s">
        <v>1886</v>
      </c>
      <c r="C332" s="36" t="e">
        <f>VLOOKUP(B332,StdInfo!B:E,4,FALSE())</f>
        <v>#N/A</v>
      </c>
      <c r="D332" s="1" t="e">
        <f>VLOOKUP(B332,StdInfo!B:E,2,FALSE())</f>
        <v>#N/A</v>
      </c>
      <c r="E332" s="3" t="e">
        <f t="shared" si="23"/>
        <v>#N/A</v>
      </c>
      <c r="F332" s="1" t="e">
        <f>VLOOKUP(B332,StdInfo!B:E,3,FALSE())</f>
        <v>#N/A</v>
      </c>
      <c r="G332" s="1" t="b">
        <f t="shared" si="24"/>
        <v>0</v>
      </c>
      <c r="H332" s="1" t="str">
        <f t="shared" si="25"/>
        <v>P</v>
      </c>
    </row>
    <row r="333" spans="1:8" x14ac:dyDescent="0.25">
      <c r="A333" s="91" t="s">
        <v>232</v>
      </c>
      <c r="B333" s="1" t="s">
        <v>1887</v>
      </c>
      <c r="C333" s="36" t="e">
        <f>VLOOKUP(B333,StdInfo!B:E,4,FALSE())</f>
        <v>#N/A</v>
      </c>
      <c r="D333" s="1" t="e">
        <f>VLOOKUP(B333,StdInfo!B:E,2,FALSE())</f>
        <v>#N/A</v>
      </c>
      <c r="E333" s="3" t="e">
        <f t="shared" si="23"/>
        <v>#N/A</v>
      </c>
      <c r="F333" s="1" t="e">
        <f>VLOOKUP(B333,StdInfo!B:E,3,FALSE())</f>
        <v>#N/A</v>
      </c>
      <c r="G333" s="1" t="b">
        <f t="shared" si="24"/>
        <v>0</v>
      </c>
      <c r="H333" s="1" t="str">
        <f t="shared" si="25"/>
        <v>P</v>
      </c>
    </row>
    <row r="334" spans="1:8" x14ac:dyDescent="0.25">
      <c r="A334" s="1" t="s">
        <v>233</v>
      </c>
      <c r="B334" s="1" t="s">
        <v>1891</v>
      </c>
      <c r="C334" s="36" t="e">
        <f>VLOOKUP(B334,StdInfo!B:E,4,FALSE())</f>
        <v>#N/A</v>
      </c>
      <c r="D334" s="1" t="e">
        <f>VLOOKUP(B334,StdInfo!B:E,2,FALSE())</f>
        <v>#N/A</v>
      </c>
      <c r="E334" s="3" t="e">
        <f t="shared" si="23"/>
        <v>#N/A</v>
      </c>
      <c r="F334" s="1" t="e">
        <f>VLOOKUP(B334,StdInfo!B:E,3,FALSE())</f>
        <v>#N/A</v>
      </c>
      <c r="G334" s="1" t="b">
        <f t="shared" si="24"/>
        <v>0</v>
      </c>
      <c r="H334" s="1" t="str">
        <f t="shared" si="25"/>
        <v>P</v>
      </c>
    </row>
    <row r="335" spans="1:8" x14ac:dyDescent="0.25">
      <c r="A335" s="38" t="s">
        <v>252</v>
      </c>
      <c r="B335" s="1" t="s">
        <v>1889</v>
      </c>
      <c r="C335" s="79" t="e">
        <f>VLOOKUP(B335,StdInfo!B:E,4,FALSE())</f>
        <v>#N/A</v>
      </c>
      <c r="D335" s="1" t="e">
        <f>VLOOKUP(B335,StdInfo!B:E,2,FALSE())</f>
        <v>#N/A</v>
      </c>
      <c r="E335" s="3" t="e">
        <f t="shared" si="23"/>
        <v>#N/A</v>
      </c>
      <c r="F335" s="1" t="e">
        <f>VLOOKUP(B335,StdInfo!B:E,3,FALSE())</f>
        <v>#N/A</v>
      </c>
      <c r="G335" s="1" t="b">
        <f t="shared" si="24"/>
        <v>0</v>
      </c>
      <c r="H335" s="1" t="str">
        <f t="shared" si="25"/>
        <v>P</v>
      </c>
    </row>
    <row r="336" spans="1:8" x14ac:dyDescent="0.25">
      <c r="A336" s="38" t="s">
        <v>253</v>
      </c>
      <c r="B336" s="1" t="s">
        <v>1892</v>
      </c>
      <c r="C336" s="79" t="e">
        <f>VLOOKUP(B336,StdInfo!B:E,4,FALSE())</f>
        <v>#N/A</v>
      </c>
      <c r="D336" s="1" t="e">
        <f>VLOOKUP(B336,StdInfo!B:E,2,FALSE())</f>
        <v>#N/A</v>
      </c>
      <c r="E336" s="3" t="e">
        <f t="shared" si="23"/>
        <v>#N/A</v>
      </c>
      <c r="F336" s="1" t="e">
        <f>VLOOKUP(B336,StdInfo!B:E,3,FALSE())</f>
        <v>#N/A</v>
      </c>
      <c r="G336" s="1" t="b">
        <f t="shared" si="24"/>
        <v>0</v>
      </c>
      <c r="H336" s="1" t="str">
        <f t="shared" si="25"/>
        <v>P</v>
      </c>
    </row>
    <row r="337" spans="1:8" x14ac:dyDescent="0.25">
      <c r="A337" s="83" t="s">
        <v>268</v>
      </c>
      <c r="B337" s="1" t="s">
        <v>1886</v>
      </c>
      <c r="C337" s="36" t="e">
        <f>VLOOKUP(B337,StdInfo!B:E,4,FALSE())</f>
        <v>#N/A</v>
      </c>
      <c r="D337" s="1" t="e">
        <f>VLOOKUP(B337,StdInfo!B:E,2,FALSE())</f>
        <v>#N/A</v>
      </c>
      <c r="E337" s="3" t="e">
        <f t="shared" si="23"/>
        <v>#N/A</v>
      </c>
      <c r="F337" s="1" t="e">
        <f>VLOOKUP(B337,StdInfo!B:E,3,FALSE())</f>
        <v>#N/A</v>
      </c>
      <c r="G337" s="1" t="b">
        <f t="shared" si="24"/>
        <v>0</v>
      </c>
      <c r="H337" s="1" t="str">
        <f t="shared" si="25"/>
        <v>P</v>
      </c>
    </row>
    <row r="338" spans="1:8" x14ac:dyDescent="0.25">
      <c r="A338" s="91" t="s">
        <v>269</v>
      </c>
      <c r="B338" s="1" t="s">
        <v>1887</v>
      </c>
      <c r="C338" s="36" t="e">
        <f>VLOOKUP(B338,StdInfo!B:E,4,FALSE())</f>
        <v>#N/A</v>
      </c>
      <c r="D338" s="1" t="e">
        <f>VLOOKUP(B338,StdInfo!B:E,2,FALSE())</f>
        <v>#N/A</v>
      </c>
      <c r="E338" s="3" t="e">
        <f t="shared" si="23"/>
        <v>#N/A</v>
      </c>
      <c r="F338" s="1" t="e">
        <f>VLOOKUP(B338,StdInfo!B:E,3,FALSE())</f>
        <v>#N/A</v>
      </c>
      <c r="G338" s="1" t="b">
        <f t="shared" si="24"/>
        <v>0</v>
      </c>
      <c r="H338" s="1" t="str">
        <f t="shared" si="25"/>
        <v>P</v>
      </c>
    </row>
    <row r="339" spans="1:8" x14ac:dyDescent="0.25">
      <c r="A339" s="1" t="s">
        <v>270</v>
      </c>
      <c r="B339" s="1" t="s">
        <v>1891</v>
      </c>
      <c r="C339" s="36" t="e">
        <f>VLOOKUP(B339,StdInfo!B:E,4,FALSE())</f>
        <v>#N/A</v>
      </c>
      <c r="D339" s="1" t="e">
        <f>VLOOKUP(B339,StdInfo!B:E,2,FALSE())</f>
        <v>#N/A</v>
      </c>
      <c r="E339" s="3" t="e">
        <f t="shared" si="23"/>
        <v>#N/A</v>
      </c>
      <c r="F339" s="1" t="e">
        <f>VLOOKUP(B339,StdInfo!B:E,3,FALSE())</f>
        <v>#N/A</v>
      </c>
      <c r="G339" s="1" t="b">
        <f t="shared" si="24"/>
        <v>0</v>
      </c>
      <c r="H339" s="1" t="str">
        <f t="shared" si="25"/>
        <v>P</v>
      </c>
    </row>
    <row r="340" spans="1:8" x14ac:dyDescent="0.25">
      <c r="A340" s="83" t="s">
        <v>281</v>
      </c>
      <c r="B340" s="1" t="s">
        <v>1886</v>
      </c>
      <c r="C340" s="36" t="e">
        <f>VLOOKUP(B340,StdInfo!B:E,4,FALSE())</f>
        <v>#N/A</v>
      </c>
      <c r="D340" s="1" t="e">
        <f>VLOOKUP(B340,StdInfo!B:E,2,FALSE())</f>
        <v>#N/A</v>
      </c>
      <c r="E340" s="3" t="e">
        <f t="shared" si="23"/>
        <v>#N/A</v>
      </c>
      <c r="F340" s="1" t="e">
        <f>VLOOKUP(B340,StdInfo!B:E,3,FALSE())</f>
        <v>#N/A</v>
      </c>
      <c r="G340" s="1" t="b">
        <f t="shared" si="24"/>
        <v>0</v>
      </c>
      <c r="H340" s="1" t="str">
        <f t="shared" si="25"/>
        <v>P</v>
      </c>
    </row>
    <row r="341" spans="1:8" x14ac:dyDescent="0.25">
      <c r="A341" s="83" t="s">
        <v>282</v>
      </c>
      <c r="B341" s="1" t="s">
        <v>1887</v>
      </c>
      <c r="C341" s="36" t="e">
        <f>VLOOKUP(B341,StdInfo!B:E,4,FALSE())</f>
        <v>#N/A</v>
      </c>
      <c r="D341" s="1" t="e">
        <f>VLOOKUP(B341,StdInfo!B:E,2,FALSE())</f>
        <v>#N/A</v>
      </c>
      <c r="E341" s="3" t="e">
        <f t="shared" si="23"/>
        <v>#N/A</v>
      </c>
      <c r="F341" s="1" t="e">
        <f>VLOOKUP(B341,StdInfo!B:E,3,FALSE())</f>
        <v>#N/A</v>
      </c>
      <c r="G341" s="1" t="b">
        <f t="shared" si="24"/>
        <v>0</v>
      </c>
      <c r="H341" s="1" t="str">
        <f t="shared" si="25"/>
        <v>P</v>
      </c>
    </row>
    <row r="342" spans="1:8" x14ac:dyDescent="0.25">
      <c r="A342" s="47" t="s">
        <v>283</v>
      </c>
      <c r="B342" s="1" t="s">
        <v>1891</v>
      </c>
      <c r="C342" s="36" t="e">
        <f>VLOOKUP(B342,StdInfo!B:E,4,FALSE())</f>
        <v>#N/A</v>
      </c>
      <c r="D342" s="1" t="e">
        <f>VLOOKUP(B342,StdInfo!B:E,2,FALSE())</f>
        <v>#N/A</v>
      </c>
      <c r="E342" s="3" t="e">
        <f t="shared" si="23"/>
        <v>#N/A</v>
      </c>
      <c r="F342" s="1" t="e">
        <f>VLOOKUP(B342,StdInfo!B:E,3,FALSE())</f>
        <v>#N/A</v>
      </c>
      <c r="G342" s="1" t="b">
        <f t="shared" si="24"/>
        <v>0</v>
      </c>
      <c r="H342" s="1" t="str">
        <f t="shared" si="25"/>
        <v>P</v>
      </c>
    </row>
    <row r="343" spans="1:8" x14ac:dyDescent="0.25">
      <c r="A343" s="83" t="s">
        <v>295</v>
      </c>
      <c r="B343" s="1" t="s">
        <v>1886</v>
      </c>
      <c r="C343" s="36" t="e">
        <f>VLOOKUP(B343,StdInfo!B:E,4,FALSE())</f>
        <v>#N/A</v>
      </c>
      <c r="D343" s="1" t="e">
        <f>VLOOKUP(B343,StdInfo!B:E,2,FALSE())</f>
        <v>#N/A</v>
      </c>
      <c r="E343" s="3" t="e">
        <f t="shared" si="23"/>
        <v>#N/A</v>
      </c>
      <c r="F343" s="1" t="e">
        <f>VLOOKUP(B343,StdInfo!B:E,3,FALSE())</f>
        <v>#N/A</v>
      </c>
      <c r="G343" s="1" t="b">
        <f t="shared" si="24"/>
        <v>0</v>
      </c>
      <c r="H343" s="1" t="str">
        <f t="shared" si="25"/>
        <v>P</v>
      </c>
    </row>
    <row r="344" spans="1:8" x14ac:dyDescent="0.25">
      <c r="A344" s="83" t="s">
        <v>296</v>
      </c>
      <c r="B344" s="1" t="s">
        <v>1887</v>
      </c>
      <c r="C344" s="36" t="e">
        <f>VLOOKUP(B344,StdInfo!B:E,4,FALSE())</f>
        <v>#N/A</v>
      </c>
      <c r="D344" s="1" t="e">
        <f>VLOOKUP(B344,StdInfo!B:E,2,FALSE())</f>
        <v>#N/A</v>
      </c>
      <c r="E344" s="3" t="e">
        <f t="shared" si="23"/>
        <v>#N/A</v>
      </c>
      <c r="F344" s="1" t="e">
        <f>VLOOKUP(B344,StdInfo!B:E,3,FALSE())</f>
        <v>#N/A</v>
      </c>
      <c r="G344" s="1" t="b">
        <f t="shared" si="24"/>
        <v>0</v>
      </c>
      <c r="H344" s="1" t="str">
        <f t="shared" si="25"/>
        <v>P</v>
      </c>
    </row>
    <row r="345" spans="1:8" x14ac:dyDescent="0.25">
      <c r="A345" s="91" t="s">
        <v>297</v>
      </c>
      <c r="B345" s="1" t="s">
        <v>1890</v>
      </c>
      <c r="C345" s="79" t="e">
        <f>VLOOKUP(B345,StdInfo!B:E,4,FALSE())</f>
        <v>#N/A</v>
      </c>
      <c r="D345" s="1" t="e">
        <f>VLOOKUP(B345,StdInfo!B:E,2,FALSE())</f>
        <v>#N/A</v>
      </c>
      <c r="E345" s="3" t="e">
        <f t="shared" si="23"/>
        <v>#N/A</v>
      </c>
      <c r="F345" s="1" t="e">
        <f>VLOOKUP(B345,StdInfo!B:E,3,FALSE())</f>
        <v>#N/A</v>
      </c>
      <c r="G345" s="1" t="b">
        <f t="shared" si="24"/>
        <v>0</v>
      </c>
      <c r="H345" s="1" t="str">
        <f t="shared" si="25"/>
        <v>P</v>
      </c>
    </row>
    <row r="346" spans="1:8" x14ac:dyDescent="0.25">
      <c r="A346" s="83" t="s">
        <v>313</v>
      </c>
      <c r="B346" s="1" t="s">
        <v>1886</v>
      </c>
      <c r="C346" s="36" t="e">
        <f>VLOOKUP(B346,StdInfo!B:E,4,FALSE())</f>
        <v>#N/A</v>
      </c>
      <c r="D346" s="1" t="e">
        <f>VLOOKUP(B346,StdInfo!B:E,2,FALSE())</f>
        <v>#N/A</v>
      </c>
      <c r="E346" s="3" t="e">
        <f t="shared" si="23"/>
        <v>#N/A</v>
      </c>
      <c r="F346" s="1" t="e">
        <f>VLOOKUP(B346,StdInfo!B:E,3,FALSE())</f>
        <v>#N/A</v>
      </c>
      <c r="G346" s="1" t="b">
        <f t="shared" si="24"/>
        <v>0</v>
      </c>
      <c r="H346" s="1" t="str">
        <f t="shared" si="25"/>
        <v>P</v>
      </c>
    </row>
    <row r="347" spans="1:8" x14ac:dyDescent="0.25">
      <c r="A347" s="83" t="s">
        <v>314</v>
      </c>
      <c r="B347" s="1" t="s">
        <v>1887</v>
      </c>
      <c r="C347" s="36" t="e">
        <f>VLOOKUP(B347,StdInfo!B:E,4,FALSE())</f>
        <v>#N/A</v>
      </c>
      <c r="D347" s="1" t="e">
        <f>VLOOKUP(B347,StdInfo!B:E,2,FALSE())</f>
        <v>#N/A</v>
      </c>
      <c r="E347" s="3" t="e">
        <f t="shared" si="23"/>
        <v>#N/A</v>
      </c>
      <c r="F347" s="1" t="e">
        <f>VLOOKUP(B347,StdInfo!B:E,3,FALSE())</f>
        <v>#N/A</v>
      </c>
      <c r="G347" s="1" t="b">
        <f t="shared" si="24"/>
        <v>0</v>
      </c>
      <c r="H347" s="1" t="str">
        <f t="shared" si="25"/>
        <v>P</v>
      </c>
    </row>
    <row r="348" spans="1:8" x14ac:dyDescent="0.25">
      <c r="A348" s="47" t="s">
        <v>315</v>
      </c>
      <c r="B348" s="1" t="s">
        <v>1891</v>
      </c>
      <c r="C348" s="36" t="e">
        <f>VLOOKUP(B348,StdInfo!B:E,4,FALSE())</f>
        <v>#N/A</v>
      </c>
      <c r="D348" s="1" t="e">
        <f>VLOOKUP(B348,StdInfo!B:E,2,FALSE())</f>
        <v>#N/A</v>
      </c>
      <c r="E348" s="3" t="e">
        <f t="shared" si="23"/>
        <v>#N/A</v>
      </c>
      <c r="F348" s="1" t="e">
        <f>VLOOKUP(B348,StdInfo!B:E,3,FALSE())</f>
        <v>#N/A</v>
      </c>
      <c r="G348" s="1" t="b">
        <f t="shared" si="24"/>
        <v>0</v>
      </c>
      <c r="H348" s="1" t="str">
        <f t="shared" si="25"/>
        <v>P</v>
      </c>
    </row>
    <row r="349" spans="1:8" x14ac:dyDescent="0.25">
      <c r="A349" s="91" t="s">
        <v>331</v>
      </c>
      <c r="B349" s="1" t="s">
        <v>1886</v>
      </c>
      <c r="C349" s="79" t="e">
        <f>VLOOKUP(B349,StdInfo!B:E,4,FALSE())</f>
        <v>#N/A</v>
      </c>
      <c r="D349" s="1" t="e">
        <f>VLOOKUP(B349,StdInfo!B:E,2,FALSE())</f>
        <v>#N/A</v>
      </c>
      <c r="E349" s="3" t="e">
        <f t="shared" si="23"/>
        <v>#N/A</v>
      </c>
      <c r="F349" s="1" t="e">
        <f>VLOOKUP(B349,StdInfo!B:E,3,FALSE())</f>
        <v>#N/A</v>
      </c>
      <c r="G349" s="1" t="b">
        <f t="shared" si="24"/>
        <v>0</v>
      </c>
      <c r="H349" s="1" t="str">
        <f t="shared" si="25"/>
        <v>P</v>
      </c>
    </row>
    <row r="350" spans="1:8" x14ac:dyDescent="0.25">
      <c r="A350" s="91" t="s">
        <v>332</v>
      </c>
      <c r="B350" s="1" t="s">
        <v>1887</v>
      </c>
      <c r="C350" s="79" t="e">
        <f>VLOOKUP(B350,StdInfo!B:E,4,FALSE())</f>
        <v>#N/A</v>
      </c>
      <c r="D350" s="1" t="e">
        <f>VLOOKUP(B350,StdInfo!B:E,2,FALSE())</f>
        <v>#N/A</v>
      </c>
      <c r="E350" s="3" t="e">
        <f t="shared" si="23"/>
        <v>#N/A</v>
      </c>
      <c r="F350" s="1" t="e">
        <f>VLOOKUP(B350,StdInfo!B:E,3,FALSE())</f>
        <v>#N/A</v>
      </c>
      <c r="G350" s="1" t="b">
        <f t="shared" si="24"/>
        <v>0</v>
      </c>
      <c r="H350" s="1" t="str">
        <f t="shared" si="25"/>
        <v>P</v>
      </c>
    </row>
    <row r="351" spans="1:8" x14ac:dyDescent="0.25">
      <c r="A351" s="47" t="s">
        <v>333</v>
      </c>
      <c r="B351" s="1" t="s">
        <v>1891</v>
      </c>
      <c r="C351" s="36" t="e">
        <f>VLOOKUP(B351,StdInfo!B:E,4,FALSE())</f>
        <v>#N/A</v>
      </c>
      <c r="D351" s="1" t="e">
        <f>VLOOKUP(B351,StdInfo!B:E,2,FALSE())</f>
        <v>#N/A</v>
      </c>
      <c r="E351" s="3" t="e">
        <f t="shared" si="23"/>
        <v>#N/A</v>
      </c>
      <c r="F351" s="1" t="e">
        <f>VLOOKUP(B351,StdInfo!B:E,3,FALSE())</f>
        <v>#N/A</v>
      </c>
      <c r="G351" s="1" t="b">
        <f t="shared" si="24"/>
        <v>0</v>
      </c>
      <c r="H351" s="1" t="str">
        <f t="shared" si="25"/>
        <v>P</v>
      </c>
    </row>
    <row r="352" spans="1:8" x14ac:dyDescent="0.25">
      <c r="A352" s="83" t="s">
        <v>352</v>
      </c>
      <c r="B352" s="1" t="s">
        <v>1886</v>
      </c>
      <c r="C352" s="36" t="e">
        <f>VLOOKUP(B352,StdInfo!B:E,4,FALSE())</f>
        <v>#N/A</v>
      </c>
      <c r="D352" s="1" t="e">
        <f>VLOOKUP(B352,StdInfo!B:E,2,FALSE())</f>
        <v>#N/A</v>
      </c>
      <c r="E352" s="3" t="e">
        <f t="shared" si="23"/>
        <v>#N/A</v>
      </c>
      <c r="F352" s="1" t="e">
        <f>VLOOKUP(B352,StdInfo!B:E,3,FALSE())</f>
        <v>#N/A</v>
      </c>
      <c r="G352" s="1" t="b">
        <f t="shared" si="24"/>
        <v>0</v>
      </c>
      <c r="H352" s="1" t="str">
        <f t="shared" si="25"/>
        <v>P</v>
      </c>
    </row>
    <row r="353" spans="1:8" x14ac:dyDescent="0.25">
      <c r="A353" s="83" t="s">
        <v>353</v>
      </c>
      <c r="B353" s="1" t="s">
        <v>1887</v>
      </c>
      <c r="C353" s="36" t="e">
        <f>VLOOKUP(B353,StdInfo!B:E,4,FALSE())</f>
        <v>#N/A</v>
      </c>
      <c r="D353" s="1" t="e">
        <f>VLOOKUP(B353,StdInfo!B:E,2,FALSE())</f>
        <v>#N/A</v>
      </c>
      <c r="E353" s="3" t="e">
        <f t="shared" si="23"/>
        <v>#N/A</v>
      </c>
      <c r="F353" s="1" t="e">
        <f>VLOOKUP(B353,StdInfo!B:E,3,FALSE())</f>
        <v>#N/A</v>
      </c>
      <c r="G353" s="1" t="b">
        <f t="shared" si="24"/>
        <v>0</v>
      </c>
      <c r="H353" s="1" t="str">
        <f t="shared" si="25"/>
        <v>P</v>
      </c>
    </row>
    <row r="354" spans="1:8" x14ac:dyDescent="0.25">
      <c r="A354" s="47" t="s">
        <v>354</v>
      </c>
      <c r="B354" s="1" t="s">
        <v>1891</v>
      </c>
      <c r="C354" s="36" t="e">
        <f>VLOOKUP(B354,StdInfo!B:E,4,FALSE())</f>
        <v>#N/A</v>
      </c>
      <c r="D354" s="1" t="e">
        <f>VLOOKUP(B354,StdInfo!B:E,2,FALSE())</f>
        <v>#N/A</v>
      </c>
      <c r="E354" s="3" t="e">
        <f t="shared" si="23"/>
        <v>#N/A</v>
      </c>
      <c r="F354" s="1" t="e">
        <f>VLOOKUP(B354,StdInfo!B:E,3,FALSE())</f>
        <v>#N/A</v>
      </c>
      <c r="G354" s="1" t="b">
        <f t="shared" si="24"/>
        <v>0</v>
      </c>
      <c r="H354" s="1" t="str">
        <f t="shared" si="25"/>
        <v>P</v>
      </c>
    </row>
    <row r="355" spans="1:8" x14ac:dyDescent="0.25">
      <c r="A355" s="83" t="s">
        <v>371</v>
      </c>
      <c r="B355" s="1" t="s">
        <v>1886</v>
      </c>
      <c r="C355" s="36" t="e">
        <f>VLOOKUP(B355,StdInfo!B:E,4,FALSE())</f>
        <v>#N/A</v>
      </c>
      <c r="D355" s="1" t="e">
        <f>VLOOKUP(B355,StdInfo!B:E,2,FALSE())</f>
        <v>#N/A</v>
      </c>
      <c r="E355" s="3" t="e">
        <f t="shared" si="23"/>
        <v>#N/A</v>
      </c>
      <c r="F355" s="1" t="e">
        <f>VLOOKUP(B355,StdInfo!B:E,3,FALSE())</f>
        <v>#N/A</v>
      </c>
      <c r="G355" s="1" t="b">
        <f t="shared" si="24"/>
        <v>0</v>
      </c>
      <c r="H355" s="1" t="str">
        <f t="shared" si="25"/>
        <v>P</v>
      </c>
    </row>
    <row r="356" spans="1:8" x14ac:dyDescent="0.25">
      <c r="A356" s="83" t="s">
        <v>372</v>
      </c>
      <c r="B356" s="1" t="s">
        <v>1887</v>
      </c>
      <c r="C356" s="36" t="e">
        <f>VLOOKUP(B356,StdInfo!B:E,4,FALSE())</f>
        <v>#N/A</v>
      </c>
      <c r="D356" s="1" t="e">
        <f>VLOOKUP(B356,StdInfo!B:E,2,FALSE())</f>
        <v>#N/A</v>
      </c>
      <c r="E356" s="3" t="e">
        <f t="shared" si="23"/>
        <v>#N/A</v>
      </c>
      <c r="F356" s="1" t="e">
        <f>VLOOKUP(B356,StdInfo!B:E,3,FALSE())</f>
        <v>#N/A</v>
      </c>
      <c r="G356" s="1" t="b">
        <f t="shared" si="24"/>
        <v>0</v>
      </c>
      <c r="H356" s="1" t="str">
        <f t="shared" si="25"/>
        <v>P</v>
      </c>
    </row>
    <row r="357" spans="1:8" x14ac:dyDescent="0.25">
      <c r="A357" s="1" t="s">
        <v>373</v>
      </c>
      <c r="B357" s="1" t="s">
        <v>1891</v>
      </c>
      <c r="C357" s="36" t="e">
        <f>VLOOKUP(B357,StdInfo!B:E,4,FALSE())</f>
        <v>#N/A</v>
      </c>
      <c r="D357" s="1" t="e">
        <f>VLOOKUP(B357,StdInfo!B:E,2,FALSE())</f>
        <v>#N/A</v>
      </c>
      <c r="E357" s="3" t="e">
        <f t="shared" si="23"/>
        <v>#N/A</v>
      </c>
      <c r="F357" s="1" t="e">
        <f>VLOOKUP(B357,StdInfo!B:E,3,FALSE())</f>
        <v>#N/A</v>
      </c>
      <c r="G357" s="1" t="b">
        <f t="shared" si="24"/>
        <v>0</v>
      </c>
      <c r="H357" s="1" t="str">
        <f t="shared" si="25"/>
        <v>P</v>
      </c>
    </row>
    <row r="358" spans="1:8" x14ac:dyDescent="0.25">
      <c r="A358" s="80" t="s">
        <v>389</v>
      </c>
      <c r="B358" s="1" t="s">
        <v>1886</v>
      </c>
      <c r="C358" s="36" t="e">
        <f>VLOOKUP(B358,StdInfo!B:E,4,FALSE())</f>
        <v>#N/A</v>
      </c>
      <c r="D358" s="1" t="e">
        <f>VLOOKUP(B358,StdInfo!B:E,2,FALSE())</f>
        <v>#N/A</v>
      </c>
      <c r="E358" s="3" t="e">
        <f t="shared" si="23"/>
        <v>#N/A</v>
      </c>
      <c r="F358" s="1" t="e">
        <f>VLOOKUP(B358,StdInfo!B:E,3,FALSE())</f>
        <v>#N/A</v>
      </c>
      <c r="G358" s="1" t="b">
        <f t="shared" si="24"/>
        <v>0</v>
      </c>
      <c r="H358" s="1" t="str">
        <f t="shared" si="25"/>
        <v>P</v>
      </c>
    </row>
    <row r="359" spans="1:8" x14ac:dyDescent="0.25">
      <c r="A359" s="80" t="s">
        <v>390</v>
      </c>
      <c r="B359" s="1" t="s">
        <v>1887</v>
      </c>
      <c r="C359" s="36" t="e">
        <f>VLOOKUP(B359,StdInfo!B:E,4,FALSE())</f>
        <v>#N/A</v>
      </c>
      <c r="D359" s="1" t="e">
        <f>VLOOKUP(B359,StdInfo!B:E,2,FALSE())</f>
        <v>#N/A</v>
      </c>
      <c r="E359" s="3" t="e">
        <f t="shared" si="23"/>
        <v>#N/A</v>
      </c>
      <c r="F359" s="1" t="e">
        <f>VLOOKUP(B359,StdInfo!B:E,3,FALSE())</f>
        <v>#N/A</v>
      </c>
      <c r="G359" s="1" t="b">
        <f t="shared" si="24"/>
        <v>0</v>
      </c>
      <c r="H359" s="1" t="str">
        <f t="shared" si="25"/>
        <v>P</v>
      </c>
    </row>
    <row r="360" spans="1:8" x14ac:dyDescent="0.25">
      <c r="A360" s="1" t="s">
        <v>391</v>
      </c>
      <c r="B360" s="1" t="s">
        <v>1891</v>
      </c>
      <c r="C360" s="36" t="e">
        <f>VLOOKUP(B360,StdInfo!B:E,4,FALSE())</f>
        <v>#N/A</v>
      </c>
      <c r="D360" s="1" t="e">
        <f>VLOOKUP(B360,StdInfo!B:E,2,FALSE())</f>
        <v>#N/A</v>
      </c>
      <c r="E360" s="3" t="e">
        <f t="shared" si="23"/>
        <v>#N/A</v>
      </c>
      <c r="F360" s="1" t="e">
        <f>VLOOKUP(B360,StdInfo!B:E,3,FALSE())</f>
        <v>#N/A</v>
      </c>
      <c r="G360" s="1" t="b">
        <f t="shared" si="24"/>
        <v>0</v>
      </c>
      <c r="H360" s="1" t="str">
        <f t="shared" si="25"/>
        <v>P</v>
      </c>
    </row>
    <row r="361" spans="1:8" x14ac:dyDescent="0.25">
      <c r="A361" s="38" t="s">
        <v>400</v>
      </c>
      <c r="B361" s="1" t="s">
        <v>1893</v>
      </c>
      <c r="C361" s="79" t="e">
        <f>VLOOKUP(B361,StdInfo!B:E,4,FALSE())</f>
        <v>#N/A</v>
      </c>
      <c r="D361" s="1" t="e">
        <f>VLOOKUP(B361,StdInfo!B:E,2,FALSE())</f>
        <v>#N/A</v>
      </c>
      <c r="E361" s="3" t="e">
        <f t="shared" ref="E361:E424" si="26">ROUND(D361/C361*100000*F361/2.5,10)</f>
        <v>#N/A</v>
      </c>
      <c r="F361" s="1" t="e">
        <f>VLOOKUP(B361,StdInfo!B:E,3,FALSE())</f>
        <v>#N/A</v>
      </c>
      <c r="G361" s="1" t="b">
        <f t="shared" si="24"/>
        <v>0</v>
      </c>
      <c r="H361" s="1" t="str">
        <f t="shared" si="25"/>
        <v>P</v>
      </c>
    </row>
    <row r="362" spans="1:8" x14ac:dyDescent="0.25">
      <c r="A362" s="1" t="s">
        <v>192</v>
      </c>
      <c r="B362" s="1" t="s">
        <v>1893</v>
      </c>
      <c r="C362" s="36" t="e">
        <f>VLOOKUP(B362,StdInfo!B:E,4,FALSE())</f>
        <v>#N/A</v>
      </c>
      <c r="D362" s="1" t="e">
        <f>VLOOKUP(B362,StdInfo!B:E,2,FALSE())</f>
        <v>#N/A</v>
      </c>
      <c r="E362" s="3" t="e">
        <f t="shared" si="26"/>
        <v>#N/A</v>
      </c>
      <c r="F362" s="1" t="e">
        <f>VLOOKUP(B362,StdInfo!B:E,3,FALSE())</f>
        <v>#N/A</v>
      </c>
      <c r="G362" s="1" t="b">
        <f t="shared" si="24"/>
        <v>0</v>
      </c>
      <c r="H362" s="1" t="str">
        <f t="shared" si="25"/>
        <v>P</v>
      </c>
    </row>
    <row r="363" spans="1:8" x14ac:dyDescent="0.25">
      <c r="A363" s="38" t="s">
        <v>217</v>
      </c>
      <c r="B363" s="1" t="s">
        <v>1894</v>
      </c>
      <c r="C363" s="79" t="e">
        <f>VLOOKUP(B363,StdInfo!B:E,4,FALSE())</f>
        <v>#N/A</v>
      </c>
      <c r="D363" s="1" t="e">
        <f>VLOOKUP(B363,StdInfo!B:E,2,FALSE())</f>
        <v>#N/A</v>
      </c>
      <c r="E363" s="3" t="e">
        <f t="shared" si="26"/>
        <v>#N/A</v>
      </c>
      <c r="F363" s="1" t="e">
        <f>VLOOKUP(B363,StdInfo!B:E,3,FALSE())</f>
        <v>#N/A</v>
      </c>
      <c r="G363" s="1" t="b">
        <f t="shared" si="24"/>
        <v>0</v>
      </c>
      <c r="H363" s="1" t="str">
        <f t="shared" si="25"/>
        <v>P</v>
      </c>
    </row>
    <row r="364" spans="1:8" x14ac:dyDescent="0.25">
      <c r="A364" s="1" t="s">
        <v>234</v>
      </c>
      <c r="B364" s="1" t="s">
        <v>1893</v>
      </c>
      <c r="C364" s="36" t="e">
        <f>VLOOKUP(B364,StdInfo!B:E,4,FALSE())</f>
        <v>#N/A</v>
      </c>
      <c r="D364" s="1" t="e">
        <f>VLOOKUP(B364,StdInfo!B:E,2,FALSE())</f>
        <v>#N/A</v>
      </c>
      <c r="E364" s="3" t="e">
        <f t="shared" si="26"/>
        <v>#N/A</v>
      </c>
      <c r="F364" s="1" t="e">
        <f>VLOOKUP(B364,StdInfo!B:E,3,FALSE())</f>
        <v>#N/A</v>
      </c>
      <c r="G364" s="1" t="b">
        <f t="shared" si="24"/>
        <v>0</v>
      </c>
      <c r="H364" s="1" t="str">
        <f t="shared" si="25"/>
        <v>P</v>
      </c>
    </row>
    <row r="365" spans="1:8" x14ac:dyDescent="0.25">
      <c r="A365" s="91" t="s">
        <v>254</v>
      </c>
      <c r="B365" s="1" t="s">
        <v>1894</v>
      </c>
      <c r="C365" s="79" t="e">
        <f>VLOOKUP(B365,StdInfo!B:E,4,FALSE())</f>
        <v>#N/A</v>
      </c>
      <c r="D365" s="1" t="e">
        <f>VLOOKUP(B365,StdInfo!B:E,2,FALSE())</f>
        <v>#N/A</v>
      </c>
      <c r="E365" s="3" t="e">
        <f t="shared" si="26"/>
        <v>#N/A</v>
      </c>
      <c r="F365" s="1" t="e">
        <f>VLOOKUP(B365,StdInfo!B:E,3,FALSE())</f>
        <v>#N/A</v>
      </c>
      <c r="G365" s="1" t="b">
        <f t="shared" si="24"/>
        <v>0</v>
      </c>
      <c r="H365" s="1" t="str">
        <f t="shared" si="25"/>
        <v>P</v>
      </c>
    </row>
    <row r="366" spans="1:8" x14ac:dyDescent="0.25">
      <c r="A366" s="1" t="s">
        <v>271</v>
      </c>
      <c r="B366" s="1" t="s">
        <v>1893</v>
      </c>
      <c r="C366" s="36" t="e">
        <f>VLOOKUP(B366,StdInfo!B:E,4,FALSE())</f>
        <v>#N/A</v>
      </c>
      <c r="D366" s="1" t="e">
        <f>VLOOKUP(B366,StdInfo!B:E,2,FALSE())</f>
        <v>#N/A</v>
      </c>
      <c r="E366" s="3" t="e">
        <f t="shared" si="26"/>
        <v>#N/A</v>
      </c>
      <c r="F366" s="1" t="e">
        <f>VLOOKUP(B366,StdInfo!B:E,3,FALSE())</f>
        <v>#N/A</v>
      </c>
      <c r="G366" s="1" t="b">
        <f t="shared" si="24"/>
        <v>0</v>
      </c>
      <c r="H366" s="1" t="str">
        <f t="shared" si="25"/>
        <v>P</v>
      </c>
    </row>
    <row r="367" spans="1:8" x14ac:dyDescent="0.25">
      <c r="A367" s="1" t="s">
        <v>284</v>
      </c>
      <c r="B367" s="1" t="s">
        <v>1893</v>
      </c>
      <c r="C367" s="36" t="e">
        <f>VLOOKUP(B367,StdInfo!B:E,4,FALSE())</f>
        <v>#N/A</v>
      </c>
      <c r="D367" s="1" t="e">
        <f>VLOOKUP(B367,StdInfo!B:E,2,FALSE())</f>
        <v>#N/A</v>
      </c>
      <c r="E367" s="3" t="e">
        <f t="shared" si="26"/>
        <v>#N/A</v>
      </c>
      <c r="F367" s="1" t="e">
        <f>VLOOKUP(B367,StdInfo!B:E,3,FALSE())</f>
        <v>#N/A</v>
      </c>
      <c r="G367" s="1" t="b">
        <f t="shared" si="24"/>
        <v>0</v>
      </c>
      <c r="H367" s="1" t="str">
        <f t="shared" si="25"/>
        <v>P</v>
      </c>
    </row>
    <row r="368" spans="1:8" x14ac:dyDescent="0.25">
      <c r="A368" s="1" t="s">
        <v>298</v>
      </c>
      <c r="B368" s="1" t="s">
        <v>1893</v>
      </c>
      <c r="C368" s="36" t="e">
        <f>VLOOKUP(B368,StdInfo!B:E,4,FALSE())</f>
        <v>#N/A</v>
      </c>
      <c r="D368" s="1" t="e">
        <f>VLOOKUP(B368,StdInfo!B:E,2,FALSE())</f>
        <v>#N/A</v>
      </c>
      <c r="E368" s="3" t="e">
        <f t="shared" si="26"/>
        <v>#N/A</v>
      </c>
      <c r="F368" s="1" t="e">
        <f>VLOOKUP(B368,StdInfo!B:E,3,FALSE())</f>
        <v>#N/A</v>
      </c>
      <c r="G368" s="1" t="b">
        <f t="shared" si="24"/>
        <v>0</v>
      </c>
      <c r="H368" s="1" t="str">
        <f t="shared" si="25"/>
        <v>P</v>
      </c>
    </row>
    <row r="369" spans="1:8" x14ac:dyDescent="0.25">
      <c r="A369" s="1" t="s">
        <v>316</v>
      </c>
      <c r="B369" s="1" t="s">
        <v>1893</v>
      </c>
      <c r="C369" s="36" t="e">
        <f>VLOOKUP(B369,StdInfo!B:E,4,FALSE())</f>
        <v>#N/A</v>
      </c>
      <c r="D369" s="1" t="e">
        <f>VLOOKUP(B369,StdInfo!B:E,2,FALSE())</f>
        <v>#N/A</v>
      </c>
      <c r="E369" s="3" t="e">
        <f t="shared" si="26"/>
        <v>#N/A</v>
      </c>
      <c r="F369" s="1" t="e">
        <f>VLOOKUP(B369,StdInfo!B:E,3,FALSE())</f>
        <v>#N/A</v>
      </c>
      <c r="G369" s="1" t="b">
        <f t="shared" si="24"/>
        <v>0</v>
      </c>
      <c r="H369" s="1" t="str">
        <f t="shared" si="25"/>
        <v>P</v>
      </c>
    </row>
    <row r="370" spans="1:8" x14ac:dyDescent="0.25">
      <c r="A370" s="1" t="s">
        <v>334</v>
      </c>
      <c r="B370" s="1" t="s">
        <v>1893</v>
      </c>
      <c r="C370" s="36" t="e">
        <f>VLOOKUP(B370,StdInfo!B:E,4,FALSE())</f>
        <v>#N/A</v>
      </c>
      <c r="D370" s="1" t="e">
        <f>VLOOKUP(B370,StdInfo!B:E,2,FALSE())</f>
        <v>#N/A</v>
      </c>
      <c r="E370" s="3" t="e">
        <f t="shared" si="26"/>
        <v>#N/A</v>
      </c>
      <c r="F370" s="1" t="e">
        <f>VLOOKUP(B370,StdInfo!B:E,3,FALSE())</f>
        <v>#N/A</v>
      </c>
      <c r="G370" s="1" t="b">
        <f t="shared" si="24"/>
        <v>0</v>
      </c>
      <c r="H370" s="1" t="str">
        <f t="shared" si="25"/>
        <v>P</v>
      </c>
    </row>
    <row r="371" spans="1:8" x14ac:dyDescent="0.25">
      <c r="A371" s="1" t="s">
        <v>355</v>
      </c>
      <c r="B371" s="1" t="s">
        <v>1893</v>
      </c>
      <c r="C371" s="36" t="e">
        <f>VLOOKUP(B371,StdInfo!B:E,4,FALSE())</f>
        <v>#N/A</v>
      </c>
      <c r="D371" s="1" t="e">
        <f>VLOOKUP(B371,StdInfo!B:E,2,FALSE())</f>
        <v>#N/A</v>
      </c>
      <c r="E371" s="3" t="e">
        <f t="shared" si="26"/>
        <v>#N/A</v>
      </c>
      <c r="F371" s="1" t="e">
        <f>VLOOKUP(B371,StdInfo!B:E,3,FALSE())</f>
        <v>#N/A</v>
      </c>
      <c r="G371" s="1" t="b">
        <f t="shared" si="24"/>
        <v>0</v>
      </c>
      <c r="H371" s="1" t="str">
        <f t="shared" si="25"/>
        <v>P</v>
      </c>
    </row>
    <row r="372" spans="1:8" x14ac:dyDescent="0.25">
      <c r="A372" s="38" t="s">
        <v>374</v>
      </c>
      <c r="B372" s="1" t="s">
        <v>1893</v>
      </c>
      <c r="C372" s="36" t="e">
        <f>VLOOKUP(B372,StdInfo!B:E,4,FALSE())</f>
        <v>#N/A</v>
      </c>
      <c r="D372" s="1" t="e">
        <f>VLOOKUP(B372,StdInfo!B:E,2,FALSE())</f>
        <v>#N/A</v>
      </c>
      <c r="E372" s="3" t="e">
        <f t="shared" si="26"/>
        <v>#N/A</v>
      </c>
      <c r="F372" s="1" t="e">
        <f>VLOOKUP(B372,StdInfo!B:E,3,FALSE())</f>
        <v>#N/A</v>
      </c>
      <c r="G372" s="1" t="b">
        <f t="shared" si="24"/>
        <v>0</v>
      </c>
      <c r="H372" s="1" t="str">
        <f t="shared" si="25"/>
        <v>P</v>
      </c>
    </row>
    <row r="373" spans="1:8" x14ac:dyDescent="0.25">
      <c r="A373" s="1" t="s">
        <v>392</v>
      </c>
      <c r="B373" s="1" t="s">
        <v>1893</v>
      </c>
      <c r="C373" s="36" t="e">
        <f>VLOOKUP(B373,StdInfo!B:E,4,FALSE())</f>
        <v>#N/A</v>
      </c>
      <c r="D373" s="1" t="e">
        <f>VLOOKUP(B373,StdInfo!B:E,2,FALSE())</f>
        <v>#N/A</v>
      </c>
      <c r="E373" s="3" t="e">
        <f t="shared" si="26"/>
        <v>#N/A</v>
      </c>
      <c r="F373" s="1" t="e">
        <f>VLOOKUP(B373,StdInfo!B:E,3,FALSE())</f>
        <v>#N/A</v>
      </c>
      <c r="G373" s="1" t="b">
        <f t="shared" si="24"/>
        <v>0</v>
      </c>
      <c r="H373" s="1" t="str">
        <f t="shared" si="25"/>
        <v>P</v>
      </c>
    </row>
    <row r="374" spans="1:8" x14ac:dyDescent="0.25">
      <c r="A374" s="1" t="s">
        <v>193</v>
      </c>
      <c r="B374" s="1" t="s">
        <v>1895</v>
      </c>
      <c r="C374" s="36" t="e">
        <f>VLOOKUP(B374,StdInfo!B:E,4,FALSE())</f>
        <v>#N/A</v>
      </c>
      <c r="D374" s="1" t="e">
        <f>VLOOKUP(B374,StdInfo!B:E,2,FALSE())</f>
        <v>#N/A</v>
      </c>
      <c r="E374" s="3" t="e">
        <f t="shared" si="26"/>
        <v>#N/A</v>
      </c>
      <c r="F374" s="1" t="e">
        <f>VLOOKUP(B374,StdInfo!B:E,3,FALSE())</f>
        <v>#N/A</v>
      </c>
      <c r="G374" s="1" t="b">
        <f t="shared" si="24"/>
        <v>0</v>
      </c>
      <c r="H374" s="1" t="str">
        <f t="shared" si="25"/>
        <v>P</v>
      </c>
    </row>
    <row r="375" spans="1:8" x14ac:dyDescent="0.25">
      <c r="A375" s="38" t="s">
        <v>218</v>
      </c>
      <c r="B375" s="1" t="s">
        <v>1896</v>
      </c>
      <c r="C375" s="79" t="e">
        <f>VLOOKUP(B375,StdInfo!B:E,4,FALSE())</f>
        <v>#N/A</v>
      </c>
      <c r="D375" s="1" t="e">
        <f>VLOOKUP(B375,StdInfo!B:E,2,FALSE())</f>
        <v>#N/A</v>
      </c>
      <c r="E375" s="3" t="e">
        <f t="shared" si="26"/>
        <v>#N/A</v>
      </c>
      <c r="F375" s="1" t="e">
        <f>VLOOKUP(B375,StdInfo!B:E,3,FALSE())</f>
        <v>#N/A</v>
      </c>
      <c r="G375" s="1" t="b">
        <f t="shared" si="24"/>
        <v>0</v>
      </c>
      <c r="H375" s="1" t="str">
        <f t="shared" si="25"/>
        <v>P</v>
      </c>
    </row>
    <row r="376" spans="1:8" x14ac:dyDescent="0.25">
      <c r="A376" s="1" t="s">
        <v>235</v>
      </c>
      <c r="B376" s="1" t="s">
        <v>1895</v>
      </c>
      <c r="C376" s="36" t="e">
        <f>VLOOKUP(B376,StdInfo!B:E,4,FALSE())</f>
        <v>#N/A</v>
      </c>
      <c r="D376" s="1" t="e">
        <f>VLOOKUP(B376,StdInfo!B:E,2,FALSE())</f>
        <v>#N/A</v>
      </c>
      <c r="E376" s="3" t="e">
        <f t="shared" si="26"/>
        <v>#N/A</v>
      </c>
      <c r="F376" s="1" t="e">
        <f>VLOOKUP(B376,StdInfo!B:E,3,FALSE())</f>
        <v>#N/A</v>
      </c>
      <c r="G376" s="1" t="b">
        <f t="shared" si="24"/>
        <v>0</v>
      </c>
      <c r="H376" s="1" t="str">
        <f t="shared" si="25"/>
        <v>P</v>
      </c>
    </row>
    <row r="377" spans="1:8" x14ac:dyDescent="0.25">
      <c r="A377" s="1" t="s">
        <v>255</v>
      </c>
      <c r="B377" s="1" t="s">
        <v>1895</v>
      </c>
      <c r="C377" s="36" t="e">
        <f>VLOOKUP(B377,StdInfo!B:E,4,FALSE())</f>
        <v>#N/A</v>
      </c>
      <c r="D377" s="1" t="e">
        <f>VLOOKUP(B377,StdInfo!B:E,2,FALSE())</f>
        <v>#N/A</v>
      </c>
      <c r="E377" s="3" t="e">
        <f t="shared" si="26"/>
        <v>#N/A</v>
      </c>
      <c r="F377" s="1" t="e">
        <f>VLOOKUP(B377,StdInfo!B:E,3,FALSE())</f>
        <v>#N/A</v>
      </c>
      <c r="G377" s="1" t="b">
        <f t="shared" si="24"/>
        <v>0</v>
      </c>
      <c r="H377" s="1" t="str">
        <f t="shared" si="25"/>
        <v>P</v>
      </c>
    </row>
    <row r="378" spans="1:8" x14ac:dyDescent="0.25">
      <c r="A378" s="1" t="s">
        <v>272</v>
      </c>
      <c r="B378" s="1" t="s">
        <v>1895</v>
      </c>
      <c r="C378" s="36" t="e">
        <f>VLOOKUP(B378,StdInfo!B:E,4,FALSE())</f>
        <v>#N/A</v>
      </c>
      <c r="D378" s="1" t="e">
        <f>VLOOKUP(B378,StdInfo!B:E,2,FALSE())</f>
        <v>#N/A</v>
      </c>
      <c r="E378" s="3" t="e">
        <f t="shared" si="26"/>
        <v>#N/A</v>
      </c>
      <c r="F378" s="1" t="e">
        <f>VLOOKUP(B378,StdInfo!B:E,3,FALSE())</f>
        <v>#N/A</v>
      </c>
      <c r="G378" s="1" t="b">
        <f t="shared" si="24"/>
        <v>0</v>
      </c>
      <c r="H378" s="1" t="str">
        <f t="shared" si="25"/>
        <v>P</v>
      </c>
    </row>
    <row r="379" spans="1:8" x14ac:dyDescent="0.25">
      <c r="A379" s="1" t="s">
        <v>285</v>
      </c>
      <c r="B379" s="1" t="s">
        <v>1895</v>
      </c>
      <c r="C379" s="36" t="e">
        <f>VLOOKUP(B379,StdInfo!B:E,4,FALSE())</f>
        <v>#N/A</v>
      </c>
      <c r="D379" s="1" t="e">
        <f>VLOOKUP(B379,StdInfo!B:E,2,FALSE())</f>
        <v>#N/A</v>
      </c>
      <c r="E379" s="3" t="e">
        <f t="shared" si="26"/>
        <v>#N/A</v>
      </c>
      <c r="F379" s="1" t="e">
        <f>VLOOKUP(B379,StdInfo!B:E,3,FALSE())</f>
        <v>#N/A</v>
      </c>
      <c r="G379" s="1" t="b">
        <f t="shared" si="24"/>
        <v>0</v>
      </c>
      <c r="H379" s="1" t="str">
        <f t="shared" si="25"/>
        <v>P</v>
      </c>
    </row>
    <row r="380" spans="1:8" x14ac:dyDescent="0.25">
      <c r="A380" s="1" t="s">
        <v>299</v>
      </c>
      <c r="B380" s="1" t="s">
        <v>1895</v>
      </c>
      <c r="C380" s="36" t="e">
        <f>VLOOKUP(B380,StdInfo!B:E,4,FALSE())</f>
        <v>#N/A</v>
      </c>
      <c r="D380" s="1" t="e">
        <f>VLOOKUP(B380,StdInfo!B:E,2,FALSE())</f>
        <v>#N/A</v>
      </c>
      <c r="E380" s="3" t="e">
        <f t="shared" si="26"/>
        <v>#N/A</v>
      </c>
      <c r="F380" s="1" t="e">
        <f>VLOOKUP(B380,StdInfo!B:E,3,FALSE())</f>
        <v>#N/A</v>
      </c>
      <c r="G380" s="1" t="b">
        <f t="shared" si="24"/>
        <v>0</v>
      </c>
      <c r="H380" s="1" t="str">
        <f t="shared" si="25"/>
        <v>P</v>
      </c>
    </row>
    <row r="381" spans="1:8" x14ac:dyDescent="0.25">
      <c r="A381" s="1" t="s">
        <v>317</v>
      </c>
      <c r="B381" s="1" t="s">
        <v>1895</v>
      </c>
      <c r="C381" s="36" t="e">
        <f>VLOOKUP(B381,StdInfo!B:E,4,FALSE())</f>
        <v>#N/A</v>
      </c>
      <c r="D381" s="1" t="e">
        <f>VLOOKUP(B381,StdInfo!B:E,2,FALSE())</f>
        <v>#N/A</v>
      </c>
      <c r="E381" s="3" t="e">
        <f t="shared" si="26"/>
        <v>#N/A</v>
      </c>
      <c r="F381" s="1" t="e">
        <f>VLOOKUP(B381,StdInfo!B:E,3,FALSE())</f>
        <v>#N/A</v>
      </c>
      <c r="G381" s="1" t="b">
        <f t="shared" si="24"/>
        <v>0</v>
      </c>
      <c r="H381" s="1" t="str">
        <f t="shared" si="25"/>
        <v>P</v>
      </c>
    </row>
    <row r="382" spans="1:8" x14ac:dyDescent="0.25">
      <c r="A382" s="1" t="s">
        <v>335</v>
      </c>
      <c r="B382" s="1" t="s">
        <v>1895</v>
      </c>
      <c r="C382" s="36" t="e">
        <f>VLOOKUP(B382,StdInfo!B:E,4,FALSE())</f>
        <v>#N/A</v>
      </c>
      <c r="D382" s="1" t="e">
        <f>VLOOKUP(B382,StdInfo!B:E,2,FALSE())</f>
        <v>#N/A</v>
      </c>
      <c r="E382" s="3" t="e">
        <f t="shared" si="26"/>
        <v>#N/A</v>
      </c>
      <c r="F382" s="1" t="e">
        <f>VLOOKUP(B382,StdInfo!B:E,3,FALSE())</f>
        <v>#N/A</v>
      </c>
      <c r="G382" s="1" t="b">
        <f t="shared" si="24"/>
        <v>0</v>
      </c>
      <c r="H382" s="1" t="str">
        <f t="shared" si="25"/>
        <v>P</v>
      </c>
    </row>
    <row r="383" spans="1:8" x14ac:dyDescent="0.25">
      <c r="A383" s="1" t="s">
        <v>356</v>
      </c>
      <c r="B383" s="1" t="s">
        <v>1895</v>
      </c>
      <c r="C383" s="36" t="e">
        <f>VLOOKUP(B383,StdInfo!B:E,4,FALSE())</f>
        <v>#N/A</v>
      </c>
      <c r="D383" s="1" t="e">
        <f>VLOOKUP(B383,StdInfo!B:E,2,FALSE())</f>
        <v>#N/A</v>
      </c>
      <c r="E383" s="3" t="e">
        <f t="shared" si="26"/>
        <v>#N/A</v>
      </c>
      <c r="F383" s="1" t="e">
        <f>VLOOKUP(B383,StdInfo!B:E,3,FALSE())</f>
        <v>#N/A</v>
      </c>
      <c r="G383" s="1" t="b">
        <f t="shared" si="24"/>
        <v>0</v>
      </c>
      <c r="H383" s="1" t="str">
        <f t="shared" si="25"/>
        <v>P</v>
      </c>
    </row>
    <row r="384" spans="1:8" x14ac:dyDescent="0.25">
      <c r="A384" s="1" t="s">
        <v>375</v>
      </c>
      <c r="B384" s="1" t="s">
        <v>1895</v>
      </c>
      <c r="C384" s="36" t="e">
        <f>VLOOKUP(B384,StdInfo!B:E,4,FALSE())</f>
        <v>#N/A</v>
      </c>
      <c r="D384" s="1" t="e">
        <f>VLOOKUP(B384,StdInfo!B:E,2,FALSE())</f>
        <v>#N/A</v>
      </c>
      <c r="E384" s="3" t="e">
        <f t="shared" si="26"/>
        <v>#N/A</v>
      </c>
      <c r="F384" s="1" t="e">
        <f>VLOOKUP(B384,StdInfo!B:E,3,FALSE())</f>
        <v>#N/A</v>
      </c>
      <c r="G384" s="1" t="b">
        <f t="shared" si="24"/>
        <v>0</v>
      </c>
      <c r="H384" s="1" t="str">
        <f t="shared" si="25"/>
        <v>P</v>
      </c>
    </row>
    <row r="385" spans="1:8" x14ac:dyDescent="0.25">
      <c r="A385" s="1" t="s">
        <v>393</v>
      </c>
      <c r="B385" s="1" t="s">
        <v>1895</v>
      </c>
      <c r="C385" s="36" t="e">
        <f>VLOOKUP(B385,StdInfo!B:E,4,FALSE())</f>
        <v>#N/A</v>
      </c>
      <c r="D385" s="1" t="e">
        <f>VLOOKUP(B385,StdInfo!B:E,2,FALSE())</f>
        <v>#N/A</v>
      </c>
      <c r="E385" s="3" t="e">
        <f t="shared" si="26"/>
        <v>#N/A</v>
      </c>
      <c r="F385" s="1" t="e">
        <f>VLOOKUP(B385,StdInfo!B:E,3,FALSE())</f>
        <v>#N/A</v>
      </c>
      <c r="G385" s="1" t="b">
        <f t="shared" si="24"/>
        <v>0</v>
      </c>
      <c r="H385" s="1" t="str">
        <f t="shared" si="25"/>
        <v>P</v>
      </c>
    </row>
    <row r="386" spans="1:8" x14ac:dyDescent="0.25">
      <c r="A386" s="1" t="s">
        <v>194</v>
      </c>
      <c r="B386" s="1" t="s">
        <v>1897</v>
      </c>
      <c r="C386" s="36" t="e">
        <f>VLOOKUP(B386,StdInfo!B:E,4,FALSE())</f>
        <v>#N/A</v>
      </c>
      <c r="D386" s="1" t="e">
        <f>VLOOKUP(B386,StdInfo!B:E,2,FALSE())</f>
        <v>#N/A</v>
      </c>
      <c r="E386" s="3" t="e">
        <f t="shared" si="26"/>
        <v>#N/A</v>
      </c>
      <c r="F386" s="1" t="e">
        <f>VLOOKUP(B386,StdInfo!B:E,3,FALSE())</f>
        <v>#N/A</v>
      </c>
      <c r="G386" s="1" t="b">
        <f t="shared" ref="G386:G449" si="27">MID(A386,4,4)=MID(A386,9,4)</f>
        <v>0</v>
      </c>
      <c r="H386" s="1" t="str">
        <f t="shared" ref="H386:H449" si="28">LEFT(A386,1)</f>
        <v>P</v>
      </c>
    </row>
    <row r="387" spans="1:8" x14ac:dyDescent="0.25">
      <c r="A387" s="1" t="s">
        <v>195</v>
      </c>
      <c r="B387" s="1" t="s">
        <v>1897</v>
      </c>
      <c r="C387" s="36" t="e">
        <f>VLOOKUP(B387,StdInfo!B:E,4,FALSE())</f>
        <v>#N/A</v>
      </c>
      <c r="D387" s="1" t="e">
        <f>VLOOKUP(B387,StdInfo!B:E,2,FALSE())</f>
        <v>#N/A</v>
      </c>
      <c r="E387" s="3" t="e">
        <f t="shared" si="26"/>
        <v>#N/A</v>
      </c>
      <c r="F387" s="1" t="e">
        <f>VLOOKUP(B387,StdInfo!B:E,3,FALSE())</f>
        <v>#N/A</v>
      </c>
      <c r="G387" s="1" t="b">
        <f t="shared" si="27"/>
        <v>0</v>
      </c>
      <c r="H387" s="1" t="str">
        <f t="shared" si="28"/>
        <v>P</v>
      </c>
    </row>
    <row r="388" spans="1:8" x14ac:dyDescent="0.25">
      <c r="A388" s="38" t="s">
        <v>196</v>
      </c>
      <c r="B388" s="1" t="s">
        <v>1893</v>
      </c>
      <c r="C388" s="79" t="e">
        <f>VLOOKUP(B388,StdInfo!B:E,4,FALSE())</f>
        <v>#N/A</v>
      </c>
      <c r="D388" s="1" t="e">
        <f>VLOOKUP(B388,StdInfo!B:E,2,FALSE())</f>
        <v>#N/A</v>
      </c>
      <c r="E388" s="3" t="e">
        <f t="shared" si="26"/>
        <v>#N/A</v>
      </c>
      <c r="F388" s="1" t="e">
        <f>VLOOKUP(B388,StdInfo!B:E,3,FALSE())</f>
        <v>#N/A</v>
      </c>
      <c r="G388" s="1" t="b">
        <f t="shared" si="27"/>
        <v>0</v>
      </c>
      <c r="H388" s="1" t="str">
        <f t="shared" si="28"/>
        <v>P</v>
      </c>
    </row>
    <row r="389" spans="1:8" x14ac:dyDescent="0.25">
      <c r="A389" s="1" t="s">
        <v>198</v>
      </c>
      <c r="B389" s="1" t="s">
        <v>1897</v>
      </c>
      <c r="C389" s="36" t="e">
        <f>VLOOKUP(B389,StdInfo!B:E,4,FALSE())</f>
        <v>#N/A</v>
      </c>
      <c r="D389" s="1" t="e">
        <f>VLOOKUP(B389,StdInfo!B:E,2,FALSE())</f>
        <v>#N/A</v>
      </c>
      <c r="E389" s="3" t="e">
        <f t="shared" si="26"/>
        <v>#N/A</v>
      </c>
      <c r="F389" s="1" t="e">
        <f>VLOOKUP(B389,StdInfo!B:E,3,FALSE())</f>
        <v>#N/A</v>
      </c>
      <c r="G389" s="1" t="b">
        <f t="shared" si="27"/>
        <v>0</v>
      </c>
      <c r="H389" s="1" t="str">
        <f t="shared" si="28"/>
        <v>P</v>
      </c>
    </row>
    <row r="390" spans="1:8" x14ac:dyDescent="0.25">
      <c r="A390" s="38" t="s">
        <v>219</v>
      </c>
      <c r="B390" s="1" t="s">
        <v>1888</v>
      </c>
      <c r="C390" s="79" t="e">
        <f>VLOOKUP(B390,StdInfo!B:E,4,FALSE())</f>
        <v>#N/A</v>
      </c>
      <c r="D390" s="1" t="e">
        <f>VLOOKUP(B390,StdInfo!B:E,2,FALSE())</f>
        <v>#N/A</v>
      </c>
      <c r="E390" s="3" t="e">
        <f t="shared" si="26"/>
        <v>#N/A</v>
      </c>
      <c r="F390" s="1" t="e">
        <f>VLOOKUP(B390,StdInfo!B:E,3,FALSE())</f>
        <v>#N/A</v>
      </c>
      <c r="G390" s="1" t="b">
        <f t="shared" si="27"/>
        <v>0</v>
      </c>
      <c r="H390" s="1" t="str">
        <f t="shared" si="28"/>
        <v>P</v>
      </c>
    </row>
    <row r="391" spans="1:8" x14ac:dyDescent="0.25">
      <c r="A391" s="38" t="s">
        <v>220</v>
      </c>
      <c r="B391" s="1" t="s">
        <v>1889</v>
      </c>
      <c r="C391" s="79" t="e">
        <f>VLOOKUP(B391,StdInfo!B:E,4,FALSE())</f>
        <v>#N/A</v>
      </c>
      <c r="D391" s="1" t="e">
        <f>VLOOKUP(B391,StdInfo!B:E,2,FALSE())</f>
        <v>#N/A</v>
      </c>
      <c r="E391" s="3" t="e">
        <f t="shared" si="26"/>
        <v>#N/A</v>
      </c>
      <c r="F391" s="1" t="e">
        <f>VLOOKUP(B391,StdInfo!B:E,3,FALSE())</f>
        <v>#N/A</v>
      </c>
      <c r="G391" s="1" t="b">
        <f t="shared" si="27"/>
        <v>0</v>
      </c>
      <c r="H391" s="1" t="str">
        <f t="shared" si="28"/>
        <v>P</v>
      </c>
    </row>
    <row r="392" spans="1:8" x14ac:dyDescent="0.25">
      <c r="A392" s="38" t="s">
        <v>221</v>
      </c>
      <c r="B392" s="1" t="s">
        <v>1894</v>
      </c>
      <c r="C392" s="79" t="e">
        <f>VLOOKUP(B392,StdInfo!B:E,4,FALSE())</f>
        <v>#N/A</v>
      </c>
      <c r="D392" s="1" t="e">
        <f>VLOOKUP(B392,StdInfo!B:E,2,FALSE())</f>
        <v>#N/A</v>
      </c>
      <c r="E392" s="3" t="e">
        <f t="shared" si="26"/>
        <v>#N/A</v>
      </c>
      <c r="F392" s="1" t="e">
        <f>VLOOKUP(B392,StdInfo!B:E,3,FALSE())</f>
        <v>#N/A</v>
      </c>
      <c r="G392" s="1" t="b">
        <f t="shared" si="27"/>
        <v>0</v>
      </c>
      <c r="H392" s="1" t="str">
        <f t="shared" si="28"/>
        <v>P</v>
      </c>
    </row>
    <row r="393" spans="1:8" x14ac:dyDescent="0.25">
      <c r="A393" s="38" t="s">
        <v>222</v>
      </c>
      <c r="B393" s="1" t="s">
        <v>1898</v>
      </c>
      <c r="C393" s="79" t="e">
        <f>VLOOKUP(B393,StdInfo!B:E,4,FALSE())</f>
        <v>#N/A</v>
      </c>
      <c r="D393" s="1" t="e">
        <f>VLOOKUP(B393,StdInfo!B:E,2,FALSE())</f>
        <v>#N/A</v>
      </c>
      <c r="E393" s="3" t="e">
        <f t="shared" si="26"/>
        <v>#N/A</v>
      </c>
      <c r="F393" s="1" t="e">
        <f>VLOOKUP(B393,StdInfo!B:E,3,FALSE())</f>
        <v>#N/A</v>
      </c>
      <c r="G393" s="1" t="b">
        <f t="shared" si="27"/>
        <v>0</v>
      </c>
      <c r="H393" s="1" t="str">
        <f t="shared" si="28"/>
        <v>P</v>
      </c>
    </row>
    <row r="394" spans="1:8" x14ac:dyDescent="0.25">
      <c r="A394" s="91" t="s">
        <v>236</v>
      </c>
      <c r="B394" s="1" t="s">
        <v>1886</v>
      </c>
      <c r="C394" s="79" t="e">
        <f>VLOOKUP(B394,StdInfo!B:E,4,FALSE())</f>
        <v>#N/A</v>
      </c>
      <c r="D394" s="1" t="e">
        <f>VLOOKUP(B394,StdInfo!B:E,2,FALSE())</f>
        <v>#N/A</v>
      </c>
      <c r="E394" s="3" t="e">
        <f t="shared" si="26"/>
        <v>#N/A</v>
      </c>
      <c r="F394" s="1" t="e">
        <f>VLOOKUP(B394,StdInfo!B:E,3,FALSE())</f>
        <v>#N/A</v>
      </c>
      <c r="G394" s="1" t="b">
        <f t="shared" si="27"/>
        <v>0</v>
      </c>
      <c r="H394" s="1" t="str">
        <f t="shared" si="28"/>
        <v>P</v>
      </c>
    </row>
    <row r="395" spans="1:8" x14ac:dyDescent="0.25">
      <c r="A395" s="38" t="s">
        <v>237</v>
      </c>
      <c r="B395" s="1" t="s">
        <v>1887</v>
      </c>
      <c r="C395" s="79" t="e">
        <f>VLOOKUP(B395,StdInfo!B:E,4,FALSE())</f>
        <v>#N/A</v>
      </c>
      <c r="D395" s="1" t="e">
        <f>VLOOKUP(B395,StdInfo!B:E,2,FALSE())</f>
        <v>#N/A</v>
      </c>
      <c r="E395" s="3" t="e">
        <f t="shared" si="26"/>
        <v>#N/A</v>
      </c>
      <c r="F395" s="1" t="e">
        <f>VLOOKUP(B395,StdInfo!B:E,3,FALSE())</f>
        <v>#N/A</v>
      </c>
      <c r="G395" s="1" t="b">
        <f t="shared" si="27"/>
        <v>0</v>
      </c>
      <c r="H395" s="1" t="str">
        <f t="shared" si="28"/>
        <v>P</v>
      </c>
    </row>
    <row r="396" spans="1:8" x14ac:dyDescent="0.25">
      <c r="A396" s="91" t="s">
        <v>238</v>
      </c>
      <c r="B396" s="1" t="s">
        <v>1893</v>
      </c>
      <c r="C396" s="36" t="e">
        <f>VLOOKUP(B396,StdInfo!B:E,4,FALSE())</f>
        <v>#N/A</v>
      </c>
      <c r="D396" s="1" t="e">
        <f>VLOOKUP(B396,StdInfo!B:E,2,FALSE())</f>
        <v>#N/A</v>
      </c>
      <c r="E396" s="3" t="e">
        <f t="shared" si="26"/>
        <v>#N/A</v>
      </c>
      <c r="F396" s="1" t="e">
        <f>VLOOKUP(B396,StdInfo!B:E,3,FALSE())</f>
        <v>#N/A</v>
      </c>
      <c r="G396" s="1" t="b">
        <f t="shared" si="27"/>
        <v>0</v>
      </c>
      <c r="H396" s="1" t="str">
        <f t="shared" si="28"/>
        <v>P</v>
      </c>
    </row>
    <row r="397" spans="1:8" x14ac:dyDescent="0.25">
      <c r="A397" s="38" t="s">
        <v>239</v>
      </c>
      <c r="B397" s="1" t="s">
        <v>1897</v>
      </c>
      <c r="C397" s="79" t="e">
        <f>VLOOKUP(B397,StdInfo!B:E,4,FALSE())</f>
        <v>#N/A</v>
      </c>
      <c r="D397" s="1" t="e">
        <f>VLOOKUP(B397,StdInfo!B:E,2,FALSE())</f>
        <v>#N/A</v>
      </c>
      <c r="E397" s="3" t="e">
        <f t="shared" si="26"/>
        <v>#N/A</v>
      </c>
      <c r="F397" s="1" t="e">
        <f>VLOOKUP(B397,StdInfo!B:E,3,FALSE())</f>
        <v>#N/A</v>
      </c>
      <c r="G397" s="1" t="b">
        <f t="shared" si="27"/>
        <v>0</v>
      </c>
      <c r="H397" s="1" t="str">
        <f t="shared" si="28"/>
        <v>P</v>
      </c>
    </row>
    <row r="398" spans="1:8" x14ac:dyDescent="0.25">
      <c r="A398" s="38" t="s">
        <v>256</v>
      </c>
      <c r="B398" s="1" t="s">
        <v>1888</v>
      </c>
      <c r="C398" s="79" t="e">
        <f>VLOOKUP(B398,StdInfo!B:E,4,FALSE())</f>
        <v>#N/A</v>
      </c>
      <c r="D398" s="1" t="e">
        <f>VLOOKUP(B398,StdInfo!B:E,2,FALSE())</f>
        <v>#N/A</v>
      </c>
      <c r="E398" s="3" t="e">
        <f t="shared" si="26"/>
        <v>#N/A</v>
      </c>
      <c r="F398" s="1" t="e">
        <f>VLOOKUP(B398,StdInfo!B:E,3,FALSE())</f>
        <v>#N/A</v>
      </c>
      <c r="G398" s="1" t="b">
        <f t="shared" si="27"/>
        <v>0</v>
      </c>
      <c r="H398" s="1" t="str">
        <f t="shared" si="28"/>
        <v>P</v>
      </c>
    </row>
    <row r="399" spans="1:8" x14ac:dyDescent="0.25">
      <c r="A399" s="38" t="s">
        <v>258</v>
      </c>
      <c r="B399" s="1" t="s">
        <v>1889</v>
      </c>
      <c r="C399" s="79" t="e">
        <f>VLOOKUP(B399,StdInfo!B:E,4,FALSE())</f>
        <v>#N/A</v>
      </c>
      <c r="D399" s="1" t="e">
        <f>VLOOKUP(B399,StdInfo!B:E,2,FALSE())</f>
        <v>#N/A</v>
      </c>
      <c r="E399" s="3" t="e">
        <f t="shared" si="26"/>
        <v>#N/A</v>
      </c>
      <c r="F399" s="1" t="e">
        <f>VLOOKUP(B399,StdInfo!B:E,3,FALSE())</f>
        <v>#N/A</v>
      </c>
      <c r="G399" s="1" t="b">
        <f t="shared" si="27"/>
        <v>0</v>
      </c>
      <c r="H399" s="1" t="str">
        <f t="shared" si="28"/>
        <v>P</v>
      </c>
    </row>
    <row r="400" spans="1:8" x14ac:dyDescent="0.25">
      <c r="A400" s="38" t="s">
        <v>259</v>
      </c>
      <c r="B400" s="1" t="s">
        <v>1894</v>
      </c>
      <c r="C400" s="79" t="e">
        <f>VLOOKUP(B400,StdInfo!B:E,4,FALSE())</f>
        <v>#N/A</v>
      </c>
      <c r="D400" s="1" t="e">
        <f>VLOOKUP(B400,StdInfo!B:E,2,FALSE())</f>
        <v>#N/A</v>
      </c>
      <c r="E400" s="3" t="e">
        <f t="shared" si="26"/>
        <v>#N/A</v>
      </c>
      <c r="F400" s="1" t="e">
        <f>VLOOKUP(B400,StdInfo!B:E,3,FALSE())</f>
        <v>#N/A</v>
      </c>
      <c r="G400" s="1" t="b">
        <f t="shared" si="27"/>
        <v>0</v>
      </c>
      <c r="H400" s="1" t="str">
        <f t="shared" si="28"/>
        <v>P</v>
      </c>
    </row>
    <row r="401" spans="1:8" x14ac:dyDescent="0.25">
      <c r="A401" s="38" t="s">
        <v>260</v>
      </c>
      <c r="B401" s="1" t="s">
        <v>1898</v>
      </c>
      <c r="C401" s="79" t="e">
        <f>VLOOKUP(B401,StdInfo!B:E,4,FALSE())</f>
        <v>#N/A</v>
      </c>
      <c r="D401" s="1" t="e">
        <f>VLOOKUP(B401,StdInfo!B:E,2,FALSE())</f>
        <v>#N/A</v>
      </c>
      <c r="E401" s="3" t="e">
        <f t="shared" si="26"/>
        <v>#N/A</v>
      </c>
      <c r="F401" s="1" t="e">
        <f>VLOOKUP(B401,StdInfo!B:E,3,FALSE())</f>
        <v>#N/A</v>
      </c>
      <c r="G401" s="1" t="b">
        <f t="shared" si="27"/>
        <v>0</v>
      </c>
      <c r="H401" s="1" t="str">
        <f t="shared" si="28"/>
        <v>P</v>
      </c>
    </row>
    <row r="402" spans="1:8" x14ac:dyDescent="0.25">
      <c r="A402" s="38" t="s">
        <v>273</v>
      </c>
      <c r="B402" s="1" t="s">
        <v>1887</v>
      </c>
      <c r="C402" s="79" t="e">
        <f>VLOOKUP(B402,StdInfo!B:E,4,FALSE())</f>
        <v>#N/A</v>
      </c>
      <c r="D402" s="1" t="e">
        <f>VLOOKUP(B402,StdInfo!B:E,2,FALSE())</f>
        <v>#N/A</v>
      </c>
      <c r="E402" s="3" t="e">
        <f t="shared" si="26"/>
        <v>#N/A</v>
      </c>
      <c r="F402" s="1" t="e">
        <f>VLOOKUP(B402,StdInfo!B:E,3,FALSE())</f>
        <v>#N/A</v>
      </c>
      <c r="G402" s="1" t="b">
        <f t="shared" si="27"/>
        <v>0</v>
      </c>
      <c r="H402" s="1" t="str">
        <f t="shared" si="28"/>
        <v>P</v>
      </c>
    </row>
    <row r="403" spans="1:8" x14ac:dyDescent="0.25">
      <c r="A403" s="38" t="s">
        <v>274</v>
      </c>
      <c r="B403" s="1" t="s">
        <v>1893</v>
      </c>
      <c r="C403" s="36" t="e">
        <f>VLOOKUP(B403,StdInfo!B:E,4,FALSE())</f>
        <v>#N/A</v>
      </c>
      <c r="D403" s="1" t="e">
        <f>VLOOKUP(B403,StdInfo!B:E,2,FALSE())</f>
        <v>#N/A</v>
      </c>
      <c r="E403" s="3" t="e">
        <f t="shared" si="26"/>
        <v>#N/A</v>
      </c>
      <c r="F403" s="1" t="e">
        <f>VLOOKUP(B403,StdInfo!B:E,3,FALSE())</f>
        <v>#N/A</v>
      </c>
      <c r="G403" s="1" t="b">
        <f t="shared" si="27"/>
        <v>0</v>
      </c>
      <c r="H403" s="1" t="str">
        <f t="shared" si="28"/>
        <v>P</v>
      </c>
    </row>
    <row r="404" spans="1:8" x14ac:dyDescent="0.25">
      <c r="A404" s="38" t="s">
        <v>275</v>
      </c>
      <c r="B404" s="1" t="s">
        <v>1897</v>
      </c>
      <c r="C404" s="79" t="e">
        <f>VLOOKUP(B404,StdInfo!B:E,4,FALSE())</f>
        <v>#N/A</v>
      </c>
      <c r="D404" s="1" t="e">
        <f>VLOOKUP(B404,StdInfo!B:E,2,FALSE())</f>
        <v>#N/A</v>
      </c>
      <c r="E404" s="3" t="e">
        <f t="shared" si="26"/>
        <v>#N/A</v>
      </c>
      <c r="F404" s="1" t="e">
        <f>VLOOKUP(B404,StdInfo!B:E,3,FALSE())</f>
        <v>#N/A</v>
      </c>
      <c r="G404" s="1" t="b">
        <f t="shared" si="27"/>
        <v>0</v>
      </c>
      <c r="H404" s="1" t="str">
        <f t="shared" si="28"/>
        <v>P</v>
      </c>
    </row>
    <row r="405" spans="1:8" x14ac:dyDescent="0.25">
      <c r="A405" s="38" t="s">
        <v>287</v>
      </c>
      <c r="B405" s="1" t="s">
        <v>1886</v>
      </c>
      <c r="C405" s="79" t="e">
        <f>VLOOKUP(B405,StdInfo!B:E,4,FALSE())</f>
        <v>#N/A</v>
      </c>
      <c r="D405" s="1" t="e">
        <f>VLOOKUP(B405,StdInfo!B:E,2,FALSE())</f>
        <v>#N/A</v>
      </c>
      <c r="E405" s="3" t="e">
        <f t="shared" si="26"/>
        <v>#N/A</v>
      </c>
      <c r="F405" s="1" t="e">
        <f>VLOOKUP(B405,StdInfo!B:E,3,FALSE())</f>
        <v>#N/A</v>
      </c>
      <c r="G405" s="1" t="b">
        <f t="shared" si="27"/>
        <v>0</v>
      </c>
      <c r="H405" s="1" t="str">
        <f t="shared" si="28"/>
        <v>P</v>
      </c>
    </row>
    <row r="406" spans="1:8" x14ac:dyDescent="0.25">
      <c r="A406" s="38" t="s">
        <v>288</v>
      </c>
      <c r="B406" s="1" t="s">
        <v>1887</v>
      </c>
      <c r="C406" s="79" t="e">
        <f>VLOOKUP(B406,StdInfo!B:E,4,FALSE())</f>
        <v>#N/A</v>
      </c>
      <c r="D406" s="1" t="e">
        <f>VLOOKUP(B406,StdInfo!B:E,2,FALSE())</f>
        <v>#N/A</v>
      </c>
      <c r="E406" s="3" t="e">
        <f t="shared" si="26"/>
        <v>#N/A</v>
      </c>
      <c r="F406" s="1" t="e">
        <f>VLOOKUP(B406,StdInfo!B:E,3,FALSE())</f>
        <v>#N/A</v>
      </c>
      <c r="G406" s="1" t="b">
        <f t="shared" si="27"/>
        <v>0</v>
      </c>
      <c r="H406" s="1" t="str">
        <f t="shared" si="28"/>
        <v>P</v>
      </c>
    </row>
    <row r="407" spans="1:8" x14ac:dyDescent="0.25">
      <c r="A407" s="38" t="s">
        <v>289</v>
      </c>
      <c r="B407" s="1" t="s">
        <v>1893</v>
      </c>
      <c r="C407" s="36" t="e">
        <f>VLOOKUP(B407,StdInfo!B:E,4,FALSE())</f>
        <v>#N/A</v>
      </c>
      <c r="D407" s="1" t="e">
        <f>VLOOKUP(B407,StdInfo!B:E,2,FALSE())</f>
        <v>#N/A</v>
      </c>
      <c r="E407" s="3" t="e">
        <f t="shared" si="26"/>
        <v>#N/A</v>
      </c>
      <c r="F407" s="1" t="e">
        <f>VLOOKUP(B407,StdInfo!B:E,3,FALSE())</f>
        <v>#N/A</v>
      </c>
      <c r="G407" s="1" t="b">
        <f t="shared" si="27"/>
        <v>0</v>
      </c>
      <c r="H407" s="1" t="str">
        <f t="shared" si="28"/>
        <v>P</v>
      </c>
    </row>
    <row r="408" spans="1:8" x14ac:dyDescent="0.25">
      <c r="A408" s="38" t="s">
        <v>290</v>
      </c>
      <c r="B408" s="1" t="s">
        <v>1897</v>
      </c>
      <c r="C408" s="79" t="e">
        <f>VLOOKUP(B408,StdInfo!B:E,4,FALSE())</f>
        <v>#N/A</v>
      </c>
      <c r="D408" s="1" t="e">
        <f>VLOOKUP(B408,StdInfo!B:E,2,FALSE())</f>
        <v>#N/A</v>
      </c>
      <c r="E408" s="3" t="e">
        <f t="shared" si="26"/>
        <v>#N/A</v>
      </c>
      <c r="F408" s="1" t="e">
        <f>VLOOKUP(B408,StdInfo!B:E,3,FALSE())</f>
        <v>#N/A</v>
      </c>
      <c r="G408" s="1" t="b">
        <f t="shared" si="27"/>
        <v>0</v>
      </c>
      <c r="H408" s="1" t="str">
        <f t="shared" si="28"/>
        <v>P</v>
      </c>
    </row>
    <row r="409" spans="1:8" x14ac:dyDescent="0.25">
      <c r="A409" s="38" t="s">
        <v>300</v>
      </c>
      <c r="B409" s="1" t="s">
        <v>1886</v>
      </c>
      <c r="C409" s="79" t="e">
        <f>VLOOKUP(B409,StdInfo!B:E,4,FALSE())</f>
        <v>#N/A</v>
      </c>
      <c r="D409" s="1" t="e">
        <f>VLOOKUP(B409,StdInfo!B:E,2,FALSE())</f>
        <v>#N/A</v>
      </c>
      <c r="E409" s="3" t="e">
        <f t="shared" si="26"/>
        <v>#N/A</v>
      </c>
      <c r="F409" s="1" t="e">
        <f>VLOOKUP(B409,StdInfo!B:E,3,FALSE())</f>
        <v>#N/A</v>
      </c>
      <c r="G409" s="1" t="b">
        <f t="shared" si="27"/>
        <v>0</v>
      </c>
      <c r="H409" s="1" t="str">
        <f t="shared" si="28"/>
        <v>P</v>
      </c>
    </row>
    <row r="410" spans="1:8" x14ac:dyDescent="0.25">
      <c r="A410" s="38" t="s">
        <v>301</v>
      </c>
      <c r="B410" s="1" t="s">
        <v>1887</v>
      </c>
      <c r="C410" s="79" t="e">
        <f>VLOOKUP(B410,StdInfo!B:E,4,FALSE())</f>
        <v>#N/A</v>
      </c>
      <c r="D410" s="1" t="e">
        <f>VLOOKUP(B410,StdInfo!B:E,2,FALSE())</f>
        <v>#N/A</v>
      </c>
      <c r="E410" s="3" t="e">
        <f t="shared" si="26"/>
        <v>#N/A</v>
      </c>
      <c r="F410" s="1" t="e">
        <f>VLOOKUP(B410,StdInfo!B:E,3,FALSE())</f>
        <v>#N/A</v>
      </c>
      <c r="G410" s="1" t="b">
        <f t="shared" si="27"/>
        <v>0</v>
      </c>
      <c r="H410" s="1" t="str">
        <f t="shared" si="28"/>
        <v>P</v>
      </c>
    </row>
    <row r="411" spans="1:8" x14ac:dyDescent="0.25">
      <c r="A411" s="38" t="s">
        <v>302</v>
      </c>
      <c r="B411" s="1" t="s">
        <v>1893</v>
      </c>
      <c r="C411" s="79" t="e">
        <f>VLOOKUP(B411,StdInfo!B:E,4,FALSE())</f>
        <v>#N/A</v>
      </c>
      <c r="D411" s="1" t="e">
        <f>VLOOKUP(B411,StdInfo!B:E,2,FALSE())</f>
        <v>#N/A</v>
      </c>
      <c r="E411" s="3" t="e">
        <f t="shared" si="26"/>
        <v>#N/A</v>
      </c>
      <c r="F411" s="1" t="e">
        <f>VLOOKUP(B411,StdInfo!B:E,3,FALSE())</f>
        <v>#N/A</v>
      </c>
      <c r="G411" s="1" t="b">
        <f t="shared" si="27"/>
        <v>0</v>
      </c>
      <c r="H411" s="1" t="str">
        <f t="shared" si="28"/>
        <v>P</v>
      </c>
    </row>
    <row r="412" spans="1:8" x14ac:dyDescent="0.25">
      <c r="A412" s="38" t="s">
        <v>303</v>
      </c>
      <c r="B412" s="1" t="s">
        <v>1897</v>
      </c>
      <c r="C412" s="79" t="e">
        <f>VLOOKUP(B412,StdInfo!B:E,4,FALSE())</f>
        <v>#N/A</v>
      </c>
      <c r="D412" s="1" t="e">
        <f>VLOOKUP(B412,StdInfo!B:E,2,FALSE())</f>
        <v>#N/A</v>
      </c>
      <c r="E412" s="3" t="e">
        <f t="shared" si="26"/>
        <v>#N/A</v>
      </c>
      <c r="F412" s="1" t="e">
        <f>VLOOKUP(B412,StdInfo!B:E,3,FALSE())</f>
        <v>#N/A</v>
      </c>
      <c r="G412" s="1" t="b">
        <f t="shared" si="27"/>
        <v>0</v>
      </c>
      <c r="H412" s="1" t="str">
        <f t="shared" si="28"/>
        <v>P</v>
      </c>
    </row>
    <row r="413" spans="1:8" x14ac:dyDescent="0.25">
      <c r="A413" s="38" t="s">
        <v>318</v>
      </c>
      <c r="B413" s="1" t="s">
        <v>1886</v>
      </c>
      <c r="C413" s="79" t="e">
        <f>VLOOKUP(B413,StdInfo!B:E,4,FALSE())</f>
        <v>#N/A</v>
      </c>
      <c r="D413" s="1" t="e">
        <f>VLOOKUP(B413,StdInfo!B:E,2,FALSE())</f>
        <v>#N/A</v>
      </c>
      <c r="E413" s="3" t="e">
        <f t="shared" si="26"/>
        <v>#N/A</v>
      </c>
      <c r="F413" s="1" t="e">
        <f>VLOOKUP(B413,StdInfo!B:E,3,FALSE())</f>
        <v>#N/A</v>
      </c>
      <c r="G413" s="1" t="b">
        <f t="shared" si="27"/>
        <v>0</v>
      </c>
      <c r="H413" s="1" t="str">
        <f t="shared" si="28"/>
        <v>P</v>
      </c>
    </row>
    <row r="414" spans="1:8" x14ac:dyDescent="0.25">
      <c r="A414" s="38" t="s">
        <v>319</v>
      </c>
      <c r="B414" s="1" t="s">
        <v>1887</v>
      </c>
      <c r="C414" s="79" t="e">
        <f>VLOOKUP(B414,StdInfo!B:E,4,FALSE())</f>
        <v>#N/A</v>
      </c>
      <c r="D414" s="1" t="e">
        <f>VLOOKUP(B414,StdInfo!B:E,2,FALSE())</f>
        <v>#N/A</v>
      </c>
      <c r="E414" s="3" t="e">
        <f t="shared" si="26"/>
        <v>#N/A</v>
      </c>
      <c r="F414" s="1" t="e">
        <f>VLOOKUP(B414,StdInfo!B:E,3,FALSE())</f>
        <v>#N/A</v>
      </c>
      <c r="G414" s="1" t="b">
        <f t="shared" si="27"/>
        <v>0</v>
      </c>
      <c r="H414" s="1" t="str">
        <f t="shared" si="28"/>
        <v>P</v>
      </c>
    </row>
    <row r="415" spans="1:8" x14ac:dyDescent="0.25">
      <c r="A415" s="38" t="s">
        <v>320</v>
      </c>
      <c r="B415" s="1" t="s">
        <v>1893</v>
      </c>
      <c r="C415" s="36" t="e">
        <f>VLOOKUP(B415,StdInfo!B:E,4,FALSE())</f>
        <v>#N/A</v>
      </c>
      <c r="D415" s="1" t="e">
        <f>VLOOKUP(B415,StdInfo!B:E,2,FALSE())</f>
        <v>#N/A</v>
      </c>
      <c r="E415" s="3" t="e">
        <f t="shared" si="26"/>
        <v>#N/A</v>
      </c>
      <c r="F415" s="1" t="e">
        <f>VLOOKUP(B415,StdInfo!B:E,3,FALSE())</f>
        <v>#N/A</v>
      </c>
      <c r="G415" s="1" t="b">
        <f t="shared" si="27"/>
        <v>0</v>
      </c>
      <c r="H415" s="1" t="str">
        <f t="shared" si="28"/>
        <v>P</v>
      </c>
    </row>
    <row r="416" spans="1:8" x14ac:dyDescent="0.25">
      <c r="A416" s="38" t="s">
        <v>321</v>
      </c>
      <c r="B416" s="1" t="s">
        <v>1897</v>
      </c>
      <c r="C416" s="79" t="e">
        <f>VLOOKUP(B416,StdInfo!B:E,4,FALSE())</f>
        <v>#N/A</v>
      </c>
      <c r="D416" s="1" t="e">
        <f>VLOOKUP(B416,StdInfo!B:E,2,FALSE())</f>
        <v>#N/A</v>
      </c>
      <c r="E416" s="3" t="e">
        <f t="shared" si="26"/>
        <v>#N/A</v>
      </c>
      <c r="F416" s="1" t="e">
        <f>VLOOKUP(B416,StdInfo!B:E,3,FALSE())</f>
        <v>#N/A</v>
      </c>
      <c r="G416" s="1" t="b">
        <f t="shared" si="27"/>
        <v>0</v>
      </c>
      <c r="H416" s="1" t="str">
        <f t="shared" si="28"/>
        <v>P</v>
      </c>
    </row>
    <row r="417" spans="1:8" x14ac:dyDescent="0.25">
      <c r="A417" s="38" t="s">
        <v>336</v>
      </c>
      <c r="B417" s="1" t="s">
        <v>1886</v>
      </c>
      <c r="C417" s="79" t="e">
        <f>VLOOKUP(B417,StdInfo!B:E,4,FALSE())</f>
        <v>#N/A</v>
      </c>
      <c r="D417" s="1" t="e">
        <f>VLOOKUP(B417,StdInfo!B:E,2,FALSE())</f>
        <v>#N/A</v>
      </c>
      <c r="E417" s="3" t="e">
        <f t="shared" si="26"/>
        <v>#N/A</v>
      </c>
      <c r="F417" s="1" t="e">
        <f>VLOOKUP(B417,StdInfo!B:E,3,FALSE())</f>
        <v>#N/A</v>
      </c>
      <c r="G417" s="1" t="b">
        <f t="shared" si="27"/>
        <v>0</v>
      </c>
      <c r="H417" s="1" t="str">
        <f t="shared" si="28"/>
        <v>P</v>
      </c>
    </row>
    <row r="418" spans="1:8" x14ac:dyDescent="0.25">
      <c r="A418" s="38" t="s">
        <v>337</v>
      </c>
      <c r="B418" s="1" t="s">
        <v>1887</v>
      </c>
      <c r="C418" s="79" t="e">
        <f>VLOOKUP(B418,StdInfo!B:E,4,FALSE())</f>
        <v>#N/A</v>
      </c>
      <c r="D418" s="1" t="e">
        <f>VLOOKUP(B418,StdInfo!B:E,2,FALSE())</f>
        <v>#N/A</v>
      </c>
      <c r="E418" s="3" t="e">
        <f t="shared" si="26"/>
        <v>#N/A</v>
      </c>
      <c r="F418" s="1" t="e">
        <f>VLOOKUP(B418,StdInfo!B:E,3,FALSE())</f>
        <v>#N/A</v>
      </c>
      <c r="G418" s="1" t="b">
        <f t="shared" si="27"/>
        <v>0</v>
      </c>
      <c r="H418" s="1" t="str">
        <f t="shared" si="28"/>
        <v>P</v>
      </c>
    </row>
    <row r="419" spans="1:8" x14ac:dyDescent="0.25">
      <c r="A419" s="38" t="s">
        <v>338</v>
      </c>
      <c r="B419" s="1" t="s">
        <v>1893</v>
      </c>
      <c r="C419" s="36" t="e">
        <f>VLOOKUP(B419,StdInfo!B:E,4,FALSE())</f>
        <v>#N/A</v>
      </c>
      <c r="D419" s="1" t="e">
        <f>VLOOKUP(B419,StdInfo!B:E,2,FALSE())</f>
        <v>#N/A</v>
      </c>
      <c r="E419" s="3" t="e">
        <f t="shared" si="26"/>
        <v>#N/A</v>
      </c>
      <c r="F419" s="1" t="e">
        <f>VLOOKUP(B419,StdInfo!B:E,3,FALSE())</f>
        <v>#N/A</v>
      </c>
      <c r="G419" s="1" t="b">
        <f t="shared" si="27"/>
        <v>0</v>
      </c>
      <c r="H419" s="1" t="str">
        <f t="shared" si="28"/>
        <v>P</v>
      </c>
    </row>
    <row r="420" spans="1:8" x14ac:dyDescent="0.25">
      <c r="A420" s="38" t="s">
        <v>339</v>
      </c>
      <c r="B420" s="1" t="s">
        <v>1897</v>
      </c>
      <c r="C420" s="79" t="e">
        <f>VLOOKUP(B420,StdInfo!B:E,4,FALSE())</f>
        <v>#N/A</v>
      </c>
      <c r="D420" s="1" t="e">
        <f>VLOOKUP(B420,StdInfo!B:E,2,FALSE())</f>
        <v>#N/A</v>
      </c>
      <c r="E420" s="3" t="e">
        <f t="shared" si="26"/>
        <v>#N/A</v>
      </c>
      <c r="F420" s="1" t="e">
        <f>VLOOKUP(B420,StdInfo!B:E,3,FALSE())</f>
        <v>#N/A</v>
      </c>
      <c r="G420" s="1" t="b">
        <f t="shared" si="27"/>
        <v>0</v>
      </c>
      <c r="H420" s="1" t="str">
        <f t="shared" si="28"/>
        <v>P</v>
      </c>
    </row>
    <row r="421" spans="1:8" x14ac:dyDescent="0.25">
      <c r="A421" s="80" t="s">
        <v>357</v>
      </c>
      <c r="B421" s="1" t="s">
        <v>1886</v>
      </c>
      <c r="C421" s="36" t="e">
        <f>VLOOKUP(B421,StdInfo!B:E,4,FALSE())</f>
        <v>#N/A</v>
      </c>
      <c r="D421" s="1" t="e">
        <f>VLOOKUP(B421,StdInfo!B:E,2,FALSE())</f>
        <v>#N/A</v>
      </c>
      <c r="E421" s="3" t="e">
        <f t="shared" si="26"/>
        <v>#N/A</v>
      </c>
      <c r="F421" s="1" t="e">
        <f>VLOOKUP(B421,StdInfo!B:E,3,FALSE())</f>
        <v>#N/A</v>
      </c>
      <c r="G421" s="1" t="b">
        <f t="shared" si="27"/>
        <v>0</v>
      </c>
      <c r="H421" s="1" t="str">
        <f t="shared" si="28"/>
        <v>P</v>
      </c>
    </row>
    <row r="422" spans="1:8" x14ac:dyDescent="0.25">
      <c r="A422" s="80" t="s">
        <v>358</v>
      </c>
      <c r="B422" s="1" t="s">
        <v>1887</v>
      </c>
      <c r="C422" s="36" t="e">
        <f>VLOOKUP(B422,StdInfo!B:E,4,FALSE())</f>
        <v>#N/A</v>
      </c>
      <c r="D422" s="1" t="e">
        <f>VLOOKUP(B422,StdInfo!B:E,2,FALSE())</f>
        <v>#N/A</v>
      </c>
      <c r="E422" s="3" t="e">
        <f t="shared" si="26"/>
        <v>#N/A</v>
      </c>
      <c r="F422" s="1" t="e">
        <f>VLOOKUP(B422,StdInfo!B:E,3,FALSE())</f>
        <v>#N/A</v>
      </c>
      <c r="G422" s="1" t="b">
        <f t="shared" si="27"/>
        <v>0</v>
      </c>
      <c r="H422" s="1" t="str">
        <f t="shared" si="28"/>
        <v>P</v>
      </c>
    </row>
    <row r="423" spans="1:8" x14ac:dyDescent="0.25">
      <c r="A423" s="38" t="s">
        <v>359</v>
      </c>
      <c r="B423" s="1" t="s">
        <v>1893</v>
      </c>
      <c r="C423" s="36" t="e">
        <f>VLOOKUP(B423,StdInfo!B:E,4,FALSE())</f>
        <v>#N/A</v>
      </c>
      <c r="D423" s="1" t="e">
        <f>VLOOKUP(B423,StdInfo!B:E,2,FALSE())</f>
        <v>#N/A</v>
      </c>
      <c r="E423" s="3" t="e">
        <f t="shared" si="26"/>
        <v>#N/A</v>
      </c>
      <c r="F423" s="1" t="e">
        <f>VLOOKUP(B423,StdInfo!B:E,3,FALSE())</f>
        <v>#N/A</v>
      </c>
      <c r="G423" s="1" t="b">
        <f t="shared" si="27"/>
        <v>0</v>
      </c>
      <c r="H423" s="1" t="str">
        <f t="shared" si="28"/>
        <v>P</v>
      </c>
    </row>
    <row r="424" spans="1:8" x14ac:dyDescent="0.25">
      <c r="A424" s="38" t="s">
        <v>360</v>
      </c>
      <c r="B424" s="1" t="s">
        <v>1897</v>
      </c>
      <c r="C424" s="79" t="e">
        <f>VLOOKUP(B424,StdInfo!B:E,4,FALSE())</f>
        <v>#N/A</v>
      </c>
      <c r="D424" s="1" t="e">
        <f>VLOOKUP(B424,StdInfo!B:E,2,FALSE())</f>
        <v>#N/A</v>
      </c>
      <c r="E424" s="3" t="e">
        <f t="shared" si="26"/>
        <v>#N/A</v>
      </c>
      <c r="F424" s="1" t="e">
        <f>VLOOKUP(B424,StdInfo!B:E,3,FALSE())</f>
        <v>#N/A</v>
      </c>
      <c r="G424" s="1" t="b">
        <f t="shared" si="27"/>
        <v>0</v>
      </c>
      <c r="H424" s="1" t="str">
        <f t="shared" si="28"/>
        <v>P</v>
      </c>
    </row>
    <row r="425" spans="1:8" x14ac:dyDescent="0.25">
      <c r="A425" s="38" t="s">
        <v>376</v>
      </c>
      <c r="B425" s="1" t="s">
        <v>1886</v>
      </c>
      <c r="C425" s="79" t="e">
        <f>VLOOKUP(B425,StdInfo!B:E,4,FALSE())</f>
        <v>#N/A</v>
      </c>
      <c r="D425" s="1" t="e">
        <f>VLOOKUP(B425,StdInfo!B:E,2,FALSE())</f>
        <v>#N/A</v>
      </c>
      <c r="E425" s="3" t="e">
        <f t="shared" ref="E425:E488" si="29">ROUND(D425/C425*100000*F425/2.5,10)</f>
        <v>#N/A</v>
      </c>
      <c r="F425" s="1" t="e">
        <f>VLOOKUP(B425,StdInfo!B:E,3,FALSE())</f>
        <v>#N/A</v>
      </c>
      <c r="G425" s="1" t="b">
        <f t="shared" si="27"/>
        <v>0</v>
      </c>
      <c r="H425" s="1" t="str">
        <f t="shared" si="28"/>
        <v>P</v>
      </c>
    </row>
    <row r="426" spans="1:8" x14ac:dyDescent="0.25">
      <c r="A426" s="38" t="s">
        <v>377</v>
      </c>
      <c r="B426" s="1" t="s">
        <v>1887</v>
      </c>
      <c r="C426" s="79" t="e">
        <f>VLOOKUP(B426,StdInfo!B:E,4,FALSE())</f>
        <v>#N/A</v>
      </c>
      <c r="D426" s="1" t="e">
        <f>VLOOKUP(B426,StdInfo!B:E,2,FALSE())</f>
        <v>#N/A</v>
      </c>
      <c r="E426" s="3" t="e">
        <f t="shared" si="29"/>
        <v>#N/A</v>
      </c>
      <c r="F426" s="1" t="e">
        <f>VLOOKUP(B426,StdInfo!B:E,3,FALSE())</f>
        <v>#N/A</v>
      </c>
      <c r="G426" s="1" t="b">
        <f t="shared" si="27"/>
        <v>0</v>
      </c>
      <c r="H426" s="1" t="str">
        <f t="shared" si="28"/>
        <v>P</v>
      </c>
    </row>
    <row r="427" spans="1:8" x14ac:dyDescent="0.25">
      <c r="A427" s="38" t="s">
        <v>378</v>
      </c>
      <c r="B427" s="1" t="s">
        <v>1893</v>
      </c>
      <c r="C427" s="36" t="e">
        <f>VLOOKUP(B427,StdInfo!B:E,4,FALSE())</f>
        <v>#N/A</v>
      </c>
      <c r="D427" s="1" t="e">
        <f>VLOOKUP(B427,StdInfo!B:E,2,FALSE())</f>
        <v>#N/A</v>
      </c>
      <c r="E427" s="3" t="e">
        <f t="shared" si="29"/>
        <v>#N/A</v>
      </c>
      <c r="F427" s="1" t="e">
        <f>VLOOKUP(B427,StdInfo!B:E,3,FALSE())</f>
        <v>#N/A</v>
      </c>
      <c r="G427" s="1" t="b">
        <f t="shared" si="27"/>
        <v>0</v>
      </c>
      <c r="H427" s="1" t="str">
        <f t="shared" si="28"/>
        <v>P</v>
      </c>
    </row>
    <row r="428" spans="1:8" x14ac:dyDescent="0.25">
      <c r="A428" s="38" t="s">
        <v>379</v>
      </c>
      <c r="B428" s="1" t="s">
        <v>1897</v>
      </c>
      <c r="C428" s="79" t="e">
        <f>VLOOKUP(B428,StdInfo!B:E,4,FALSE())</f>
        <v>#N/A</v>
      </c>
      <c r="D428" s="1" t="e">
        <f>VLOOKUP(B428,StdInfo!B:E,2,FALSE())</f>
        <v>#N/A</v>
      </c>
      <c r="E428" s="3" t="e">
        <f t="shared" si="29"/>
        <v>#N/A</v>
      </c>
      <c r="F428" s="1" t="e">
        <f>VLOOKUP(B428,StdInfo!B:E,3,FALSE())</f>
        <v>#N/A</v>
      </c>
      <c r="G428" s="1" t="b">
        <f t="shared" si="27"/>
        <v>0</v>
      </c>
      <c r="H428" s="1" t="str">
        <f t="shared" si="28"/>
        <v>P</v>
      </c>
    </row>
    <row r="429" spans="1:8" x14ac:dyDescent="0.25">
      <c r="A429" s="38" t="s">
        <v>394</v>
      </c>
      <c r="B429" s="1" t="s">
        <v>1886</v>
      </c>
      <c r="C429" s="79" t="e">
        <f>VLOOKUP(B429,StdInfo!B:E,4,FALSE())</f>
        <v>#N/A</v>
      </c>
      <c r="D429" s="1" t="e">
        <f>VLOOKUP(B429,StdInfo!B:E,2,FALSE())</f>
        <v>#N/A</v>
      </c>
      <c r="E429" s="3" t="e">
        <f t="shared" si="29"/>
        <v>#N/A</v>
      </c>
      <c r="F429" s="1" t="e">
        <f>VLOOKUP(B429,StdInfo!B:E,3,FALSE())</f>
        <v>#N/A</v>
      </c>
      <c r="G429" s="1" t="b">
        <f t="shared" si="27"/>
        <v>0</v>
      </c>
      <c r="H429" s="1" t="str">
        <f t="shared" si="28"/>
        <v>P</v>
      </c>
    </row>
    <row r="430" spans="1:8" x14ac:dyDescent="0.25">
      <c r="A430" s="38" t="s">
        <v>395</v>
      </c>
      <c r="B430" s="1" t="s">
        <v>1887</v>
      </c>
      <c r="C430" s="79" t="e">
        <f>VLOOKUP(B430,StdInfo!B:E,4,FALSE())</f>
        <v>#N/A</v>
      </c>
      <c r="D430" s="1" t="e">
        <f>VLOOKUP(B430,StdInfo!B:E,2,FALSE())</f>
        <v>#N/A</v>
      </c>
      <c r="E430" s="3" t="e">
        <f t="shared" si="29"/>
        <v>#N/A</v>
      </c>
      <c r="F430" s="1" t="e">
        <f>VLOOKUP(B430,StdInfo!B:E,3,FALSE())</f>
        <v>#N/A</v>
      </c>
      <c r="G430" s="1" t="b">
        <f t="shared" si="27"/>
        <v>0</v>
      </c>
      <c r="H430" s="1" t="str">
        <f t="shared" si="28"/>
        <v>P</v>
      </c>
    </row>
    <row r="431" spans="1:8" x14ac:dyDescent="0.25">
      <c r="A431" s="38" t="s">
        <v>396</v>
      </c>
      <c r="B431" s="1" t="s">
        <v>1893</v>
      </c>
      <c r="C431" s="36" t="e">
        <f>VLOOKUP(B431,StdInfo!B:E,4,FALSE())</f>
        <v>#N/A</v>
      </c>
      <c r="D431" s="1" t="e">
        <f>VLOOKUP(B431,StdInfo!B:E,2,FALSE())</f>
        <v>#N/A</v>
      </c>
      <c r="E431" s="3" t="e">
        <f t="shared" si="29"/>
        <v>#N/A</v>
      </c>
      <c r="F431" s="1" t="e">
        <f>VLOOKUP(B431,StdInfo!B:E,3,FALSE())</f>
        <v>#N/A</v>
      </c>
      <c r="G431" s="1" t="b">
        <f t="shared" si="27"/>
        <v>0</v>
      </c>
      <c r="H431" s="1" t="str">
        <f t="shared" si="28"/>
        <v>P</v>
      </c>
    </row>
    <row r="432" spans="1:8" x14ac:dyDescent="0.25">
      <c r="A432" s="38" t="s">
        <v>397</v>
      </c>
      <c r="B432" s="1" t="s">
        <v>1897</v>
      </c>
      <c r="C432" s="79" t="e">
        <f>VLOOKUP(B432,StdInfo!B:E,4,FALSE())</f>
        <v>#N/A</v>
      </c>
      <c r="D432" s="1" t="e">
        <f>VLOOKUP(B432,StdInfo!B:E,2,FALSE())</f>
        <v>#N/A</v>
      </c>
      <c r="E432" s="3" t="e">
        <f t="shared" si="29"/>
        <v>#N/A</v>
      </c>
      <c r="F432" s="1" t="e">
        <f>VLOOKUP(B432,StdInfo!B:E,3,FALSE())</f>
        <v>#N/A</v>
      </c>
      <c r="G432" s="1" t="b">
        <f t="shared" si="27"/>
        <v>0</v>
      </c>
      <c r="H432" s="1" t="str">
        <f t="shared" si="28"/>
        <v>P</v>
      </c>
    </row>
    <row r="433" spans="1:8" x14ac:dyDescent="0.25">
      <c r="A433" s="1" t="s">
        <v>199</v>
      </c>
      <c r="B433" s="1" t="s">
        <v>1899</v>
      </c>
      <c r="C433" s="36" t="e">
        <f>VLOOKUP(B433,StdInfo!B:E,4,FALSE())</f>
        <v>#N/A</v>
      </c>
      <c r="D433" s="1" t="e">
        <f>VLOOKUP(B433,StdInfo!B:E,2,FALSE())</f>
        <v>#N/A</v>
      </c>
      <c r="E433" s="3" t="e">
        <f t="shared" si="29"/>
        <v>#N/A</v>
      </c>
      <c r="F433" s="1" t="e">
        <f>VLOOKUP(B433,StdInfo!B:E,3,FALSE())</f>
        <v>#N/A</v>
      </c>
      <c r="G433" s="1" t="b">
        <f t="shared" si="27"/>
        <v>0</v>
      </c>
      <c r="H433" s="1" t="str">
        <f t="shared" si="28"/>
        <v>P</v>
      </c>
    </row>
    <row r="434" spans="1:8" x14ac:dyDescent="0.25">
      <c r="A434" s="38" t="s">
        <v>223</v>
      </c>
      <c r="B434" s="1" t="s">
        <v>1900</v>
      </c>
      <c r="C434" s="79" t="e">
        <f>VLOOKUP(B434,StdInfo!B:E,4,FALSE())</f>
        <v>#N/A</v>
      </c>
      <c r="D434" s="1" t="e">
        <f>VLOOKUP(B434,StdInfo!B:E,2,FALSE())</f>
        <v>#N/A</v>
      </c>
      <c r="E434" s="3" t="e">
        <f t="shared" si="29"/>
        <v>#N/A</v>
      </c>
      <c r="F434" s="1" t="e">
        <f>VLOOKUP(B434,StdInfo!B:E,3,FALSE())</f>
        <v>#N/A</v>
      </c>
      <c r="G434" s="1" t="b">
        <f t="shared" si="27"/>
        <v>0</v>
      </c>
      <c r="H434" s="1" t="str">
        <f t="shared" si="28"/>
        <v>P</v>
      </c>
    </row>
    <row r="435" spans="1:8" x14ac:dyDescent="0.25">
      <c r="A435" s="1" t="s">
        <v>240</v>
      </c>
      <c r="B435" s="1" t="s">
        <v>1899</v>
      </c>
      <c r="C435" s="36" t="e">
        <f>VLOOKUP(B435,StdInfo!B:E,4,FALSE())</f>
        <v>#N/A</v>
      </c>
      <c r="D435" s="1" t="e">
        <f>VLOOKUP(B435,StdInfo!B:E,2,FALSE())</f>
        <v>#N/A</v>
      </c>
      <c r="E435" s="3" t="e">
        <f t="shared" si="29"/>
        <v>#N/A</v>
      </c>
      <c r="F435" s="1" t="e">
        <f>VLOOKUP(B435,StdInfo!B:E,3,FALSE())</f>
        <v>#N/A</v>
      </c>
      <c r="G435" s="1" t="b">
        <f t="shared" si="27"/>
        <v>0</v>
      </c>
      <c r="H435" s="1" t="str">
        <f t="shared" si="28"/>
        <v>P</v>
      </c>
    </row>
    <row r="436" spans="1:8" x14ac:dyDescent="0.25">
      <c r="A436" s="92" t="s">
        <v>261</v>
      </c>
      <c r="B436" s="1" t="s">
        <v>1900</v>
      </c>
      <c r="C436" s="79" t="e">
        <f>VLOOKUP(B436,StdInfo!B:E,4,FALSE())</f>
        <v>#N/A</v>
      </c>
      <c r="D436" s="1" t="e">
        <f>VLOOKUP(B436,StdInfo!B:E,2,FALSE())</f>
        <v>#N/A</v>
      </c>
      <c r="E436" s="3" t="e">
        <f t="shared" si="29"/>
        <v>#N/A</v>
      </c>
      <c r="F436" s="1" t="e">
        <f>VLOOKUP(B436,StdInfo!B:E,3,FALSE())</f>
        <v>#N/A</v>
      </c>
      <c r="G436" s="1" t="b">
        <f t="shared" si="27"/>
        <v>0</v>
      </c>
      <c r="H436" s="1" t="str">
        <f t="shared" si="28"/>
        <v>P</v>
      </c>
    </row>
    <row r="437" spans="1:8" x14ac:dyDescent="0.25">
      <c r="A437" s="1" t="s">
        <v>276</v>
      </c>
      <c r="B437" s="1" t="s">
        <v>1899</v>
      </c>
      <c r="C437" s="36" t="e">
        <f>VLOOKUP(B437,StdInfo!B:E,4,FALSE())</f>
        <v>#N/A</v>
      </c>
      <c r="D437" s="1" t="e">
        <f>VLOOKUP(B437,StdInfo!B:E,2,FALSE())</f>
        <v>#N/A</v>
      </c>
      <c r="E437" s="3" t="e">
        <f t="shared" si="29"/>
        <v>#N/A</v>
      </c>
      <c r="F437" s="1" t="e">
        <f>VLOOKUP(B437,StdInfo!B:E,3,FALSE())</f>
        <v>#N/A</v>
      </c>
      <c r="G437" s="1" t="b">
        <f t="shared" si="27"/>
        <v>0</v>
      </c>
      <c r="H437" s="1" t="str">
        <f t="shared" si="28"/>
        <v>P</v>
      </c>
    </row>
    <row r="438" spans="1:8" x14ac:dyDescent="0.25">
      <c r="A438" s="1" t="s">
        <v>291</v>
      </c>
      <c r="B438" s="1" t="s">
        <v>1899</v>
      </c>
      <c r="C438" s="36" t="e">
        <f>VLOOKUP(B438,StdInfo!B:E,4,FALSE())</f>
        <v>#N/A</v>
      </c>
      <c r="D438" s="1" t="e">
        <f>VLOOKUP(B438,StdInfo!B:E,2,FALSE())</f>
        <v>#N/A</v>
      </c>
      <c r="E438" s="3" t="e">
        <f t="shared" si="29"/>
        <v>#N/A</v>
      </c>
      <c r="F438" s="1" t="e">
        <f>VLOOKUP(B438,StdInfo!B:E,3,FALSE())</f>
        <v>#N/A</v>
      </c>
      <c r="G438" s="1" t="b">
        <f t="shared" si="27"/>
        <v>0</v>
      </c>
      <c r="H438" s="1" t="str">
        <f t="shared" si="28"/>
        <v>P</v>
      </c>
    </row>
    <row r="439" spans="1:8" x14ac:dyDescent="0.25">
      <c r="A439" s="1" t="s">
        <v>304</v>
      </c>
      <c r="B439" s="1" t="s">
        <v>1899</v>
      </c>
      <c r="C439" s="36" t="e">
        <f>VLOOKUP(B439,StdInfo!B:E,4,FALSE())</f>
        <v>#N/A</v>
      </c>
      <c r="D439" s="1" t="e">
        <f>VLOOKUP(B439,StdInfo!B:E,2,FALSE())</f>
        <v>#N/A</v>
      </c>
      <c r="E439" s="3" t="e">
        <f t="shared" si="29"/>
        <v>#N/A</v>
      </c>
      <c r="F439" s="1" t="e">
        <f>VLOOKUP(B439,StdInfo!B:E,3,FALSE())</f>
        <v>#N/A</v>
      </c>
      <c r="G439" s="1" t="b">
        <f t="shared" si="27"/>
        <v>0</v>
      </c>
      <c r="H439" s="1" t="str">
        <f t="shared" si="28"/>
        <v>P</v>
      </c>
    </row>
    <row r="440" spans="1:8" x14ac:dyDescent="0.25">
      <c r="A440" s="1" t="s">
        <v>322</v>
      </c>
      <c r="B440" s="1" t="s">
        <v>1899</v>
      </c>
      <c r="C440" s="36" t="e">
        <f>VLOOKUP(B440,StdInfo!B:E,4,FALSE())</f>
        <v>#N/A</v>
      </c>
      <c r="D440" s="1" t="e">
        <f>VLOOKUP(B440,StdInfo!B:E,2,FALSE())</f>
        <v>#N/A</v>
      </c>
      <c r="E440" s="3" t="e">
        <f t="shared" si="29"/>
        <v>#N/A</v>
      </c>
      <c r="F440" s="1" t="e">
        <f>VLOOKUP(B440,StdInfo!B:E,3,FALSE())</f>
        <v>#N/A</v>
      </c>
      <c r="G440" s="1" t="b">
        <f t="shared" si="27"/>
        <v>0</v>
      </c>
      <c r="H440" s="1" t="str">
        <f t="shared" si="28"/>
        <v>P</v>
      </c>
    </row>
    <row r="441" spans="1:8" x14ac:dyDescent="0.25">
      <c r="A441" s="1" t="s">
        <v>340</v>
      </c>
      <c r="B441" s="1" t="s">
        <v>1899</v>
      </c>
      <c r="C441" s="36" t="e">
        <f>VLOOKUP(B441,StdInfo!B:E,4,FALSE())</f>
        <v>#N/A</v>
      </c>
      <c r="D441" s="1" t="e">
        <f>VLOOKUP(B441,StdInfo!B:E,2,FALSE())</f>
        <v>#N/A</v>
      </c>
      <c r="E441" s="3" t="e">
        <f t="shared" si="29"/>
        <v>#N/A</v>
      </c>
      <c r="F441" s="1" t="e">
        <f>VLOOKUP(B441,StdInfo!B:E,3,FALSE())</f>
        <v>#N/A</v>
      </c>
      <c r="G441" s="1" t="b">
        <f t="shared" si="27"/>
        <v>0</v>
      </c>
      <c r="H441" s="1" t="str">
        <f t="shared" si="28"/>
        <v>P</v>
      </c>
    </row>
    <row r="442" spans="1:8" x14ac:dyDescent="0.25">
      <c r="A442" s="1" t="s">
        <v>361</v>
      </c>
      <c r="B442" s="1" t="s">
        <v>1899</v>
      </c>
      <c r="C442" s="36" t="e">
        <f>VLOOKUP(B442,StdInfo!B:E,4,FALSE())</f>
        <v>#N/A</v>
      </c>
      <c r="D442" s="1" t="e">
        <f>VLOOKUP(B442,StdInfo!B:E,2,FALSE())</f>
        <v>#N/A</v>
      </c>
      <c r="E442" s="3" t="e">
        <f t="shared" si="29"/>
        <v>#N/A</v>
      </c>
      <c r="F442" s="1" t="e">
        <f>VLOOKUP(B442,StdInfo!B:E,3,FALSE())</f>
        <v>#N/A</v>
      </c>
      <c r="G442" s="1" t="b">
        <f t="shared" si="27"/>
        <v>0</v>
      </c>
      <c r="H442" s="1" t="str">
        <f t="shared" si="28"/>
        <v>P</v>
      </c>
    </row>
    <row r="443" spans="1:8" x14ac:dyDescent="0.25">
      <c r="A443" s="1" t="s">
        <v>380</v>
      </c>
      <c r="B443" s="1" t="s">
        <v>1899</v>
      </c>
      <c r="C443" s="36" t="e">
        <f>VLOOKUP(B443,StdInfo!B:E,4,FALSE())</f>
        <v>#N/A</v>
      </c>
      <c r="D443" s="1" t="e">
        <f>VLOOKUP(B443,StdInfo!B:E,2,FALSE())</f>
        <v>#N/A</v>
      </c>
      <c r="E443" s="3" t="e">
        <f t="shared" si="29"/>
        <v>#N/A</v>
      </c>
      <c r="F443" s="1" t="e">
        <f>VLOOKUP(B443,StdInfo!B:E,3,FALSE())</f>
        <v>#N/A</v>
      </c>
      <c r="G443" s="1" t="b">
        <f t="shared" si="27"/>
        <v>0</v>
      </c>
      <c r="H443" s="1" t="str">
        <f t="shared" si="28"/>
        <v>P</v>
      </c>
    </row>
    <row r="444" spans="1:8" x14ac:dyDescent="0.25">
      <c r="A444" s="1" t="s">
        <v>398</v>
      </c>
      <c r="B444" s="1" t="s">
        <v>1899</v>
      </c>
      <c r="C444" s="36" t="e">
        <f>VLOOKUP(B444,StdInfo!B:E,4,FALSE())</f>
        <v>#N/A</v>
      </c>
      <c r="D444" s="1" t="e">
        <f>VLOOKUP(B444,StdInfo!B:E,2,FALSE())</f>
        <v>#N/A</v>
      </c>
      <c r="E444" s="3" t="e">
        <f t="shared" si="29"/>
        <v>#N/A</v>
      </c>
      <c r="F444" s="1" t="e">
        <f>VLOOKUP(B444,StdInfo!B:E,3,FALSE())</f>
        <v>#N/A</v>
      </c>
      <c r="G444" s="1" t="b">
        <f t="shared" si="27"/>
        <v>0</v>
      </c>
      <c r="H444" s="1" t="str">
        <f t="shared" si="28"/>
        <v>P</v>
      </c>
    </row>
    <row r="445" spans="1:8" x14ac:dyDescent="0.25">
      <c r="A445" s="1" t="s">
        <v>401</v>
      </c>
      <c r="B445" s="1" t="s">
        <v>1899</v>
      </c>
      <c r="C445" s="36" t="e">
        <f>VLOOKUP(B445,StdInfo!B:E,4,FALSE())</f>
        <v>#N/A</v>
      </c>
      <c r="D445" s="1" t="e">
        <f>VLOOKUP(B445,StdInfo!B:E,2,FALSE())</f>
        <v>#N/A</v>
      </c>
      <c r="E445" s="3" t="e">
        <f t="shared" si="29"/>
        <v>#N/A</v>
      </c>
      <c r="F445" s="1" t="e">
        <f>VLOOKUP(B445,StdInfo!B:E,3,FALSE())</f>
        <v>#N/A</v>
      </c>
      <c r="G445" s="1" t="b">
        <f t="shared" si="27"/>
        <v>0</v>
      </c>
      <c r="H445" s="1" t="str">
        <f t="shared" si="28"/>
        <v>P</v>
      </c>
    </row>
    <row r="446" spans="1:8" x14ac:dyDescent="0.25">
      <c r="A446" s="84" t="s">
        <v>1886</v>
      </c>
      <c r="B446" s="1" t="s">
        <v>1886</v>
      </c>
      <c r="C446" s="78" t="e">
        <f>VLOOKUP(B446,StdInfo!B:E,4,FALSE())</f>
        <v>#N/A</v>
      </c>
      <c r="D446" s="1" t="e">
        <f>VLOOKUP(B446,StdInfo!B:E,2,FALSE())</f>
        <v>#N/A</v>
      </c>
      <c r="E446" s="3" t="e">
        <f t="shared" si="29"/>
        <v>#N/A</v>
      </c>
      <c r="F446" s="1" t="e">
        <f>VLOOKUP(B446,StdInfo!B:E,3,FALSE())</f>
        <v>#N/A</v>
      </c>
      <c r="G446" s="1" t="b">
        <f t="shared" si="27"/>
        <v>0</v>
      </c>
      <c r="H446" s="1" t="str">
        <f t="shared" si="28"/>
        <v>d</v>
      </c>
    </row>
    <row r="447" spans="1:8" x14ac:dyDescent="0.25">
      <c r="A447" s="85" t="s">
        <v>1887</v>
      </c>
      <c r="B447" s="1" t="s">
        <v>1887</v>
      </c>
      <c r="C447" s="78" t="e">
        <f>VLOOKUP(B447,StdInfo!B:E,4,FALSE())</f>
        <v>#N/A</v>
      </c>
      <c r="D447" s="1" t="e">
        <f>VLOOKUP(B447,StdInfo!B:E,2,FALSE())</f>
        <v>#N/A</v>
      </c>
      <c r="E447" s="3" t="e">
        <f t="shared" si="29"/>
        <v>#N/A</v>
      </c>
      <c r="F447" s="1" t="e">
        <f>VLOOKUP(B447,StdInfo!B:E,3,FALSE())</f>
        <v>#N/A</v>
      </c>
      <c r="G447" s="1" t="b">
        <f t="shared" si="27"/>
        <v>0</v>
      </c>
      <c r="H447" s="1" t="str">
        <f t="shared" si="28"/>
        <v>d</v>
      </c>
    </row>
    <row r="448" spans="1:8" x14ac:dyDescent="0.25">
      <c r="A448" s="85" t="s">
        <v>1890</v>
      </c>
      <c r="B448" s="1" t="s">
        <v>1890</v>
      </c>
      <c r="C448" s="78" t="e">
        <f>VLOOKUP(B448,StdInfo!B:E,4,FALSE())</f>
        <v>#N/A</v>
      </c>
      <c r="D448" s="1" t="e">
        <f>VLOOKUP(B448,StdInfo!B:E,2,FALSE())</f>
        <v>#N/A</v>
      </c>
      <c r="E448" s="3" t="e">
        <f t="shared" si="29"/>
        <v>#N/A</v>
      </c>
      <c r="F448" s="1" t="e">
        <f>VLOOKUP(B448,StdInfo!B:E,3,FALSE())</f>
        <v>#N/A</v>
      </c>
      <c r="G448" s="1" t="b">
        <f t="shared" si="27"/>
        <v>0</v>
      </c>
      <c r="H448" s="1" t="str">
        <f t="shared" si="28"/>
        <v>d</v>
      </c>
    </row>
    <row r="449" spans="1:8" x14ac:dyDescent="0.25">
      <c r="A449" s="85" t="s">
        <v>1891</v>
      </c>
      <c r="B449" s="1" t="s">
        <v>1891</v>
      </c>
      <c r="C449" s="78" t="e">
        <f>VLOOKUP(B449,StdInfo!B:E,4,FALSE())</f>
        <v>#N/A</v>
      </c>
      <c r="D449" s="1" t="e">
        <f>VLOOKUP(B449,StdInfo!B:E,2,FALSE())</f>
        <v>#N/A</v>
      </c>
      <c r="E449" s="3" t="e">
        <f t="shared" si="29"/>
        <v>#N/A</v>
      </c>
      <c r="F449" s="1" t="e">
        <f>VLOOKUP(B449,StdInfo!B:E,3,FALSE())</f>
        <v>#N/A</v>
      </c>
      <c r="G449" s="1" t="b">
        <f t="shared" si="27"/>
        <v>0</v>
      </c>
      <c r="H449" s="1" t="str">
        <f t="shared" si="28"/>
        <v>d</v>
      </c>
    </row>
    <row r="450" spans="1:8" x14ac:dyDescent="0.25">
      <c r="A450" s="85" t="s">
        <v>1893</v>
      </c>
      <c r="B450" s="1" t="s">
        <v>1893</v>
      </c>
      <c r="C450" s="78" t="e">
        <f>VLOOKUP(B450,StdInfo!B:E,4,FALSE())</f>
        <v>#N/A</v>
      </c>
      <c r="D450" s="1" t="e">
        <f>VLOOKUP(B450,StdInfo!B:E,2,FALSE())</f>
        <v>#N/A</v>
      </c>
      <c r="E450" s="3" t="e">
        <f t="shared" si="29"/>
        <v>#N/A</v>
      </c>
      <c r="F450" s="1" t="e">
        <f>VLOOKUP(B450,StdInfo!B:E,3,FALSE())</f>
        <v>#N/A</v>
      </c>
      <c r="G450" s="1" t="b">
        <f t="shared" ref="G450:G513" si="30">MID(A450,4,4)=MID(A450,9,4)</f>
        <v>0</v>
      </c>
      <c r="H450" s="1" t="str">
        <f t="shared" ref="H450:H513" si="31">LEFT(A450,1)</f>
        <v>d</v>
      </c>
    </row>
    <row r="451" spans="1:8" x14ac:dyDescent="0.25">
      <c r="A451" s="85" t="s">
        <v>1895</v>
      </c>
      <c r="B451" s="1" t="s">
        <v>1895</v>
      </c>
      <c r="C451" s="78" t="e">
        <f>VLOOKUP(B451,StdInfo!B:E,4,FALSE())</f>
        <v>#N/A</v>
      </c>
      <c r="D451" s="1" t="e">
        <f>VLOOKUP(B451,StdInfo!B:E,2,FALSE())</f>
        <v>#N/A</v>
      </c>
      <c r="E451" s="3" t="e">
        <f t="shared" si="29"/>
        <v>#N/A</v>
      </c>
      <c r="F451" s="1" t="e">
        <f>VLOOKUP(B451,StdInfo!B:E,3,FALSE())</f>
        <v>#N/A</v>
      </c>
      <c r="G451" s="1" t="b">
        <f t="shared" si="30"/>
        <v>0</v>
      </c>
      <c r="H451" s="1" t="str">
        <f t="shared" si="31"/>
        <v>d</v>
      </c>
    </row>
    <row r="452" spans="1:8" x14ac:dyDescent="0.25">
      <c r="A452" s="85" t="s">
        <v>1897</v>
      </c>
      <c r="B452" s="1" t="s">
        <v>1897</v>
      </c>
      <c r="C452" s="78" t="e">
        <f>VLOOKUP(B452,StdInfo!B:E,4,FALSE())</f>
        <v>#N/A</v>
      </c>
      <c r="D452" s="1" t="e">
        <f>VLOOKUP(B452,StdInfo!B:E,2,FALSE())</f>
        <v>#N/A</v>
      </c>
      <c r="E452" s="3" t="e">
        <f t="shared" si="29"/>
        <v>#N/A</v>
      </c>
      <c r="F452" s="1" t="e">
        <f>VLOOKUP(B452,StdInfo!B:E,3,FALSE())</f>
        <v>#N/A</v>
      </c>
      <c r="G452" s="1" t="b">
        <f t="shared" si="30"/>
        <v>0</v>
      </c>
      <c r="H452" s="1" t="str">
        <f t="shared" si="31"/>
        <v>d</v>
      </c>
    </row>
    <row r="453" spans="1:8" x14ac:dyDescent="0.25">
      <c r="A453" s="85" t="s">
        <v>1899</v>
      </c>
      <c r="B453" s="1" t="s">
        <v>1899</v>
      </c>
      <c r="C453" s="78" t="e">
        <f>VLOOKUP(B453,StdInfo!B:E,4,FALSE())</f>
        <v>#N/A</v>
      </c>
      <c r="D453" s="1" t="e">
        <f>VLOOKUP(B453,StdInfo!B:E,2,FALSE())</f>
        <v>#N/A</v>
      </c>
      <c r="E453" s="3" t="e">
        <f t="shared" si="29"/>
        <v>#N/A</v>
      </c>
      <c r="F453" s="1" t="e">
        <f>VLOOKUP(B453,StdInfo!B:E,3,FALSE())</f>
        <v>#N/A</v>
      </c>
      <c r="G453" s="1" t="b">
        <f t="shared" si="30"/>
        <v>0</v>
      </c>
      <c r="H453" s="1" t="str">
        <f t="shared" si="31"/>
        <v>d</v>
      </c>
    </row>
    <row r="454" spans="1:8" x14ac:dyDescent="0.25">
      <c r="A454" s="85" t="s">
        <v>1888</v>
      </c>
      <c r="B454" s="1" t="s">
        <v>1886</v>
      </c>
      <c r="C454" s="78" t="e">
        <f>VLOOKUP(B454,StdInfo!B:E,4,FALSE())</f>
        <v>#N/A</v>
      </c>
      <c r="D454" s="1" t="e">
        <f>VLOOKUP(B454,StdInfo!B:E,2,FALSE())</f>
        <v>#N/A</v>
      </c>
      <c r="E454" s="3" t="e">
        <f t="shared" si="29"/>
        <v>#N/A</v>
      </c>
      <c r="F454" s="1" t="e">
        <f>VLOOKUP(B454,StdInfo!B:E,3,FALSE())</f>
        <v>#N/A</v>
      </c>
      <c r="G454" s="1" t="b">
        <f t="shared" si="30"/>
        <v>0</v>
      </c>
      <c r="H454" s="1" t="str">
        <f t="shared" si="31"/>
        <v>d</v>
      </c>
    </row>
    <row r="455" spans="1:8" x14ac:dyDescent="0.25">
      <c r="A455" s="85" t="s">
        <v>1889</v>
      </c>
      <c r="B455" s="1" t="s">
        <v>1887</v>
      </c>
      <c r="C455" s="78" t="e">
        <f>VLOOKUP(B455,StdInfo!B:E,4,FALSE())</f>
        <v>#N/A</v>
      </c>
      <c r="D455" s="1" t="e">
        <f>VLOOKUP(B455,StdInfo!B:E,2,FALSE())</f>
        <v>#N/A</v>
      </c>
      <c r="E455" s="3" t="e">
        <f t="shared" si="29"/>
        <v>#N/A</v>
      </c>
      <c r="F455" s="1" t="e">
        <f>VLOOKUP(B455,StdInfo!B:E,3,FALSE())</f>
        <v>#N/A</v>
      </c>
      <c r="G455" s="1" t="b">
        <f t="shared" si="30"/>
        <v>0</v>
      </c>
      <c r="H455" s="1" t="str">
        <f t="shared" si="31"/>
        <v>d</v>
      </c>
    </row>
    <row r="456" spans="1:8" x14ac:dyDescent="0.25">
      <c r="A456" s="85" t="s">
        <v>1901</v>
      </c>
      <c r="B456" s="1" t="s">
        <v>1890</v>
      </c>
      <c r="C456" s="78" t="e">
        <f>VLOOKUP(B456,StdInfo!B:E,4,FALSE())</f>
        <v>#N/A</v>
      </c>
      <c r="D456" s="1" t="e">
        <f>VLOOKUP(B456,StdInfo!B:E,2,FALSE())</f>
        <v>#N/A</v>
      </c>
      <c r="E456" s="3" t="e">
        <f t="shared" si="29"/>
        <v>#N/A</v>
      </c>
      <c r="F456" s="1" t="e">
        <f>VLOOKUP(B456,StdInfo!B:E,3,FALSE())</f>
        <v>#N/A</v>
      </c>
      <c r="G456" s="1" t="b">
        <f t="shared" si="30"/>
        <v>0</v>
      </c>
      <c r="H456" s="1" t="str">
        <f t="shared" si="31"/>
        <v>d</v>
      </c>
    </row>
    <row r="457" spans="1:8" x14ac:dyDescent="0.25">
      <c r="A457" s="85" t="s">
        <v>1892</v>
      </c>
      <c r="B457" s="1" t="s">
        <v>1891</v>
      </c>
      <c r="C457" s="78" t="e">
        <f>VLOOKUP(B457,StdInfo!B:E,4,FALSE())</f>
        <v>#N/A</v>
      </c>
      <c r="D457" s="1" t="e">
        <f>VLOOKUP(B457,StdInfo!B:E,2,FALSE())</f>
        <v>#N/A</v>
      </c>
      <c r="E457" s="3" t="e">
        <f t="shared" si="29"/>
        <v>#N/A</v>
      </c>
      <c r="F457" s="1" t="e">
        <f>VLOOKUP(B457,StdInfo!B:E,3,FALSE())</f>
        <v>#N/A</v>
      </c>
      <c r="G457" s="1" t="b">
        <f t="shared" si="30"/>
        <v>0</v>
      </c>
      <c r="H457" s="1" t="str">
        <f t="shared" si="31"/>
        <v>d</v>
      </c>
    </row>
    <row r="458" spans="1:8" x14ac:dyDescent="0.25">
      <c r="A458" s="85" t="s">
        <v>1894</v>
      </c>
      <c r="B458" s="1" t="s">
        <v>1893</v>
      </c>
      <c r="C458" s="78" t="e">
        <f>VLOOKUP(B458,StdInfo!B:E,4,FALSE())</f>
        <v>#N/A</v>
      </c>
      <c r="D458" s="1" t="e">
        <f>VLOOKUP(B458,StdInfo!B:E,2,FALSE())</f>
        <v>#N/A</v>
      </c>
      <c r="E458" s="3" t="e">
        <f t="shared" si="29"/>
        <v>#N/A</v>
      </c>
      <c r="F458" s="1" t="e">
        <f>VLOOKUP(B458,StdInfo!B:E,3,FALSE())</f>
        <v>#N/A</v>
      </c>
      <c r="G458" s="1" t="b">
        <f t="shared" si="30"/>
        <v>0</v>
      </c>
      <c r="H458" s="1" t="str">
        <f t="shared" si="31"/>
        <v>d</v>
      </c>
    </row>
    <row r="459" spans="1:8" x14ac:dyDescent="0.25">
      <c r="A459" s="85" t="s">
        <v>1896</v>
      </c>
      <c r="B459" s="1" t="s">
        <v>1895</v>
      </c>
      <c r="C459" s="78" t="e">
        <f>VLOOKUP(B459,StdInfo!B:E,4,FALSE())</f>
        <v>#N/A</v>
      </c>
      <c r="D459" s="1" t="e">
        <f>VLOOKUP(B459,StdInfo!B:E,2,FALSE())</f>
        <v>#N/A</v>
      </c>
      <c r="E459" s="3" t="e">
        <f t="shared" si="29"/>
        <v>#N/A</v>
      </c>
      <c r="F459" s="1" t="e">
        <f>VLOOKUP(B459,StdInfo!B:E,3,FALSE())</f>
        <v>#N/A</v>
      </c>
      <c r="G459" s="1" t="b">
        <f t="shared" si="30"/>
        <v>0</v>
      </c>
      <c r="H459" s="1" t="str">
        <f t="shared" si="31"/>
        <v>d</v>
      </c>
    </row>
    <row r="460" spans="1:8" x14ac:dyDescent="0.25">
      <c r="A460" s="85" t="s">
        <v>1898</v>
      </c>
      <c r="B460" s="1" t="s">
        <v>1897</v>
      </c>
      <c r="C460" s="78" t="e">
        <f>VLOOKUP(B460,StdInfo!B:E,4,FALSE())</f>
        <v>#N/A</v>
      </c>
      <c r="D460" s="1" t="e">
        <f>VLOOKUP(B460,StdInfo!B:E,2,FALSE())</f>
        <v>#N/A</v>
      </c>
      <c r="E460" s="3" t="e">
        <f t="shared" si="29"/>
        <v>#N/A</v>
      </c>
      <c r="F460" s="1" t="e">
        <f>VLOOKUP(B460,StdInfo!B:E,3,FALSE())</f>
        <v>#N/A</v>
      </c>
      <c r="G460" s="1" t="b">
        <f t="shared" si="30"/>
        <v>0</v>
      </c>
      <c r="H460" s="1" t="str">
        <f t="shared" si="31"/>
        <v>d</v>
      </c>
    </row>
    <row r="461" spans="1:8" x14ac:dyDescent="0.25">
      <c r="A461" s="86" t="s">
        <v>1900</v>
      </c>
      <c r="B461" s="1" t="s">
        <v>1899</v>
      </c>
      <c r="C461" s="78" t="e">
        <f>VLOOKUP(B461,StdInfo!B:E,4,FALSE())</f>
        <v>#N/A</v>
      </c>
      <c r="D461" s="1" t="e">
        <f>VLOOKUP(B461,StdInfo!B:E,2,FALSE())</f>
        <v>#N/A</v>
      </c>
      <c r="E461" s="3" t="e">
        <f t="shared" si="29"/>
        <v>#N/A</v>
      </c>
      <c r="F461" s="1" t="e">
        <f>VLOOKUP(B461,StdInfo!B:E,3,FALSE())</f>
        <v>#N/A</v>
      </c>
      <c r="G461" s="1" t="b">
        <f t="shared" si="30"/>
        <v>0</v>
      </c>
      <c r="H461" s="1" t="str">
        <f t="shared" si="31"/>
        <v>d</v>
      </c>
    </row>
    <row r="462" spans="1:8" x14ac:dyDescent="0.25">
      <c r="A462" s="93" t="s">
        <v>404</v>
      </c>
      <c r="B462" s="1" t="s">
        <v>1886</v>
      </c>
      <c r="C462" s="36" t="e">
        <f>VLOOKUP(B462,StdInfo!B:E,4,FALSE())</f>
        <v>#N/A</v>
      </c>
      <c r="D462" s="1" t="e">
        <f>VLOOKUP(B462,StdInfo!B:E,2,FALSE())</f>
        <v>#N/A</v>
      </c>
      <c r="E462" s="3" t="e">
        <f t="shared" si="29"/>
        <v>#N/A</v>
      </c>
      <c r="F462" s="1" t="e">
        <f>VLOOKUP(B462,StdInfo!B:E,3,FALSE())</f>
        <v>#N/A</v>
      </c>
      <c r="G462" s="1" t="b">
        <f t="shared" si="30"/>
        <v>0</v>
      </c>
      <c r="H462" s="1" t="str">
        <f t="shared" si="31"/>
        <v>P</v>
      </c>
    </row>
    <row r="463" spans="1:8" x14ac:dyDescent="0.25">
      <c r="A463" s="94" t="s">
        <v>405</v>
      </c>
      <c r="B463" s="1" t="s">
        <v>1886</v>
      </c>
      <c r="C463" s="36" t="e">
        <f>VLOOKUP(B463,StdInfo!B:E,4,FALSE())</f>
        <v>#N/A</v>
      </c>
      <c r="D463" s="1" t="e">
        <f>VLOOKUP(B463,StdInfo!B:E,2,FALSE())</f>
        <v>#N/A</v>
      </c>
      <c r="E463" s="3" t="e">
        <f t="shared" si="29"/>
        <v>#N/A</v>
      </c>
      <c r="F463" s="1" t="e">
        <f>VLOOKUP(B463,StdInfo!B:E,3,FALSE())</f>
        <v>#N/A</v>
      </c>
      <c r="G463" s="1" t="b">
        <f t="shared" si="30"/>
        <v>0</v>
      </c>
      <c r="H463" s="1" t="str">
        <f t="shared" si="31"/>
        <v>P</v>
      </c>
    </row>
    <row r="464" spans="1:8" x14ac:dyDescent="0.25">
      <c r="A464" s="94" t="s">
        <v>406</v>
      </c>
      <c r="B464" s="1" t="s">
        <v>1886</v>
      </c>
      <c r="C464" s="36" t="e">
        <f>VLOOKUP(B464,StdInfo!B:E,4,FALSE())</f>
        <v>#N/A</v>
      </c>
      <c r="D464" s="1" t="e">
        <f>VLOOKUP(B464,StdInfo!B:E,2,FALSE())</f>
        <v>#N/A</v>
      </c>
      <c r="E464" s="3" t="e">
        <f t="shared" si="29"/>
        <v>#N/A</v>
      </c>
      <c r="F464" s="1" t="e">
        <f>VLOOKUP(B464,StdInfo!B:E,3,FALSE())</f>
        <v>#N/A</v>
      </c>
      <c r="G464" s="1" t="b">
        <f t="shared" si="30"/>
        <v>0</v>
      </c>
      <c r="H464" s="1" t="str">
        <f t="shared" si="31"/>
        <v>P</v>
      </c>
    </row>
    <row r="465" spans="1:8" x14ac:dyDescent="0.25">
      <c r="A465" s="94" t="s">
        <v>407</v>
      </c>
      <c r="B465" s="1" t="s">
        <v>1886</v>
      </c>
      <c r="C465" s="36" t="e">
        <f>VLOOKUP(B465,StdInfo!B:E,4,FALSE())</f>
        <v>#N/A</v>
      </c>
      <c r="D465" s="1" t="e">
        <f>VLOOKUP(B465,StdInfo!B:E,2,FALSE())</f>
        <v>#N/A</v>
      </c>
      <c r="E465" s="3" t="e">
        <f t="shared" si="29"/>
        <v>#N/A</v>
      </c>
      <c r="F465" s="1" t="e">
        <f>VLOOKUP(B465,StdInfo!B:E,3,FALSE())</f>
        <v>#N/A</v>
      </c>
      <c r="G465" s="1" t="b">
        <f t="shared" si="30"/>
        <v>0</v>
      </c>
      <c r="H465" s="1" t="str">
        <f t="shared" si="31"/>
        <v>P</v>
      </c>
    </row>
    <row r="466" spans="1:8" x14ac:dyDescent="0.25">
      <c r="A466" s="94" t="s">
        <v>408</v>
      </c>
      <c r="B466" s="1" t="s">
        <v>1886</v>
      </c>
      <c r="C466" s="36" t="e">
        <f>VLOOKUP(B466,StdInfo!B:E,4,FALSE())</f>
        <v>#N/A</v>
      </c>
      <c r="D466" s="1" t="e">
        <f>VLOOKUP(B466,StdInfo!B:E,2,FALSE())</f>
        <v>#N/A</v>
      </c>
      <c r="E466" s="3" t="e">
        <f t="shared" si="29"/>
        <v>#N/A</v>
      </c>
      <c r="F466" s="1" t="e">
        <f>VLOOKUP(B466,StdInfo!B:E,3,FALSE())</f>
        <v>#N/A</v>
      </c>
      <c r="G466" s="1" t="b">
        <f t="shared" si="30"/>
        <v>0</v>
      </c>
      <c r="H466" s="1" t="str">
        <f t="shared" si="31"/>
        <v>P</v>
      </c>
    </row>
    <row r="467" spans="1:8" x14ac:dyDescent="0.25">
      <c r="A467" s="94" t="s">
        <v>409</v>
      </c>
      <c r="B467" s="1" t="s">
        <v>1886</v>
      </c>
      <c r="C467" s="36" t="e">
        <f>VLOOKUP(B467,StdInfo!B:E,4,FALSE())</f>
        <v>#N/A</v>
      </c>
      <c r="D467" s="1" t="e">
        <f>VLOOKUP(B467,StdInfo!B:E,2,FALSE())</f>
        <v>#N/A</v>
      </c>
      <c r="E467" s="3" t="e">
        <f t="shared" si="29"/>
        <v>#N/A</v>
      </c>
      <c r="F467" s="1" t="e">
        <f>VLOOKUP(B467,StdInfo!B:E,3,FALSE())</f>
        <v>#N/A</v>
      </c>
      <c r="G467" s="1" t="b">
        <f t="shared" si="30"/>
        <v>0</v>
      </c>
      <c r="H467" s="1" t="str">
        <f t="shared" si="31"/>
        <v>P</v>
      </c>
    </row>
    <row r="468" spans="1:8" x14ac:dyDescent="0.25">
      <c r="A468" s="94" t="s">
        <v>410</v>
      </c>
      <c r="B468" s="1" t="s">
        <v>1886</v>
      </c>
      <c r="C468" s="36" t="e">
        <f>VLOOKUP(B468,StdInfo!B:E,4,FALSE())</f>
        <v>#N/A</v>
      </c>
      <c r="D468" s="1" t="e">
        <f>VLOOKUP(B468,StdInfo!B:E,2,FALSE())</f>
        <v>#N/A</v>
      </c>
      <c r="E468" s="3" t="e">
        <f t="shared" si="29"/>
        <v>#N/A</v>
      </c>
      <c r="F468" s="1" t="e">
        <f>VLOOKUP(B468,StdInfo!B:E,3,FALSE())</f>
        <v>#N/A</v>
      </c>
      <c r="G468" s="1" t="b">
        <f t="shared" si="30"/>
        <v>0</v>
      </c>
      <c r="H468" s="1" t="str">
        <f t="shared" si="31"/>
        <v>P</v>
      </c>
    </row>
    <row r="469" spans="1:8" x14ac:dyDescent="0.25">
      <c r="A469" s="94" t="s">
        <v>411</v>
      </c>
      <c r="B469" s="1" t="s">
        <v>1886</v>
      </c>
      <c r="C469" s="36" t="e">
        <f>VLOOKUP(B469,StdInfo!B:E,4,FALSE())</f>
        <v>#N/A</v>
      </c>
      <c r="D469" s="1" t="e">
        <f>VLOOKUP(B469,StdInfo!B:E,2,FALSE())</f>
        <v>#N/A</v>
      </c>
      <c r="E469" s="3" t="e">
        <f t="shared" si="29"/>
        <v>#N/A</v>
      </c>
      <c r="F469" s="1" t="e">
        <f>VLOOKUP(B469,StdInfo!B:E,3,FALSE())</f>
        <v>#N/A</v>
      </c>
      <c r="G469" s="1" t="b">
        <f t="shared" si="30"/>
        <v>0</v>
      </c>
      <c r="H469" s="1" t="str">
        <f t="shared" si="31"/>
        <v>P</v>
      </c>
    </row>
    <row r="470" spans="1:8" x14ac:dyDescent="0.25">
      <c r="A470" s="95" t="s">
        <v>412</v>
      </c>
      <c r="B470" s="1" t="s">
        <v>1886</v>
      </c>
      <c r="C470" s="36" t="e">
        <f>VLOOKUP(B470,StdInfo!B:E,4,FALSE())</f>
        <v>#N/A</v>
      </c>
      <c r="D470" s="1" t="e">
        <f>VLOOKUP(B470,StdInfo!B:E,2,FALSE())</f>
        <v>#N/A</v>
      </c>
      <c r="E470" s="3" t="e">
        <f t="shared" si="29"/>
        <v>#N/A</v>
      </c>
      <c r="F470" s="1" t="e">
        <f>VLOOKUP(B470,StdInfo!B:E,3,FALSE())</f>
        <v>#N/A</v>
      </c>
      <c r="G470" s="1" t="b">
        <f t="shared" si="30"/>
        <v>0</v>
      </c>
      <c r="H470" s="1" t="str">
        <f t="shared" si="31"/>
        <v>P</v>
      </c>
    </row>
    <row r="471" spans="1:8" x14ac:dyDescent="0.25">
      <c r="A471" s="96" t="s">
        <v>1902</v>
      </c>
      <c r="B471" s="1" t="s">
        <v>1886</v>
      </c>
      <c r="C471" s="36" t="e">
        <f>VLOOKUP(B471,StdInfo!B:E,4,FALSE())</f>
        <v>#N/A</v>
      </c>
      <c r="D471" s="1" t="e">
        <f>VLOOKUP(B471,StdInfo!B:E,2,FALSE())</f>
        <v>#N/A</v>
      </c>
      <c r="E471" s="3" t="e">
        <f t="shared" si="29"/>
        <v>#N/A</v>
      </c>
      <c r="F471" s="1" t="e">
        <f>VLOOKUP(B471,StdInfo!B:E,3,FALSE())</f>
        <v>#N/A</v>
      </c>
      <c r="G471" s="1" t="b">
        <f t="shared" si="30"/>
        <v>0</v>
      </c>
      <c r="H471" s="1" t="str">
        <f t="shared" si="31"/>
        <v>P</v>
      </c>
    </row>
    <row r="472" spans="1:8" x14ac:dyDescent="0.25">
      <c r="A472" s="97" t="s">
        <v>1903</v>
      </c>
      <c r="B472" s="1" t="s">
        <v>1886</v>
      </c>
      <c r="C472" s="36" t="e">
        <f>VLOOKUP(B472,StdInfo!B:E,4,FALSE())</f>
        <v>#N/A</v>
      </c>
      <c r="D472" s="1" t="e">
        <f>VLOOKUP(B472,StdInfo!B:E,2,FALSE())</f>
        <v>#N/A</v>
      </c>
      <c r="E472" s="3" t="e">
        <f t="shared" si="29"/>
        <v>#N/A</v>
      </c>
      <c r="F472" s="1" t="e">
        <f>VLOOKUP(B472,StdInfo!B:E,3,FALSE())</f>
        <v>#N/A</v>
      </c>
      <c r="G472" s="1" t="b">
        <f t="shared" si="30"/>
        <v>0</v>
      </c>
      <c r="H472" s="1" t="str">
        <f t="shared" si="31"/>
        <v>P</v>
      </c>
    </row>
    <row r="473" spans="1:8" x14ac:dyDescent="0.25">
      <c r="A473" s="97" t="s">
        <v>1904</v>
      </c>
      <c r="B473" s="1" t="s">
        <v>1886</v>
      </c>
      <c r="C473" s="36" t="e">
        <f>VLOOKUP(B473,StdInfo!B:E,4,FALSE())</f>
        <v>#N/A</v>
      </c>
      <c r="D473" s="1" t="e">
        <f>VLOOKUP(B473,StdInfo!B:E,2,FALSE())</f>
        <v>#N/A</v>
      </c>
      <c r="E473" s="3" t="e">
        <f t="shared" si="29"/>
        <v>#N/A</v>
      </c>
      <c r="F473" s="1" t="e">
        <f>VLOOKUP(B473,StdInfo!B:E,3,FALSE())</f>
        <v>#N/A</v>
      </c>
      <c r="G473" s="1" t="b">
        <f t="shared" si="30"/>
        <v>0</v>
      </c>
      <c r="H473" s="1" t="str">
        <f t="shared" si="31"/>
        <v>P</v>
      </c>
    </row>
    <row r="474" spans="1:8" x14ac:dyDescent="0.25">
      <c r="A474" s="97" t="s">
        <v>1905</v>
      </c>
      <c r="B474" s="1" t="s">
        <v>1886</v>
      </c>
      <c r="C474" s="36" t="e">
        <f>VLOOKUP(B474,StdInfo!B:E,4,FALSE())</f>
        <v>#N/A</v>
      </c>
      <c r="D474" s="1" t="e">
        <f>VLOOKUP(B474,StdInfo!B:E,2,FALSE())</f>
        <v>#N/A</v>
      </c>
      <c r="E474" s="3" t="e">
        <f t="shared" si="29"/>
        <v>#N/A</v>
      </c>
      <c r="F474" s="1" t="e">
        <f>VLOOKUP(B474,StdInfo!B:E,3,FALSE())</f>
        <v>#N/A</v>
      </c>
      <c r="G474" s="1" t="b">
        <f t="shared" si="30"/>
        <v>0</v>
      </c>
      <c r="H474" s="1" t="str">
        <f t="shared" si="31"/>
        <v>P</v>
      </c>
    </row>
    <row r="475" spans="1:8" x14ac:dyDescent="0.25">
      <c r="A475" s="97" t="s">
        <v>1906</v>
      </c>
      <c r="B475" s="1" t="s">
        <v>1886</v>
      </c>
      <c r="C475" s="36" t="e">
        <f>VLOOKUP(B475,StdInfo!B:E,4,FALSE())</f>
        <v>#N/A</v>
      </c>
      <c r="D475" s="1" t="e">
        <f>VLOOKUP(B475,StdInfo!B:E,2,FALSE())</f>
        <v>#N/A</v>
      </c>
      <c r="E475" s="3" t="e">
        <f t="shared" si="29"/>
        <v>#N/A</v>
      </c>
      <c r="F475" s="1" t="e">
        <f>VLOOKUP(B475,StdInfo!B:E,3,FALSE())</f>
        <v>#N/A</v>
      </c>
      <c r="G475" s="1" t="b">
        <f t="shared" si="30"/>
        <v>0</v>
      </c>
      <c r="H475" s="1" t="str">
        <f t="shared" si="31"/>
        <v>P</v>
      </c>
    </row>
    <row r="476" spans="1:8" x14ac:dyDescent="0.25">
      <c r="A476" s="97" t="s">
        <v>1907</v>
      </c>
      <c r="B476" s="1" t="s">
        <v>1886</v>
      </c>
      <c r="C476" s="36" t="e">
        <f>VLOOKUP(B476,StdInfo!B:E,4,FALSE())</f>
        <v>#N/A</v>
      </c>
      <c r="D476" s="1" t="e">
        <f>VLOOKUP(B476,StdInfo!B:E,2,FALSE())</f>
        <v>#N/A</v>
      </c>
      <c r="E476" s="3" t="e">
        <f t="shared" si="29"/>
        <v>#N/A</v>
      </c>
      <c r="F476" s="1" t="e">
        <f>VLOOKUP(B476,StdInfo!B:E,3,FALSE())</f>
        <v>#N/A</v>
      </c>
      <c r="G476" s="1" t="b">
        <f t="shared" si="30"/>
        <v>0</v>
      </c>
      <c r="H476" s="1" t="str">
        <f t="shared" si="31"/>
        <v>P</v>
      </c>
    </row>
    <row r="477" spans="1:8" x14ac:dyDescent="0.25">
      <c r="A477" s="97" t="s">
        <v>1908</v>
      </c>
      <c r="B477" s="1" t="s">
        <v>1886</v>
      </c>
      <c r="C477" s="36" t="e">
        <f>VLOOKUP(B477,StdInfo!B:E,4,FALSE())</f>
        <v>#N/A</v>
      </c>
      <c r="D477" s="1" t="e">
        <f>VLOOKUP(B477,StdInfo!B:E,2,FALSE())</f>
        <v>#N/A</v>
      </c>
      <c r="E477" s="3" t="e">
        <f t="shared" si="29"/>
        <v>#N/A</v>
      </c>
      <c r="F477" s="1" t="e">
        <f>VLOOKUP(B477,StdInfo!B:E,3,FALSE())</f>
        <v>#N/A</v>
      </c>
      <c r="G477" s="1" t="b">
        <f t="shared" si="30"/>
        <v>0</v>
      </c>
      <c r="H477" s="1" t="str">
        <f t="shared" si="31"/>
        <v>P</v>
      </c>
    </row>
    <row r="478" spans="1:8" x14ac:dyDescent="0.25">
      <c r="A478" s="97" t="s">
        <v>1909</v>
      </c>
      <c r="B478" s="1" t="s">
        <v>1886</v>
      </c>
      <c r="C478" s="36" t="e">
        <f>VLOOKUP(B478,StdInfo!B:E,4,FALSE())</f>
        <v>#N/A</v>
      </c>
      <c r="D478" s="1" t="e">
        <f>VLOOKUP(B478,StdInfo!B:E,2,FALSE())</f>
        <v>#N/A</v>
      </c>
      <c r="E478" s="3" t="e">
        <f t="shared" si="29"/>
        <v>#N/A</v>
      </c>
      <c r="F478" s="1" t="e">
        <f>VLOOKUP(B478,StdInfo!B:E,3,FALSE())</f>
        <v>#N/A</v>
      </c>
      <c r="G478" s="1" t="b">
        <f t="shared" si="30"/>
        <v>0</v>
      </c>
      <c r="H478" s="1" t="str">
        <f t="shared" si="31"/>
        <v>P</v>
      </c>
    </row>
    <row r="479" spans="1:8" x14ac:dyDescent="0.25">
      <c r="A479" s="97" t="s">
        <v>1910</v>
      </c>
      <c r="B479" s="1" t="s">
        <v>1886</v>
      </c>
      <c r="C479" s="36" t="e">
        <f>VLOOKUP(B479,StdInfo!B:E,4,FALSE())</f>
        <v>#N/A</v>
      </c>
      <c r="D479" s="1" t="e">
        <f>VLOOKUP(B479,StdInfo!B:E,2,FALSE())</f>
        <v>#N/A</v>
      </c>
      <c r="E479" s="3" t="e">
        <f t="shared" si="29"/>
        <v>#N/A</v>
      </c>
      <c r="F479" s="1" t="e">
        <f>VLOOKUP(B479,StdInfo!B:E,3,FALSE())</f>
        <v>#N/A</v>
      </c>
      <c r="G479" s="1" t="b">
        <f t="shared" si="30"/>
        <v>0</v>
      </c>
      <c r="H479" s="1" t="str">
        <f t="shared" si="31"/>
        <v>P</v>
      </c>
    </row>
    <row r="480" spans="1:8" x14ac:dyDescent="0.25">
      <c r="A480" s="97" t="s">
        <v>1911</v>
      </c>
      <c r="B480" s="1" t="s">
        <v>1886</v>
      </c>
      <c r="C480" s="36" t="e">
        <f>VLOOKUP(B480,StdInfo!B:E,4,FALSE())</f>
        <v>#N/A</v>
      </c>
      <c r="D480" s="1" t="e">
        <f>VLOOKUP(B480,StdInfo!B:E,2,FALSE())</f>
        <v>#N/A</v>
      </c>
      <c r="E480" s="3" t="e">
        <f t="shared" si="29"/>
        <v>#N/A</v>
      </c>
      <c r="F480" s="1" t="e">
        <f>VLOOKUP(B480,StdInfo!B:E,3,FALSE())</f>
        <v>#N/A</v>
      </c>
      <c r="G480" s="1" t="b">
        <f t="shared" si="30"/>
        <v>0</v>
      </c>
      <c r="H480" s="1" t="str">
        <f t="shared" si="31"/>
        <v>P</v>
      </c>
    </row>
    <row r="481" spans="1:8" x14ac:dyDescent="0.25">
      <c r="A481" s="97" t="s">
        <v>1912</v>
      </c>
      <c r="B481" s="1" t="s">
        <v>1886</v>
      </c>
      <c r="C481" s="36" t="e">
        <f>VLOOKUP(B481,StdInfo!B:E,4,FALSE())</f>
        <v>#N/A</v>
      </c>
      <c r="D481" s="1" t="e">
        <f>VLOOKUP(B481,StdInfo!B:E,2,FALSE())</f>
        <v>#N/A</v>
      </c>
      <c r="E481" s="3" t="e">
        <f t="shared" si="29"/>
        <v>#N/A</v>
      </c>
      <c r="F481" s="1" t="e">
        <f>VLOOKUP(B481,StdInfo!B:E,3,FALSE())</f>
        <v>#N/A</v>
      </c>
      <c r="G481" s="1" t="b">
        <f t="shared" si="30"/>
        <v>0</v>
      </c>
      <c r="H481" s="1" t="str">
        <f t="shared" si="31"/>
        <v>P</v>
      </c>
    </row>
    <row r="482" spans="1:8" x14ac:dyDescent="0.25">
      <c r="A482" s="97" t="s">
        <v>1913</v>
      </c>
      <c r="B482" s="1" t="s">
        <v>1886</v>
      </c>
      <c r="C482" s="36" t="e">
        <f>VLOOKUP(B482,StdInfo!B:E,4,FALSE())</f>
        <v>#N/A</v>
      </c>
      <c r="D482" s="1" t="e">
        <f>VLOOKUP(B482,StdInfo!B:E,2,FALSE())</f>
        <v>#N/A</v>
      </c>
      <c r="E482" s="3" t="e">
        <f t="shared" si="29"/>
        <v>#N/A</v>
      </c>
      <c r="F482" s="1" t="e">
        <f>VLOOKUP(B482,StdInfo!B:E,3,FALSE())</f>
        <v>#N/A</v>
      </c>
      <c r="G482" s="1" t="b">
        <f t="shared" si="30"/>
        <v>0</v>
      </c>
      <c r="H482" s="1" t="str">
        <f t="shared" si="31"/>
        <v>P</v>
      </c>
    </row>
    <row r="483" spans="1:8" x14ac:dyDescent="0.25">
      <c r="A483" s="97" t="s">
        <v>1914</v>
      </c>
      <c r="B483" s="1" t="s">
        <v>1886</v>
      </c>
      <c r="C483" s="36" t="e">
        <f>VLOOKUP(B483,StdInfo!B:E,4,FALSE())</f>
        <v>#N/A</v>
      </c>
      <c r="D483" s="1" t="e">
        <f>VLOOKUP(B483,StdInfo!B:E,2,FALSE())</f>
        <v>#N/A</v>
      </c>
      <c r="E483" s="3" t="e">
        <f t="shared" si="29"/>
        <v>#N/A</v>
      </c>
      <c r="F483" s="1" t="e">
        <f>VLOOKUP(B483,StdInfo!B:E,3,FALSE())</f>
        <v>#N/A</v>
      </c>
      <c r="G483" s="1" t="b">
        <f t="shared" si="30"/>
        <v>0</v>
      </c>
      <c r="H483" s="1" t="str">
        <f t="shared" si="31"/>
        <v>P</v>
      </c>
    </row>
    <row r="484" spans="1:8" x14ac:dyDescent="0.25">
      <c r="A484" s="97" t="s">
        <v>1915</v>
      </c>
      <c r="B484" s="1" t="s">
        <v>1886</v>
      </c>
      <c r="C484" s="36" t="e">
        <f>VLOOKUP(B484,StdInfo!B:E,4,FALSE())</f>
        <v>#N/A</v>
      </c>
      <c r="D484" s="1" t="e">
        <f>VLOOKUP(B484,StdInfo!B:E,2,FALSE())</f>
        <v>#N/A</v>
      </c>
      <c r="E484" s="3" t="e">
        <f t="shared" si="29"/>
        <v>#N/A</v>
      </c>
      <c r="F484" s="1" t="e">
        <f>VLOOKUP(B484,StdInfo!B:E,3,FALSE())</f>
        <v>#N/A</v>
      </c>
      <c r="G484" s="1" t="b">
        <f t="shared" si="30"/>
        <v>0</v>
      </c>
      <c r="H484" s="1" t="str">
        <f t="shared" si="31"/>
        <v>P</v>
      </c>
    </row>
    <row r="485" spans="1:8" x14ac:dyDescent="0.25">
      <c r="A485" s="97" t="s">
        <v>1916</v>
      </c>
      <c r="B485" s="1" t="s">
        <v>1886</v>
      </c>
      <c r="C485" s="36" t="e">
        <f>VLOOKUP(B485,StdInfo!B:E,4,FALSE())</f>
        <v>#N/A</v>
      </c>
      <c r="D485" s="1" t="e">
        <f>VLOOKUP(B485,StdInfo!B:E,2,FALSE())</f>
        <v>#N/A</v>
      </c>
      <c r="E485" s="3" t="e">
        <f t="shared" si="29"/>
        <v>#N/A</v>
      </c>
      <c r="F485" s="1" t="e">
        <f>VLOOKUP(B485,StdInfo!B:E,3,FALSE())</f>
        <v>#N/A</v>
      </c>
      <c r="G485" s="1" t="b">
        <f t="shared" si="30"/>
        <v>0</v>
      </c>
      <c r="H485" s="1" t="str">
        <f t="shared" si="31"/>
        <v>P</v>
      </c>
    </row>
    <row r="486" spans="1:8" x14ac:dyDescent="0.25">
      <c r="A486" s="97" t="s">
        <v>1917</v>
      </c>
      <c r="B486" s="1" t="s">
        <v>1886</v>
      </c>
      <c r="C486" s="36" t="e">
        <f>VLOOKUP(B486,StdInfo!B:E,4,FALSE())</f>
        <v>#N/A</v>
      </c>
      <c r="D486" s="1" t="e">
        <f>VLOOKUP(B486,StdInfo!B:E,2,FALSE())</f>
        <v>#N/A</v>
      </c>
      <c r="E486" s="3" t="e">
        <f t="shared" si="29"/>
        <v>#N/A</v>
      </c>
      <c r="F486" s="1" t="e">
        <f>VLOOKUP(B486,StdInfo!B:E,3,FALSE())</f>
        <v>#N/A</v>
      </c>
      <c r="G486" s="1" t="b">
        <f t="shared" si="30"/>
        <v>0</v>
      </c>
      <c r="H486" s="1" t="str">
        <f t="shared" si="31"/>
        <v>P</v>
      </c>
    </row>
    <row r="487" spans="1:8" x14ac:dyDescent="0.25">
      <c r="A487" s="97" t="s">
        <v>1918</v>
      </c>
      <c r="B487" s="1" t="s">
        <v>1886</v>
      </c>
      <c r="C487" s="36" t="e">
        <f>VLOOKUP(B487,StdInfo!B:E,4,FALSE())</f>
        <v>#N/A</v>
      </c>
      <c r="D487" s="1" t="e">
        <f>VLOOKUP(B487,StdInfo!B:E,2,FALSE())</f>
        <v>#N/A</v>
      </c>
      <c r="E487" s="3" t="e">
        <f t="shared" si="29"/>
        <v>#N/A</v>
      </c>
      <c r="F487" s="1" t="e">
        <f>VLOOKUP(B487,StdInfo!B:E,3,FALSE())</f>
        <v>#N/A</v>
      </c>
      <c r="G487" s="1" t="b">
        <f t="shared" si="30"/>
        <v>0</v>
      </c>
      <c r="H487" s="1" t="str">
        <f t="shared" si="31"/>
        <v>P</v>
      </c>
    </row>
    <row r="488" spans="1:8" x14ac:dyDescent="0.25">
      <c r="A488" s="97" t="s">
        <v>1919</v>
      </c>
      <c r="B488" s="1" t="s">
        <v>1886</v>
      </c>
      <c r="C488" s="36" t="e">
        <f>VLOOKUP(B488,StdInfo!B:E,4,FALSE())</f>
        <v>#N/A</v>
      </c>
      <c r="D488" s="1" t="e">
        <f>VLOOKUP(B488,StdInfo!B:E,2,FALSE())</f>
        <v>#N/A</v>
      </c>
      <c r="E488" s="3" t="e">
        <f t="shared" si="29"/>
        <v>#N/A</v>
      </c>
      <c r="F488" s="1" t="e">
        <f>VLOOKUP(B488,StdInfo!B:E,3,FALSE())</f>
        <v>#N/A</v>
      </c>
      <c r="G488" s="1" t="b">
        <f t="shared" si="30"/>
        <v>0</v>
      </c>
      <c r="H488" s="1" t="str">
        <f t="shared" si="31"/>
        <v>P</v>
      </c>
    </row>
    <row r="489" spans="1:8" x14ac:dyDescent="0.25">
      <c r="A489" s="97" t="s">
        <v>1920</v>
      </c>
      <c r="B489" s="1" t="s">
        <v>1886</v>
      </c>
      <c r="C489" s="36" t="e">
        <f>VLOOKUP(B489,StdInfo!B:E,4,FALSE())</f>
        <v>#N/A</v>
      </c>
      <c r="D489" s="1" t="e">
        <f>VLOOKUP(B489,StdInfo!B:E,2,FALSE())</f>
        <v>#N/A</v>
      </c>
      <c r="E489" s="3" t="e">
        <f t="shared" ref="E489:E510" si="32">ROUND(D489/C489*100000*F489/2.5,10)</f>
        <v>#N/A</v>
      </c>
      <c r="F489" s="1" t="e">
        <f>VLOOKUP(B489,StdInfo!B:E,3,FALSE())</f>
        <v>#N/A</v>
      </c>
      <c r="G489" s="1" t="b">
        <f t="shared" si="30"/>
        <v>0</v>
      </c>
      <c r="H489" s="1" t="str">
        <f t="shared" si="31"/>
        <v>P</v>
      </c>
    </row>
    <row r="490" spans="1:8" x14ac:dyDescent="0.25">
      <c r="A490" s="97" t="s">
        <v>1921</v>
      </c>
      <c r="B490" s="1" t="s">
        <v>1886</v>
      </c>
      <c r="C490" s="36" t="e">
        <f>VLOOKUP(B490,StdInfo!B:E,4,FALSE())</f>
        <v>#N/A</v>
      </c>
      <c r="D490" s="1" t="e">
        <f>VLOOKUP(B490,StdInfo!B:E,2,FALSE())</f>
        <v>#N/A</v>
      </c>
      <c r="E490" s="3" t="e">
        <f t="shared" si="32"/>
        <v>#N/A</v>
      </c>
      <c r="F490" s="1" t="e">
        <f>VLOOKUP(B490,StdInfo!B:E,3,FALSE())</f>
        <v>#N/A</v>
      </c>
      <c r="G490" s="1" t="b">
        <f t="shared" si="30"/>
        <v>0</v>
      </c>
      <c r="H490" s="1" t="str">
        <f t="shared" si="31"/>
        <v>P</v>
      </c>
    </row>
    <row r="491" spans="1:8" x14ac:dyDescent="0.25">
      <c r="A491" s="97" t="s">
        <v>1922</v>
      </c>
      <c r="B491" s="1" t="s">
        <v>1886</v>
      </c>
      <c r="C491" s="36" t="e">
        <f>VLOOKUP(B491,StdInfo!B:E,4,FALSE())</f>
        <v>#N/A</v>
      </c>
      <c r="D491" s="1" t="e">
        <f>VLOOKUP(B491,StdInfo!B:E,2,FALSE())</f>
        <v>#N/A</v>
      </c>
      <c r="E491" s="3" t="e">
        <f t="shared" si="32"/>
        <v>#N/A</v>
      </c>
      <c r="F491" s="1" t="e">
        <f>VLOOKUP(B491,StdInfo!B:E,3,FALSE())</f>
        <v>#N/A</v>
      </c>
      <c r="G491" s="1" t="b">
        <f t="shared" si="30"/>
        <v>0</v>
      </c>
      <c r="H491" s="1" t="str">
        <f t="shared" si="31"/>
        <v>P</v>
      </c>
    </row>
    <row r="492" spans="1:8" x14ac:dyDescent="0.25">
      <c r="A492" s="97" t="s">
        <v>1923</v>
      </c>
      <c r="B492" s="1" t="s">
        <v>1886</v>
      </c>
      <c r="C492" s="36" t="e">
        <f>VLOOKUP(B492,StdInfo!B:E,4,FALSE())</f>
        <v>#N/A</v>
      </c>
      <c r="D492" s="1" t="e">
        <f>VLOOKUP(B492,StdInfo!B:E,2,FALSE())</f>
        <v>#N/A</v>
      </c>
      <c r="E492" s="3" t="e">
        <f t="shared" si="32"/>
        <v>#N/A</v>
      </c>
      <c r="F492" s="1" t="e">
        <f>VLOOKUP(B492,StdInfo!B:E,3,FALSE())</f>
        <v>#N/A</v>
      </c>
      <c r="G492" s="1" t="b">
        <f t="shared" si="30"/>
        <v>0</v>
      </c>
      <c r="H492" s="1" t="str">
        <f t="shared" si="31"/>
        <v>P</v>
      </c>
    </row>
    <row r="493" spans="1:8" x14ac:dyDescent="0.25">
      <c r="A493" s="97" t="s">
        <v>1924</v>
      </c>
      <c r="B493" s="1" t="s">
        <v>1886</v>
      </c>
      <c r="C493" s="36" t="e">
        <f>VLOOKUP(B493,StdInfo!B:E,4,FALSE())</f>
        <v>#N/A</v>
      </c>
      <c r="D493" s="1" t="e">
        <f>VLOOKUP(B493,StdInfo!B:E,2,FALSE())</f>
        <v>#N/A</v>
      </c>
      <c r="E493" s="3" t="e">
        <f t="shared" si="32"/>
        <v>#N/A</v>
      </c>
      <c r="F493" s="1" t="e">
        <f>VLOOKUP(B493,StdInfo!B:E,3,FALSE())</f>
        <v>#N/A</v>
      </c>
      <c r="G493" s="1" t="b">
        <f t="shared" si="30"/>
        <v>0</v>
      </c>
      <c r="H493" s="1" t="str">
        <f t="shared" si="31"/>
        <v>P</v>
      </c>
    </row>
    <row r="494" spans="1:8" x14ac:dyDescent="0.25">
      <c r="A494" s="98" t="s">
        <v>1925</v>
      </c>
      <c r="B494" s="1" t="s">
        <v>1886</v>
      </c>
      <c r="C494" s="36" t="e">
        <f>VLOOKUP(B494,StdInfo!B:E,4,FALSE())</f>
        <v>#N/A</v>
      </c>
      <c r="D494" s="1" t="e">
        <f>VLOOKUP(B494,StdInfo!B:E,2,FALSE())</f>
        <v>#N/A</v>
      </c>
      <c r="E494" s="3" t="e">
        <f t="shared" si="32"/>
        <v>#N/A</v>
      </c>
      <c r="F494" s="1" t="e">
        <f>VLOOKUP(B494,StdInfo!B:E,3,FALSE())</f>
        <v>#N/A</v>
      </c>
      <c r="G494" s="1" t="b">
        <f t="shared" si="30"/>
        <v>0</v>
      </c>
      <c r="H494" s="1" t="str">
        <f t="shared" si="31"/>
        <v>P</v>
      </c>
    </row>
    <row r="495" spans="1:8" x14ac:dyDescent="0.25">
      <c r="A495" s="1" t="s">
        <v>811</v>
      </c>
      <c r="B495" s="1" t="s">
        <v>1926</v>
      </c>
      <c r="C495" s="36" t="e">
        <f>VLOOKUP(B495,StdInfo!B:E,4,FALSE())</f>
        <v>#N/A</v>
      </c>
      <c r="D495" s="1" t="e">
        <f>VLOOKUP(B495,StdInfo!B:E,2,FALSE())</f>
        <v>#N/A</v>
      </c>
      <c r="E495" s="3" t="e">
        <f t="shared" si="32"/>
        <v>#N/A</v>
      </c>
      <c r="F495" s="1" t="e">
        <f>VLOOKUP(B495,StdInfo!B:E,3,FALSE())</f>
        <v>#N/A</v>
      </c>
      <c r="G495" s="1" t="b">
        <f t="shared" si="30"/>
        <v>0</v>
      </c>
      <c r="H495" s="1" t="str">
        <f t="shared" si="31"/>
        <v>S</v>
      </c>
    </row>
    <row r="496" spans="1:8" x14ac:dyDescent="0.25">
      <c r="A496" s="1" t="s">
        <v>813</v>
      </c>
      <c r="B496" s="1" t="s">
        <v>1926</v>
      </c>
      <c r="C496" s="36" t="e">
        <f>VLOOKUP(B496,StdInfo!B:E,4,FALSE())</f>
        <v>#N/A</v>
      </c>
      <c r="D496" s="1" t="e">
        <f>VLOOKUP(B496,StdInfo!B:E,2,FALSE())</f>
        <v>#N/A</v>
      </c>
      <c r="E496" s="3" t="e">
        <f t="shared" si="32"/>
        <v>#N/A</v>
      </c>
      <c r="F496" s="1" t="e">
        <f>VLOOKUP(B496,StdInfo!B:E,3,FALSE())</f>
        <v>#N/A</v>
      </c>
      <c r="G496" s="1" t="b">
        <f t="shared" si="30"/>
        <v>0</v>
      </c>
      <c r="H496" s="1" t="str">
        <f t="shared" si="31"/>
        <v>S</v>
      </c>
    </row>
    <row r="497" spans="1:8" x14ac:dyDescent="0.25">
      <c r="A497" s="38" t="s">
        <v>814</v>
      </c>
      <c r="B497" s="1" t="s">
        <v>1926</v>
      </c>
      <c r="C497" s="36" t="e">
        <f>VLOOKUP(B497,StdInfo!B:E,4,FALSE())</f>
        <v>#N/A</v>
      </c>
      <c r="D497" s="1" t="e">
        <f>VLOOKUP(B497,StdInfo!B:E,2,FALSE())</f>
        <v>#N/A</v>
      </c>
      <c r="E497" s="3" t="e">
        <f t="shared" si="32"/>
        <v>#N/A</v>
      </c>
      <c r="F497" s="1" t="e">
        <f>VLOOKUP(B497,StdInfo!B:E,3,FALSE())</f>
        <v>#N/A</v>
      </c>
      <c r="G497" s="1" t="b">
        <f t="shared" si="30"/>
        <v>0</v>
      </c>
      <c r="H497" s="1" t="str">
        <f t="shared" si="31"/>
        <v>S</v>
      </c>
    </row>
    <row r="498" spans="1:8" x14ac:dyDescent="0.25">
      <c r="A498" s="1" t="s">
        <v>816</v>
      </c>
      <c r="B498" s="1" t="s">
        <v>815</v>
      </c>
      <c r="C498" s="36">
        <f>VLOOKUP(B498,StdInfo!B:E,4,FALSE())</f>
        <v>737.63969999999995</v>
      </c>
      <c r="D498" s="1">
        <f>VLOOKUP(B498,StdInfo!B:E,2,FALSE())</f>
        <v>0.05</v>
      </c>
      <c r="E498" s="3">
        <f t="shared" si="32"/>
        <v>6.7783770314999998</v>
      </c>
      <c r="F498" s="1">
        <f>VLOOKUP(B498,StdInfo!B:E,3,FALSE())</f>
        <v>2.5</v>
      </c>
      <c r="G498" s="1" t="b">
        <f t="shared" si="30"/>
        <v>0</v>
      </c>
      <c r="H498" s="1" t="str">
        <f t="shared" si="31"/>
        <v>S</v>
      </c>
    </row>
    <row r="499" spans="1:8" x14ac:dyDescent="0.25">
      <c r="A499" s="38" t="s">
        <v>817</v>
      </c>
      <c r="B499" s="1" t="s">
        <v>1927</v>
      </c>
      <c r="C499" s="36" t="e">
        <f>VLOOKUP(B499,StdInfo!B:E,4,FALSE())</f>
        <v>#N/A</v>
      </c>
      <c r="D499" s="1" t="e">
        <f>VLOOKUP(B499,StdInfo!B:E,2,FALSE())</f>
        <v>#N/A</v>
      </c>
      <c r="E499" s="3" t="e">
        <f t="shared" si="32"/>
        <v>#N/A</v>
      </c>
      <c r="F499" s="1" t="e">
        <f>VLOOKUP(B499,StdInfo!B:E,3,FALSE())</f>
        <v>#N/A</v>
      </c>
      <c r="G499" s="1" t="b">
        <f t="shared" si="30"/>
        <v>0</v>
      </c>
      <c r="H499" s="1" t="str">
        <f t="shared" si="31"/>
        <v>S</v>
      </c>
    </row>
    <row r="500" spans="1:8" x14ac:dyDescent="0.25">
      <c r="A500" s="38" t="s">
        <v>819</v>
      </c>
      <c r="B500" s="1" t="s">
        <v>824</v>
      </c>
      <c r="C500" s="36">
        <f>VLOOKUP(B500,StdInfo!B:E,4,FALSE())</f>
        <v>821.73360000000002</v>
      </c>
      <c r="D500" s="1">
        <f>VLOOKUP(B500,StdInfo!B:E,2,FALSE())</f>
        <v>7.4999999999999997E-2</v>
      </c>
      <c r="E500" s="3">
        <f t="shared" si="32"/>
        <v>9.1270455534000003</v>
      </c>
      <c r="F500" s="1">
        <f>VLOOKUP(B500,StdInfo!B:E,3,FALSE())</f>
        <v>2.5</v>
      </c>
      <c r="G500" s="1" t="b">
        <f t="shared" si="30"/>
        <v>0</v>
      </c>
      <c r="H500" s="1" t="str">
        <f t="shared" si="31"/>
        <v>S</v>
      </c>
    </row>
    <row r="501" spans="1:8" x14ac:dyDescent="0.25">
      <c r="A501" s="1" t="s">
        <v>820</v>
      </c>
      <c r="B501" s="1" t="s">
        <v>1927</v>
      </c>
      <c r="C501" s="36" t="e">
        <f>VLOOKUP(B501,StdInfo!B:E,4,FALSE())</f>
        <v>#N/A</v>
      </c>
      <c r="D501" s="1" t="e">
        <f>VLOOKUP(B501,StdInfo!B:E,2,FALSE())</f>
        <v>#N/A</v>
      </c>
      <c r="E501" s="3" t="e">
        <f t="shared" si="32"/>
        <v>#N/A</v>
      </c>
      <c r="F501" s="1" t="e">
        <f>VLOOKUP(B501,StdInfo!B:E,3,FALSE())</f>
        <v>#N/A</v>
      </c>
      <c r="G501" s="1" t="b">
        <f t="shared" si="30"/>
        <v>0</v>
      </c>
      <c r="H501" s="1" t="str">
        <f t="shared" si="31"/>
        <v>S</v>
      </c>
    </row>
    <row r="502" spans="1:8" x14ac:dyDescent="0.25">
      <c r="A502" s="38" t="s">
        <v>822</v>
      </c>
      <c r="B502" s="1" t="s">
        <v>824</v>
      </c>
      <c r="C502" s="36">
        <f>VLOOKUP(B502,StdInfo!B:E,4,FALSE())</f>
        <v>821.73360000000002</v>
      </c>
      <c r="D502" s="1">
        <f>VLOOKUP(B502,StdInfo!B:E,2,FALSE())</f>
        <v>7.4999999999999997E-2</v>
      </c>
      <c r="E502" s="3">
        <f t="shared" si="32"/>
        <v>9.1270455534000003</v>
      </c>
      <c r="F502" s="1">
        <f>VLOOKUP(B502,StdInfo!B:E,3,FALSE())</f>
        <v>2.5</v>
      </c>
      <c r="G502" s="1" t="b">
        <f t="shared" si="30"/>
        <v>0</v>
      </c>
      <c r="H502" s="1" t="str">
        <f t="shared" si="31"/>
        <v>S</v>
      </c>
    </row>
    <row r="503" spans="1:8" x14ac:dyDescent="0.25">
      <c r="A503" s="1" t="s">
        <v>823</v>
      </c>
      <c r="B503" s="1" t="s">
        <v>1927</v>
      </c>
      <c r="C503" s="36" t="e">
        <f>VLOOKUP(B503,StdInfo!B:E,4,FALSE())</f>
        <v>#N/A</v>
      </c>
      <c r="D503" s="1" t="e">
        <f>VLOOKUP(B503,StdInfo!B:E,2,FALSE())</f>
        <v>#N/A</v>
      </c>
      <c r="E503" s="3" t="e">
        <f t="shared" si="32"/>
        <v>#N/A</v>
      </c>
      <c r="F503" s="1" t="e">
        <f>VLOOKUP(B503,StdInfo!B:E,3,FALSE())</f>
        <v>#N/A</v>
      </c>
      <c r="G503" s="1" t="b">
        <f t="shared" si="30"/>
        <v>0</v>
      </c>
      <c r="H503" s="1" t="str">
        <f t="shared" si="31"/>
        <v>S</v>
      </c>
    </row>
    <row r="504" spans="1:8" x14ac:dyDescent="0.25">
      <c r="A504" s="1" t="s">
        <v>825</v>
      </c>
      <c r="B504" s="1" t="s">
        <v>824</v>
      </c>
      <c r="C504" s="36">
        <f>VLOOKUP(B504,StdInfo!B:E,4,FALSE())</f>
        <v>821.73360000000002</v>
      </c>
      <c r="D504" s="1">
        <f>VLOOKUP(B504,StdInfo!B:E,2,FALSE())</f>
        <v>7.4999999999999997E-2</v>
      </c>
      <c r="E504" s="3">
        <f t="shared" si="32"/>
        <v>9.1270455534000003</v>
      </c>
      <c r="F504" s="1">
        <f>VLOOKUP(B504,StdInfo!B:E,3,FALSE())</f>
        <v>2.5</v>
      </c>
      <c r="G504" s="1" t="b">
        <f t="shared" si="30"/>
        <v>0</v>
      </c>
      <c r="H504" s="1" t="str">
        <f t="shared" si="31"/>
        <v>S</v>
      </c>
    </row>
    <row r="505" spans="1:8" x14ac:dyDescent="0.25">
      <c r="A505" s="38" t="s">
        <v>826</v>
      </c>
      <c r="B505" s="1" t="s">
        <v>1927</v>
      </c>
      <c r="C505" s="36" t="e">
        <f>VLOOKUP(B505,StdInfo!B:E,4,FALSE())</f>
        <v>#N/A</v>
      </c>
      <c r="D505" s="1" t="e">
        <f>VLOOKUP(B505,StdInfo!B:E,2,FALSE())</f>
        <v>#N/A</v>
      </c>
      <c r="E505" s="3" t="e">
        <f t="shared" si="32"/>
        <v>#N/A</v>
      </c>
      <c r="F505" s="1" t="e">
        <f>VLOOKUP(B505,StdInfo!B:E,3,FALSE())</f>
        <v>#N/A</v>
      </c>
      <c r="G505" s="1" t="b">
        <f t="shared" si="30"/>
        <v>0</v>
      </c>
      <c r="H505" s="1" t="str">
        <f t="shared" si="31"/>
        <v>S</v>
      </c>
    </row>
    <row r="506" spans="1:8" x14ac:dyDescent="0.25">
      <c r="A506" s="1" t="s">
        <v>827</v>
      </c>
      <c r="B506" s="1" t="s">
        <v>824</v>
      </c>
      <c r="C506" s="36">
        <f>VLOOKUP(B506,StdInfo!B:E,4,FALSE())</f>
        <v>821.73360000000002</v>
      </c>
      <c r="D506" s="1">
        <f>VLOOKUP(B506,StdInfo!B:E,2,FALSE())</f>
        <v>7.4999999999999997E-2</v>
      </c>
      <c r="E506" s="3">
        <f t="shared" si="32"/>
        <v>9.1270455534000003</v>
      </c>
      <c r="F506" s="1">
        <f>VLOOKUP(B506,StdInfo!B:E,3,FALSE())</f>
        <v>2.5</v>
      </c>
      <c r="G506" s="1" t="b">
        <f t="shared" si="30"/>
        <v>0</v>
      </c>
      <c r="H506" s="1" t="str">
        <f t="shared" si="31"/>
        <v>S</v>
      </c>
    </row>
    <row r="507" spans="1:8" x14ac:dyDescent="0.25">
      <c r="A507" s="1" t="s">
        <v>1926</v>
      </c>
      <c r="B507" s="1" t="s">
        <v>1926</v>
      </c>
      <c r="C507" s="78" t="e">
        <f>VLOOKUP(B507,StdInfo!B:E,4,FALSE())</f>
        <v>#N/A</v>
      </c>
      <c r="D507" s="1" t="e">
        <f>VLOOKUP(B507,StdInfo!B:E,2,FALSE())</f>
        <v>#N/A</v>
      </c>
      <c r="E507" s="3" t="e">
        <f t="shared" si="32"/>
        <v>#N/A</v>
      </c>
      <c r="F507" s="1" t="e">
        <f>VLOOKUP(B507,StdInfo!B:E,3,FALSE())</f>
        <v>#N/A</v>
      </c>
      <c r="G507" s="1" t="b">
        <f t="shared" si="30"/>
        <v>0</v>
      </c>
      <c r="H507" s="1" t="str">
        <f t="shared" si="31"/>
        <v>d</v>
      </c>
    </row>
    <row r="508" spans="1:8" x14ac:dyDescent="0.25">
      <c r="A508" s="1" t="s">
        <v>815</v>
      </c>
      <c r="B508" s="1" t="s">
        <v>815</v>
      </c>
      <c r="C508" s="78">
        <f>VLOOKUP(B508,StdInfo!B:E,4,FALSE())</f>
        <v>737.63969999999995</v>
      </c>
      <c r="D508" s="1">
        <f>VLOOKUP(B508,StdInfo!B:E,2,FALSE())</f>
        <v>0.05</v>
      </c>
      <c r="E508" s="3">
        <f t="shared" si="32"/>
        <v>6.7783770314999998</v>
      </c>
      <c r="F508" s="1">
        <f>VLOOKUP(B508,StdInfo!B:E,3,FALSE())</f>
        <v>2.5</v>
      </c>
      <c r="G508" s="1" t="b">
        <f t="shared" si="30"/>
        <v>0</v>
      </c>
      <c r="H508" s="1" t="str">
        <f t="shared" si="31"/>
        <v>d</v>
      </c>
    </row>
    <row r="509" spans="1:8" x14ac:dyDescent="0.25">
      <c r="A509" s="1" t="s">
        <v>1927</v>
      </c>
      <c r="B509" s="1" t="s">
        <v>1927</v>
      </c>
      <c r="C509" s="78" t="e">
        <f>VLOOKUP(B509,StdInfo!B:E,4,FALSE())</f>
        <v>#N/A</v>
      </c>
      <c r="D509" s="1" t="e">
        <f>VLOOKUP(B509,StdInfo!B:E,2,FALSE())</f>
        <v>#N/A</v>
      </c>
      <c r="E509" s="3" t="e">
        <f t="shared" si="32"/>
        <v>#N/A</v>
      </c>
      <c r="F509" s="1" t="e">
        <f>VLOOKUP(B509,StdInfo!B:E,3,FALSE())</f>
        <v>#N/A</v>
      </c>
      <c r="G509" s="1" t="b">
        <f t="shared" si="30"/>
        <v>0</v>
      </c>
      <c r="H509" s="1" t="str">
        <f t="shared" si="31"/>
        <v>d</v>
      </c>
    </row>
    <row r="510" spans="1:8" x14ac:dyDescent="0.25">
      <c r="A510" s="1" t="s">
        <v>824</v>
      </c>
      <c r="B510" s="1" t="s">
        <v>824</v>
      </c>
      <c r="C510" s="78">
        <f>VLOOKUP(B510,StdInfo!B:E,4,FALSE())</f>
        <v>821.73360000000002</v>
      </c>
      <c r="D510" s="1">
        <f>VLOOKUP(B510,StdInfo!B:E,2,FALSE())</f>
        <v>7.4999999999999997E-2</v>
      </c>
      <c r="E510" s="3">
        <f t="shared" si="32"/>
        <v>9.1270455534000003</v>
      </c>
      <c r="F510" s="1">
        <f>VLOOKUP(B510,StdInfo!B:E,3,FALSE())</f>
        <v>2.5</v>
      </c>
      <c r="G510" s="1" t="b">
        <f t="shared" si="30"/>
        <v>0</v>
      </c>
      <c r="H510" s="1" t="str">
        <f t="shared" si="31"/>
        <v>d</v>
      </c>
    </row>
    <row r="511" spans="1:8" x14ac:dyDescent="0.25">
      <c r="A511" s="99" t="s">
        <v>413</v>
      </c>
      <c r="B511" s="1" t="s">
        <v>1928</v>
      </c>
      <c r="C511" s="36" t="e">
        <f>VLOOKUP(B511,StdInfo!B:E,4,FALSE())</f>
        <v>#N/A</v>
      </c>
      <c r="D511" s="1" t="e">
        <f>VLOOKUP(B511,StdInfo!B:E,2,FALSE())</f>
        <v>#N/A</v>
      </c>
      <c r="E511" s="81" t="e">
        <f>ROUND(D511/C511*100000*F511/2.5,10)/2</f>
        <v>#N/A</v>
      </c>
      <c r="F511" s="82" t="e">
        <f>VLOOKUP(B511,StdInfo!B:E,3,FALSE())</f>
        <v>#N/A</v>
      </c>
      <c r="G511" s="82" t="b">
        <f t="shared" si="30"/>
        <v>1</v>
      </c>
      <c r="H511" s="1" t="str">
        <f t="shared" si="31"/>
        <v>P</v>
      </c>
    </row>
    <row r="512" spans="1:8" x14ac:dyDescent="0.25">
      <c r="A512" s="99" t="s">
        <v>415</v>
      </c>
      <c r="B512" s="1" t="s">
        <v>416</v>
      </c>
      <c r="C512" s="36">
        <f>VLOOKUP(B512,StdInfo!B:E,4,FALSE())</f>
        <v>789.55439999999999</v>
      </c>
      <c r="D512" s="1">
        <f>VLOOKUP(B512,StdInfo!B:E,2,FALSE())</f>
        <v>7.4999999999999997E-2</v>
      </c>
      <c r="E512" s="3">
        <f t="shared" ref="E512:E522" si="33">ROUND(D512/C512*100000*F512/2.5,10)</f>
        <v>9.4990288192999994</v>
      </c>
      <c r="F512" s="1">
        <f>VLOOKUP(B512,StdInfo!B:E,3,FALSE())</f>
        <v>2.5</v>
      </c>
      <c r="G512" s="1" t="b">
        <f t="shared" si="30"/>
        <v>0</v>
      </c>
      <c r="H512" s="1" t="str">
        <f t="shared" si="31"/>
        <v>P</v>
      </c>
    </row>
    <row r="513" spans="1:8" x14ac:dyDescent="0.25">
      <c r="A513" s="99" t="s">
        <v>417</v>
      </c>
      <c r="B513" s="1" t="s">
        <v>416</v>
      </c>
      <c r="C513" s="36">
        <f>VLOOKUP(B513,StdInfo!B:E,4,FALSE())</f>
        <v>789.55439999999999</v>
      </c>
      <c r="D513" s="1">
        <f>VLOOKUP(B513,StdInfo!B:E,2,FALSE())</f>
        <v>7.4999999999999997E-2</v>
      </c>
      <c r="E513" s="3">
        <f t="shared" si="33"/>
        <v>9.4990288192999994</v>
      </c>
      <c r="F513" s="1">
        <f>VLOOKUP(B513,StdInfo!B:E,3,FALSE())</f>
        <v>2.5</v>
      </c>
      <c r="G513" s="1" t="b">
        <f t="shared" si="30"/>
        <v>0</v>
      </c>
      <c r="H513" s="1" t="str">
        <f t="shared" si="31"/>
        <v>P</v>
      </c>
    </row>
    <row r="514" spans="1:8" x14ac:dyDescent="0.25">
      <c r="A514" s="99" t="s">
        <v>418</v>
      </c>
      <c r="B514" s="1" t="s">
        <v>419</v>
      </c>
      <c r="C514" s="36">
        <f>VLOOKUP(B514,StdInfo!B:E,4,FALSE())</f>
        <v>813.55439999999999</v>
      </c>
      <c r="D514" s="1">
        <f>VLOOKUP(B514,StdInfo!B:E,2,FALSE())</f>
        <v>0.05</v>
      </c>
      <c r="E514" s="3">
        <f t="shared" si="33"/>
        <v>6.1458705158000004</v>
      </c>
      <c r="F514" s="1">
        <f>VLOOKUP(B514,StdInfo!B:E,3,FALSE())</f>
        <v>2.5</v>
      </c>
      <c r="G514" s="1" t="b">
        <f t="shared" ref="G514:G577" si="34">MID(A514,4,4)=MID(A514,9,4)</f>
        <v>0</v>
      </c>
      <c r="H514" s="1" t="str">
        <f t="shared" ref="H514:H577" si="35">LEFT(A514,1)</f>
        <v>P</v>
      </c>
    </row>
    <row r="515" spans="1:8" x14ac:dyDescent="0.25">
      <c r="A515" s="99" t="s">
        <v>420</v>
      </c>
      <c r="B515" s="1" t="s">
        <v>416</v>
      </c>
      <c r="C515" s="36">
        <f>VLOOKUP(B515,StdInfo!B:E,4,FALSE())</f>
        <v>789.55439999999999</v>
      </c>
      <c r="D515" s="1">
        <f>VLOOKUP(B515,StdInfo!B:E,2,FALSE())</f>
        <v>7.4999999999999997E-2</v>
      </c>
      <c r="E515" s="3">
        <f t="shared" si="33"/>
        <v>9.4990288192999994</v>
      </c>
      <c r="F515" s="1">
        <f>VLOOKUP(B515,StdInfo!B:E,3,FALSE())</f>
        <v>2.5</v>
      </c>
      <c r="G515" s="1" t="b">
        <f t="shared" si="34"/>
        <v>0</v>
      </c>
      <c r="H515" s="1" t="str">
        <f t="shared" si="35"/>
        <v>P</v>
      </c>
    </row>
    <row r="516" spans="1:8" x14ac:dyDescent="0.25">
      <c r="A516" s="99" t="s">
        <v>421</v>
      </c>
      <c r="B516" s="1" t="s">
        <v>419</v>
      </c>
      <c r="C516" s="36">
        <f>VLOOKUP(B516,StdInfo!B:E,4,FALSE())</f>
        <v>813.55439999999999</v>
      </c>
      <c r="D516" s="1">
        <f>VLOOKUP(B516,StdInfo!B:E,2,FALSE())</f>
        <v>0.05</v>
      </c>
      <c r="E516" s="3">
        <f t="shared" si="33"/>
        <v>6.1458705158000004</v>
      </c>
      <c r="F516" s="1">
        <f>VLOOKUP(B516,StdInfo!B:E,3,FALSE())</f>
        <v>2.5</v>
      </c>
      <c r="G516" s="1" t="b">
        <f t="shared" si="34"/>
        <v>0</v>
      </c>
      <c r="H516" s="1" t="str">
        <f t="shared" si="35"/>
        <v>P</v>
      </c>
    </row>
    <row r="517" spans="1:8" x14ac:dyDescent="0.25">
      <c r="A517" s="99" t="s">
        <v>422</v>
      </c>
      <c r="B517" s="1" t="s">
        <v>419</v>
      </c>
      <c r="C517" s="36">
        <f>VLOOKUP(B517,StdInfo!B:E,4,FALSE())</f>
        <v>813.55439999999999</v>
      </c>
      <c r="D517" s="1">
        <f>VLOOKUP(B517,StdInfo!B:E,2,FALSE())</f>
        <v>0.05</v>
      </c>
      <c r="E517" s="3">
        <f t="shared" si="33"/>
        <v>6.1458705158000004</v>
      </c>
      <c r="F517" s="1">
        <f>VLOOKUP(B517,StdInfo!B:E,3,FALSE())</f>
        <v>2.5</v>
      </c>
      <c r="G517" s="1" t="b">
        <f t="shared" si="34"/>
        <v>0</v>
      </c>
      <c r="H517" s="1" t="str">
        <f t="shared" si="35"/>
        <v>P</v>
      </c>
    </row>
    <row r="518" spans="1:8" x14ac:dyDescent="0.25">
      <c r="A518" s="99" t="s">
        <v>423</v>
      </c>
      <c r="B518" s="1" t="s">
        <v>419</v>
      </c>
      <c r="C518" s="36">
        <f>VLOOKUP(B518,StdInfo!B:E,4,FALSE())</f>
        <v>813.55439999999999</v>
      </c>
      <c r="D518" s="1">
        <f>VLOOKUP(B518,StdInfo!B:E,2,FALSE())</f>
        <v>0.05</v>
      </c>
      <c r="E518" s="3">
        <f t="shared" si="33"/>
        <v>6.1458705158000004</v>
      </c>
      <c r="F518" s="1">
        <f>VLOOKUP(B518,StdInfo!B:E,3,FALSE())</f>
        <v>2.5</v>
      </c>
      <c r="G518" s="1" t="b">
        <f t="shared" si="34"/>
        <v>0</v>
      </c>
      <c r="H518" s="1" t="str">
        <f t="shared" si="35"/>
        <v>P</v>
      </c>
    </row>
    <row r="519" spans="1:8" x14ac:dyDescent="0.25">
      <c r="A519" s="99" t="s">
        <v>424</v>
      </c>
      <c r="B519" s="1" t="s">
        <v>419</v>
      </c>
      <c r="C519" s="36">
        <f>VLOOKUP(B519,StdInfo!B:E,4,FALSE())</f>
        <v>813.55439999999999</v>
      </c>
      <c r="D519" s="1">
        <f>VLOOKUP(B519,StdInfo!B:E,2,FALSE())</f>
        <v>0.05</v>
      </c>
      <c r="E519" s="3">
        <f t="shared" si="33"/>
        <v>6.1458705158000004</v>
      </c>
      <c r="F519" s="1">
        <f>VLOOKUP(B519,StdInfo!B:E,3,FALSE())</f>
        <v>2.5</v>
      </c>
      <c r="G519" s="1" t="b">
        <f t="shared" si="34"/>
        <v>0</v>
      </c>
      <c r="H519" s="1" t="str">
        <f t="shared" si="35"/>
        <v>P</v>
      </c>
    </row>
    <row r="520" spans="1:8" x14ac:dyDescent="0.25">
      <c r="A520" s="99" t="s">
        <v>425</v>
      </c>
      <c r="B520" s="1" t="s">
        <v>426</v>
      </c>
      <c r="C520" s="36">
        <f>VLOOKUP(B520,StdInfo!B:E,4,FALSE())</f>
        <v>839.57010000000002</v>
      </c>
      <c r="D520" s="1">
        <f>VLOOKUP(B520,StdInfo!B:E,2,FALSE())</f>
        <v>2.5000000000000001E-2</v>
      </c>
      <c r="E520" s="3">
        <f t="shared" si="33"/>
        <v>2.9777144279000001</v>
      </c>
      <c r="F520" s="1">
        <f>VLOOKUP(B520,StdInfo!B:E,3,FALSE())</f>
        <v>2.5</v>
      </c>
      <c r="G520" s="1" t="b">
        <f t="shared" si="34"/>
        <v>0</v>
      </c>
      <c r="H520" s="1" t="str">
        <f t="shared" si="35"/>
        <v>P</v>
      </c>
    </row>
    <row r="521" spans="1:8" x14ac:dyDescent="0.25">
      <c r="A521" s="99" t="s">
        <v>427</v>
      </c>
      <c r="B521" s="1" t="s">
        <v>426</v>
      </c>
      <c r="C521" s="36">
        <f>VLOOKUP(B521,StdInfo!B:E,4,FALSE())</f>
        <v>839.57010000000002</v>
      </c>
      <c r="D521" s="1">
        <f>VLOOKUP(B521,StdInfo!B:E,2,FALSE())</f>
        <v>2.5000000000000001E-2</v>
      </c>
      <c r="E521" s="3">
        <f t="shared" si="33"/>
        <v>2.9777144279000001</v>
      </c>
      <c r="F521" s="1">
        <f>VLOOKUP(B521,StdInfo!B:E,3,FALSE())</f>
        <v>2.5</v>
      </c>
      <c r="G521" s="1" t="b">
        <f t="shared" si="34"/>
        <v>0</v>
      </c>
      <c r="H521" s="1" t="str">
        <f t="shared" si="35"/>
        <v>P</v>
      </c>
    </row>
    <row r="522" spans="1:8" x14ac:dyDescent="0.25">
      <c r="A522" s="99" t="s">
        <v>428</v>
      </c>
      <c r="B522" s="1" t="s">
        <v>426</v>
      </c>
      <c r="C522" s="36">
        <f>VLOOKUP(B522,StdInfo!B:E,4,FALSE())</f>
        <v>839.57010000000002</v>
      </c>
      <c r="D522" s="1">
        <f>VLOOKUP(B522,StdInfo!B:E,2,FALSE())</f>
        <v>2.5000000000000001E-2</v>
      </c>
      <c r="E522" s="3">
        <f t="shared" si="33"/>
        <v>2.9777144279000001</v>
      </c>
      <c r="F522" s="1">
        <f>VLOOKUP(B522,StdInfo!B:E,3,FALSE())</f>
        <v>2.5</v>
      </c>
      <c r="G522" s="1" t="b">
        <f t="shared" si="34"/>
        <v>0</v>
      </c>
      <c r="H522" s="1" t="str">
        <f t="shared" si="35"/>
        <v>P</v>
      </c>
    </row>
    <row r="523" spans="1:8" x14ac:dyDescent="0.25">
      <c r="A523" s="99" t="s">
        <v>429</v>
      </c>
      <c r="B523" s="1" t="s">
        <v>1928</v>
      </c>
      <c r="C523" s="36" t="e">
        <f>VLOOKUP(B523,StdInfo!B:E,4,FALSE())</f>
        <v>#N/A</v>
      </c>
      <c r="D523" s="1" t="e">
        <f>VLOOKUP(B523,StdInfo!B:E,2,FALSE())</f>
        <v>#N/A</v>
      </c>
      <c r="E523" s="81" t="e">
        <f>ROUND(D523/C523*100000*F523/2.5,10)/2</f>
        <v>#N/A</v>
      </c>
      <c r="F523" s="82" t="e">
        <f>VLOOKUP(B523,StdInfo!B:E,3,FALSE())</f>
        <v>#N/A</v>
      </c>
      <c r="G523" s="82" t="b">
        <f t="shared" si="34"/>
        <v>1</v>
      </c>
      <c r="H523" s="1" t="str">
        <f t="shared" si="35"/>
        <v>P</v>
      </c>
    </row>
    <row r="524" spans="1:8" x14ac:dyDescent="0.25">
      <c r="A524" s="99" t="s">
        <v>430</v>
      </c>
      <c r="B524" s="1" t="s">
        <v>1928</v>
      </c>
      <c r="C524" s="36" t="e">
        <f>VLOOKUP(B524,StdInfo!B:E,4,FALSE())</f>
        <v>#N/A</v>
      </c>
      <c r="D524" s="1" t="e">
        <f>VLOOKUP(B524,StdInfo!B:E,2,FALSE())</f>
        <v>#N/A</v>
      </c>
      <c r="E524" s="3" t="e">
        <f>ROUND(D524/C524*100000*F524/2.5,10)</f>
        <v>#N/A</v>
      </c>
      <c r="F524" s="1" t="e">
        <f>VLOOKUP(B524,StdInfo!B:E,3,FALSE())</f>
        <v>#N/A</v>
      </c>
      <c r="G524" s="1" t="b">
        <f t="shared" si="34"/>
        <v>0</v>
      </c>
      <c r="H524" s="1" t="str">
        <f t="shared" si="35"/>
        <v>P</v>
      </c>
    </row>
    <row r="525" spans="1:8" x14ac:dyDescent="0.25">
      <c r="A525" s="99" t="s">
        <v>431</v>
      </c>
      <c r="B525" s="1" t="s">
        <v>1929</v>
      </c>
      <c r="C525" s="36" t="e">
        <f>VLOOKUP(B525,StdInfo!B:E,4,FALSE())</f>
        <v>#N/A</v>
      </c>
      <c r="D525" s="1" t="e">
        <f>VLOOKUP(B525,StdInfo!B:E,2,FALSE())</f>
        <v>#N/A</v>
      </c>
      <c r="E525" s="81" t="e">
        <f>ROUND(D525/C525*100000*F525/2.5,10)/2</f>
        <v>#N/A</v>
      </c>
      <c r="F525" s="82" t="e">
        <f>VLOOKUP(B525,StdInfo!B:E,3,FALSE())</f>
        <v>#N/A</v>
      </c>
      <c r="G525" s="82" t="b">
        <f t="shared" si="34"/>
        <v>1</v>
      </c>
      <c r="H525" s="1" t="str">
        <f t="shared" si="35"/>
        <v>P</v>
      </c>
    </row>
    <row r="526" spans="1:8" x14ac:dyDescent="0.25">
      <c r="A526" s="99" t="s">
        <v>433</v>
      </c>
      <c r="B526" s="1" t="s">
        <v>1930</v>
      </c>
      <c r="C526" s="36" t="e">
        <f>VLOOKUP(B526,StdInfo!B:E,4,FALSE())</f>
        <v>#N/A</v>
      </c>
      <c r="D526" s="1" t="e">
        <f>VLOOKUP(B526,StdInfo!B:E,2,FALSE())</f>
        <v>#N/A</v>
      </c>
      <c r="E526" s="3" t="e">
        <f t="shared" ref="E526:E540" si="36">ROUND(D526/C526*100000*F526/2.5,10)</f>
        <v>#N/A</v>
      </c>
      <c r="F526" s="1" t="e">
        <f>VLOOKUP(B526,StdInfo!B:E,3,FALSE())</f>
        <v>#N/A</v>
      </c>
      <c r="G526" s="1" t="b">
        <f t="shared" si="34"/>
        <v>0</v>
      </c>
      <c r="H526" s="1" t="str">
        <f t="shared" si="35"/>
        <v>P</v>
      </c>
    </row>
    <row r="527" spans="1:8" x14ac:dyDescent="0.25">
      <c r="A527" s="99" t="s">
        <v>434</v>
      </c>
      <c r="B527" s="1" t="s">
        <v>505</v>
      </c>
      <c r="C527" s="36">
        <f>VLOOKUP(B527,StdInfo!B:E,4,FALSE())</f>
        <v>789.55439999999999</v>
      </c>
      <c r="D527" s="1">
        <f>VLOOKUP(B527,StdInfo!B:E,2,FALSE())</f>
        <v>7.4999999999999997E-2</v>
      </c>
      <c r="E527" s="3">
        <f t="shared" si="36"/>
        <v>9.4990288192999994</v>
      </c>
      <c r="F527" s="1">
        <f>VLOOKUP(B527,StdInfo!B:E,3,FALSE())</f>
        <v>2.5</v>
      </c>
      <c r="G527" s="1" t="b">
        <f t="shared" si="34"/>
        <v>0</v>
      </c>
      <c r="H527" s="1" t="str">
        <f t="shared" si="35"/>
        <v>P</v>
      </c>
    </row>
    <row r="528" spans="1:8" x14ac:dyDescent="0.25">
      <c r="A528" s="99" t="s">
        <v>435</v>
      </c>
      <c r="B528" s="1" t="s">
        <v>416</v>
      </c>
      <c r="C528" s="36">
        <f>VLOOKUP(B528,StdInfo!B:E,4,FALSE())</f>
        <v>789.55439999999999</v>
      </c>
      <c r="D528" s="1">
        <f>VLOOKUP(B528,StdInfo!B:E,2,FALSE())</f>
        <v>7.4999999999999997E-2</v>
      </c>
      <c r="E528" s="3">
        <f t="shared" si="36"/>
        <v>9.4990288192999994</v>
      </c>
      <c r="F528" s="1">
        <f>VLOOKUP(B528,StdInfo!B:E,3,FALSE())</f>
        <v>2.5</v>
      </c>
      <c r="G528" s="1" t="b">
        <f t="shared" si="34"/>
        <v>0</v>
      </c>
      <c r="H528" s="1" t="str">
        <f t="shared" si="35"/>
        <v>P</v>
      </c>
    </row>
    <row r="529" spans="1:8" x14ac:dyDescent="0.25">
      <c r="A529" s="99" t="s">
        <v>436</v>
      </c>
      <c r="B529" s="1" t="s">
        <v>416</v>
      </c>
      <c r="C529" s="36">
        <f>VLOOKUP(B529,StdInfo!B:E,4,FALSE())</f>
        <v>789.55439999999999</v>
      </c>
      <c r="D529" s="1">
        <f>VLOOKUP(B529,StdInfo!B:E,2,FALSE())</f>
        <v>7.4999999999999997E-2</v>
      </c>
      <c r="E529" s="3">
        <f t="shared" si="36"/>
        <v>9.4990288192999994</v>
      </c>
      <c r="F529" s="1">
        <f>VLOOKUP(B529,StdInfo!B:E,3,FALSE())</f>
        <v>2.5</v>
      </c>
      <c r="G529" s="1" t="b">
        <f t="shared" si="34"/>
        <v>0</v>
      </c>
      <c r="H529" s="1" t="str">
        <f t="shared" si="35"/>
        <v>P</v>
      </c>
    </row>
    <row r="530" spans="1:8" x14ac:dyDescent="0.25">
      <c r="A530" s="99" t="s">
        <v>437</v>
      </c>
      <c r="B530" s="1" t="s">
        <v>419</v>
      </c>
      <c r="C530" s="36">
        <f>VLOOKUP(B530,StdInfo!B:E,4,FALSE())</f>
        <v>813.55439999999999</v>
      </c>
      <c r="D530" s="1">
        <f>VLOOKUP(B530,StdInfo!B:E,2,FALSE())</f>
        <v>0.05</v>
      </c>
      <c r="E530" s="3">
        <f t="shared" si="36"/>
        <v>6.1458705158000004</v>
      </c>
      <c r="F530" s="1">
        <f>VLOOKUP(B530,StdInfo!B:E,3,FALSE())</f>
        <v>2.5</v>
      </c>
      <c r="G530" s="1" t="b">
        <f t="shared" si="34"/>
        <v>0</v>
      </c>
      <c r="H530" s="1" t="str">
        <f t="shared" si="35"/>
        <v>P</v>
      </c>
    </row>
    <row r="531" spans="1:8" x14ac:dyDescent="0.25">
      <c r="A531" s="99" t="s">
        <v>438</v>
      </c>
      <c r="B531" s="1" t="s">
        <v>416</v>
      </c>
      <c r="C531" s="36">
        <f>VLOOKUP(B531,StdInfo!B:E,4,FALSE())</f>
        <v>789.55439999999999</v>
      </c>
      <c r="D531" s="1">
        <f>VLOOKUP(B531,StdInfo!B:E,2,FALSE())</f>
        <v>7.4999999999999997E-2</v>
      </c>
      <c r="E531" s="3">
        <f t="shared" si="36"/>
        <v>9.4990288192999994</v>
      </c>
      <c r="F531" s="1">
        <f>VLOOKUP(B531,StdInfo!B:E,3,FALSE())</f>
        <v>2.5</v>
      </c>
      <c r="G531" s="1" t="b">
        <f t="shared" si="34"/>
        <v>0</v>
      </c>
      <c r="H531" s="1" t="str">
        <f t="shared" si="35"/>
        <v>P</v>
      </c>
    </row>
    <row r="532" spans="1:8" x14ac:dyDescent="0.25">
      <c r="A532" s="99" t="s">
        <v>439</v>
      </c>
      <c r="B532" s="1" t="s">
        <v>419</v>
      </c>
      <c r="C532" s="36">
        <f>VLOOKUP(B532,StdInfo!B:E,4,FALSE())</f>
        <v>813.55439999999999</v>
      </c>
      <c r="D532" s="1">
        <f>VLOOKUP(B532,StdInfo!B:E,2,FALSE())</f>
        <v>0.05</v>
      </c>
      <c r="E532" s="3">
        <f t="shared" si="36"/>
        <v>6.1458705158000004</v>
      </c>
      <c r="F532" s="1">
        <f>VLOOKUP(B532,StdInfo!B:E,3,FALSE())</f>
        <v>2.5</v>
      </c>
      <c r="G532" s="1" t="b">
        <f t="shared" si="34"/>
        <v>0</v>
      </c>
      <c r="H532" s="1" t="str">
        <f t="shared" si="35"/>
        <v>P</v>
      </c>
    </row>
    <row r="533" spans="1:8" x14ac:dyDescent="0.25">
      <c r="A533" s="99" t="s">
        <v>440</v>
      </c>
      <c r="B533" s="1" t="s">
        <v>419</v>
      </c>
      <c r="C533" s="36">
        <f>VLOOKUP(B533,StdInfo!B:E,4,FALSE())</f>
        <v>813.55439999999999</v>
      </c>
      <c r="D533" s="1">
        <f>VLOOKUP(B533,StdInfo!B:E,2,FALSE())</f>
        <v>0.05</v>
      </c>
      <c r="E533" s="3">
        <f t="shared" si="36"/>
        <v>6.1458705158000004</v>
      </c>
      <c r="F533" s="1">
        <f>VLOOKUP(B533,StdInfo!B:E,3,FALSE())</f>
        <v>2.5</v>
      </c>
      <c r="G533" s="1" t="b">
        <f t="shared" si="34"/>
        <v>0</v>
      </c>
      <c r="H533" s="1" t="str">
        <f t="shared" si="35"/>
        <v>P</v>
      </c>
    </row>
    <row r="534" spans="1:8" x14ac:dyDescent="0.25">
      <c r="A534" s="99" t="s">
        <v>441</v>
      </c>
      <c r="B534" s="1" t="s">
        <v>419</v>
      </c>
      <c r="C534" s="36">
        <f>VLOOKUP(B534,StdInfo!B:E,4,FALSE())</f>
        <v>813.55439999999999</v>
      </c>
      <c r="D534" s="1">
        <f>VLOOKUP(B534,StdInfo!B:E,2,FALSE())</f>
        <v>0.05</v>
      </c>
      <c r="E534" s="3">
        <f t="shared" si="36"/>
        <v>6.1458705158000004</v>
      </c>
      <c r="F534" s="1">
        <f>VLOOKUP(B534,StdInfo!B:E,3,FALSE())</f>
        <v>2.5</v>
      </c>
      <c r="G534" s="1" t="b">
        <f t="shared" si="34"/>
        <v>0</v>
      </c>
      <c r="H534" s="1" t="str">
        <f t="shared" si="35"/>
        <v>P</v>
      </c>
    </row>
    <row r="535" spans="1:8" x14ac:dyDescent="0.25">
      <c r="A535" s="99" t="s">
        <v>442</v>
      </c>
      <c r="B535" s="1" t="s">
        <v>419</v>
      </c>
      <c r="C535" s="36">
        <f>VLOOKUP(B535,StdInfo!B:E,4,FALSE())</f>
        <v>813.55439999999999</v>
      </c>
      <c r="D535" s="1">
        <f>VLOOKUP(B535,StdInfo!B:E,2,FALSE())</f>
        <v>0.05</v>
      </c>
      <c r="E535" s="3">
        <f t="shared" si="36"/>
        <v>6.1458705158000004</v>
      </c>
      <c r="F535" s="1">
        <f>VLOOKUP(B535,StdInfo!B:E,3,FALSE())</f>
        <v>2.5</v>
      </c>
      <c r="G535" s="1" t="b">
        <f t="shared" si="34"/>
        <v>0</v>
      </c>
      <c r="H535" s="1" t="str">
        <f t="shared" si="35"/>
        <v>P</v>
      </c>
    </row>
    <row r="536" spans="1:8" x14ac:dyDescent="0.25">
      <c r="A536" s="99" t="s">
        <v>443</v>
      </c>
      <c r="B536" s="1" t="s">
        <v>426</v>
      </c>
      <c r="C536" s="36">
        <f>VLOOKUP(B536,StdInfo!B:E,4,FALSE())</f>
        <v>839.57010000000002</v>
      </c>
      <c r="D536" s="1">
        <f>VLOOKUP(B536,StdInfo!B:E,2,FALSE())</f>
        <v>2.5000000000000001E-2</v>
      </c>
      <c r="E536" s="3">
        <f t="shared" si="36"/>
        <v>2.9777144279000001</v>
      </c>
      <c r="F536" s="1">
        <f>VLOOKUP(B536,StdInfo!B:E,3,FALSE())</f>
        <v>2.5</v>
      </c>
      <c r="G536" s="1" t="b">
        <f t="shared" si="34"/>
        <v>0</v>
      </c>
      <c r="H536" s="1" t="str">
        <f t="shared" si="35"/>
        <v>P</v>
      </c>
    </row>
    <row r="537" spans="1:8" x14ac:dyDescent="0.25">
      <c r="A537" s="99" t="s">
        <v>444</v>
      </c>
      <c r="B537" s="1" t="s">
        <v>426</v>
      </c>
      <c r="C537" s="36">
        <f>VLOOKUP(B537,StdInfo!B:E,4,FALSE())</f>
        <v>839.57010000000002</v>
      </c>
      <c r="D537" s="1">
        <f>VLOOKUP(B537,StdInfo!B:E,2,FALSE())</f>
        <v>2.5000000000000001E-2</v>
      </c>
      <c r="E537" s="3">
        <f t="shared" si="36"/>
        <v>2.9777144279000001</v>
      </c>
      <c r="F537" s="1">
        <f>VLOOKUP(B537,StdInfo!B:E,3,FALSE())</f>
        <v>2.5</v>
      </c>
      <c r="G537" s="1" t="b">
        <f t="shared" si="34"/>
        <v>0</v>
      </c>
      <c r="H537" s="1" t="str">
        <f t="shared" si="35"/>
        <v>P</v>
      </c>
    </row>
    <row r="538" spans="1:8" x14ac:dyDescent="0.25">
      <c r="A538" s="99" t="s">
        <v>445</v>
      </c>
      <c r="B538" s="1" t="s">
        <v>426</v>
      </c>
      <c r="C538" s="36">
        <f>VLOOKUP(B538,StdInfo!B:E,4,FALSE())</f>
        <v>839.57010000000002</v>
      </c>
      <c r="D538" s="1">
        <f>VLOOKUP(B538,StdInfo!B:E,2,FALSE())</f>
        <v>2.5000000000000001E-2</v>
      </c>
      <c r="E538" s="3">
        <f t="shared" si="36"/>
        <v>2.9777144279000001</v>
      </c>
      <c r="F538" s="1">
        <f>VLOOKUP(B538,StdInfo!B:E,3,FALSE())</f>
        <v>2.5</v>
      </c>
      <c r="G538" s="1" t="b">
        <f t="shared" si="34"/>
        <v>0</v>
      </c>
      <c r="H538" s="1" t="str">
        <f t="shared" si="35"/>
        <v>P</v>
      </c>
    </row>
    <row r="539" spans="1:8" x14ac:dyDescent="0.25">
      <c r="A539" s="99" t="s">
        <v>446</v>
      </c>
      <c r="B539" s="1" t="s">
        <v>1928</v>
      </c>
      <c r="C539" s="36" t="e">
        <f>VLOOKUP(B539,StdInfo!B:E,4,FALSE())</f>
        <v>#N/A</v>
      </c>
      <c r="D539" s="1" t="e">
        <f>VLOOKUP(B539,StdInfo!B:E,2,FALSE())</f>
        <v>#N/A</v>
      </c>
      <c r="E539" s="3" t="e">
        <f t="shared" si="36"/>
        <v>#N/A</v>
      </c>
      <c r="F539" s="1" t="e">
        <f>VLOOKUP(B539,StdInfo!B:E,3,FALSE())</f>
        <v>#N/A</v>
      </c>
      <c r="G539" s="1" t="b">
        <f t="shared" si="34"/>
        <v>0</v>
      </c>
      <c r="H539" s="1" t="str">
        <f t="shared" si="35"/>
        <v>P</v>
      </c>
    </row>
    <row r="540" spans="1:8" x14ac:dyDescent="0.25">
      <c r="A540" s="99" t="s">
        <v>447</v>
      </c>
      <c r="B540" s="1" t="s">
        <v>1930</v>
      </c>
      <c r="C540" s="36" t="e">
        <f>VLOOKUP(B540,StdInfo!B:E,4,FALSE())</f>
        <v>#N/A</v>
      </c>
      <c r="D540" s="1" t="e">
        <f>VLOOKUP(B540,StdInfo!B:E,2,FALSE())</f>
        <v>#N/A</v>
      </c>
      <c r="E540" s="3" t="e">
        <f t="shared" si="36"/>
        <v>#N/A</v>
      </c>
      <c r="F540" s="1" t="e">
        <f>VLOOKUP(B540,StdInfo!B:E,3,FALSE())</f>
        <v>#N/A</v>
      </c>
      <c r="G540" s="1" t="b">
        <f t="shared" si="34"/>
        <v>0</v>
      </c>
      <c r="H540" s="1" t="str">
        <f t="shared" si="35"/>
        <v>P</v>
      </c>
    </row>
    <row r="541" spans="1:8" x14ac:dyDescent="0.25">
      <c r="A541" s="99" t="s">
        <v>448</v>
      </c>
      <c r="B541" s="1" t="s">
        <v>505</v>
      </c>
      <c r="C541" s="36">
        <f>VLOOKUP(B541,StdInfo!B:E,4,FALSE())</f>
        <v>789.55439999999999</v>
      </c>
      <c r="D541" s="1">
        <f>VLOOKUP(B541,StdInfo!B:E,2,FALSE())</f>
        <v>7.4999999999999997E-2</v>
      </c>
      <c r="E541" s="81">
        <f>ROUND(D541/C541*100000*F541/2.5,10)/2</f>
        <v>4.7495144096499997</v>
      </c>
      <c r="F541" s="82">
        <f>VLOOKUP(B541,StdInfo!B:E,3,FALSE())</f>
        <v>2.5</v>
      </c>
      <c r="G541" s="82" t="b">
        <f t="shared" si="34"/>
        <v>1</v>
      </c>
      <c r="H541" s="1" t="str">
        <f t="shared" si="35"/>
        <v>P</v>
      </c>
    </row>
    <row r="542" spans="1:8" x14ac:dyDescent="0.25">
      <c r="A542" s="99" t="s">
        <v>449</v>
      </c>
      <c r="B542" s="1" t="s">
        <v>416</v>
      </c>
      <c r="C542" s="36">
        <f>VLOOKUP(B542,StdInfo!B:E,4,FALSE())</f>
        <v>789.55439999999999</v>
      </c>
      <c r="D542" s="1">
        <f>VLOOKUP(B542,StdInfo!B:E,2,FALSE())</f>
        <v>7.4999999999999997E-2</v>
      </c>
      <c r="E542" s="3">
        <f t="shared" ref="E542:E554" si="37">ROUND(D542/C542*100000*F542/2.5,10)</f>
        <v>9.4990288192999994</v>
      </c>
      <c r="F542" s="1">
        <f>VLOOKUP(B542,StdInfo!B:E,3,FALSE())</f>
        <v>2.5</v>
      </c>
      <c r="G542" s="1" t="b">
        <f t="shared" si="34"/>
        <v>0</v>
      </c>
      <c r="H542" s="1" t="str">
        <f t="shared" si="35"/>
        <v>P</v>
      </c>
    </row>
    <row r="543" spans="1:8" x14ac:dyDescent="0.25">
      <c r="A543" s="99" t="s">
        <v>450</v>
      </c>
      <c r="B543" s="1" t="s">
        <v>416</v>
      </c>
      <c r="C543" s="36">
        <f>VLOOKUP(B543,StdInfo!B:E,4,FALSE())</f>
        <v>789.55439999999999</v>
      </c>
      <c r="D543" s="1">
        <f>VLOOKUP(B543,StdInfo!B:E,2,FALSE())</f>
        <v>7.4999999999999997E-2</v>
      </c>
      <c r="E543" s="3">
        <f t="shared" si="37"/>
        <v>9.4990288192999994</v>
      </c>
      <c r="F543" s="1">
        <f>VLOOKUP(B543,StdInfo!B:E,3,FALSE())</f>
        <v>2.5</v>
      </c>
      <c r="G543" s="1" t="b">
        <f t="shared" si="34"/>
        <v>0</v>
      </c>
      <c r="H543" s="1" t="str">
        <f t="shared" si="35"/>
        <v>P</v>
      </c>
    </row>
    <row r="544" spans="1:8" x14ac:dyDescent="0.25">
      <c r="A544" s="99" t="s">
        <v>451</v>
      </c>
      <c r="B544" s="1" t="s">
        <v>419</v>
      </c>
      <c r="C544" s="36">
        <f>VLOOKUP(B544,StdInfo!B:E,4,FALSE())</f>
        <v>813.55439999999999</v>
      </c>
      <c r="D544" s="1">
        <f>VLOOKUP(B544,StdInfo!B:E,2,FALSE())</f>
        <v>0.05</v>
      </c>
      <c r="E544" s="3">
        <f t="shared" si="37"/>
        <v>6.1458705158000004</v>
      </c>
      <c r="F544" s="1">
        <f>VLOOKUP(B544,StdInfo!B:E,3,FALSE())</f>
        <v>2.5</v>
      </c>
      <c r="G544" s="1" t="b">
        <f t="shared" si="34"/>
        <v>0</v>
      </c>
      <c r="H544" s="1" t="str">
        <f t="shared" si="35"/>
        <v>P</v>
      </c>
    </row>
    <row r="545" spans="1:8" x14ac:dyDescent="0.25">
      <c r="A545" s="100" t="s">
        <v>452</v>
      </c>
      <c r="B545" s="1" t="s">
        <v>505</v>
      </c>
      <c r="C545" s="36">
        <f>VLOOKUP(B545,StdInfo!B:E,4,FALSE())</f>
        <v>789.55439999999999</v>
      </c>
      <c r="D545" s="1">
        <f>VLOOKUP(B545,StdInfo!B:E,2,FALSE())</f>
        <v>7.4999999999999997E-2</v>
      </c>
      <c r="E545" s="3">
        <f t="shared" si="37"/>
        <v>9.4990288192999994</v>
      </c>
      <c r="F545" s="1">
        <f>VLOOKUP(B545,StdInfo!B:E,3,FALSE())</f>
        <v>2.5</v>
      </c>
      <c r="G545" s="1" t="b">
        <f t="shared" si="34"/>
        <v>0</v>
      </c>
      <c r="H545" s="1" t="str">
        <f t="shared" si="35"/>
        <v>P</v>
      </c>
    </row>
    <row r="546" spans="1:8" x14ac:dyDescent="0.25">
      <c r="A546" s="99" t="s">
        <v>453</v>
      </c>
      <c r="B546" s="1" t="s">
        <v>416</v>
      </c>
      <c r="C546" s="36">
        <f>VLOOKUP(B546,StdInfo!B:E,4,FALSE())</f>
        <v>789.55439999999999</v>
      </c>
      <c r="D546" s="1">
        <f>VLOOKUP(B546,StdInfo!B:E,2,FALSE())</f>
        <v>7.4999999999999997E-2</v>
      </c>
      <c r="E546" s="3">
        <f t="shared" si="37"/>
        <v>9.4990288192999994</v>
      </c>
      <c r="F546" s="1">
        <f>VLOOKUP(B546,StdInfo!B:E,3,FALSE())</f>
        <v>2.5</v>
      </c>
      <c r="G546" s="1" t="b">
        <f t="shared" si="34"/>
        <v>0</v>
      </c>
      <c r="H546" s="1" t="str">
        <f t="shared" si="35"/>
        <v>P</v>
      </c>
    </row>
    <row r="547" spans="1:8" x14ac:dyDescent="0.25">
      <c r="A547" s="99" t="s">
        <v>454</v>
      </c>
      <c r="B547" s="1" t="s">
        <v>419</v>
      </c>
      <c r="C547" s="36">
        <f>VLOOKUP(B547,StdInfo!B:E,4,FALSE())</f>
        <v>813.55439999999999</v>
      </c>
      <c r="D547" s="1">
        <f>VLOOKUP(B547,StdInfo!B:E,2,FALSE())</f>
        <v>0.05</v>
      </c>
      <c r="E547" s="3">
        <f t="shared" si="37"/>
        <v>6.1458705158000004</v>
      </c>
      <c r="F547" s="1">
        <f>VLOOKUP(B547,StdInfo!B:E,3,FALSE())</f>
        <v>2.5</v>
      </c>
      <c r="G547" s="1" t="b">
        <f t="shared" si="34"/>
        <v>0</v>
      </c>
      <c r="H547" s="1" t="str">
        <f t="shared" si="35"/>
        <v>P</v>
      </c>
    </row>
    <row r="548" spans="1:8" x14ac:dyDescent="0.25">
      <c r="A548" s="99" t="s">
        <v>455</v>
      </c>
      <c r="B548" s="1" t="s">
        <v>419</v>
      </c>
      <c r="C548" s="36">
        <f>VLOOKUP(B548,StdInfo!B:E,4,FALSE())</f>
        <v>813.55439999999999</v>
      </c>
      <c r="D548" s="1">
        <f>VLOOKUP(B548,StdInfo!B:E,2,FALSE())</f>
        <v>0.05</v>
      </c>
      <c r="E548" s="3">
        <f t="shared" si="37"/>
        <v>6.1458705158000004</v>
      </c>
      <c r="F548" s="1">
        <f>VLOOKUP(B548,StdInfo!B:E,3,FALSE())</f>
        <v>2.5</v>
      </c>
      <c r="G548" s="1" t="b">
        <f t="shared" si="34"/>
        <v>0</v>
      </c>
      <c r="H548" s="1" t="str">
        <f t="shared" si="35"/>
        <v>P</v>
      </c>
    </row>
    <row r="549" spans="1:8" x14ac:dyDescent="0.25">
      <c r="A549" s="99" t="s">
        <v>456</v>
      </c>
      <c r="B549" s="1" t="s">
        <v>426</v>
      </c>
      <c r="C549" s="36">
        <f>VLOOKUP(B549,StdInfo!B:E,4,FALSE())</f>
        <v>839.57010000000002</v>
      </c>
      <c r="D549" s="1">
        <f>VLOOKUP(B549,StdInfo!B:E,2,FALSE())</f>
        <v>2.5000000000000001E-2</v>
      </c>
      <c r="E549" s="3">
        <f t="shared" si="37"/>
        <v>2.9777144279000001</v>
      </c>
      <c r="F549" s="1">
        <f>VLOOKUP(B549,StdInfo!B:E,3,FALSE())</f>
        <v>2.5</v>
      </c>
      <c r="G549" s="1" t="b">
        <f t="shared" si="34"/>
        <v>0</v>
      </c>
      <c r="H549" s="1" t="str">
        <f t="shared" si="35"/>
        <v>P</v>
      </c>
    </row>
    <row r="550" spans="1:8" x14ac:dyDescent="0.25">
      <c r="A550" s="99" t="s">
        <v>457</v>
      </c>
      <c r="B550" s="1" t="s">
        <v>426</v>
      </c>
      <c r="C550" s="36">
        <f>VLOOKUP(B550,StdInfo!B:E,4,FALSE())</f>
        <v>839.57010000000002</v>
      </c>
      <c r="D550" s="1">
        <f>VLOOKUP(B550,StdInfo!B:E,2,FALSE())</f>
        <v>2.5000000000000001E-2</v>
      </c>
      <c r="E550" s="3">
        <f t="shared" si="37"/>
        <v>2.9777144279000001</v>
      </c>
      <c r="F550" s="1">
        <f>VLOOKUP(B550,StdInfo!B:E,3,FALSE())</f>
        <v>2.5</v>
      </c>
      <c r="G550" s="1" t="b">
        <f t="shared" si="34"/>
        <v>0</v>
      </c>
      <c r="H550" s="1" t="str">
        <f t="shared" si="35"/>
        <v>P</v>
      </c>
    </row>
    <row r="551" spans="1:8" x14ac:dyDescent="0.25">
      <c r="A551" s="99" t="s">
        <v>458</v>
      </c>
      <c r="B551" s="1" t="s">
        <v>426</v>
      </c>
      <c r="C551" s="36">
        <f>VLOOKUP(B551,StdInfo!B:E,4,FALSE())</f>
        <v>839.57010000000002</v>
      </c>
      <c r="D551" s="1">
        <f>VLOOKUP(B551,StdInfo!B:E,2,FALSE())</f>
        <v>2.5000000000000001E-2</v>
      </c>
      <c r="E551" s="3">
        <f t="shared" si="37"/>
        <v>2.9777144279000001</v>
      </c>
      <c r="F551" s="1">
        <f>VLOOKUP(B551,StdInfo!B:E,3,FALSE())</f>
        <v>2.5</v>
      </c>
      <c r="G551" s="1" t="b">
        <f t="shared" si="34"/>
        <v>0</v>
      </c>
      <c r="H551" s="1" t="str">
        <f t="shared" si="35"/>
        <v>P</v>
      </c>
    </row>
    <row r="552" spans="1:8" x14ac:dyDescent="0.25">
      <c r="A552" s="99" t="s">
        <v>459</v>
      </c>
      <c r="B552" s="1" t="s">
        <v>426</v>
      </c>
      <c r="C552" s="36">
        <f>VLOOKUP(B552,StdInfo!B:E,4,FALSE())</f>
        <v>839.57010000000002</v>
      </c>
      <c r="D552" s="1">
        <f>VLOOKUP(B552,StdInfo!B:E,2,FALSE())</f>
        <v>2.5000000000000001E-2</v>
      </c>
      <c r="E552" s="3">
        <f t="shared" si="37"/>
        <v>2.9777144279000001</v>
      </c>
      <c r="F552" s="1">
        <f>VLOOKUP(B552,StdInfo!B:E,3,FALSE())</f>
        <v>2.5</v>
      </c>
      <c r="G552" s="1" t="b">
        <f t="shared" si="34"/>
        <v>0</v>
      </c>
      <c r="H552" s="1" t="str">
        <f t="shared" si="35"/>
        <v>P</v>
      </c>
    </row>
    <row r="553" spans="1:8" x14ac:dyDescent="0.25">
      <c r="A553" s="99" t="s">
        <v>460</v>
      </c>
      <c r="B553" s="1" t="s">
        <v>426</v>
      </c>
      <c r="C553" s="36">
        <f>VLOOKUP(B553,StdInfo!B:E,4,FALSE())</f>
        <v>839.57010000000002</v>
      </c>
      <c r="D553" s="1">
        <f>VLOOKUP(B553,StdInfo!B:E,2,FALSE())</f>
        <v>2.5000000000000001E-2</v>
      </c>
      <c r="E553" s="3">
        <f t="shared" si="37"/>
        <v>2.9777144279000001</v>
      </c>
      <c r="F553" s="1">
        <f>VLOOKUP(B553,StdInfo!B:E,3,FALSE())</f>
        <v>2.5</v>
      </c>
      <c r="G553" s="1" t="b">
        <f t="shared" si="34"/>
        <v>0</v>
      </c>
      <c r="H553" s="1" t="str">
        <f t="shared" si="35"/>
        <v>P</v>
      </c>
    </row>
    <row r="554" spans="1:8" x14ac:dyDescent="0.25">
      <c r="A554" s="100" t="s">
        <v>461</v>
      </c>
      <c r="B554" s="1" t="s">
        <v>416</v>
      </c>
      <c r="C554" s="36">
        <f>VLOOKUP(B554,StdInfo!B:E,4,FALSE())</f>
        <v>789.55439999999999</v>
      </c>
      <c r="D554" s="1">
        <f>VLOOKUP(B554,StdInfo!B:E,2,FALSE())</f>
        <v>7.4999999999999997E-2</v>
      </c>
      <c r="E554" s="3">
        <f t="shared" si="37"/>
        <v>9.4990288192999994</v>
      </c>
      <c r="F554" s="1">
        <f>VLOOKUP(B554,StdInfo!B:E,3,FALSE())</f>
        <v>2.5</v>
      </c>
      <c r="G554" s="1" t="b">
        <f t="shared" si="34"/>
        <v>0</v>
      </c>
      <c r="H554" s="1" t="str">
        <f t="shared" si="35"/>
        <v>P</v>
      </c>
    </row>
    <row r="555" spans="1:8" x14ac:dyDescent="0.25">
      <c r="A555" s="99" t="s">
        <v>462</v>
      </c>
      <c r="B555" s="1" t="s">
        <v>416</v>
      </c>
      <c r="C555" s="36">
        <f>VLOOKUP(B555,StdInfo!B:E,4,FALSE())</f>
        <v>789.55439999999999</v>
      </c>
      <c r="D555" s="1">
        <f>VLOOKUP(B555,StdInfo!B:E,2,FALSE())</f>
        <v>7.4999999999999997E-2</v>
      </c>
      <c r="E555" s="81">
        <f>ROUND(D555/C555*100000*F555/2.5,10)/2</f>
        <v>4.7495144096499997</v>
      </c>
      <c r="F555" s="82">
        <f>VLOOKUP(B555,StdInfo!B:E,3,FALSE())</f>
        <v>2.5</v>
      </c>
      <c r="G555" s="82" t="b">
        <f t="shared" si="34"/>
        <v>1</v>
      </c>
      <c r="H555" s="1" t="str">
        <f t="shared" si="35"/>
        <v>P</v>
      </c>
    </row>
    <row r="556" spans="1:8" x14ac:dyDescent="0.25">
      <c r="A556" s="99" t="s">
        <v>463</v>
      </c>
      <c r="B556" s="1" t="s">
        <v>416</v>
      </c>
      <c r="C556" s="36">
        <f>VLOOKUP(B556,StdInfo!B:E,4,FALSE())</f>
        <v>789.55439999999999</v>
      </c>
      <c r="D556" s="1">
        <f>VLOOKUP(B556,StdInfo!B:E,2,FALSE())</f>
        <v>7.4999999999999997E-2</v>
      </c>
      <c r="E556" s="3">
        <f t="shared" ref="E556:E566" si="38">ROUND(D556/C556*100000*F556/2.5,10)</f>
        <v>9.4990288192999994</v>
      </c>
      <c r="F556" s="1">
        <f>VLOOKUP(B556,StdInfo!B:E,3,FALSE())</f>
        <v>2.5</v>
      </c>
      <c r="G556" s="1" t="b">
        <f t="shared" si="34"/>
        <v>0</v>
      </c>
      <c r="H556" s="1" t="str">
        <f t="shared" si="35"/>
        <v>P</v>
      </c>
    </row>
    <row r="557" spans="1:8" x14ac:dyDescent="0.25">
      <c r="A557" s="99" t="s">
        <v>464</v>
      </c>
      <c r="B557" s="1" t="s">
        <v>419</v>
      </c>
      <c r="C557" s="36">
        <f>VLOOKUP(B557,StdInfo!B:E,4,FALSE())</f>
        <v>813.55439999999999</v>
      </c>
      <c r="D557" s="1">
        <f>VLOOKUP(B557,StdInfo!B:E,2,FALSE())</f>
        <v>0.05</v>
      </c>
      <c r="E557" s="3">
        <f t="shared" si="38"/>
        <v>6.1458705158000004</v>
      </c>
      <c r="F557" s="1">
        <f>VLOOKUP(B557,StdInfo!B:E,3,FALSE())</f>
        <v>2.5</v>
      </c>
      <c r="G557" s="1" t="b">
        <f t="shared" si="34"/>
        <v>0</v>
      </c>
      <c r="H557" s="1" t="str">
        <f t="shared" si="35"/>
        <v>P</v>
      </c>
    </row>
    <row r="558" spans="1:8" x14ac:dyDescent="0.25">
      <c r="A558" s="99" t="s">
        <v>465</v>
      </c>
      <c r="B558" s="1" t="s">
        <v>416</v>
      </c>
      <c r="C558" s="36">
        <f>VLOOKUP(B558,StdInfo!B:E,4,FALSE())</f>
        <v>789.55439999999999</v>
      </c>
      <c r="D558" s="1">
        <f>VLOOKUP(B558,StdInfo!B:E,2,FALSE())</f>
        <v>7.4999999999999997E-2</v>
      </c>
      <c r="E558" s="3">
        <f t="shared" si="38"/>
        <v>9.4990288192999994</v>
      </c>
      <c r="F558" s="1">
        <f>VLOOKUP(B558,StdInfo!B:E,3,FALSE())</f>
        <v>2.5</v>
      </c>
      <c r="G558" s="1" t="b">
        <f t="shared" si="34"/>
        <v>0</v>
      </c>
      <c r="H558" s="1" t="str">
        <f t="shared" si="35"/>
        <v>P</v>
      </c>
    </row>
    <row r="559" spans="1:8" x14ac:dyDescent="0.25">
      <c r="A559" s="99" t="s">
        <v>466</v>
      </c>
      <c r="B559" s="1" t="s">
        <v>419</v>
      </c>
      <c r="C559" s="36">
        <f>VLOOKUP(B559,StdInfo!B:E,4,FALSE())</f>
        <v>813.55439999999999</v>
      </c>
      <c r="D559" s="1">
        <f>VLOOKUP(B559,StdInfo!B:E,2,FALSE())</f>
        <v>0.05</v>
      </c>
      <c r="E559" s="3">
        <f t="shared" si="38"/>
        <v>6.1458705158000004</v>
      </c>
      <c r="F559" s="1">
        <f>VLOOKUP(B559,StdInfo!B:E,3,FALSE())</f>
        <v>2.5</v>
      </c>
      <c r="G559" s="1" t="b">
        <f t="shared" si="34"/>
        <v>0</v>
      </c>
      <c r="H559" s="1" t="str">
        <f t="shared" si="35"/>
        <v>P</v>
      </c>
    </row>
    <row r="560" spans="1:8" x14ac:dyDescent="0.25">
      <c r="A560" s="99" t="s">
        <v>467</v>
      </c>
      <c r="B560" s="1" t="s">
        <v>419</v>
      </c>
      <c r="C560" s="36">
        <f>VLOOKUP(B560,StdInfo!B:E,4,FALSE())</f>
        <v>813.55439999999999</v>
      </c>
      <c r="D560" s="1">
        <f>VLOOKUP(B560,StdInfo!B:E,2,FALSE())</f>
        <v>0.05</v>
      </c>
      <c r="E560" s="3">
        <f t="shared" si="38"/>
        <v>6.1458705158000004</v>
      </c>
      <c r="F560" s="1">
        <f>VLOOKUP(B560,StdInfo!B:E,3,FALSE())</f>
        <v>2.5</v>
      </c>
      <c r="G560" s="1" t="b">
        <f t="shared" si="34"/>
        <v>0</v>
      </c>
      <c r="H560" s="1" t="str">
        <f t="shared" si="35"/>
        <v>P</v>
      </c>
    </row>
    <row r="561" spans="1:8" x14ac:dyDescent="0.25">
      <c r="A561" s="99" t="s">
        <v>468</v>
      </c>
      <c r="B561" s="1" t="s">
        <v>426</v>
      </c>
      <c r="C561" s="36">
        <f>VLOOKUP(B561,StdInfo!B:E,4,FALSE())</f>
        <v>839.57010000000002</v>
      </c>
      <c r="D561" s="1">
        <f>VLOOKUP(B561,StdInfo!B:E,2,FALSE())</f>
        <v>2.5000000000000001E-2</v>
      </c>
      <c r="E561" s="3">
        <f t="shared" si="38"/>
        <v>2.9777144279000001</v>
      </c>
      <c r="F561" s="1">
        <f>VLOOKUP(B561,StdInfo!B:E,3,FALSE())</f>
        <v>2.5</v>
      </c>
      <c r="G561" s="1" t="b">
        <f t="shared" si="34"/>
        <v>0</v>
      </c>
      <c r="H561" s="1" t="str">
        <f t="shared" si="35"/>
        <v>P</v>
      </c>
    </row>
    <row r="562" spans="1:8" x14ac:dyDescent="0.25">
      <c r="A562" s="99" t="s">
        <v>469</v>
      </c>
      <c r="B562" s="1" t="s">
        <v>426</v>
      </c>
      <c r="C562" s="36">
        <f>VLOOKUP(B562,StdInfo!B:E,4,FALSE())</f>
        <v>839.57010000000002</v>
      </c>
      <c r="D562" s="1">
        <f>VLOOKUP(B562,StdInfo!B:E,2,FALSE())</f>
        <v>2.5000000000000001E-2</v>
      </c>
      <c r="E562" s="3">
        <f t="shared" si="38"/>
        <v>2.9777144279000001</v>
      </c>
      <c r="F562" s="1">
        <f>VLOOKUP(B562,StdInfo!B:E,3,FALSE())</f>
        <v>2.5</v>
      </c>
      <c r="G562" s="1" t="b">
        <f t="shared" si="34"/>
        <v>0</v>
      </c>
      <c r="H562" s="1" t="str">
        <f t="shared" si="35"/>
        <v>P</v>
      </c>
    </row>
    <row r="563" spans="1:8" x14ac:dyDescent="0.25">
      <c r="A563" s="99" t="s">
        <v>470</v>
      </c>
      <c r="B563" s="1" t="s">
        <v>426</v>
      </c>
      <c r="C563" s="36">
        <f>VLOOKUP(B563,StdInfo!B:E,4,FALSE())</f>
        <v>839.57010000000002</v>
      </c>
      <c r="D563" s="1">
        <f>VLOOKUP(B563,StdInfo!B:E,2,FALSE())</f>
        <v>2.5000000000000001E-2</v>
      </c>
      <c r="E563" s="3">
        <f t="shared" si="38"/>
        <v>2.9777144279000001</v>
      </c>
      <c r="F563" s="1">
        <f>VLOOKUP(B563,StdInfo!B:E,3,FALSE())</f>
        <v>2.5</v>
      </c>
      <c r="G563" s="1" t="b">
        <f t="shared" si="34"/>
        <v>0</v>
      </c>
      <c r="H563" s="1" t="str">
        <f t="shared" si="35"/>
        <v>P</v>
      </c>
    </row>
    <row r="564" spans="1:8" x14ac:dyDescent="0.25">
      <c r="A564" s="99" t="s">
        <v>471</v>
      </c>
      <c r="B564" s="1" t="s">
        <v>426</v>
      </c>
      <c r="C564" s="36">
        <f>VLOOKUP(B564,StdInfo!B:E,4,FALSE())</f>
        <v>839.57010000000002</v>
      </c>
      <c r="D564" s="1">
        <f>VLOOKUP(B564,StdInfo!B:E,2,FALSE())</f>
        <v>2.5000000000000001E-2</v>
      </c>
      <c r="E564" s="3">
        <f t="shared" si="38"/>
        <v>2.9777144279000001</v>
      </c>
      <c r="F564" s="1">
        <f>VLOOKUP(B564,StdInfo!B:E,3,FALSE())</f>
        <v>2.5</v>
      </c>
      <c r="G564" s="1" t="b">
        <f t="shared" si="34"/>
        <v>0</v>
      </c>
      <c r="H564" s="1" t="str">
        <f t="shared" si="35"/>
        <v>P</v>
      </c>
    </row>
    <row r="565" spans="1:8" x14ac:dyDescent="0.25">
      <c r="A565" s="99" t="s">
        <v>472</v>
      </c>
      <c r="B565" s="1" t="s">
        <v>426</v>
      </c>
      <c r="C565" s="36">
        <f>VLOOKUP(B565,StdInfo!B:E,4,FALSE())</f>
        <v>839.57010000000002</v>
      </c>
      <c r="D565" s="1">
        <f>VLOOKUP(B565,StdInfo!B:E,2,FALSE())</f>
        <v>2.5000000000000001E-2</v>
      </c>
      <c r="E565" s="3">
        <f t="shared" si="38"/>
        <v>2.9777144279000001</v>
      </c>
      <c r="F565" s="1">
        <f>VLOOKUP(B565,StdInfo!B:E,3,FALSE())</f>
        <v>2.5</v>
      </c>
      <c r="G565" s="1" t="b">
        <f t="shared" si="34"/>
        <v>0</v>
      </c>
      <c r="H565" s="1" t="str">
        <f t="shared" si="35"/>
        <v>P</v>
      </c>
    </row>
    <row r="566" spans="1:8" x14ac:dyDescent="0.25">
      <c r="A566" s="100" t="s">
        <v>473</v>
      </c>
      <c r="B566" s="1" t="s">
        <v>416</v>
      </c>
      <c r="C566" s="36">
        <f>VLOOKUP(B566,StdInfo!B:E,4,FALSE())</f>
        <v>789.55439999999999</v>
      </c>
      <c r="D566" s="1">
        <f>VLOOKUP(B566,StdInfo!B:E,2,FALSE())</f>
        <v>7.4999999999999997E-2</v>
      </c>
      <c r="E566" s="3">
        <f t="shared" si="38"/>
        <v>9.4990288192999994</v>
      </c>
      <c r="F566" s="1">
        <f>VLOOKUP(B566,StdInfo!B:E,3,FALSE())</f>
        <v>2.5</v>
      </c>
      <c r="G566" s="1" t="b">
        <f t="shared" si="34"/>
        <v>0</v>
      </c>
      <c r="H566" s="1" t="str">
        <f t="shared" si="35"/>
        <v>P</v>
      </c>
    </row>
    <row r="567" spans="1:8" x14ac:dyDescent="0.25">
      <c r="A567" s="99" t="s">
        <v>474</v>
      </c>
      <c r="B567" s="1" t="s">
        <v>416</v>
      </c>
      <c r="C567" s="36">
        <f>VLOOKUP(B567,StdInfo!B:E,4,FALSE())</f>
        <v>789.55439999999999</v>
      </c>
      <c r="D567" s="1">
        <f>VLOOKUP(B567,StdInfo!B:E,2,FALSE())</f>
        <v>7.4999999999999997E-2</v>
      </c>
      <c r="E567" s="81">
        <f>ROUND(D567/C567*100000*F567/2.5,10)/2</f>
        <v>4.7495144096499997</v>
      </c>
      <c r="F567" s="82">
        <f>VLOOKUP(B567,StdInfo!B:E,3,FALSE())</f>
        <v>2.5</v>
      </c>
      <c r="G567" s="82" t="b">
        <f t="shared" si="34"/>
        <v>1</v>
      </c>
      <c r="H567" s="1" t="str">
        <f t="shared" si="35"/>
        <v>P</v>
      </c>
    </row>
    <row r="568" spans="1:8" x14ac:dyDescent="0.25">
      <c r="A568" s="99" t="s">
        <v>475</v>
      </c>
      <c r="B568" s="1" t="s">
        <v>419</v>
      </c>
      <c r="C568" s="36">
        <f>VLOOKUP(B568,StdInfo!B:E,4,FALSE())</f>
        <v>813.55439999999999</v>
      </c>
      <c r="D568" s="1">
        <f>VLOOKUP(B568,StdInfo!B:E,2,FALSE())</f>
        <v>0.05</v>
      </c>
      <c r="E568" s="3">
        <f t="shared" ref="E568:E599" si="39">ROUND(D568/C568*100000*F568/2.5,10)</f>
        <v>6.1458705158000004</v>
      </c>
      <c r="F568" s="1">
        <f>VLOOKUP(B568,StdInfo!B:E,3,FALSE())</f>
        <v>2.5</v>
      </c>
      <c r="G568" s="1" t="b">
        <f t="shared" si="34"/>
        <v>0</v>
      </c>
      <c r="H568" s="1" t="str">
        <f t="shared" si="35"/>
        <v>P</v>
      </c>
    </row>
    <row r="569" spans="1:8" x14ac:dyDescent="0.25">
      <c r="A569" s="99" t="s">
        <v>476</v>
      </c>
      <c r="B569" s="1" t="s">
        <v>416</v>
      </c>
      <c r="C569" s="36">
        <f>VLOOKUP(B569,StdInfo!B:E,4,FALSE())</f>
        <v>789.55439999999999</v>
      </c>
      <c r="D569" s="1">
        <f>VLOOKUP(B569,StdInfo!B:E,2,FALSE())</f>
        <v>7.4999999999999997E-2</v>
      </c>
      <c r="E569" s="3">
        <f t="shared" si="39"/>
        <v>9.4990288192999994</v>
      </c>
      <c r="F569" s="1">
        <f>VLOOKUP(B569,StdInfo!B:E,3,FALSE())</f>
        <v>2.5</v>
      </c>
      <c r="G569" s="1" t="b">
        <f t="shared" si="34"/>
        <v>0</v>
      </c>
      <c r="H569" s="1" t="str">
        <f t="shared" si="35"/>
        <v>P</v>
      </c>
    </row>
    <row r="570" spans="1:8" x14ac:dyDescent="0.25">
      <c r="A570" s="99" t="s">
        <v>477</v>
      </c>
      <c r="B570" s="1" t="s">
        <v>419</v>
      </c>
      <c r="C570" s="36">
        <f>VLOOKUP(B570,StdInfo!B:E,4,FALSE())</f>
        <v>813.55439999999999</v>
      </c>
      <c r="D570" s="1">
        <f>VLOOKUP(B570,StdInfo!B:E,2,FALSE())</f>
        <v>0.05</v>
      </c>
      <c r="E570" s="3">
        <f t="shared" si="39"/>
        <v>6.1458705158000004</v>
      </c>
      <c r="F570" s="1">
        <f>VLOOKUP(B570,StdInfo!B:E,3,FALSE())</f>
        <v>2.5</v>
      </c>
      <c r="G570" s="1" t="b">
        <f t="shared" si="34"/>
        <v>0</v>
      </c>
      <c r="H570" s="1" t="str">
        <f t="shared" si="35"/>
        <v>P</v>
      </c>
    </row>
    <row r="571" spans="1:8" x14ac:dyDescent="0.25">
      <c r="A571" s="99" t="s">
        <v>478</v>
      </c>
      <c r="B571" s="1" t="s">
        <v>419</v>
      </c>
      <c r="C571" s="36">
        <f>VLOOKUP(B571,StdInfo!B:E,4,FALSE())</f>
        <v>813.55439999999999</v>
      </c>
      <c r="D571" s="1">
        <f>VLOOKUP(B571,StdInfo!B:E,2,FALSE())</f>
        <v>0.05</v>
      </c>
      <c r="E571" s="3">
        <f t="shared" si="39"/>
        <v>6.1458705158000004</v>
      </c>
      <c r="F571" s="1">
        <f>VLOOKUP(B571,StdInfo!B:E,3,FALSE())</f>
        <v>2.5</v>
      </c>
      <c r="G571" s="1" t="b">
        <f t="shared" si="34"/>
        <v>0</v>
      </c>
      <c r="H571" s="1" t="str">
        <f t="shared" si="35"/>
        <v>P</v>
      </c>
    </row>
    <row r="572" spans="1:8" x14ac:dyDescent="0.25">
      <c r="A572" s="99" t="s">
        <v>479</v>
      </c>
      <c r="B572" s="1" t="s">
        <v>426</v>
      </c>
      <c r="C572" s="36">
        <f>VLOOKUP(B572,StdInfo!B:E,4,FALSE())</f>
        <v>839.57010000000002</v>
      </c>
      <c r="D572" s="1">
        <f>VLOOKUP(B572,StdInfo!B:E,2,FALSE())</f>
        <v>2.5000000000000001E-2</v>
      </c>
      <c r="E572" s="3">
        <f t="shared" si="39"/>
        <v>2.9777144279000001</v>
      </c>
      <c r="F572" s="1">
        <f>VLOOKUP(B572,StdInfo!B:E,3,FALSE())</f>
        <v>2.5</v>
      </c>
      <c r="G572" s="1" t="b">
        <f t="shared" si="34"/>
        <v>0</v>
      </c>
      <c r="H572" s="1" t="str">
        <f t="shared" si="35"/>
        <v>P</v>
      </c>
    </row>
    <row r="573" spans="1:8" x14ac:dyDescent="0.25">
      <c r="A573" s="99" t="s">
        <v>480</v>
      </c>
      <c r="B573" s="1" t="s">
        <v>426</v>
      </c>
      <c r="C573" s="36">
        <f>VLOOKUP(B573,StdInfo!B:E,4,FALSE())</f>
        <v>839.57010000000002</v>
      </c>
      <c r="D573" s="1">
        <f>VLOOKUP(B573,StdInfo!B:E,2,FALSE())</f>
        <v>2.5000000000000001E-2</v>
      </c>
      <c r="E573" s="3">
        <f t="shared" si="39"/>
        <v>2.9777144279000001</v>
      </c>
      <c r="F573" s="1">
        <f>VLOOKUP(B573,StdInfo!B:E,3,FALSE())</f>
        <v>2.5</v>
      </c>
      <c r="G573" s="1" t="b">
        <f t="shared" si="34"/>
        <v>0</v>
      </c>
      <c r="H573" s="1" t="str">
        <f t="shared" si="35"/>
        <v>P</v>
      </c>
    </row>
    <row r="574" spans="1:8" x14ac:dyDescent="0.25">
      <c r="A574" s="99" t="s">
        <v>481</v>
      </c>
      <c r="B574" s="1" t="s">
        <v>426</v>
      </c>
      <c r="C574" s="36">
        <f>VLOOKUP(B574,StdInfo!B:E,4,FALSE())</f>
        <v>839.57010000000002</v>
      </c>
      <c r="D574" s="1">
        <f>VLOOKUP(B574,StdInfo!B:E,2,FALSE())</f>
        <v>2.5000000000000001E-2</v>
      </c>
      <c r="E574" s="3">
        <f t="shared" si="39"/>
        <v>2.9777144279000001</v>
      </c>
      <c r="F574" s="1">
        <f>VLOOKUP(B574,StdInfo!B:E,3,FALSE())</f>
        <v>2.5</v>
      </c>
      <c r="G574" s="1" t="b">
        <f t="shared" si="34"/>
        <v>0</v>
      </c>
      <c r="H574" s="1" t="str">
        <f t="shared" si="35"/>
        <v>P</v>
      </c>
    </row>
    <row r="575" spans="1:8" x14ac:dyDescent="0.25">
      <c r="A575" s="99" t="s">
        <v>482</v>
      </c>
      <c r="B575" s="1" t="s">
        <v>426</v>
      </c>
      <c r="C575" s="36">
        <f>VLOOKUP(B575,StdInfo!B:E,4,FALSE())</f>
        <v>839.57010000000002</v>
      </c>
      <c r="D575" s="1">
        <f>VLOOKUP(B575,StdInfo!B:E,2,FALSE())</f>
        <v>2.5000000000000001E-2</v>
      </c>
      <c r="E575" s="3">
        <f t="shared" si="39"/>
        <v>2.9777144279000001</v>
      </c>
      <c r="F575" s="1">
        <f>VLOOKUP(B575,StdInfo!B:E,3,FALSE())</f>
        <v>2.5</v>
      </c>
      <c r="G575" s="1" t="b">
        <f t="shared" si="34"/>
        <v>0</v>
      </c>
      <c r="H575" s="1" t="str">
        <f t="shared" si="35"/>
        <v>P</v>
      </c>
    </row>
    <row r="576" spans="1:8" x14ac:dyDescent="0.25">
      <c r="A576" s="99" t="s">
        <v>483</v>
      </c>
      <c r="B576" s="1" t="s">
        <v>426</v>
      </c>
      <c r="C576" s="36">
        <f>VLOOKUP(B576,StdInfo!B:E,4,FALSE())</f>
        <v>839.57010000000002</v>
      </c>
      <c r="D576" s="1">
        <f>VLOOKUP(B576,StdInfo!B:E,2,FALSE())</f>
        <v>2.5000000000000001E-2</v>
      </c>
      <c r="E576" s="3">
        <f t="shared" si="39"/>
        <v>2.9777144279000001</v>
      </c>
      <c r="F576" s="1">
        <f>VLOOKUP(B576,StdInfo!B:E,3,FALSE())</f>
        <v>2.5</v>
      </c>
      <c r="G576" s="1" t="b">
        <f t="shared" si="34"/>
        <v>0</v>
      </c>
      <c r="H576" s="1" t="str">
        <f t="shared" si="35"/>
        <v>P</v>
      </c>
    </row>
    <row r="577" spans="1:8" x14ac:dyDescent="0.25">
      <c r="A577" s="99" t="s">
        <v>484</v>
      </c>
      <c r="B577" s="1" t="s">
        <v>1930</v>
      </c>
      <c r="C577" s="36" t="e">
        <f>VLOOKUP(B577,StdInfo!B:E,4,FALSE())</f>
        <v>#N/A</v>
      </c>
      <c r="D577" s="1" t="e">
        <f>VLOOKUP(B577,StdInfo!B:E,2,FALSE())</f>
        <v>#N/A</v>
      </c>
      <c r="E577" s="3" t="e">
        <f t="shared" si="39"/>
        <v>#N/A</v>
      </c>
      <c r="F577" s="1" t="e">
        <f>VLOOKUP(B577,StdInfo!B:E,3,FALSE())</f>
        <v>#N/A</v>
      </c>
      <c r="G577" s="1" t="b">
        <f t="shared" si="34"/>
        <v>0</v>
      </c>
      <c r="H577" s="1" t="str">
        <f t="shared" si="35"/>
        <v>P</v>
      </c>
    </row>
    <row r="578" spans="1:8" x14ac:dyDescent="0.25">
      <c r="A578" s="99" t="s">
        <v>485</v>
      </c>
      <c r="B578" s="1" t="s">
        <v>416</v>
      </c>
      <c r="C578" s="36">
        <f>VLOOKUP(B578,StdInfo!B:E,4,FALSE())</f>
        <v>789.55439999999999</v>
      </c>
      <c r="D578" s="1">
        <f>VLOOKUP(B578,StdInfo!B:E,2,FALSE())</f>
        <v>7.4999999999999997E-2</v>
      </c>
      <c r="E578" s="3">
        <f t="shared" si="39"/>
        <v>9.4990288192999994</v>
      </c>
      <c r="F578" s="1">
        <f>VLOOKUP(B578,StdInfo!B:E,3,FALSE())</f>
        <v>2.5</v>
      </c>
      <c r="G578" s="1" t="b">
        <f t="shared" ref="G578:G641" si="40">MID(A578,4,4)=MID(A578,9,4)</f>
        <v>0</v>
      </c>
      <c r="H578" s="1" t="str">
        <f t="shared" ref="H578:H641" si="41">LEFT(A578,1)</f>
        <v>P</v>
      </c>
    </row>
    <row r="579" spans="1:8" x14ac:dyDescent="0.25">
      <c r="A579" s="99" t="s">
        <v>486</v>
      </c>
      <c r="B579" s="1" t="s">
        <v>416</v>
      </c>
      <c r="C579" s="36">
        <f>VLOOKUP(B579,StdInfo!B:E,4,FALSE())</f>
        <v>789.55439999999999</v>
      </c>
      <c r="D579" s="1">
        <f>VLOOKUP(B579,StdInfo!B:E,2,FALSE())</f>
        <v>7.4999999999999997E-2</v>
      </c>
      <c r="E579" s="3">
        <f t="shared" si="39"/>
        <v>9.4990288192999994</v>
      </c>
      <c r="F579" s="1">
        <f>VLOOKUP(B579,StdInfo!B:E,3,FALSE())</f>
        <v>2.5</v>
      </c>
      <c r="G579" s="1" t="b">
        <f t="shared" si="40"/>
        <v>0</v>
      </c>
      <c r="H579" s="1" t="str">
        <f t="shared" si="41"/>
        <v>P</v>
      </c>
    </row>
    <row r="580" spans="1:8" x14ac:dyDescent="0.25">
      <c r="A580" s="99" t="s">
        <v>487</v>
      </c>
      <c r="B580" s="1" t="s">
        <v>419</v>
      </c>
      <c r="C580" s="36">
        <f>VLOOKUP(B580,StdInfo!B:E,4,FALSE())</f>
        <v>813.55439999999999</v>
      </c>
      <c r="D580" s="1">
        <f>VLOOKUP(B580,StdInfo!B:E,2,FALSE())</f>
        <v>0.05</v>
      </c>
      <c r="E580" s="3">
        <f t="shared" si="39"/>
        <v>6.1458705158000004</v>
      </c>
      <c r="F580" s="1">
        <f>VLOOKUP(B580,StdInfo!B:E,3,FALSE())</f>
        <v>2.5</v>
      </c>
      <c r="G580" s="1" t="b">
        <f t="shared" si="40"/>
        <v>0</v>
      </c>
      <c r="H580" s="1" t="str">
        <f t="shared" si="41"/>
        <v>P</v>
      </c>
    </row>
    <row r="581" spans="1:8" x14ac:dyDescent="0.25">
      <c r="A581" s="99" t="s">
        <v>488</v>
      </c>
      <c r="B581" s="1" t="s">
        <v>416</v>
      </c>
      <c r="C581" s="36">
        <f>VLOOKUP(B581,StdInfo!B:E,4,FALSE())</f>
        <v>789.55439999999999</v>
      </c>
      <c r="D581" s="1">
        <f>VLOOKUP(B581,StdInfo!B:E,2,FALSE())</f>
        <v>7.4999999999999997E-2</v>
      </c>
      <c r="E581" s="3">
        <f t="shared" si="39"/>
        <v>9.4990288192999994</v>
      </c>
      <c r="F581" s="1">
        <f>VLOOKUP(B581,StdInfo!B:E,3,FALSE())</f>
        <v>2.5</v>
      </c>
      <c r="G581" s="1" t="b">
        <f t="shared" si="40"/>
        <v>0</v>
      </c>
      <c r="H581" s="1" t="str">
        <f t="shared" si="41"/>
        <v>P</v>
      </c>
    </row>
    <row r="582" spans="1:8" x14ac:dyDescent="0.25">
      <c r="A582" s="99" t="s">
        <v>489</v>
      </c>
      <c r="B582" s="1" t="s">
        <v>419</v>
      </c>
      <c r="C582" s="36">
        <f>VLOOKUP(B582,StdInfo!B:E,4,FALSE())</f>
        <v>813.55439999999999</v>
      </c>
      <c r="D582" s="1">
        <f>VLOOKUP(B582,StdInfo!B:E,2,FALSE())</f>
        <v>0.05</v>
      </c>
      <c r="E582" s="3">
        <f t="shared" si="39"/>
        <v>6.1458705158000004</v>
      </c>
      <c r="F582" s="1">
        <f>VLOOKUP(B582,StdInfo!B:E,3,FALSE())</f>
        <v>2.5</v>
      </c>
      <c r="G582" s="1" t="b">
        <f t="shared" si="40"/>
        <v>0</v>
      </c>
      <c r="H582" s="1" t="str">
        <f t="shared" si="41"/>
        <v>P</v>
      </c>
    </row>
    <row r="583" spans="1:8" x14ac:dyDescent="0.25">
      <c r="A583" s="99" t="s">
        <v>490</v>
      </c>
      <c r="B583" s="1" t="s">
        <v>419</v>
      </c>
      <c r="C583" s="36">
        <f>VLOOKUP(B583,StdInfo!B:E,4,FALSE())</f>
        <v>813.55439999999999</v>
      </c>
      <c r="D583" s="1">
        <f>VLOOKUP(B583,StdInfo!B:E,2,FALSE())</f>
        <v>0.05</v>
      </c>
      <c r="E583" s="3">
        <f t="shared" si="39"/>
        <v>6.1458705158000004</v>
      </c>
      <c r="F583" s="1">
        <f>VLOOKUP(B583,StdInfo!B:E,3,FALSE())</f>
        <v>2.5</v>
      </c>
      <c r="G583" s="1" t="b">
        <f t="shared" si="40"/>
        <v>0</v>
      </c>
      <c r="H583" s="1" t="str">
        <f t="shared" si="41"/>
        <v>P</v>
      </c>
    </row>
    <row r="584" spans="1:8" x14ac:dyDescent="0.25">
      <c r="A584" s="99" t="s">
        <v>491</v>
      </c>
      <c r="B584" s="1" t="s">
        <v>426</v>
      </c>
      <c r="C584" s="36">
        <f>VLOOKUP(B584,StdInfo!B:E,4,FALSE())</f>
        <v>839.57010000000002</v>
      </c>
      <c r="D584" s="1">
        <f>VLOOKUP(B584,StdInfo!B:E,2,FALSE())</f>
        <v>2.5000000000000001E-2</v>
      </c>
      <c r="E584" s="3">
        <f t="shared" si="39"/>
        <v>2.9777144279000001</v>
      </c>
      <c r="F584" s="1">
        <f>VLOOKUP(B584,StdInfo!B:E,3,FALSE())</f>
        <v>2.5</v>
      </c>
      <c r="G584" s="1" t="b">
        <f t="shared" si="40"/>
        <v>0</v>
      </c>
      <c r="H584" s="1" t="str">
        <f t="shared" si="41"/>
        <v>P</v>
      </c>
    </row>
    <row r="585" spans="1:8" x14ac:dyDescent="0.25">
      <c r="A585" s="99" t="s">
        <v>492</v>
      </c>
      <c r="B585" s="1" t="s">
        <v>426</v>
      </c>
      <c r="C585" s="36">
        <f>VLOOKUP(B585,StdInfo!B:E,4,FALSE())</f>
        <v>839.57010000000002</v>
      </c>
      <c r="D585" s="1">
        <f>VLOOKUP(B585,StdInfo!B:E,2,FALSE())</f>
        <v>2.5000000000000001E-2</v>
      </c>
      <c r="E585" s="3">
        <f t="shared" si="39"/>
        <v>2.9777144279000001</v>
      </c>
      <c r="F585" s="1">
        <f>VLOOKUP(B585,StdInfo!B:E,3,FALSE())</f>
        <v>2.5</v>
      </c>
      <c r="G585" s="1" t="b">
        <f t="shared" si="40"/>
        <v>0</v>
      </c>
      <c r="H585" s="1" t="str">
        <f t="shared" si="41"/>
        <v>P</v>
      </c>
    </row>
    <row r="586" spans="1:8" x14ac:dyDescent="0.25">
      <c r="A586" s="99" t="s">
        <v>493</v>
      </c>
      <c r="B586" s="1" t="s">
        <v>426</v>
      </c>
      <c r="C586" s="36">
        <f>VLOOKUP(B586,StdInfo!B:E,4,FALSE())</f>
        <v>839.57010000000002</v>
      </c>
      <c r="D586" s="1">
        <f>VLOOKUP(B586,StdInfo!B:E,2,FALSE())</f>
        <v>2.5000000000000001E-2</v>
      </c>
      <c r="E586" s="3">
        <f t="shared" si="39"/>
        <v>2.9777144279000001</v>
      </c>
      <c r="F586" s="1">
        <f>VLOOKUP(B586,StdInfo!B:E,3,FALSE())</f>
        <v>2.5</v>
      </c>
      <c r="G586" s="1" t="b">
        <f t="shared" si="40"/>
        <v>0</v>
      </c>
      <c r="H586" s="1" t="str">
        <f t="shared" si="41"/>
        <v>P</v>
      </c>
    </row>
    <row r="587" spans="1:8" x14ac:dyDescent="0.25">
      <c r="A587" s="99" t="s">
        <v>494</v>
      </c>
      <c r="B587" s="1" t="s">
        <v>426</v>
      </c>
      <c r="C587" s="36">
        <f>VLOOKUP(B587,StdInfo!B:E,4,FALSE())</f>
        <v>839.57010000000002</v>
      </c>
      <c r="D587" s="1">
        <f>VLOOKUP(B587,StdInfo!B:E,2,FALSE())</f>
        <v>2.5000000000000001E-2</v>
      </c>
      <c r="E587" s="3">
        <f t="shared" si="39"/>
        <v>2.9777144279000001</v>
      </c>
      <c r="F587" s="1">
        <f>VLOOKUP(B587,StdInfo!B:E,3,FALSE())</f>
        <v>2.5</v>
      </c>
      <c r="G587" s="1" t="b">
        <f t="shared" si="40"/>
        <v>0</v>
      </c>
      <c r="H587" s="1" t="str">
        <f t="shared" si="41"/>
        <v>P</v>
      </c>
    </row>
    <row r="588" spans="1:8" x14ac:dyDescent="0.25">
      <c r="A588" s="99" t="s">
        <v>495</v>
      </c>
      <c r="B588" s="1" t="s">
        <v>426</v>
      </c>
      <c r="C588" s="36">
        <f>VLOOKUP(B588,StdInfo!B:E,4,FALSE())</f>
        <v>839.57010000000002</v>
      </c>
      <c r="D588" s="1">
        <f>VLOOKUP(B588,StdInfo!B:E,2,FALSE())</f>
        <v>2.5000000000000001E-2</v>
      </c>
      <c r="E588" s="3">
        <f t="shared" si="39"/>
        <v>2.9777144279000001</v>
      </c>
      <c r="F588" s="1">
        <f>VLOOKUP(B588,StdInfo!B:E,3,FALSE())</f>
        <v>2.5</v>
      </c>
      <c r="G588" s="1" t="b">
        <f t="shared" si="40"/>
        <v>0</v>
      </c>
      <c r="H588" s="1" t="str">
        <f t="shared" si="41"/>
        <v>P</v>
      </c>
    </row>
    <row r="589" spans="1:8" x14ac:dyDescent="0.25">
      <c r="A589" s="84" t="s">
        <v>496</v>
      </c>
      <c r="B589" s="1" t="s">
        <v>1931</v>
      </c>
      <c r="C589" s="36" t="e">
        <f>VLOOKUP(B589,StdInfo!B:E,4,FALSE())</f>
        <v>#N/A</v>
      </c>
      <c r="D589" s="1" t="e">
        <f>VLOOKUP(B589,StdInfo!B:E,2,FALSE())</f>
        <v>#N/A</v>
      </c>
      <c r="E589" s="3" t="e">
        <f t="shared" si="39"/>
        <v>#N/A</v>
      </c>
      <c r="F589" s="1" t="e">
        <f>VLOOKUP(B589,StdInfo!B:E,3,FALSE())</f>
        <v>#N/A</v>
      </c>
      <c r="G589" s="1" t="b">
        <f t="shared" si="40"/>
        <v>0</v>
      </c>
      <c r="H589" s="1" t="str">
        <f t="shared" si="41"/>
        <v>P</v>
      </c>
    </row>
    <row r="590" spans="1:8" x14ac:dyDescent="0.25">
      <c r="A590" s="85" t="s">
        <v>498</v>
      </c>
      <c r="B590" s="1" t="s">
        <v>1931</v>
      </c>
      <c r="C590" s="36" t="e">
        <f>VLOOKUP(B590,StdInfo!B:E,4,FALSE())</f>
        <v>#N/A</v>
      </c>
      <c r="D590" s="1" t="e">
        <f>VLOOKUP(B590,StdInfo!B:E,2,FALSE())</f>
        <v>#N/A</v>
      </c>
      <c r="E590" s="3" t="e">
        <f t="shared" si="39"/>
        <v>#N/A</v>
      </c>
      <c r="F590" s="1" t="e">
        <f>VLOOKUP(B590,StdInfo!B:E,3,FALSE())</f>
        <v>#N/A</v>
      </c>
      <c r="G590" s="1" t="b">
        <f t="shared" si="40"/>
        <v>0</v>
      </c>
      <c r="H590" s="1" t="str">
        <f t="shared" si="41"/>
        <v>P</v>
      </c>
    </row>
    <row r="591" spans="1:8" x14ac:dyDescent="0.25">
      <c r="A591" s="85" t="s">
        <v>499</v>
      </c>
      <c r="B591" s="1" t="s">
        <v>1931</v>
      </c>
      <c r="C591" s="36" t="e">
        <f>VLOOKUP(B591,StdInfo!B:E,4,FALSE())</f>
        <v>#N/A</v>
      </c>
      <c r="D591" s="1" t="e">
        <f>VLOOKUP(B591,StdInfo!B:E,2,FALSE())</f>
        <v>#N/A</v>
      </c>
      <c r="E591" s="3" t="e">
        <f t="shared" si="39"/>
        <v>#N/A</v>
      </c>
      <c r="F591" s="1" t="e">
        <f>VLOOKUP(B591,StdInfo!B:E,3,FALSE())</f>
        <v>#N/A</v>
      </c>
      <c r="G591" s="1" t="b">
        <f t="shared" si="40"/>
        <v>0</v>
      </c>
      <c r="H591" s="1" t="str">
        <f t="shared" si="41"/>
        <v>P</v>
      </c>
    </row>
    <row r="592" spans="1:8" x14ac:dyDescent="0.25">
      <c r="A592" s="85" t="s">
        <v>500</v>
      </c>
      <c r="B592" s="1" t="s">
        <v>1929</v>
      </c>
      <c r="C592" s="36" t="e">
        <f>VLOOKUP(B592,StdInfo!B:E,4,FALSE())</f>
        <v>#N/A</v>
      </c>
      <c r="D592" s="1" t="e">
        <f>VLOOKUP(B592,StdInfo!B:E,2,FALSE())</f>
        <v>#N/A</v>
      </c>
      <c r="E592" s="3" t="e">
        <f t="shared" si="39"/>
        <v>#N/A</v>
      </c>
      <c r="F592" s="1" t="e">
        <f>VLOOKUP(B592,StdInfo!B:E,3,FALSE())</f>
        <v>#N/A</v>
      </c>
      <c r="G592" s="1" t="b">
        <f t="shared" si="40"/>
        <v>0</v>
      </c>
      <c r="H592" s="1" t="str">
        <f t="shared" si="41"/>
        <v>P</v>
      </c>
    </row>
    <row r="593" spans="1:8" x14ac:dyDescent="0.25">
      <c r="A593" s="85" t="s">
        <v>502</v>
      </c>
      <c r="B593" s="1" t="s">
        <v>1929</v>
      </c>
      <c r="C593" s="36" t="e">
        <f>VLOOKUP(B593,StdInfo!B:E,4,FALSE())</f>
        <v>#N/A</v>
      </c>
      <c r="D593" s="1" t="e">
        <f>VLOOKUP(B593,StdInfo!B:E,2,FALSE())</f>
        <v>#N/A</v>
      </c>
      <c r="E593" s="3" t="e">
        <f t="shared" si="39"/>
        <v>#N/A</v>
      </c>
      <c r="F593" s="1" t="e">
        <f>VLOOKUP(B593,StdInfo!B:E,3,FALSE())</f>
        <v>#N/A</v>
      </c>
      <c r="G593" s="1" t="b">
        <f t="shared" si="40"/>
        <v>0</v>
      </c>
      <c r="H593" s="1" t="str">
        <f t="shared" si="41"/>
        <v>P</v>
      </c>
    </row>
    <row r="594" spans="1:8" x14ac:dyDescent="0.25">
      <c r="A594" s="85" t="s">
        <v>503</v>
      </c>
      <c r="B594" s="1" t="s">
        <v>1929</v>
      </c>
      <c r="C594" s="36" t="e">
        <f>VLOOKUP(B594,StdInfo!B:E,4,FALSE())</f>
        <v>#N/A</v>
      </c>
      <c r="D594" s="1" t="e">
        <f>VLOOKUP(B594,StdInfo!B:E,2,FALSE())</f>
        <v>#N/A</v>
      </c>
      <c r="E594" s="3" t="e">
        <f t="shared" si="39"/>
        <v>#N/A</v>
      </c>
      <c r="F594" s="1" t="e">
        <f>VLOOKUP(B594,StdInfo!B:E,3,FALSE())</f>
        <v>#N/A</v>
      </c>
      <c r="G594" s="1" t="b">
        <f t="shared" si="40"/>
        <v>0</v>
      </c>
      <c r="H594" s="1" t="str">
        <f t="shared" si="41"/>
        <v>P</v>
      </c>
    </row>
    <row r="595" spans="1:8" x14ac:dyDescent="0.25">
      <c r="A595" s="85" t="s">
        <v>504</v>
      </c>
      <c r="B595" s="1" t="s">
        <v>505</v>
      </c>
      <c r="C595" s="36">
        <f>VLOOKUP(B595,StdInfo!B:E,4,FALSE())</f>
        <v>789.55439999999999</v>
      </c>
      <c r="D595" s="1">
        <f>VLOOKUP(B595,StdInfo!B:E,2,FALSE())</f>
        <v>7.4999999999999997E-2</v>
      </c>
      <c r="E595" s="3">
        <f t="shared" si="39"/>
        <v>9.4990288192999994</v>
      </c>
      <c r="F595" s="1">
        <f>VLOOKUP(B595,StdInfo!B:E,3,FALSE())</f>
        <v>2.5</v>
      </c>
      <c r="G595" s="1" t="b">
        <f t="shared" si="40"/>
        <v>0</v>
      </c>
      <c r="H595" s="1" t="str">
        <f t="shared" si="41"/>
        <v>P</v>
      </c>
    </row>
    <row r="596" spans="1:8" x14ac:dyDescent="0.25">
      <c r="A596" s="85" t="s">
        <v>506</v>
      </c>
      <c r="B596" s="1" t="s">
        <v>505</v>
      </c>
      <c r="C596" s="36">
        <f>VLOOKUP(B596,StdInfo!B:E,4,FALSE())</f>
        <v>789.55439999999999</v>
      </c>
      <c r="D596" s="1">
        <f>VLOOKUP(B596,StdInfo!B:E,2,FALSE())</f>
        <v>7.4999999999999997E-2</v>
      </c>
      <c r="E596" s="3">
        <f t="shared" si="39"/>
        <v>9.4990288192999994</v>
      </c>
      <c r="F596" s="1">
        <f>VLOOKUP(B596,StdInfo!B:E,3,FALSE())</f>
        <v>2.5</v>
      </c>
      <c r="G596" s="1" t="b">
        <f t="shared" si="40"/>
        <v>0</v>
      </c>
      <c r="H596" s="1" t="str">
        <f t="shared" si="41"/>
        <v>P</v>
      </c>
    </row>
    <row r="597" spans="1:8" x14ac:dyDescent="0.25">
      <c r="A597" s="85" t="s">
        <v>507</v>
      </c>
      <c r="B597" s="1" t="s">
        <v>505</v>
      </c>
      <c r="C597" s="36">
        <f>VLOOKUP(B597,StdInfo!B:E,4,FALSE())</f>
        <v>789.55439999999999</v>
      </c>
      <c r="D597" s="1">
        <f>VLOOKUP(B597,StdInfo!B:E,2,FALSE())</f>
        <v>7.4999999999999997E-2</v>
      </c>
      <c r="E597" s="3">
        <f t="shared" si="39"/>
        <v>9.4990288192999994</v>
      </c>
      <c r="F597" s="1">
        <f>VLOOKUP(B597,StdInfo!B:E,3,FALSE())</f>
        <v>2.5</v>
      </c>
      <c r="G597" s="1" t="b">
        <f t="shared" si="40"/>
        <v>0</v>
      </c>
      <c r="H597" s="1" t="str">
        <f t="shared" si="41"/>
        <v>P</v>
      </c>
    </row>
    <row r="598" spans="1:8" x14ac:dyDescent="0.25">
      <c r="A598" s="85" t="s">
        <v>508</v>
      </c>
      <c r="B598" s="1" t="s">
        <v>509</v>
      </c>
      <c r="C598" s="36">
        <f>VLOOKUP(B598,StdInfo!B:E,4,FALSE())</f>
        <v>813.55439999999999</v>
      </c>
      <c r="D598" s="1">
        <f>VLOOKUP(B598,StdInfo!B:E,2,FALSE())</f>
        <v>0.05</v>
      </c>
      <c r="E598" s="3">
        <f t="shared" si="39"/>
        <v>6.1458705158000004</v>
      </c>
      <c r="F598" s="1">
        <f>VLOOKUP(B598,StdInfo!B:E,3,FALSE())</f>
        <v>2.5</v>
      </c>
      <c r="G598" s="1" t="b">
        <f t="shared" si="40"/>
        <v>0</v>
      </c>
      <c r="H598" s="1" t="str">
        <f t="shared" si="41"/>
        <v>P</v>
      </c>
    </row>
    <row r="599" spans="1:8" x14ac:dyDescent="0.25">
      <c r="A599" s="85" t="s">
        <v>510</v>
      </c>
      <c r="B599" s="1" t="s">
        <v>509</v>
      </c>
      <c r="C599" s="36">
        <f>VLOOKUP(B599,StdInfo!B:E,4,FALSE())</f>
        <v>813.55439999999999</v>
      </c>
      <c r="D599" s="1">
        <f>VLOOKUP(B599,StdInfo!B:E,2,FALSE())</f>
        <v>0.05</v>
      </c>
      <c r="E599" s="3">
        <f t="shared" si="39"/>
        <v>6.1458705158000004</v>
      </c>
      <c r="F599" s="1">
        <f>VLOOKUP(B599,StdInfo!B:E,3,FALSE())</f>
        <v>2.5</v>
      </c>
      <c r="G599" s="1" t="b">
        <f t="shared" si="40"/>
        <v>0</v>
      </c>
      <c r="H599" s="1" t="str">
        <f t="shared" si="41"/>
        <v>P</v>
      </c>
    </row>
    <row r="600" spans="1:8" x14ac:dyDescent="0.25">
      <c r="A600" s="85" t="s">
        <v>511</v>
      </c>
      <c r="B600" s="1" t="s">
        <v>505</v>
      </c>
      <c r="C600" s="36">
        <f>VLOOKUP(B600,StdInfo!B:E,4,FALSE())</f>
        <v>789.55439999999999</v>
      </c>
      <c r="D600" s="1">
        <f>VLOOKUP(B600,StdInfo!B:E,2,FALSE())</f>
        <v>7.4999999999999997E-2</v>
      </c>
      <c r="E600" s="3">
        <f t="shared" ref="E600:E631" si="42">ROUND(D600/C600*100000*F600/2.5,10)</f>
        <v>9.4990288192999994</v>
      </c>
      <c r="F600" s="1">
        <f>VLOOKUP(B600,StdInfo!B:E,3,FALSE())</f>
        <v>2.5</v>
      </c>
      <c r="G600" s="1" t="b">
        <f t="shared" si="40"/>
        <v>0</v>
      </c>
      <c r="H600" s="1" t="str">
        <f t="shared" si="41"/>
        <v>P</v>
      </c>
    </row>
    <row r="601" spans="1:8" x14ac:dyDescent="0.25">
      <c r="A601" s="85" t="s">
        <v>512</v>
      </c>
      <c r="B601" s="1" t="s">
        <v>505</v>
      </c>
      <c r="C601" s="36">
        <f>VLOOKUP(B601,StdInfo!B:E,4,FALSE())</f>
        <v>789.55439999999999</v>
      </c>
      <c r="D601" s="1">
        <f>VLOOKUP(B601,StdInfo!B:E,2,FALSE())</f>
        <v>7.4999999999999997E-2</v>
      </c>
      <c r="E601" s="3">
        <f t="shared" si="42"/>
        <v>9.4990288192999994</v>
      </c>
      <c r="F601" s="1">
        <f>VLOOKUP(B601,StdInfo!B:E,3,FALSE())</f>
        <v>2.5</v>
      </c>
      <c r="G601" s="1" t="b">
        <f t="shared" si="40"/>
        <v>0</v>
      </c>
      <c r="H601" s="1" t="str">
        <f t="shared" si="41"/>
        <v>P</v>
      </c>
    </row>
    <row r="602" spans="1:8" x14ac:dyDescent="0.25">
      <c r="A602" s="85" t="s">
        <v>513</v>
      </c>
      <c r="B602" s="1" t="s">
        <v>509</v>
      </c>
      <c r="C602" s="36">
        <f>VLOOKUP(B602,StdInfo!B:E,4,FALSE())</f>
        <v>813.55439999999999</v>
      </c>
      <c r="D602" s="1">
        <f>VLOOKUP(B602,StdInfo!B:E,2,FALSE())</f>
        <v>0.05</v>
      </c>
      <c r="E602" s="3">
        <f t="shared" si="42"/>
        <v>6.1458705158000004</v>
      </c>
      <c r="F602" s="1">
        <f>VLOOKUP(B602,StdInfo!B:E,3,FALSE())</f>
        <v>2.5</v>
      </c>
      <c r="G602" s="1" t="b">
        <f t="shared" si="40"/>
        <v>0</v>
      </c>
      <c r="H602" s="1" t="str">
        <f t="shared" si="41"/>
        <v>P</v>
      </c>
    </row>
    <row r="603" spans="1:8" x14ac:dyDescent="0.25">
      <c r="A603" s="85" t="s">
        <v>514</v>
      </c>
      <c r="B603" s="1" t="s">
        <v>509</v>
      </c>
      <c r="C603" s="36">
        <f>VLOOKUP(B603,StdInfo!B:E,4,FALSE())</f>
        <v>813.55439999999999</v>
      </c>
      <c r="D603" s="1">
        <f>VLOOKUP(B603,StdInfo!B:E,2,FALSE())</f>
        <v>0.05</v>
      </c>
      <c r="E603" s="3">
        <f t="shared" si="42"/>
        <v>6.1458705158000004</v>
      </c>
      <c r="F603" s="1">
        <f>VLOOKUP(B603,StdInfo!B:E,3,FALSE())</f>
        <v>2.5</v>
      </c>
      <c r="G603" s="1" t="b">
        <f t="shared" si="40"/>
        <v>0</v>
      </c>
      <c r="H603" s="1" t="str">
        <f t="shared" si="41"/>
        <v>P</v>
      </c>
    </row>
    <row r="604" spans="1:8" x14ac:dyDescent="0.25">
      <c r="A604" s="85" t="s">
        <v>515</v>
      </c>
      <c r="B604" s="1" t="s">
        <v>509</v>
      </c>
      <c r="C604" s="36">
        <f>VLOOKUP(B604,StdInfo!B:E,4,FALSE())</f>
        <v>813.55439999999999</v>
      </c>
      <c r="D604" s="1">
        <f>VLOOKUP(B604,StdInfo!B:E,2,FALSE())</f>
        <v>0.05</v>
      </c>
      <c r="E604" s="3">
        <f t="shared" si="42"/>
        <v>6.1458705158000004</v>
      </c>
      <c r="F604" s="1">
        <f>VLOOKUP(B604,StdInfo!B:E,3,FALSE())</f>
        <v>2.5</v>
      </c>
      <c r="G604" s="1" t="b">
        <f t="shared" si="40"/>
        <v>0</v>
      </c>
      <c r="H604" s="1" t="str">
        <f t="shared" si="41"/>
        <v>P</v>
      </c>
    </row>
    <row r="605" spans="1:8" x14ac:dyDescent="0.25">
      <c r="A605" s="85" t="s">
        <v>516</v>
      </c>
      <c r="B605" s="1" t="s">
        <v>509</v>
      </c>
      <c r="C605" s="36">
        <f>VLOOKUP(B605,StdInfo!B:E,4,FALSE())</f>
        <v>813.55439999999999</v>
      </c>
      <c r="D605" s="1">
        <f>VLOOKUP(B605,StdInfo!B:E,2,FALSE())</f>
        <v>0.05</v>
      </c>
      <c r="E605" s="3">
        <f t="shared" si="42"/>
        <v>6.1458705158000004</v>
      </c>
      <c r="F605" s="1">
        <f>VLOOKUP(B605,StdInfo!B:E,3,FALSE())</f>
        <v>2.5</v>
      </c>
      <c r="G605" s="1" t="b">
        <f t="shared" si="40"/>
        <v>0</v>
      </c>
      <c r="H605" s="1" t="str">
        <f t="shared" si="41"/>
        <v>P</v>
      </c>
    </row>
    <row r="606" spans="1:8" x14ac:dyDescent="0.25">
      <c r="A606" s="85" t="s">
        <v>517</v>
      </c>
      <c r="B606" s="1" t="s">
        <v>1931</v>
      </c>
      <c r="C606" s="36" t="e">
        <f>VLOOKUP(B606,StdInfo!B:E,4,FALSE())</f>
        <v>#N/A</v>
      </c>
      <c r="D606" s="1" t="e">
        <f>VLOOKUP(B606,StdInfo!B:E,2,FALSE())</f>
        <v>#N/A</v>
      </c>
      <c r="E606" s="3" t="e">
        <f t="shared" si="42"/>
        <v>#N/A</v>
      </c>
      <c r="F606" s="1" t="e">
        <f>VLOOKUP(B606,StdInfo!B:E,3,FALSE())</f>
        <v>#N/A</v>
      </c>
      <c r="G606" s="1" t="b">
        <f t="shared" si="40"/>
        <v>0</v>
      </c>
      <c r="H606" s="1" t="str">
        <f t="shared" si="41"/>
        <v>P</v>
      </c>
    </row>
    <row r="607" spans="1:8" x14ac:dyDescent="0.25">
      <c r="A607" s="85" t="s">
        <v>518</v>
      </c>
      <c r="B607" s="1" t="s">
        <v>1929</v>
      </c>
      <c r="C607" s="36" t="e">
        <f>VLOOKUP(B607,StdInfo!B:E,4,FALSE())</f>
        <v>#N/A</v>
      </c>
      <c r="D607" s="1" t="e">
        <f>VLOOKUP(B607,StdInfo!B:E,2,FALSE())</f>
        <v>#N/A</v>
      </c>
      <c r="E607" s="3" t="e">
        <f t="shared" si="42"/>
        <v>#N/A</v>
      </c>
      <c r="F607" s="1" t="e">
        <f>VLOOKUP(B607,StdInfo!B:E,3,FALSE())</f>
        <v>#N/A</v>
      </c>
      <c r="G607" s="1" t="b">
        <f t="shared" si="40"/>
        <v>0</v>
      </c>
      <c r="H607" s="1" t="str">
        <f t="shared" si="41"/>
        <v>P</v>
      </c>
    </row>
    <row r="608" spans="1:8" x14ac:dyDescent="0.25">
      <c r="A608" s="85" t="s">
        <v>519</v>
      </c>
      <c r="B608" s="1" t="s">
        <v>1929</v>
      </c>
      <c r="C608" s="36" t="e">
        <f>VLOOKUP(B608,StdInfo!B:E,4,FALSE())</f>
        <v>#N/A</v>
      </c>
      <c r="D608" s="1" t="e">
        <f>VLOOKUP(B608,StdInfo!B:E,2,FALSE())</f>
        <v>#N/A</v>
      </c>
      <c r="E608" s="3" t="e">
        <f t="shared" si="42"/>
        <v>#N/A</v>
      </c>
      <c r="F608" s="1" t="e">
        <f>VLOOKUP(B608,StdInfo!B:E,3,FALSE())</f>
        <v>#N/A</v>
      </c>
      <c r="G608" s="1" t="b">
        <f t="shared" si="40"/>
        <v>0</v>
      </c>
      <c r="H608" s="1" t="str">
        <f t="shared" si="41"/>
        <v>P</v>
      </c>
    </row>
    <row r="609" spans="1:8" x14ac:dyDescent="0.25">
      <c r="A609" s="85" t="s">
        <v>520</v>
      </c>
      <c r="B609" s="1" t="s">
        <v>505</v>
      </c>
      <c r="C609" s="36">
        <f>VLOOKUP(B609,StdInfo!B:E,4,FALSE())</f>
        <v>789.55439999999999</v>
      </c>
      <c r="D609" s="1">
        <f>VLOOKUP(B609,StdInfo!B:E,2,FALSE())</f>
        <v>7.4999999999999997E-2</v>
      </c>
      <c r="E609" s="3">
        <f t="shared" si="42"/>
        <v>9.4990288192999994</v>
      </c>
      <c r="F609" s="1">
        <f>VLOOKUP(B609,StdInfo!B:E,3,FALSE())</f>
        <v>2.5</v>
      </c>
      <c r="G609" s="1" t="b">
        <f t="shared" si="40"/>
        <v>0</v>
      </c>
      <c r="H609" s="1" t="str">
        <f t="shared" si="41"/>
        <v>P</v>
      </c>
    </row>
    <row r="610" spans="1:8" x14ac:dyDescent="0.25">
      <c r="A610" s="85" t="s">
        <v>521</v>
      </c>
      <c r="B610" s="1" t="s">
        <v>505</v>
      </c>
      <c r="C610" s="36">
        <f>VLOOKUP(B610,StdInfo!B:E,4,FALSE())</f>
        <v>789.55439999999999</v>
      </c>
      <c r="D610" s="1">
        <f>VLOOKUP(B610,StdInfo!B:E,2,FALSE())</f>
        <v>7.4999999999999997E-2</v>
      </c>
      <c r="E610" s="3">
        <f t="shared" si="42"/>
        <v>9.4990288192999994</v>
      </c>
      <c r="F610" s="1">
        <f>VLOOKUP(B610,StdInfo!B:E,3,FALSE())</f>
        <v>2.5</v>
      </c>
      <c r="G610" s="1" t="b">
        <f t="shared" si="40"/>
        <v>0</v>
      </c>
      <c r="H610" s="1" t="str">
        <f t="shared" si="41"/>
        <v>P</v>
      </c>
    </row>
    <row r="611" spans="1:8" x14ac:dyDescent="0.25">
      <c r="A611" s="85" t="s">
        <v>522</v>
      </c>
      <c r="B611" s="1" t="s">
        <v>505</v>
      </c>
      <c r="C611" s="36">
        <f>VLOOKUP(B611,StdInfo!B:E,4,FALSE())</f>
        <v>789.55439999999999</v>
      </c>
      <c r="D611" s="1">
        <f>VLOOKUP(B611,StdInfo!B:E,2,FALSE())</f>
        <v>7.4999999999999997E-2</v>
      </c>
      <c r="E611" s="3">
        <f t="shared" si="42"/>
        <v>9.4990288192999994</v>
      </c>
      <c r="F611" s="1">
        <f>VLOOKUP(B611,StdInfo!B:E,3,FALSE())</f>
        <v>2.5</v>
      </c>
      <c r="G611" s="1" t="b">
        <f t="shared" si="40"/>
        <v>0</v>
      </c>
      <c r="H611" s="1" t="str">
        <f t="shared" si="41"/>
        <v>P</v>
      </c>
    </row>
    <row r="612" spans="1:8" x14ac:dyDescent="0.25">
      <c r="A612" s="85" t="s">
        <v>523</v>
      </c>
      <c r="B612" s="1" t="s">
        <v>505</v>
      </c>
      <c r="C612" s="36">
        <f>VLOOKUP(B612,StdInfo!B:E,4,FALSE())</f>
        <v>789.55439999999999</v>
      </c>
      <c r="D612" s="1">
        <f>VLOOKUP(B612,StdInfo!B:E,2,FALSE())</f>
        <v>7.4999999999999997E-2</v>
      </c>
      <c r="E612" s="3">
        <f t="shared" si="42"/>
        <v>9.4990288192999994</v>
      </c>
      <c r="F612" s="1">
        <f>VLOOKUP(B612,StdInfo!B:E,3,FALSE())</f>
        <v>2.5</v>
      </c>
      <c r="G612" s="1" t="b">
        <f t="shared" si="40"/>
        <v>0</v>
      </c>
      <c r="H612" s="1" t="str">
        <f t="shared" si="41"/>
        <v>P</v>
      </c>
    </row>
    <row r="613" spans="1:8" x14ac:dyDescent="0.25">
      <c r="A613" s="85" t="s">
        <v>524</v>
      </c>
      <c r="B613" s="1" t="s">
        <v>505</v>
      </c>
      <c r="C613" s="36">
        <f>VLOOKUP(B613,StdInfo!B:E,4,FALSE())</f>
        <v>789.55439999999999</v>
      </c>
      <c r="D613" s="1">
        <f>VLOOKUP(B613,StdInfo!B:E,2,FALSE())</f>
        <v>7.4999999999999997E-2</v>
      </c>
      <c r="E613" s="3">
        <f t="shared" si="42"/>
        <v>9.4990288192999994</v>
      </c>
      <c r="F613" s="1">
        <f>VLOOKUP(B613,StdInfo!B:E,3,FALSE())</f>
        <v>2.5</v>
      </c>
      <c r="G613" s="1" t="b">
        <f t="shared" si="40"/>
        <v>0</v>
      </c>
      <c r="H613" s="1" t="str">
        <f t="shared" si="41"/>
        <v>P</v>
      </c>
    </row>
    <row r="614" spans="1:8" x14ac:dyDescent="0.25">
      <c r="A614" s="85" t="s">
        <v>525</v>
      </c>
      <c r="B614" s="1" t="s">
        <v>509</v>
      </c>
      <c r="C614" s="36">
        <f>VLOOKUP(B614,StdInfo!B:E,4,FALSE())</f>
        <v>813.55439999999999</v>
      </c>
      <c r="D614" s="1">
        <f>VLOOKUP(B614,StdInfo!B:E,2,FALSE())</f>
        <v>0.05</v>
      </c>
      <c r="E614" s="3">
        <f t="shared" si="42"/>
        <v>6.1458705158000004</v>
      </c>
      <c r="F614" s="1">
        <f>VLOOKUP(B614,StdInfo!B:E,3,FALSE())</f>
        <v>2.5</v>
      </c>
      <c r="G614" s="1" t="b">
        <f t="shared" si="40"/>
        <v>0</v>
      </c>
      <c r="H614" s="1" t="str">
        <f t="shared" si="41"/>
        <v>P</v>
      </c>
    </row>
    <row r="615" spans="1:8" x14ac:dyDescent="0.25">
      <c r="A615" s="85" t="s">
        <v>526</v>
      </c>
      <c r="B615" s="1" t="s">
        <v>509</v>
      </c>
      <c r="C615" s="36">
        <f>VLOOKUP(B615,StdInfo!B:E,4,FALSE())</f>
        <v>813.55439999999999</v>
      </c>
      <c r="D615" s="1">
        <f>VLOOKUP(B615,StdInfo!B:E,2,FALSE())</f>
        <v>0.05</v>
      </c>
      <c r="E615" s="3">
        <f t="shared" si="42"/>
        <v>6.1458705158000004</v>
      </c>
      <c r="F615" s="1">
        <f>VLOOKUP(B615,StdInfo!B:E,3,FALSE())</f>
        <v>2.5</v>
      </c>
      <c r="G615" s="1" t="b">
        <f t="shared" si="40"/>
        <v>0</v>
      </c>
      <c r="H615" s="1" t="str">
        <f t="shared" si="41"/>
        <v>P</v>
      </c>
    </row>
    <row r="616" spans="1:8" x14ac:dyDescent="0.25">
      <c r="A616" s="85" t="s">
        <v>527</v>
      </c>
      <c r="B616" s="1" t="s">
        <v>509</v>
      </c>
      <c r="C616" s="36">
        <f>VLOOKUP(B616,StdInfo!B:E,4,FALSE())</f>
        <v>813.55439999999999</v>
      </c>
      <c r="D616" s="1">
        <f>VLOOKUP(B616,StdInfo!B:E,2,FALSE())</f>
        <v>0.05</v>
      </c>
      <c r="E616" s="3">
        <f t="shared" si="42"/>
        <v>6.1458705158000004</v>
      </c>
      <c r="F616" s="1">
        <f>VLOOKUP(B616,StdInfo!B:E,3,FALSE())</f>
        <v>2.5</v>
      </c>
      <c r="G616" s="1" t="b">
        <f t="shared" si="40"/>
        <v>0</v>
      </c>
      <c r="H616" s="1" t="str">
        <f t="shared" si="41"/>
        <v>P</v>
      </c>
    </row>
    <row r="617" spans="1:8" x14ac:dyDescent="0.25">
      <c r="A617" s="85" t="s">
        <v>528</v>
      </c>
      <c r="B617" s="1" t="s">
        <v>529</v>
      </c>
      <c r="C617" s="36">
        <f>VLOOKUP(B617,StdInfo!B:E,4,FALSE())</f>
        <v>839.57010000000002</v>
      </c>
      <c r="D617" s="1">
        <f>VLOOKUP(B617,StdInfo!B:E,2,FALSE())</f>
        <v>2.5000000000000001E-2</v>
      </c>
      <c r="E617" s="3">
        <f t="shared" si="42"/>
        <v>2.9777144279000001</v>
      </c>
      <c r="F617" s="1">
        <f>VLOOKUP(B617,StdInfo!B:E,3,FALSE())</f>
        <v>2.5</v>
      </c>
      <c r="G617" s="1" t="b">
        <f t="shared" si="40"/>
        <v>0</v>
      </c>
      <c r="H617" s="1" t="str">
        <f t="shared" si="41"/>
        <v>P</v>
      </c>
    </row>
    <row r="618" spans="1:8" x14ac:dyDescent="0.25">
      <c r="A618" s="85" t="s">
        <v>530</v>
      </c>
      <c r="B618" s="1" t="s">
        <v>529</v>
      </c>
      <c r="C618" s="36">
        <f>VLOOKUP(B618,StdInfo!B:E,4,FALSE())</f>
        <v>839.57010000000002</v>
      </c>
      <c r="D618" s="1">
        <f>VLOOKUP(B618,StdInfo!B:E,2,FALSE())</f>
        <v>2.5000000000000001E-2</v>
      </c>
      <c r="E618" s="3">
        <f t="shared" si="42"/>
        <v>2.9777144279000001</v>
      </c>
      <c r="F618" s="1">
        <f>VLOOKUP(B618,StdInfo!B:E,3,FALSE())</f>
        <v>2.5</v>
      </c>
      <c r="G618" s="1" t="b">
        <f t="shared" si="40"/>
        <v>0</v>
      </c>
      <c r="H618" s="1" t="str">
        <f t="shared" si="41"/>
        <v>P</v>
      </c>
    </row>
    <row r="619" spans="1:8" x14ac:dyDescent="0.25">
      <c r="A619" s="85" t="s">
        <v>531</v>
      </c>
      <c r="B619" s="1" t="s">
        <v>529</v>
      </c>
      <c r="C619" s="36">
        <f>VLOOKUP(B619,StdInfo!B:E,4,FALSE())</f>
        <v>839.57010000000002</v>
      </c>
      <c r="D619" s="1">
        <f>VLOOKUP(B619,StdInfo!B:E,2,FALSE())</f>
        <v>2.5000000000000001E-2</v>
      </c>
      <c r="E619" s="3">
        <f t="shared" si="42"/>
        <v>2.9777144279000001</v>
      </c>
      <c r="F619" s="1">
        <f>VLOOKUP(B619,StdInfo!B:E,3,FALSE())</f>
        <v>2.5</v>
      </c>
      <c r="G619" s="1" t="b">
        <f t="shared" si="40"/>
        <v>0</v>
      </c>
      <c r="H619" s="1" t="str">
        <f t="shared" si="41"/>
        <v>P</v>
      </c>
    </row>
    <row r="620" spans="1:8" x14ac:dyDescent="0.25">
      <c r="A620" s="85" t="s">
        <v>532</v>
      </c>
      <c r="B620" s="1" t="s">
        <v>529</v>
      </c>
      <c r="C620" s="36">
        <f>VLOOKUP(B620,StdInfo!B:E,4,FALSE())</f>
        <v>839.57010000000002</v>
      </c>
      <c r="D620" s="1">
        <f>VLOOKUP(B620,StdInfo!B:E,2,FALSE())</f>
        <v>2.5000000000000001E-2</v>
      </c>
      <c r="E620" s="3">
        <f t="shared" si="42"/>
        <v>2.9777144279000001</v>
      </c>
      <c r="F620" s="1">
        <f>VLOOKUP(B620,StdInfo!B:E,3,FALSE())</f>
        <v>2.5</v>
      </c>
      <c r="G620" s="1" t="b">
        <f t="shared" si="40"/>
        <v>0</v>
      </c>
      <c r="H620" s="1" t="str">
        <f t="shared" si="41"/>
        <v>P</v>
      </c>
    </row>
    <row r="621" spans="1:8" x14ac:dyDescent="0.25">
      <c r="A621" s="85" t="s">
        <v>533</v>
      </c>
      <c r="B621" s="1" t="s">
        <v>529</v>
      </c>
      <c r="C621" s="36">
        <f>VLOOKUP(B621,StdInfo!B:E,4,FALSE())</f>
        <v>839.57010000000002</v>
      </c>
      <c r="D621" s="1">
        <f>VLOOKUP(B621,StdInfo!B:E,2,FALSE())</f>
        <v>2.5000000000000001E-2</v>
      </c>
      <c r="E621" s="3">
        <f t="shared" si="42"/>
        <v>2.9777144279000001</v>
      </c>
      <c r="F621" s="1">
        <f>VLOOKUP(B621,StdInfo!B:E,3,FALSE())</f>
        <v>2.5</v>
      </c>
      <c r="G621" s="1" t="b">
        <f t="shared" si="40"/>
        <v>0</v>
      </c>
      <c r="H621" s="1" t="str">
        <f t="shared" si="41"/>
        <v>P</v>
      </c>
    </row>
    <row r="622" spans="1:8" x14ac:dyDescent="0.25">
      <c r="A622" s="86" t="s">
        <v>534</v>
      </c>
      <c r="B622" s="1" t="s">
        <v>529</v>
      </c>
      <c r="C622" s="36">
        <f>VLOOKUP(B622,StdInfo!B:E,4,FALSE())</f>
        <v>839.57010000000002</v>
      </c>
      <c r="D622" s="1">
        <f>VLOOKUP(B622,StdInfo!B:E,2,FALSE())</f>
        <v>2.5000000000000001E-2</v>
      </c>
      <c r="E622" s="3">
        <f t="shared" si="42"/>
        <v>2.9777144279000001</v>
      </c>
      <c r="F622" s="1">
        <f>VLOOKUP(B622,StdInfo!B:E,3,FALSE())</f>
        <v>2.5</v>
      </c>
      <c r="G622" s="1" t="b">
        <f t="shared" si="40"/>
        <v>0</v>
      </c>
      <c r="H622" s="1" t="str">
        <f t="shared" si="41"/>
        <v>P</v>
      </c>
    </row>
    <row r="623" spans="1:8" x14ac:dyDescent="0.25">
      <c r="A623" s="101" t="s">
        <v>1928</v>
      </c>
      <c r="B623" s="1" t="s">
        <v>1928</v>
      </c>
      <c r="C623" s="78" t="e">
        <f>VLOOKUP(B623,StdInfo!B:E,4,FALSE())</f>
        <v>#N/A</v>
      </c>
      <c r="D623" s="1" t="e">
        <f>VLOOKUP(B623,StdInfo!B:E,2,FALSE())</f>
        <v>#N/A</v>
      </c>
      <c r="E623" s="3" t="e">
        <f t="shared" si="42"/>
        <v>#N/A</v>
      </c>
      <c r="F623" s="1" t="e">
        <f>VLOOKUP(B623,StdInfo!B:E,3,FALSE())</f>
        <v>#N/A</v>
      </c>
      <c r="G623" s="1" t="b">
        <f t="shared" si="40"/>
        <v>0</v>
      </c>
      <c r="H623" s="1" t="str">
        <f t="shared" si="41"/>
        <v>d</v>
      </c>
    </row>
    <row r="624" spans="1:8" x14ac:dyDescent="0.25">
      <c r="A624" s="102" t="s">
        <v>1931</v>
      </c>
      <c r="B624" s="1" t="s">
        <v>1931</v>
      </c>
      <c r="C624" s="78" t="e">
        <f>VLOOKUP(B624,StdInfo!B:E,4,FALSE())</f>
        <v>#N/A</v>
      </c>
      <c r="D624" s="1" t="e">
        <f>VLOOKUP(B624,StdInfo!B:E,2,FALSE())</f>
        <v>#N/A</v>
      </c>
      <c r="E624" s="3" t="e">
        <f t="shared" si="42"/>
        <v>#N/A</v>
      </c>
      <c r="F624" s="1" t="e">
        <f>VLOOKUP(B624,StdInfo!B:E,3,FALSE())</f>
        <v>#N/A</v>
      </c>
      <c r="G624" s="1" t="b">
        <f t="shared" si="40"/>
        <v>0</v>
      </c>
      <c r="H624" s="1" t="str">
        <f t="shared" si="41"/>
        <v>d</v>
      </c>
    </row>
    <row r="625" spans="1:8" x14ac:dyDescent="0.25">
      <c r="A625" s="102" t="s">
        <v>1930</v>
      </c>
      <c r="B625" s="1" t="s">
        <v>1930</v>
      </c>
      <c r="C625" s="78" t="e">
        <f>VLOOKUP(B625,StdInfo!B:E,4,FALSE())</f>
        <v>#N/A</v>
      </c>
      <c r="D625" s="1" t="e">
        <f>VLOOKUP(B625,StdInfo!B:E,2,FALSE())</f>
        <v>#N/A</v>
      </c>
      <c r="E625" s="3" t="e">
        <f t="shared" si="42"/>
        <v>#N/A</v>
      </c>
      <c r="F625" s="1" t="e">
        <f>VLOOKUP(B625,StdInfo!B:E,3,FALSE())</f>
        <v>#N/A</v>
      </c>
      <c r="G625" s="1" t="b">
        <f t="shared" si="40"/>
        <v>0</v>
      </c>
      <c r="H625" s="1" t="str">
        <f t="shared" si="41"/>
        <v>d</v>
      </c>
    </row>
    <row r="626" spans="1:8" x14ac:dyDescent="0.25">
      <c r="A626" s="102" t="s">
        <v>1929</v>
      </c>
      <c r="B626" s="1" t="s">
        <v>1929</v>
      </c>
      <c r="C626" s="78" t="e">
        <f>VLOOKUP(B626,StdInfo!B:E,4,FALSE())</f>
        <v>#N/A</v>
      </c>
      <c r="D626" s="1" t="e">
        <f>VLOOKUP(B626,StdInfo!B:E,2,FALSE())</f>
        <v>#N/A</v>
      </c>
      <c r="E626" s="3" t="e">
        <f t="shared" si="42"/>
        <v>#N/A</v>
      </c>
      <c r="F626" s="1" t="e">
        <f>VLOOKUP(B626,StdInfo!B:E,3,FALSE())</f>
        <v>#N/A</v>
      </c>
      <c r="G626" s="1" t="b">
        <f t="shared" si="40"/>
        <v>0</v>
      </c>
      <c r="H626" s="1" t="str">
        <f t="shared" si="41"/>
        <v>d</v>
      </c>
    </row>
    <row r="627" spans="1:8" x14ac:dyDescent="0.25">
      <c r="A627" s="102" t="s">
        <v>416</v>
      </c>
      <c r="B627" s="1" t="s">
        <v>416</v>
      </c>
      <c r="C627" s="78">
        <f>VLOOKUP(B627,StdInfo!B:E,4,FALSE())</f>
        <v>789.55439999999999</v>
      </c>
      <c r="D627" s="1">
        <f>VLOOKUP(B627,StdInfo!B:E,2,FALSE())</f>
        <v>7.4999999999999997E-2</v>
      </c>
      <c r="E627" s="3">
        <f t="shared" si="42"/>
        <v>9.4990288192999994</v>
      </c>
      <c r="F627" s="1">
        <f>VLOOKUP(B627,StdInfo!B:E,3,FALSE())</f>
        <v>2.5</v>
      </c>
      <c r="G627" s="1" t="b">
        <f t="shared" si="40"/>
        <v>0</v>
      </c>
      <c r="H627" s="1" t="str">
        <f t="shared" si="41"/>
        <v>d</v>
      </c>
    </row>
    <row r="628" spans="1:8" x14ac:dyDescent="0.25">
      <c r="A628" s="102" t="s">
        <v>505</v>
      </c>
      <c r="B628" s="1" t="s">
        <v>505</v>
      </c>
      <c r="C628" s="78">
        <f>VLOOKUP(B628,StdInfo!B:E,4,FALSE())</f>
        <v>789.55439999999999</v>
      </c>
      <c r="D628" s="1">
        <f>VLOOKUP(B628,StdInfo!B:E,2,FALSE())</f>
        <v>7.4999999999999997E-2</v>
      </c>
      <c r="E628" s="3">
        <f t="shared" si="42"/>
        <v>9.4990288192999994</v>
      </c>
      <c r="F628" s="1">
        <f>VLOOKUP(B628,StdInfo!B:E,3,FALSE())</f>
        <v>2.5</v>
      </c>
      <c r="G628" s="1" t="b">
        <f t="shared" si="40"/>
        <v>0</v>
      </c>
      <c r="H628" s="1" t="str">
        <f t="shared" si="41"/>
        <v>d</v>
      </c>
    </row>
    <row r="629" spans="1:8" x14ac:dyDescent="0.25">
      <c r="A629" s="102" t="s">
        <v>419</v>
      </c>
      <c r="B629" s="1" t="s">
        <v>419</v>
      </c>
      <c r="C629" s="78">
        <f>VLOOKUP(B629,StdInfo!B:E,4,FALSE())</f>
        <v>813.55439999999999</v>
      </c>
      <c r="D629" s="1">
        <f>VLOOKUP(B629,StdInfo!B:E,2,FALSE())</f>
        <v>0.05</v>
      </c>
      <c r="E629" s="3">
        <f t="shared" si="42"/>
        <v>6.1458705158000004</v>
      </c>
      <c r="F629" s="1">
        <f>VLOOKUP(B629,StdInfo!B:E,3,FALSE())</f>
        <v>2.5</v>
      </c>
      <c r="G629" s="1" t="b">
        <f t="shared" si="40"/>
        <v>0</v>
      </c>
      <c r="H629" s="1" t="str">
        <f t="shared" si="41"/>
        <v>d</v>
      </c>
    </row>
    <row r="630" spans="1:8" x14ac:dyDescent="0.25">
      <c r="A630" s="102" t="s">
        <v>509</v>
      </c>
      <c r="B630" s="1" t="s">
        <v>509</v>
      </c>
      <c r="C630" s="78">
        <f>VLOOKUP(B630,StdInfo!B:E,4,FALSE())</f>
        <v>813.55439999999999</v>
      </c>
      <c r="D630" s="1">
        <f>VLOOKUP(B630,StdInfo!B:E,2,FALSE())</f>
        <v>0.05</v>
      </c>
      <c r="E630" s="3">
        <f t="shared" si="42"/>
        <v>6.1458705158000004</v>
      </c>
      <c r="F630" s="1">
        <f>VLOOKUP(B630,StdInfo!B:E,3,FALSE())</f>
        <v>2.5</v>
      </c>
      <c r="G630" s="1" t="b">
        <f t="shared" si="40"/>
        <v>0</v>
      </c>
      <c r="H630" s="1" t="str">
        <f t="shared" si="41"/>
        <v>d</v>
      </c>
    </row>
    <row r="631" spans="1:8" x14ac:dyDescent="0.25">
      <c r="A631" s="102" t="s">
        <v>426</v>
      </c>
      <c r="B631" s="1" t="s">
        <v>426</v>
      </c>
      <c r="C631" s="78">
        <f>VLOOKUP(B631,StdInfo!B:E,4,FALSE())</f>
        <v>839.57010000000002</v>
      </c>
      <c r="D631" s="1">
        <f>VLOOKUP(B631,StdInfo!B:E,2,FALSE())</f>
        <v>2.5000000000000001E-2</v>
      </c>
      <c r="E631" s="3">
        <f t="shared" si="42"/>
        <v>2.9777144279000001</v>
      </c>
      <c r="F631" s="1">
        <f>VLOOKUP(B631,StdInfo!B:E,3,FALSE())</f>
        <v>2.5</v>
      </c>
      <c r="G631" s="1" t="b">
        <f t="shared" si="40"/>
        <v>0</v>
      </c>
      <c r="H631" s="1" t="str">
        <f t="shared" si="41"/>
        <v>d</v>
      </c>
    </row>
    <row r="632" spans="1:8" x14ac:dyDescent="0.25">
      <c r="A632" s="103" t="s">
        <v>529</v>
      </c>
      <c r="B632" s="1" t="s">
        <v>529</v>
      </c>
      <c r="C632" s="78">
        <f>VLOOKUP(B632,StdInfo!B:E,4,FALSE())</f>
        <v>839.57010000000002</v>
      </c>
      <c r="D632" s="1">
        <f>VLOOKUP(B632,StdInfo!B:E,2,FALSE())</f>
        <v>2.5000000000000001E-2</v>
      </c>
      <c r="E632" s="3">
        <f t="shared" ref="E632:E642" si="43">ROUND(D632/C632*100000*F632/2.5,10)</f>
        <v>2.9777144279000001</v>
      </c>
      <c r="F632" s="1">
        <f>VLOOKUP(B632,StdInfo!B:E,3,FALSE())</f>
        <v>2.5</v>
      </c>
      <c r="G632" s="1" t="b">
        <f t="shared" si="40"/>
        <v>0</v>
      </c>
      <c r="H632" s="1" t="str">
        <f t="shared" si="41"/>
        <v>d</v>
      </c>
    </row>
    <row r="633" spans="1:8" x14ac:dyDescent="0.25">
      <c r="A633" s="104" t="s">
        <v>535</v>
      </c>
      <c r="B633" s="1" t="s">
        <v>505</v>
      </c>
      <c r="C633" s="36">
        <f>VLOOKUP(B633,StdInfo!B:E,4,FALSE())</f>
        <v>789.55439999999999</v>
      </c>
      <c r="D633" s="1">
        <f>VLOOKUP(B633,StdInfo!B:E,2,FALSE())</f>
        <v>7.4999999999999997E-2</v>
      </c>
      <c r="E633" s="3">
        <f t="shared" si="43"/>
        <v>9.4990288192999994</v>
      </c>
      <c r="F633" s="1">
        <f>VLOOKUP(B633,StdInfo!B:E,3,FALSE())</f>
        <v>2.5</v>
      </c>
      <c r="G633" s="1" t="b">
        <f t="shared" si="40"/>
        <v>0</v>
      </c>
      <c r="H633" s="1" t="str">
        <f t="shared" si="41"/>
        <v>P</v>
      </c>
    </row>
    <row r="634" spans="1:8" x14ac:dyDescent="0.25">
      <c r="A634" s="105" t="s">
        <v>536</v>
      </c>
      <c r="B634" s="1" t="s">
        <v>505</v>
      </c>
      <c r="C634" s="36">
        <f>VLOOKUP(B634,StdInfo!B:E,4,FALSE())</f>
        <v>789.55439999999999</v>
      </c>
      <c r="D634" s="1">
        <f>VLOOKUP(B634,StdInfo!B:E,2,FALSE())</f>
        <v>7.4999999999999997E-2</v>
      </c>
      <c r="E634" s="3">
        <f t="shared" si="43"/>
        <v>9.4990288192999994</v>
      </c>
      <c r="F634" s="1">
        <f>VLOOKUP(B634,StdInfo!B:E,3,FALSE())</f>
        <v>2.5</v>
      </c>
      <c r="G634" s="1" t="b">
        <f t="shared" si="40"/>
        <v>0</v>
      </c>
      <c r="H634" s="1" t="str">
        <f t="shared" si="41"/>
        <v>P</v>
      </c>
    </row>
    <row r="635" spans="1:8" x14ac:dyDescent="0.25">
      <c r="A635" s="105" t="s">
        <v>537</v>
      </c>
      <c r="B635" s="1" t="s">
        <v>505</v>
      </c>
      <c r="C635" s="36">
        <f>VLOOKUP(B635,StdInfo!B:E,4,FALSE())</f>
        <v>789.55439999999999</v>
      </c>
      <c r="D635" s="1">
        <f>VLOOKUP(B635,StdInfo!B:E,2,FALSE())</f>
        <v>7.4999999999999997E-2</v>
      </c>
      <c r="E635" s="3">
        <f t="shared" si="43"/>
        <v>9.4990288192999994</v>
      </c>
      <c r="F635" s="1">
        <f>VLOOKUP(B635,StdInfo!B:E,3,FALSE())</f>
        <v>2.5</v>
      </c>
      <c r="G635" s="1" t="b">
        <f t="shared" si="40"/>
        <v>0</v>
      </c>
      <c r="H635" s="1" t="str">
        <f t="shared" si="41"/>
        <v>P</v>
      </c>
    </row>
    <row r="636" spans="1:8" x14ac:dyDescent="0.25">
      <c r="A636" s="105" t="s">
        <v>538</v>
      </c>
      <c r="B636" s="1" t="s">
        <v>505</v>
      </c>
      <c r="C636" s="36">
        <f>VLOOKUP(B636,StdInfo!B:E,4,FALSE())</f>
        <v>789.55439999999999</v>
      </c>
      <c r="D636" s="1">
        <f>VLOOKUP(B636,StdInfo!B:E,2,FALSE())</f>
        <v>7.4999999999999997E-2</v>
      </c>
      <c r="E636" s="3">
        <f t="shared" si="43"/>
        <v>9.4990288192999994</v>
      </c>
      <c r="F636" s="1">
        <f>VLOOKUP(B636,StdInfo!B:E,3,FALSE())</f>
        <v>2.5</v>
      </c>
      <c r="G636" s="1" t="b">
        <f t="shared" si="40"/>
        <v>0</v>
      </c>
      <c r="H636" s="1" t="str">
        <f t="shared" si="41"/>
        <v>P</v>
      </c>
    </row>
    <row r="637" spans="1:8" x14ac:dyDescent="0.25">
      <c r="A637" s="105" t="s">
        <v>539</v>
      </c>
      <c r="B637" s="1" t="s">
        <v>505</v>
      </c>
      <c r="C637" s="36">
        <f>VLOOKUP(B637,StdInfo!B:E,4,FALSE())</f>
        <v>789.55439999999999</v>
      </c>
      <c r="D637" s="1">
        <f>VLOOKUP(B637,StdInfo!B:E,2,FALSE())</f>
        <v>7.4999999999999997E-2</v>
      </c>
      <c r="E637" s="3">
        <f t="shared" si="43"/>
        <v>9.4990288192999994</v>
      </c>
      <c r="F637" s="1">
        <f>VLOOKUP(B637,StdInfo!B:E,3,FALSE())</f>
        <v>2.5</v>
      </c>
      <c r="G637" s="1" t="b">
        <f t="shared" si="40"/>
        <v>0</v>
      </c>
      <c r="H637" s="1" t="str">
        <f t="shared" si="41"/>
        <v>P</v>
      </c>
    </row>
    <row r="638" spans="1:8" x14ac:dyDescent="0.25">
      <c r="A638" s="105" t="s">
        <v>540</v>
      </c>
      <c r="B638" s="1" t="s">
        <v>505</v>
      </c>
      <c r="C638" s="36">
        <f>VLOOKUP(B638,StdInfo!B:E,4,FALSE())</f>
        <v>789.55439999999999</v>
      </c>
      <c r="D638" s="1">
        <f>VLOOKUP(B638,StdInfo!B:E,2,FALSE())</f>
        <v>7.4999999999999997E-2</v>
      </c>
      <c r="E638" s="3">
        <f t="shared" si="43"/>
        <v>9.4990288192999994</v>
      </c>
      <c r="F638" s="1">
        <f>VLOOKUP(B638,StdInfo!B:E,3,FALSE())</f>
        <v>2.5</v>
      </c>
      <c r="G638" s="1" t="b">
        <f t="shared" si="40"/>
        <v>0</v>
      </c>
      <c r="H638" s="1" t="str">
        <f t="shared" si="41"/>
        <v>P</v>
      </c>
    </row>
    <row r="639" spans="1:8" x14ac:dyDescent="0.25">
      <c r="A639" s="105" t="s">
        <v>541</v>
      </c>
      <c r="B639" s="1" t="s">
        <v>505</v>
      </c>
      <c r="C639" s="36">
        <f>VLOOKUP(B639,StdInfo!B:E,4,FALSE())</f>
        <v>789.55439999999999</v>
      </c>
      <c r="D639" s="1">
        <f>VLOOKUP(B639,StdInfo!B:E,2,FALSE())</f>
        <v>7.4999999999999997E-2</v>
      </c>
      <c r="E639" s="3">
        <f t="shared" si="43"/>
        <v>9.4990288192999994</v>
      </c>
      <c r="F639" s="1">
        <f>VLOOKUP(B639,StdInfo!B:E,3,FALSE())</f>
        <v>2.5</v>
      </c>
      <c r="G639" s="1" t="b">
        <f t="shared" si="40"/>
        <v>0</v>
      </c>
      <c r="H639" s="1" t="str">
        <f t="shared" si="41"/>
        <v>P</v>
      </c>
    </row>
    <row r="640" spans="1:8" x14ac:dyDescent="0.25">
      <c r="A640" s="105" t="s">
        <v>542</v>
      </c>
      <c r="B640" s="1" t="s">
        <v>505</v>
      </c>
      <c r="C640" s="36">
        <f>VLOOKUP(B640,StdInfo!B:E,4,FALSE())</f>
        <v>789.55439999999999</v>
      </c>
      <c r="D640" s="1">
        <f>VLOOKUP(B640,StdInfo!B:E,2,FALSE())</f>
        <v>7.4999999999999997E-2</v>
      </c>
      <c r="E640" s="3">
        <f t="shared" si="43"/>
        <v>9.4990288192999994</v>
      </c>
      <c r="F640" s="1">
        <f>VLOOKUP(B640,StdInfo!B:E,3,FALSE())</f>
        <v>2.5</v>
      </c>
      <c r="G640" s="1" t="b">
        <f t="shared" si="40"/>
        <v>0</v>
      </c>
      <c r="H640" s="1" t="str">
        <f t="shared" si="41"/>
        <v>P</v>
      </c>
    </row>
    <row r="641" spans="1:8" x14ac:dyDescent="0.25">
      <c r="A641" s="105" t="s">
        <v>543</v>
      </c>
      <c r="B641" s="1" t="s">
        <v>505</v>
      </c>
      <c r="C641" s="36">
        <f>VLOOKUP(B641,StdInfo!B:E,4,FALSE())</f>
        <v>789.55439999999999</v>
      </c>
      <c r="D641" s="1">
        <f>VLOOKUP(B641,StdInfo!B:E,2,FALSE())</f>
        <v>7.4999999999999997E-2</v>
      </c>
      <c r="E641" s="3">
        <f t="shared" si="43"/>
        <v>9.4990288192999994</v>
      </c>
      <c r="F641" s="1">
        <f>VLOOKUP(B641,StdInfo!B:E,3,FALSE())</f>
        <v>2.5</v>
      </c>
      <c r="G641" s="1" t="b">
        <f t="shared" si="40"/>
        <v>0</v>
      </c>
      <c r="H641" s="1" t="str">
        <f t="shared" si="41"/>
        <v>P</v>
      </c>
    </row>
    <row r="642" spans="1:8" x14ac:dyDescent="0.25">
      <c r="A642" s="106" t="s">
        <v>544</v>
      </c>
      <c r="B642" s="1" t="s">
        <v>505</v>
      </c>
      <c r="C642" s="36">
        <f>VLOOKUP(B642,StdInfo!B:E,4,FALSE())</f>
        <v>789.55439999999999</v>
      </c>
      <c r="D642" s="1">
        <f>VLOOKUP(B642,StdInfo!B:E,2,FALSE())</f>
        <v>7.4999999999999997E-2</v>
      </c>
      <c r="E642" s="3">
        <f t="shared" si="43"/>
        <v>9.4990288192999994</v>
      </c>
      <c r="F642" s="1">
        <f>VLOOKUP(B642,StdInfo!B:E,3,FALSE())</f>
        <v>2.5</v>
      </c>
      <c r="G642" s="1" t="b">
        <f t="shared" ref="G642:G705" si="44">MID(A642,4,4)=MID(A642,9,4)</f>
        <v>0</v>
      </c>
      <c r="H642" s="1" t="str">
        <f t="shared" ref="H642:H705" si="45">LEFT(A642,1)</f>
        <v>P</v>
      </c>
    </row>
    <row r="643" spans="1:8" x14ac:dyDescent="0.25">
      <c r="A643" s="16" t="s">
        <v>545</v>
      </c>
      <c r="B643" s="1" t="s">
        <v>1932</v>
      </c>
      <c r="C643" s="36" t="e">
        <f>VLOOKUP(B643,StdInfo!B:E,4,FALSE())</f>
        <v>#N/A</v>
      </c>
      <c r="D643" s="1" t="e">
        <f>VLOOKUP(B643,StdInfo!B:E,2,FALSE())</f>
        <v>#N/A</v>
      </c>
      <c r="E643" s="81" t="e">
        <f>ROUND(D643/C643*100000*F643/2.5,10)/2</f>
        <v>#N/A</v>
      </c>
      <c r="F643" s="82" t="e">
        <f>VLOOKUP(B643,StdInfo!B:E,3,FALSE())</f>
        <v>#N/A</v>
      </c>
      <c r="G643" s="82" t="b">
        <f t="shared" si="44"/>
        <v>1</v>
      </c>
      <c r="H643" s="1" t="str">
        <f t="shared" si="45"/>
        <v>P</v>
      </c>
    </row>
    <row r="644" spans="1:8" x14ac:dyDescent="0.25">
      <c r="A644" s="16" t="s">
        <v>547</v>
      </c>
      <c r="B644" s="1" t="s">
        <v>548</v>
      </c>
      <c r="C644" s="36">
        <f>VLOOKUP(B644,StdInfo!B:E,4,FALSE())</f>
        <v>872.61509999999998</v>
      </c>
      <c r="D644" s="1">
        <f>VLOOKUP(B644,StdInfo!B:E,2,FALSE())</f>
        <v>7.4999999999999997E-2</v>
      </c>
      <c r="E644" s="3">
        <f t="shared" ref="E644:E654" si="46">ROUND(D644/C644*100000*F644/2.5,10)</f>
        <v>8.5948547073999997</v>
      </c>
      <c r="F644" s="1">
        <f>VLOOKUP(B644,StdInfo!B:E,3,FALSE())</f>
        <v>2.5</v>
      </c>
      <c r="G644" s="1" t="b">
        <f t="shared" si="44"/>
        <v>0</v>
      </c>
      <c r="H644" s="1" t="str">
        <f t="shared" si="45"/>
        <v>P</v>
      </c>
    </row>
    <row r="645" spans="1:8" x14ac:dyDescent="0.25">
      <c r="A645" s="16" t="s">
        <v>549</v>
      </c>
      <c r="B645" s="1" t="s">
        <v>548</v>
      </c>
      <c r="C645" s="36">
        <f>VLOOKUP(B645,StdInfo!B:E,4,FALSE())</f>
        <v>872.61509999999998</v>
      </c>
      <c r="D645" s="1">
        <f>VLOOKUP(B645,StdInfo!B:E,2,FALSE())</f>
        <v>7.4999999999999997E-2</v>
      </c>
      <c r="E645" s="3">
        <f t="shared" si="46"/>
        <v>8.5948547073999997</v>
      </c>
      <c r="F645" s="1">
        <f>VLOOKUP(B645,StdInfo!B:E,3,FALSE())</f>
        <v>2.5</v>
      </c>
      <c r="G645" s="1" t="b">
        <f t="shared" si="44"/>
        <v>0</v>
      </c>
      <c r="H645" s="1" t="str">
        <f t="shared" si="45"/>
        <v>P</v>
      </c>
    </row>
    <row r="646" spans="1:8" x14ac:dyDescent="0.25">
      <c r="A646" s="16" t="s">
        <v>550</v>
      </c>
      <c r="B646" s="1" t="s">
        <v>551</v>
      </c>
      <c r="C646" s="36">
        <f>VLOOKUP(B646,StdInfo!B:E,4,FALSE())</f>
        <v>896.61509999999998</v>
      </c>
      <c r="D646" s="1">
        <f>VLOOKUP(B646,StdInfo!B:E,2,FALSE())</f>
        <v>0.05</v>
      </c>
      <c r="E646" s="3">
        <f t="shared" si="46"/>
        <v>5.5765288806999997</v>
      </c>
      <c r="F646" s="1">
        <f>VLOOKUP(B646,StdInfo!B:E,3,FALSE())</f>
        <v>2.5</v>
      </c>
      <c r="G646" s="1" t="b">
        <f t="shared" si="44"/>
        <v>0</v>
      </c>
      <c r="H646" s="1" t="str">
        <f t="shared" si="45"/>
        <v>P</v>
      </c>
    </row>
    <row r="647" spans="1:8" x14ac:dyDescent="0.25">
      <c r="A647" s="16" t="s">
        <v>552</v>
      </c>
      <c r="B647" s="1" t="s">
        <v>548</v>
      </c>
      <c r="C647" s="36">
        <f>VLOOKUP(B647,StdInfo!B:E,4,FALSE())</f>
        <v>872.61509999999998</v>
      </c>
      <c r="D647" s="1">
        <f>VLOOKUP(B647,StdInfo!B:E,2,FALSE())</f>
        <v>7.4999999999999997E-2</v>
      </c>
      <c r="E647" s="3">
        <f t="shared" si="46"/>
        <v>8.5948547073999997</v>
      </c>
      <c r="F647" s="1">
        <f>VLOOKUP(B647,StdInfo!B:E,3,FALSE())</f>
        <v>2.5</v>
      </c>
      <c r="G647" s="1" t="b">
        <f t="shared" si="44"/>
        <v>0</v>
      </c>
      <c r="H647" s="1" t="str">
        <f t="shared" si="45"/>
        <v>P</v>
      </c>
    </row>
    <row r="648" spans="1:8" x14ac:dyDescent="0.25">
      <c r="A648" s="16" t="s">
        <v>553</v>
      </c>
      <c r="B648" s="1" t="s">
        <v>551</v>
      </c>
      <c r="C648" s="36">
        <f>VLOOKUP(B648,StdInfo!B:E,4,FALSE())</f>
        <v>896.61509999999998</v>
      </c>
      <c r="D648" s="1">
        <f>VLOOKUP(B648,StdInfo!B:E,2,FALSE())</f>
        <v>0.05</v>
      </c>
      <c r="E648" s="3">
        <f t="shared" si="46"/>
        <v>5.5765288806999997</v>
      </c>
      <c r="F648" s="1">
        <f>VLOOKUP(B648,StdInfo!B:E,3,FALSE())</f>
        <v>2.5</v>
      </c>
      <c r="G648" s="1" t="b">
        <f t="shared" si="44"/>
        <v>0</v>
      </c>
      <c r="H648" s="1" t="str">
        <f t="shared" si="45"/>
        <v>P</v>
      </c>
    </row>
    <row r="649" spans="1:8" x14ac:dyDescent="0.25">
      <c r="A649" s="16" t="s">
        <v>554</v>
      </c>
      <c r="B649" s="1" t="s">
        <v>551</v>
      </c>
      <c r="C649" s="36">
        <f>VLOOKUP(B649,StdInfo!B:E,4,FALSE())</f>
        <v>896.61509999999998</v>
      </c>
      <c r="D649" s="1">
        <f>VLOOKUP(B649,StdInfo!B:E,2,FALSE())</f>
        <v>0.05</v>
      </c>
      <c r="E649" s="3">
        <f t="shared" si="46"/>
        <v>5.5765288806999997</v>
      </c>
      <c r="F649" s="1">
        <f>VLOOKUP(B649,StdInfo!B:E,3,FALSE())</f>
        <v>2.5</v>
      </c>
      <c r="G649" s="1" t="b">
        <f t="shared" si="44"/>
        <v>0</v>
      </c>
      <c r="H649" s="1" t="str">
        <f t="shared" si="45"/>
        <v>P</v>
      </c>
    </row>
    <row r="650" spans="1:8" x14ac:dyDescent="0.25">
      <c r="A650" s="16" t="s">
        <v>555</v>
      </c>
      <c r="B650" s="1" t="s">
        <v>551</v>
      </c>
      <c r="C650" s="36">
        <f>VLOOKUP(B650,StdInfo!B:E,4,FALSE())</f>
        <v>896.61509999999998</v>
      </c>
      <c r="D650" s="1">
        <f>VLOOKUP(B650,StdInfo!B:E,2,FALSE())</f>
        <v>0.05</v>
      </c>
      <c r="E650" s="3">
        <f t="shared" si="46"/>
        <v>5.5765288806999997</v>
      </c>
      <c r="F650" s="1">
        <f>VLOOKUP(B650,StdInfo!B:E,3,FALSE())</f>
        <v>2.5</v>
      </c>
      <c r="G650" s="1" t="b">
        <f t="shared" si="44"/>
        <v>0</v>
      </c>
      <c r="H650" s="1" t="str">
        <f t="shared" si="45"/>
        <v>P</v>
      </c>
    </row>
    <row r="651" spans="1:8" x14ac:dyDescent="0.25">
      <c r="A651" s="16" t="s">
        <v>556</v>
      </c>
      <c r="B651" s="1" t="s">
        <v>551</v>
      </c>
      <c r="C651" s="36">
        <f>VLOOKUP(B651,StdInfo!B:E,4,FALSE())</f>
        <v>896.61509999999998</v>
      </c>
      <c r="D651" s="1">
        <f>VLOOKUP(B651,StdInfo!B:E,2,FALSE())</f>
        <v>0.05</v>
      </c>
      <c r="E651" s="3">
        <f t="shared" si="46"/>
        <v>5.5765288806999997</v>
      </c>
      <c r="F651" s="1">
        <f>VLOOKUP(B651,StdInfo!B:E,3,FALSE())</f>
        <v>2.5</v>
      </c>
      <c r="G651" s="1" t="b">
        <f t="shared" si="44"/>
        <v>0</v>
      </c>
      <c r="H651" s="1" t="str">
        <f t="shared" si="45"/>
        <v>P</v>
      </c>
    </row>
    <row r="652" spans="1:8" x14ac:dyDescent="0.25">
      <c r="A652" s="16" t="s">
        <v>557</v>
      </c>
      <c r="B652" s="1" t="s">
        <v>558</v>
      </c>
      <c r="C652" s="36">
        <f>VLOOKUP(B652,StdInfo!B:E,4,FALSE())</f>
        <v>922.63070000000005</v>
      </c>
      <c r="D652" s="1">
        <f>VLOOKUP(B652,StdInfo!B:E,2,FALSE())</f>
        <v>2.5000000000000001E-2</v>
      </c>
      <c r="E652" s="3">
        <f t="shared" si="46"/>
        <v>2.7096431974000001</v>
      </c>
      <c r="F652" s="1">
        <f>VLOOKUP(B652,StdInfo!B:E,3,FALSE())</f>
        <v>2.5</v>
      </c>
      <c r="G652" s="1" t="b">
        <f t="shared" si="44"/>
        <v>0</v>
      </c>
      <c r="H652" s="1" t="str">
        <f t="shared" si="45"/>
        <v>P</v>
      </c>
    </row>
    <row r="653" spans="1:8" x14ac:dyDescent="0.25">
      <c r="A653" s="16" t="s">
        <v>559</v>
      </c>
      <c r="B653" s="1" t="s">
        <v>558</v>
      </c>
      <c r="C653" s="36">
        <f>VLOOKUP(B653,StdInfo!B:E,4,FALSE())</f>
        <v>922.63070000000005</v>
      </c>
      <c r="D653" s="1">
        <f>VLOOKUP(B653,StdInfo!B:E,2,FALSE())</f>
        <v>2.5000000000000001E-2</v>
      </c>
      <c r="E653" s="3">
        <f t="shared" si="46"/>
        <v>2.7096431974000001</v>
      </c>
      <c r="F653" s="1">
        <f>VLOOKUP(B653,StdInfo!B:E,3,FALSE())</f>
        <v>2.5</v>
      </c>
      <c r="G653" s="1" t="b">
        <f t="shared" si="44"/>
        <v>0</v>
      </c>
      <c r="H653" s="1" t="str">
        <f t="shared" si="45"/>
        <v>P</v>
      </c>
    </row>
    <row r="654" spans="1:8" x14ac:dyDescent="0.25">
      <c r="A654" s="16" t="s">
        <v>560</v>
      </c>
      <c r="B654" s="1" t="s">
        <v>558</v>
      </c>
      <c r="C654" s="36">
        <f>VLOOKUP(B654,StdInfo!B:E,4,FALSE())</f>
        <v>922.63070000000005</v>
      </c>
      <c r="D654" s="1">
        <f>VLOOKUP(B654,StdInfo!B:E,2,FALSE())</f>
        <v>2.5000000000000001E-2</v>
      </c>
      <c r="E654" s="3">
        <f t="shared" si="46"/>
        <v>2.7096431974000001</v>
      </c>
      <c r="F654" s="1">
        <f>VLOOKUP(B654,StdInfo!B:E,3,FALSE())</f>
        <v>2.5</v>
      </c>
      <c r="G654" s="1" t="b">
        <f t="shared" si="44"/>
        <v>0</v>
      </c>
      <c r="H654" s="1" t="str">
        <f t="shared" si="45"/>
        <v>P</v>
      </c>
    </row>
    <row r="655" spans="1:8" x14ac:dyDescent="0.25">
      <c r="A655" s="16" t="s">
        <v>561</v>
      </c>
      <c r="B655" s="1" t="s">
        <v>1932</v>
      </c>
      <c r="C655" s="36" t="e">
        <f>VLOOKUP(B655,StdInfo!B:E,4,FALSE())</f>
        <v>#N/A</v>
      </c>
      <c r="D655" s="1" t="e">
        <f>VLOOKUP(B655,StdInfo!B:E,2,FALSE())</f>
        <v>#N/A</v>
      </c>
      <c r="E655" s="81" t="e">
        <f>ROUND(D655/C655*100000*F655/2.5,10)/2</f>
        <v>#N/A</v>
      </c>
      <c r="F655" s="82" t="e">
        <f>VLOOKUP(B655,StdInfo!B:E,3,FALSE())</f>
        <v>#N/A</v>
      </c>
      <c r="G655" s="82" t="b">
        <f t="shared" si="44"/>
        <v>1</v>
      </c>
      <c r="H655" s="1" t="str">
        <f t="shared" si="45"/>
        <v>P</v>
      </c>
    </row>
    <row r="656" spans="1:8" x14ac:dyDescent="0.25">
      <c r="A656" s="16" t="s">
        <v>562</v>
      </c>
      <c r="B656" s="1" t="s">
        <v>1932</v>
      </c>
      <c r="C656" s="36" t="e">
        <f>VLOOKUP(B656,StdInfo!B:E,4,FALSE())</f>
        <v>#N/A</v>
      </c>
      <c r="D656" s="1" t="e">
        <f>VLOOKUP(B656,StdInfo!B:E,2,FALSE())</f>
        <v>#N/A</v>
      </c>
      <c r="E656" s="3" t="e">
        <f>ROUND(D656/C656*100000*F656/2.5,10)</f>
        <v>#N/A</v>
      </c>
      <c r="F656" s="1" t="e">
        <f>VLOOKUP(B656,StdInfo!B:E,3,FALSE())</f>
        <v>#N/A</v>
      </c>
      <c r="G656" s="1" t="b">
        <f t="shared" si="44"/>
        <v>0</v>
      </c>
      <c r="H656" s="1" t="str">
        <f t="shared" si="45"/>
        <v>P</v>
      </c>
    </row>
    <row r="657" spans="1:8" x14ac:dyDescent="0.25">
      <c r="A657" s="16" t="s">
        <v>563</v>
      </c>
      <c r="B657" s="1" t="s">
        <v>1933</v>
      </c>
      <c r="C657" s="36" t="e">
        <f>VLOOKUP(B657,StdInfo!B:E,4,FALSE())</f>
        <v>#N/A</v>
      </c>
      <c r="D657" s="1" t="e">
        <f>VLOOKUP(B657,StdInfo!B:E,2,FALSE())</f>
        <v>#N/A</v>
      </c>
      <c r="E657" s="81" t="e">
        <f>ROUND(D657/C657*100000*F657/2.5,10)/2</f>
        <v>#N/A</v>
      </c>
      <c r="F657" s="82" t="e">
        <f>VLOOKUP(B657,StdInfo!B:E,3,FALSE())</f>
        <v>#N/A</v>
      </c>
      <c r="G657" s="82" t="b">
        <f t="shared" si="44"/>
        <v>1</v>
      </c>
      <c r="H657" s="1" t="str">
        <f t="shared" si="45"/>
        <v>P</v>
      </c>
    </row>
    <row r="658" spans="1:8" x14ac:dyDescent="0.25">
      <c r="A658" s="16" t="s">
        <v>565</v>
      </c>
      <c r="B658" s="1" t="s">
        <v>1934</v>
      </c>
      <c r="C658" s="36" t="e">
        <f>VLOOKUP(B658,StdInfo!B:E,4,FALSE())</f>
        <v>#N/A</v>
      </c>
      <c r="D658" s="1" t="e">
        <f>VLOOKUP(B658,StdInfo!B:E,2,FALSE())</f>
        <v>#N/A</v>
      </c>
      <c r="E658" s="3" t="e">
        <f t="shared" ref="E658:E672" si="47">ROUND(D658/C658*100000*F658/2.5,10)</f>
        <v>#N/A</v>
      </c>
      <c r="F658" s="1" t="e">
        <f>VLOOKUP(B658,StdInfo!B:E,3,FALSE())</f>
        <v>#N/A</v>
      </c>
      <c r="G658" s="1" t="b">
        <f t="shared" si="44"/>
        <v>0</v>
      </c>
      <c r="H658" s="1" t="str">
        <f t="shared" si="45"/>
        <v>P</v>
      </c>
    </row>
    <row r="659" spans="1:8" x14ac:dyDescent="0.25">
      <c r="A659" s="16" t="s">
        <v>566</v>
      </c>
      <c r="B659" s="1" t="s">
        <v>636</v>
      </c>
      <c r="C659" s="36">
        <f>VLOOKUP(B659,StdInfo!B:E,4,FALSE())</f>
        <v>872.61509999999998</v>
      </c>
      <c r="D659" s="1">
        <f>VLOOKUP(B659,StdInfo!B:E,2,FALSE())</f>
        <v>7.4999999999999997E-2</v>
      </c>
      <c r="E659" s="3">
        <f t="shared" si="47"/>
        <v>8.5948547073999997</v>
      </c>
      <c r="F659" s="1">
        <f>VLOOKUP(B659,StdInfo!B:E,3,FALSE())</f>
        <v>2.5</v>
      </c>
      <c r="G659" s="1" t="b">
        <f t="shared" si="44"/>
        <v>0</v>
      </c>
      <c r="H659" s="1" t="str">
        <f t="shared" si="45"/>
        <v>P</v>
      </c>
    </row>
    <row r="660" spans="1:8" x14ac:dyDescent="0.25">
      <c r="A660" s="16" t="s">
        <v>567</v>
      </c>
      <c r="B660" s="1" t="s">
        <v>548</v>
      </c>
      <c r="C660" s="36">
        <f>VLOOKUP(B660,StdInfo!B:E,4,FALSE())</f>
        <v>872.61509999999998</v>
      </c>
      <c r="D660" s="1">
        <f>VLOOKUP(B660,StdInfo!B:E,2,FALSE())</f>
        <v>7.4999999999999997E-2</v>
      </c>
      <c r="E660" s="3">
        <f t="shared" si="47"/>
        <v>8.5948547073999997</v>
      </c>
      <c r="F660" s="1">
        <f>VLOOKUP(B660,StdInfo!B:E,3,FALSE())</f>
        <v>2.5</v>
      </c>
      <c r="G660" s="1" t="b">
        <f t="shared" si="44"/>
        <v>0</v>
      </c>
      <c r="H660" s="1" t="str">
        <f t="shared" si="45"/>
        <v>P</v>
      </c>
    </row>
    <row r="661" spans="1:8" x14ac:dyDescent="0.25">
      <c r="A661" s="16" t="s">
        <v>568</v>
      </c>
      <c r="B661" s="1" t="s">
        <v>548</v>
      </c>
      <c r="C661" s="36">
        <f>VLOOKUP(B661,StdInfo!B:E,4,FALSE())</f>
        <v>872.61509999999998</v>
      </c>
      <c r="D661" s="1">
        <f>VLOOKUP(B661,StdInfo!B:E,2,FALSE())</f>
        <v>7.4999999999999997E-2</v>
      </c>
      <c r="E661" s="3">
        <f t="shared" si="47"/>
        <v>8.5948547073999997</v>
      </c>
      <c r="F661" s="1">
        <f>VLOOKUP(B661,StdInfo!B:E,3,FALSE())</f>
        <v>2.5</v>
      </c>
      <c r="G661" s="1" t="b">
        <f t="shared" si="44"/>
        <v>0</v>
      </c>
      <c r="H661" s="1" t="str">
        <f t="shared" si="45"/>
        <v>P</v>
      </c>
    </row>
    <row r="662" spans="1:8" x14ac:dyDescent="0.25">
      <c r="A662" s="16" t="s">
        <v>569</v>
      </c>
      <c r="B662" s="1" t="s">
        <v>551</v>
      </c>
      <c r="C662" s="36">
        <f>VLOOKUP(B662,StdInfo!B:E,4,FALSE())</f>
        <v>896.61509999999998</v>
      </c>
      <c r="D662" s="1">
        <f>VLOOKUP(B662,StdInfo!B:E,2,FALSE())</f>
        <v>0.05</v>
      </c>
      <c r="E662" s="3">
        <f t="shared" si="47"/>
        <v>5.5765288806999997</v>
      </c>
      <c r="F662" s="1">
        <f>VLOOKUP(B662,StdInfo!B:E,3,FALSE())</f>
        <v>2.5</v>
      </c>
      <c r="G662" s="1" t="b">
        <f t="shared" si="44"/>
        <v>0</v>
      </c>
      <c r="H662" s="1" t="str">
        <f t="shared" si="45"/>
        <v>P</v>
      </c>
    </row>
    <row r="663" spans="1:8" x14ac:dyDescent="0.25">
      <c r="A663" s="16" t="s">
        <v>570</v>
      </c>
      <c r="B663" s="1" t="s">
        <v>548</v>
      </c>
      <c r="C663" s="36">
        <f>VLOOKUP(B663,StdInfo!B:E,4,FALSE())</f>
        <v>872.61509999999998</v>
      </c>
      <c r="D663" s="1">
        <f>VLOOKUP(B663,StdInfo!B:E,2,FALSE())</f>
        <v>7.4999999999999997E-2</v>
      </c>
      <c r="E663" s="3">
        <f t="shared" si="47"/>
        <v>8.5948547073999997</v>
      </c>
      <c r="F663" s="1">
        <f>VLOOKUP(B663,StdInfo!B:E,3,FALSE())</f>
        <v>2.5</v>
      </c>
      <c r="G663" s="1" t="b">
        <f t="shared" si="44"/>
        <v>0</v>
      </c>
      <c r="H663" s="1" t="str">
        <f t="shared" si="45"/>
        <v>P</v>
      </c>
    </row>
    <row r="664" spans="1:8" x14ac:dyDescent="0.25">
      <c r="A664" s="16" t="s">
        <v>571</v>
      </c>
      <c r="B664" s="1" t="s">
        <v>551</v>
      </c>
      <c r="C664" s="36">
        <f>VLOOKUP(B664,StdInfo!B:E,4,FALSE())</f>
        <v>896.61509999999998</v>
      </c>
      <c r="D664" s="1">
        <f>VLOOKUP(B664,StdInfo!B:E,2,FALSE())</f>
        <v>0.05</v>
      </c>
      <c r="E664" s="3">
        <f t="shared" si="47"/>
        <v>5.5765288806999997</v>
      </c>
      <c r="F664" s="1">
        <f>VLOOKUP(B664,StdInfo!B:E,3,FALSE())</f>
        <v>2.5</v>
      </c>
      <c r="G664" s="1" t="b">
        <f t="shared" si="44"/>
        <v>0</v>
      </c>
      <c r="H664" s="1" t="str">
        <f t="shared" si="45"/>
        <v>P</v>
      </c>
    </row>
    <row r="665" spans="1:8" x14ac:dyDescent="0.25">
      <c r="A665" s="16" t="s">
        <v>572</v>
      </c>
      <c r="B665" s="1" t="s">
        <v>551</v>
      </c>
      <c r="C665" s="36">
        <f>VLOOKUP(B665,StdInfo!B:E,4,FALSE())</f>
        <v>896.61509999999998</v>
      </c>
      <c r="D665" s="1">
        <f>VLOOKUP(B665,StdInfo!B:E,2,FALSE())</f>
        <v>0.05</v>
      </c>
      <c r="E665" s="3">
        <f t="shared" si="47"/>
        <v>5.5765288806999997</v>
      </c>
      <c r="F665" s="1">
        <f>VLOOKUP(B665,StdInfo!B:E,3,FALSE())</f>
        <v>2.5</v>
      </c>
      <c r="G665" s="1" t="b">
        <f t="shared" si="44"/>
        <v>0</v>
      </c>
      <c r="H665" s="1" t="str">
        <f t="shared" si="45"/>
        <v>P</v>
      </c>
    </row>
    <row r="666" spans="1:8" x14ac:dyDescent="0.25">
      <c r="A666" s="16" t="s">
        <v>573</v>
      </c>
      <c r="B666" s="1" t="s">
        <v>551</v>
      </c>
      <c r="C666" s="36">
        <f>VLOOKUP(B666,StdInfo!B:E,4,FALSE())</f>
        <v>896.61509999999998</v>
      </c>
      <c r="D666" s="1">
        <f>VLOOKUP(B666,StdInfo!B:E,2,FALSE())</f>
        <v>0.05</v>
      </c>
      <c r="E666" s="3">
        <f t="shared" si="47"/>
        <v>5.5765288806999997</v>
      </c>
      <c r="F666" s="1">
        <f>VLOOKUP(B666,StdInfo!B:E,3,FALSE())</f>
        <v>2.5</v>
      </c>
      <c r="G666" s="1" t="b">
        <f t="shared" si="44"/>
        <v>0</v>
      </c>
      <c r="H666" s="1" t="str">
        <f t="shared" si="45"/>
        <v>P</v>
      </c>
    </row>
    <row r="667" spans="1:8" x14ac:dyDescent="0.25">
      <c r="A667" s="16" t="s">
        <v>574</v>
      </c>
      <c r="B667" s="1" t="s">
        <v>551</v>
      </c>
      <c r="C667" s="36">
        <f>VLOOKUP(B667,StdInfo!B:E,4,FALSE())</f>
        <v>896.61509999999998</v>
      </c>
      <c r="D667" s="1">
        <f>VLOOKUP(B667,StdInfo!B:E,2,FALSE())</f>
        <v>0.05</v>
      </c>
      <c r="E667" s="3">
        <f t="shared" si="47"/>
        <v>5.5765288806999997</v>
      </c>
      <c r="F667" s="1">
        <f>VLOOKUP(B667,StdInfo!B:E,3,FALSE())</f>
        <v>2.5</v>
      </c>
      <c r="G667" s="1" t="b">
        <f t="shared" si="44"/>
        <v>0</v>
      </c>
      <c r="H667" s="1" t="str">
        <f t="shared" si="45"/>
        <v>P</v>
      </c>
    </row>
    <row r="668" spans="1:8" x14ac:dyDescent="0.25">
      <c r="A668" s="16" t="s">
        <v>575</v>
      </c>
      <c r="B668" s="1" t="s">
        <v>558</v>
      </c>
      <c r="C668" s="36">
        <f>VLOOKUP(B668,StdInfo!B:E,4,FALSE())</f>
        <v>922.63070000000005</v>
      </c>
      <c r="D668" s="1">
        <f>VLOOKUP(B668,StdInfo!B:E,2,FALSE())</f>
        <v>2.5000000000000001E-2</v>
      </c>
      <c r="E668" s="3">
        <f t="shared" si="47"/>
        <v>2.7096431974000001</v>
      </c>
      <c r="F668" s="1">
        <f>VLOOKUP(B668,StdInfo!B:E,3,FALSE())</f>
        <v>2.5</v>
      </c>
      <c r="G668" s="1" t="b">
        <f t="shared" si="44"/>
        <v>0</v>
      </c>
      <c r="H668" s="1" t="str">
        <f t="shared" si="45"/>
        <v>P</v>
      </c>
    </row>
    <row r="669" spans="1:8" x14ac:dyDescent="0.25">
      <c r="A669" s="16" t="s">
        <v>576</v>
      </c>
      <c r="B669" s="1" t="s">
        <v>558</v>
      </c>
      <c r="C669" s="36">
        <f>VLOOKUP(B669,StdInfo!B:E,4,FALSE())</f>
        <v>922.63070000000005</v>
      </c>
      <c r="D669" s="1">
        <f>VLOOKUP(B669,StdInfo!B:E,2,FALSE())</f>
        <v>2.5000000000000001E-2</v>
      </c>
      <c r="E669" s="3">
        <f t="shared" si="47"/>
        <v>2.7096431974000001</v>
      </c>
      <c r="F669" s="1">
        <f>VLOOKUP(B669,StdInfo!B:E,3,FALSE())</f>
        <v>2.5</v>
      </c>
      <c r="G669" s="1" t="b">
        <f t="shared" si="44"/>
        <v>0</v>
      </c>
      <c r="H669" s="1" t="str">
        <f t="shared" si="45"/>
        <v>P</v>
      </c>
    </row>
    <row r="670" spans="1:8" x14ac:dyDescent="0.25">
      <c r="A670" s="16" t="s">
        <v>577</v>
      </c>
      <c r="B670" s="1" t="s">
        <v>558</v>
      </c>
      <c r="C670" s="36">
        <f>VLOOKUP(B670,StdInfo!B:E,4,FALSE())</f>
        <v>922.63070000000005</v>
      </c>
      <c r="D670" s="1">
        <f>VLOOKUP(B670,StdInfo!B:E,2,FALSE())</f>
        <v>2.5000000000000001E-2</v>
      </c>
      <c r="E670" s="3">
        <f t="shared" si="47"/>
        <v>2.7096431974000001</v>
      </c>
      <c r="F670" s="1">
        <f>VLOOKUP(B670,StdInfo!B:E,3,FALSE())</f>
        <v>2.5</v>
      </c>
      <c r="G670" s="1" t="b">
        <f t="shared" si="44"/>
        <v>0</v>
      </c>
      <c r="H670" s="1" t="str">
        <f t="shared" si="45"/>
        <v>P</v>
      </c>
    </row>
    <row r="671" spans="1:8" x14ac:dyDescent="0.25">
      <c r="A671" s="16" t="s">
        <v>578</v>
      </c>
      <c r="B671" s="1" t="s">
        <v>1932</v>
      </c>
      <c r="C671" s="36" t="e">
        <f>VLOOKUP(B671,StdInfo!B:E,4,FALSE())</f>
        <v>#N/A</v>
      </c>
      <c r="D671" s="1" t="e">
        <f>VLOOKUP(B671,StdInfo!B:E,2,FALSE())</f>
        <v>#N/A</v>
      </c>
      <c r="E671" s="3" t="e">
        <f t="shared" si="47"/>
        <v>#N/A</v>
      </c>
      <c r="F671" s="1" t="e">
        <f>VLOOKUP(B671,StdInfo!B:E,3,FALSE())</f>
        <v>#N/A</v>
      </c>
      <c r="G671" s="1" t="b">
        <f t="shared" si="44"/>
        <v>0</v>
      </c>
      <c r="H671" s="1" t="str">
        <f t="shared" si="45"/>
        <v>P</v>
      </c>
    </row>
    <row r="672" spans="1:8" x14ac:dyDescent="0.25">
      <c r="A672" s="16" t="s">
        <v>579</v>
      </c>
      <c r="B672" s="1" t="s">
        <v>1934</v>
      </c>
      <c r="C672" s="36" t="e">
        <f>VLOOKUP(B672,StdInfo!B:E,4,FALSE())</f>
        <v>#N/A</v>
      </c>
      <c r="D672" s="1" t="e">
        <f>VLOOKUP(B672,StdInfo!B:E,2,FALSE())</f>
        <v>#N/A</v>
      </c>
      <c r="E672" s="3" t="e">
        <f t="shared" si="47"/>
        <v>#N/A</v>
      </c>
      <c r="F672" s="1" t="e">
        <f>VLOOKUP(B672,StdInfo!B:E,3,FALSE())</f>
        <v>#N/A</v>
      </c>
      <c r="G672" s="1" t="b">
        <f t="shared" si="44"/>
        <v>0</v>
      </c>
      <c r="H672" s="1" t="str">
        <f t="shared" si="45"/>
        <v>P</v>
      </c>
    </row>
    <row r="673" spans="1:8" x14ac:dyDescent="0.25">
      <c r="A673" s="16" t="s">
        <v>580</v>
      </c>
      <c r="B673" s="1" t="s">
        <v>636</v>
      </c>
      <c r="C673" s="36">
        <f>VLOOKUP(B673,StdInfo!B:E,4,FALSE())</f>
        <v>872.61509999999998</v>
      </c>
      <c r="D673" s="1">
        <f>VLOOKUP(B673,StdInfo!B:E,2,FALSE())</f>
        <v>7.4999999999999997E-2</v>
      </c>
      <c r="E673" s="81">
        <f>ROUND(D673/C673*100000*F673/2.5,10)/2</f>
        <v>4.2974273536999998</v>
      </c>
      <c r="F673" s="82">
        <f>VLOOKUP(B673,StdInfo!B:E,3,FALSE())</f>
        <v>2.5</v>
      </c>
      <c r="G673" s="82" t="b">
        <f t="shared" si="44"/>
        <v>1</v>
      </c>
      <c r="H673" s="1" t="str">
        <f t="shared" si="45"/>
        <v>P</v>
      </c>
    </row>
    <row r="674" spans="1:8" x14ac:dyDescent="0.25">
      <c r="A674" s="16" t="s">
        <v>581</v>
      </c>
      <c r="B674" s="1" t="s">
        <v>548</v>
      </c>
      <c r="C674" s="36">
        <f>VLOOKUP(B674,StdInfo!B:E,4,FALSE())</f>
        <v>872.61509999999998</v>
      </c>
      <c r="D674" s="1">
        <f>VLOOKUP(B674,StdInfo!B:E,2,FALSE())</f>
        <v>7.4999999999999997E-2</v>
      </c>
      <c r="E674" s="3">
        <f t="shared" ref="E674:E686" si="48">ROUND(D674/C674*100000*F674/2.5,10)</f>
        <v>8.5948547073999997</v>
      </c>
      <c r="F674" s="1">
        <f>VLOOKUP(B674,StdInfo!B:E,3,FALSE())</f>
        <v>2.5</v>
      </c>
      <c r="G674" s="1" t="b">
        <f t="shared" si="44"/>
        <v>0</v>
      </c>
      <c r="H674" s="1" t="str">
        <f t="shared" si="45"/>
        <v>P</v>
      </c>
    </row>
    <row r="675" spans="1:8" x14ac:dyDescent="0.25">
      <c r="A675" s="16" t="s">
        <v>582</v>
      </c>
      <c r="B675" s="1" t="s">
        <v>548</v>
      </c>
      <c r="C675" s="36">
        <f>VLOOKUP(B675,StdInfo!B:E,4,FALSE())</f>
        <v>872.61509999999998</v>
      </c>
      <c r="D675" s="1">
        <f>VLOOKUP(B675,StdInfo!B:E,2,FALSE())</f>
        <v>7.4999999999999997E-2</v>
      </c>
      <c r="E675" s="3">
        <f t="shared" si="48"/>
        <v>8.5948547073999997</v>
      </c>
      <c r="F675" s="1">
        <f>VLOOKUP(B675,StdInfo!B:E,3,FALSE())</f>
        <v>2.5</v>
      </c>
      <c r="G675" s="1" t="b">
        <f t="shared" si="44"/>
        <v>0</v>
      </c>
      <c r="H675" s="1" t="str">
        <f t="shared" si="45"/>
        <v>P</v>
      </c>
    </row>
    <row r="676" spans="1:8" x14ac:dyDescent="0.25">
      <c r="A676" s="16" t="s">
        <v>583</v>
      </c>
      <c r="B676" s="1" t="s">
        <v>551</v>
      </c>
      <c r="C676" s="36">
        <f>VLOOKUP(B676,StdInfo!B:E,4,FALSE())</f>
        <v>896.61509999999998</v>
      </c>
      <c r="D676" s="1">
        <f>VLOOKUP(B676,StdInfo!B:E,2,FALSE())</f>
        <v>0.05</v>
      </c>
      <c r="E676" s="3">
        <f t="shared" si="48"/>
        <v>5.5765288806999997</v>
      </c>
      <c r="F676" s="1">
        <f>VLOOKUP(B676,StdInfo!B:E,3,FALSE())</f>
        <v>2.5</v>
      </c>
      <c r="G676" s="1" t="b">
        <f t="shared" si="44"/>
        <v>0</v>
      </c>
      <c r="H676" s="1" t="str">
        <f t="shared" si="45"/>
        <v>P</v>
      </c>
    </row>
    <row r="677" spans="1:8" x14ac:dyDescent="0.25">
      <c r="A677" s="107" t="s">
        <v>584</v>
      </c>
      <c r="B677" s="1" t="s">
        <v>636</v>
      </c>
      <c r="C677" s="36">
        <f>VLOOKUP(B677,StdInfo!B:E,4,FALSE())</f>
        <v>872.61509999999998</v>
      </c>
      <c r="D677" s="1">
        <f>VLOOKUP(B677,StdInfo!B:E,2,FALSE())</f>
        <v>7.4999999999999997E-2</v>
      </c>
      <c r="E677" s="3">
        <f t="shared" si="48"/>
        <v>8.5948547073999997</v>
      </c>
      <c r="F677" s="1">
        <f>VLOOKUP(B677,StdInfo!B:E,3,FALSE())</f>
        <v>2.5</v>
      </c>
      <c r="G677" s="1" t="b">
        <f t="shared" si="44"/>
        <v>0</v>
      </c>
      <c r="H677" s="1" t="str">
        <f t="shared" si="45"/>
        <v>P</v>
      </c>
    </row>
    <row r="678" spans="1:8" x14ac:dyDescent="0.25">
      <c r="A678" s="16" t="s">
        <v>585</v>
      </c>
      <c r="B678" s="1" t="s">
        <v>548</v>
      </c>
      <c r="C678" s="36">
        <f>VLOOKUP(B678,StdInfo!B:E,4,FALSE())</f>
        <v>872.61509999999998</v>
      </c>
      <c r="D678" s="1">
        <f>VLOOKUP(B678,StdInfo!B:E,2,FALSE())</f>
        <v>7.4999999999999997E-2</v>
      </c>
      <c r="E678" s="3">
        <f t="shared" si="48"/>
        <v>8.5948547073999997</v>
      </c>
      <c r="F678" s="1">
        <f>VLOOKUP(B678,StdInfo!B:E,3,FALSE())</f>
        <v>2.5</v>
      </c>
      <c r="G678" s="1" t="b">
        <f t="shared" si="44"/>
        <v>0</v>
      </c>
      <c r="H678" s="1" t="str">
        <f t="shared" si="45"/>
        <v>P</v>
      </c>
    </row>
    <row r="679" spans="1:8" x14ac:dyDescent="0.25">
      <c r="A679" s="16" t="s">
        <v>586</v>
      </c>
      <c r="B679" s="1" t="s">
        <v>551</v>
      </c>
      <c r="C679" s="36">
        <f>VLOOKUP(B679,StdInfo!B:E,4,FALSE())</f>
        <v>896.61509999999998</v>
      </c>
      <c r="D679" s="1">
        <f>VLOOKUP(B679,StdInfo!B:E,2,FALSE())</f>
        <v>0.05</v>
      </c>
      <c r="E679" s="3">
        <f t="shared" si="48"/>
        <v>5.5765288806999997</v>
      </c>
      <c r="F679" s="1">
        <f>VLOOKUP(B679,StdInfo!B:E,3,FALSE())</f>
        <v>2.5</v>
      </c>
      <c r="G679" s="1" t="b">
        <f t="shared" si="44"/>
        <v>0</v>
      </c>
      <c r="H679" s="1" t="str">
        <f t="shared" si="45"/>
        <v>P</v>
      </c>
    </row>
    <row r="680" spans="1:8" x14ac:dyDescent="0.25">
      <c r="A680" s="16" t="s">
        <v>587</v>
      </c>
      <c r="B680" s="1" t="s">
        <v>551</v>
      </c>
      <c r="C680" s="36">
        <f>VLOOKUP(B680,StdInfo!B:E,4,FALSE())</f>
        <v>896.61509999999998</v>
      </c>
      <c r="D680" s="1">
        <f>VLOOKUP(B680,StdInfo!B:E,2,FALSE())</f>
        <v>0.05</v>
      </c>
      <c r="E680" s="3">
        <f t="shared" si="48"/>
        <v>5.5765288806999997</v>
      </c>
      <c r="F680" s="1">
        <f>VLOOKUP(B680,StdInfo!B:E,3,FALSE())</f>
        <v>2.5</v>
      </c>
      <c r="G680" s="1" t="b">
        <f t="shared" si="44"/>
        <v>0</v>
      </c>
      <c r="H680" s="1" t="str">
        <f t="shared" si="45"/>
        <v>P</v>
      </c>
    </row>
    <row r="681" spans="1:8" x14ac:dyDescent="0.25">
      <c r="A681" s="107" t="s">
        <v>588</v>
      </c>
      <c r="B681" s="1" t="s">
        <v>660</v>
      </c>
      <c r="C681" s="36">
        <f>VLOOKUP(B681,StdInfo!B:E,4,FALSE())</f>
        <v>922.63070000000005</v>
      </c>
      <c r="D681" s="1">
        <f>VLOOKUP(B681,StdInfo!B:E,2,FALSE())</f>
        <v>2.5000000000000001E-2</v>
      </c>
      <c r="E681" s="3">
        <f t="shared" si="48"/>
        <v>2.7096431974000001</v>
      </c>
      <c r="F681" s="1">
        <f>VLOOKUP(B681,StdInfo!B:E,3,FALSE())</f>
        <v>2.5</v>
      </c>
      <c r="G681" s="1" t="b">
        <f t="shared" si="44"/>
        <v>0</v>
      </c>
      <c r="H681" s="1" t="str">
        <f t="shared" si="45"/>
        <v>P</v>
      </c>
    </row>
    <row r="682" spans="1:8" x14ac:dyDescent="0.25">
      <c r="A682" s="16" t="s">
        <v>589</v>
      </c>
      <c r="B682" s="1" t="s">
        <v>558</v>
      </c>
      <c r="C682" s="36">
        <f>VLOOKUP(B682,StdInfo!B:E,4,FALSE())</f>
        <v>922.63070000000005</v>
      </c>
      <c r="D682" s="1">
        <f>VLOOKUP(B682,StdInfo!B:E,2,FALSE())</f>
        <v>2.5000000000000001E-2</v>
      </c>
      <c r="E682" s="3">
        <f t="shared" si="48"/>
        <v>2.7096431974000001</v>
      </c>
      <c r="F682" s="1">
        <f>VLOOKUP(B682,StdInfo!B:E,3,FALSE())</f>
        <v>2.5</v>
      </c>
      <c r="G682" s="1" t="b">
        <f t="shared" si="44"/>
        <v>0</v>
      </c>
      <c r="H682" s="1" t="str">
        <f t="shared" si="45"/>
        <v>P</v>
      </c>
    </row>
    <row r="683" spans="1:8" x14ac:dyDescent="0.25">
      <c r="A683" s="16" t="s">
        <v>590</v>
      </c>
      <c r="B683" s="1" t="s">
        <v>558</v>
      </c>
      <c r="C683" s="36">
        <f>VLOOKUP(B683,StdInfo!B:E,4,FALSE())</f>
        <v>922.63070000000005</v>
      </c>
      <c r="D683" s="1">
        <f>VLOOKUP(B683,StdInfo!B:E,2,FALSE())</f>
        <v>2.5000000000000001E-2</v>
      </c>
      <c r="E683" s="3">
        <f t="shared" si="48"/>
        <v>2.7096431974000001</v>
      </c>
      <c r="F683" s="1">
        <f>VLOOKUP(B683,StdInfo!B:E,3,FALSE())</f>
        <v>2.5</v>
      </c>
      <c r="G683" s="1" t="b">
        <f t="shared" si="44"/>
        <v>0</v>
      </c>
      <c r="H683" s="1" t="str">
        <f t="shared" si="45"/>
        <v>P</v>
      </c>
    </row>
    <row r="684" spans="1:8" x14ac:dyDescent="0.25">
      <c r="A684" s="16" t="s">
        <v>591</v>
      </c>
      <c r="B684" s="1" t="s">
        <v>558</v>
      </c>
      <c r="C684" s="36">
        <f>VLOOKUP(B684,StdInfo!B:E,4,FALSE())</f>
        <v>922.63070000000005</v>
      </c>
      <c r="D684" s="1">
        <f>VLOOKUP(B684,StdInfo!B:E,2,FALSE())</f>
        <v>2.5000000000000001E-2</v>
      </c>
      <c r="E684" s="3">
        <f t="shared" si="48"/>
        <v>2.7096431974000001</v>
      </c>
      <c r="F684" s="1">
        <f>VLOOKUP(B684,StdInfo!B:E,3,FALSE())</f>
        <v>2.5</v>
      </c>
      <c r="G684" s="1" t="b">
        <f t="shared" si="44"/>
        <v>0</v>
      </c>
      <c r="H684" s="1" t="str">
        <f t="shared" si="45"/>
        <v>P</v>
      </c>
    </row>
    <row r="685" spans="1:8" x14ac:dyDescent="0.25">
      <c r="A685" s="16" t="s">
        <v>592</v>
      </c>
      <c r="B685" s="1" t="s">
        <v>558</v>
      </c>
      <c r="C685" s="36">
        <f>VLOOKUP(B685,StdInfo!B:E,4,FALSE())</f>
        <v>922.63070000000005</v>
      </c>
      <c r="D685" s="1">
        <f>VLOOKUP(B685,StdInfo!B:E,2,FALSE())</f>
        <v>2.5000000000000001E-2</v>
      </c>
      <c r="E685" s="3">
        <f t="shared" si="48"/>
        <v>2.7096431974000001</v>
      </c>
      <c r="F685" s="1">
        <f>VLOOKUP(B685,StdInfo!B:E,3,FALSE())</f>
        <v>2.5</v>
      </c>
      <c r="G685" s="1" t="b">
        <f t="shared" si="44"/>
        <v>0</v>
      </c>
      <c r="H685" s="1" t="str">
        <f t="shared" si="45"/>
        <v>P</v>
      </c>
    </row>
    <row r="686" spans="1:8" x14ac:dyDescent="0.25">
      <c r="A686" s="107" t="s">
        <v>593</v>
      </c>
      <c r="B686" s="1" t="s">
        <v>548</v>
      </c>
      <c r="C686" s="36">
        <f>VLOOKUP(B686,StdInfo!B:E,4,FALSE())</f>
        <v>872.61509999999998</v>
      </c>
      <c r="D686" s="1">
        <f>VLOOKUP(B686,StdInfo!B:E,2,FALSE())</f>
        <v>7.4999999999999997E-2</v>
      </c>
      <c r="E686" s="3">
        <f t="shared" si="48"/>
        <v>8.5948547073999997</v>
      </c>
      <c r="F686" s="1">
        <f>VLOOKUP(B686,StdInfo!B:E,3,FALSE())</f>
        <v>2.5</v>
      </c>
      <c r="G686" s="1" t="b">
        <f t="shared" si="44"/>
        <v>0</v>
      </c>
      <c r="H686" s="1" t="str">
        <f t="shared" si="45"/>
        <v>P</v>
      </c>
    </row>
    <row r="687" spans="1:8" x14ac:dyDescent="0.25">
      <c r="A687" s="16" t="s">
        <v>594</v>
      </c>
      <c r="B687" s="1" t="s">
        <v>548</v>
      </c>
      <c r="C687" s="36">
        <f>VLOOKUP(B687,StdInfo!B:E,4,FALSE())</f>
        <v>872.61509999999998</v>
      </c>
      <c r="D687" s="1">
        <f>VLOOKUP(B687,StdInfo!B:E,2,FALSE())</f>
        <v>7.4999999999999997E-2</v>
      </c>
      <c r="E687" s="81">
        <f>ROUND(D687/C687*100000*F687/2.5,10)/2</f>
        <v>4.2974273536999998</v>
      </c>
      <c r="F687" s="82">
        <f>VLOOKUP(B687,StdInfo!B:E,3,FALSE())</f>
        <v>2.5</v>
      </c>
      <c r="G687" s="82" t="b">
        <f t="shared" si="44"/>
        <v>1</v>
      </c>
      <c r="H687" s="1" t="str">
        <f t="shared" si="45"/>
        <v>P</v>
      </c>
    </row>
    <row r="688" spans="1:8" x14ac:dyDescent="0.25">
      <c r="A688" s="16" t="s">
        <v>595</v>
      </c>
      <c r="B688" s="1" t="s">
        <v>548</v>
      </c>
      <c r="C688" s="36">
        <f>VLOOKUP(B688,StdInfo!B:E,4,FALSE())</f>
        <v>872.61509999999998</v>
      </c>
      <c r="D688" s="1">
        <f>VLOOKUP(B688,StdInfo!B:E,2,FALSE())</f>
        <v>7.4999999999999997E-2</v>
      </c>
      <c r="E688" s="3">
        <f t="shared" ref="E688:E698" si="49">ROUND(D688/C688*100000*F688/2.5,10)</f>
        <v>8.5948547073999997</v>
      </c>
      <c r="F688" s="1">
        <f>VLOOKUP(B688,StdInfo!B:E,3,FALSE())</f>
        <v>2.5</v>
      </c>
      <c r="G688" s="1" t="b">
        <f t="shared" si="44"/>
        <v>0</v>
      </c>
      <c r="H688" s="1" t="str">
        <f t="shared" si="45"/>
        <v>P</v>
      </c>
    </row>
    <row r="689" spans="1:8" x14ac:dyDescent="0.25">
      <c r="A689" s="16" t="s">
        <v>596</v>
      </c>
      <c r="B689" s="1" t="s">
        <v>551</v>
      </c>
      <c r="C689" s="36">
        <f>VLOOKUP(B689,StdInfo!B:E,4,FALSE())</f>
        <v>896.61509999999998</v>
      </c>
      <c r="D689" s="1">
        <f>VLOOKUP(B689,StdInfo!B:E,2,FALSE())</f>
        <v>0.05</v>
      </c>
      <c r="E689" s="3">
        <f t="shared" si="49"/>
        <v>5.5765288806999997</v>
      </c>
      <c r="F689" s="1">
        <f>VLOOKUP(B689,StdInfo!B:E,3,FALSE())</f>
        <v>2.5</v>
      </c>
      <c r="G689" s="1" t="b">
        <f t="shared" si="44"/>
        <v>0</v>
      </c>
      <c r="H689" s="1" t="str">
        <f t="shared" si="45"/>
        <v>P</v>
      </c>
    </row>
    <row r="690" spans="1:8" x14ac:dyDescent="0.25">
      <c r="A690" s="16" t="s">
        <v>597</v>
      </c>
      <c r="B690" s="1" t="s">
        <v>548</v>
      </c>
      <c r="C690" s="36">
        <f>VLOOKUP(B690,StdInfo!B:E,4,FALSE())</f>
        <v>872.61509999999998</v>
      </c>
      <c r="D690" s="1">
        <f>VLOOKUP(B690,StdInfo!B:E,2,FALSE())</f>
        <v>7.4999999999999997E-2</v>
      </c>
      <c r="E690" s="3">
        <f t="shared" si="49"/>
        <v>8.5948547073999997</v>
      </c>
      <c r="F690" s="1">
        <f>VLOOKUP(B690,StdInfo!B:E,3,FALSE())</f>
        <v>2.5</v>
      </c>
      <c r="G690" s="1" t="b">
        <f t="shared" si="44"/>
        <v>0</v>
      </c>
      <c r="H690" s="1" t="str">
        <f t="shared" si="45"/>
        <v>P</v>
      </c>
    </row>
    <row r="691" spans="1:8" x14ac:dyDescent="0.25">
      <c r="A691" s="16" t="s">
        <v>598</v>
      </c>
      <c r="B691" s="1" t="s">
        <v>551</v>
      </c>
      <c r="C691" s="36">
        <f>VLOOKUP(B691,StdInfo!B:E,4,FALSE())</f>
        <v>896.61509999999998</v>
      </c>
      <c r="D691" s="1">
        <f>VLOOKUP(B691,StdInfo!B:E,2,FALSE())</f>
        <v>0.05</v>
      </c>
      <c r="E691" s="3">
        <f t="shared" si="49"/>
        <v>5.5765288806999997</v>
      </c>
      <c r="F691" s="1">
        <f>VLOOKUP(B691,StdInfo!B:E,3,FALSE())</f>
        <v>2.5</v>
      </c>
      <c r="G691" s="1" t="b">
        <f t="shared" si="44"/>
        <v>0</v>
      </c>
      <c r="H691" s="1" t="str">
        <f t="shared" si="45"/>
        <v>P</v>
      </c>
    </row>
    <row r="692" spans="1:8" x14ac:dyDescent="0.25">
      <c r="A692" s="16" t="s">
        <v>599</v>
      </c>
      <c r="B692" s="1" t="s">
        <v>551</v>
      </c>
      <c r="C692" s="36">
        <f>VLOOKUP(B692,StdInfo!B:E,4,FALSE())</f>
        <v>896.61509999999998</v>
      </c>
      <c r="D692" s="1">
        <f>VLOOKUP(B692,StdInfo!B:E,2,FALSE())</f>
        <v>0.05</v>
      </c>
      <c r="E692" s="3">
        <f t="shared" si="49"/>
        <v>5.5765288806999997</v>
      </c>
      <c r="F692" s="1">
        <f>VLOOKUP(B692,StdInfo!B:E,3,FALSE())</f>
        <v>2.5</v>
      </c>
      <c r="G692" s="1" t="b">
        <f t="shared" si="44"/>
        <v>0</v>
      </c>
      <c r="H692" s="1" t="str">
        <f t="shared" si="45"/>
        <v>P</v>
      </c>
    </row>
    <row r="693" spans="1:8" x14ac:dyDescent="0.25">
      <c r="A693" s="16" t="s">
        <v>600</v>
      </c>
      <c r="B693" s="1" t="s">
        <v>558</v>
      </c>
      <c r="C693" s="36">
        <f>VLOOKUP(B693,StdInfo!B:E,4,FALSE())</f>
        <v>922.63070000000005</v>
      </c>
      <c r="D693" s="1">
        <f>VLOOKUP(B693,StdInfo!B:E,2,FALSE())</f>
        <v>2.5000000000000001E-2</v>
      </c>
      <c r="E693" s="3">
        <f t="shared" si="49"/>
        <v>2.7096431974000001</v>
      </c>
      <c r="F693" s="1">
        <f>VLOOKUP(B693,StdInfo!B:E,3,FALSE())</f>
        <v>2.5</v>
      </c>
      <c r="G693" s="1" t="b">
        <f t="shared" si="44"/>
        <v>0</v>
      </c>
      <c r="H693" s="1" t="str">
        <f t="shared" si="45"/>
        <v>P</v>
      </c>
    </row>
    <row r="694" spans="1:8" x14ac:dyDescent="0.25">
      <c r="A694" s="16" t="s">
        <v>601</v>
      </c>
      <c r="B694" s="1" t="s">
        <v>558</v>
      </c>
      <c r="C694" s="36">
        <f>VLOOKUP(B694,StdInfo!B:E,4,FALSE())</f>
        <v>922.63070000000005</v>
      </c>
      <c r="D694" s="1">
        <f>VLOOKUP(B694,StdInfo!B:E,2,FALSE())</f>
        <v>2.5000000000000001E-2</v>
      </c>
      <c r="E694" s="3">
        <f t="shared" si="49"/>
        <v>2.7096431974000001</v>
      </c>
      <c r="F694" s="1">
        <f>VLOOKUP(B694,StdInfo!B:E,3,FALSE())</f>
        <v>2.5</v>
      </c>
      <c r="G694" s="1" t="b">
        <f t="shared" si="44"/>
        <v>0</v>
      </c>
      <c r="H694" s="1" t="str">
        <f t="shared" si="45"/>
        <v>P</v>
      </c>
    </row>
    <row r="695" spans="1:8" x14ac:dyDescent="0.25">
      <c r="A695" s="16" t="s">
        <v>602</v>
      </c>
      <c r="B695" s="1" t="s">
        <v>558</v>
      </c>
      <c r="C695" s="36">
        <f>VLOOKUP(B695,StdInfo!B:E,4,FALSE())</f>
        <v>922.63070000000005</v>
      </c>
      <c r="D695" s="1">
        <f>VLOOKUP(B695,StdInfo!B:E,2,FALSE())</f>
        <v>2.5000000000000001E-2</v>
      </c>
      <c r="E695" s="3">
        <f t="shared" si="49"/>
        <v>2.7096431974000001</v>
      </c>
      <c r="F695" s="1">
        <f>VLOOKUP(B695,StdInfo!B:E,3,FALSE())</f>
        <v>2.5</v>
      </c>
      <c r="G695" s="1" t="b">
        <f t="shared" si="44"/>
        <v>0</v>
      </c>
      <c r="H695" s="1" t="str">
        <f t="shared" si="45"/>
        <v>P</v>
      </c>
    </row>
    <row r="696" spans="1:8" x14ac:dyDescent="0.25">
      <c r="A696" s="16" t="s">
        <v>603</v>
      </c>
      <c r="B696" s="1" t="s">
        <v>558</v>
      </c>
      <c r="C696" s="36">
        <f>VLOOKUP(B696,StdInfo!B:E,4,FALSE())</f>
        <v>922.63070000000005</v>
      </c>
      <c r="D696" s="1">
        <f>VLOOKUP(B696,StdInfo!B:E,2,FALSE())</f>
        <v>2.5000000000000001E-2</v>
      </c>
      <c r="E696" s="3">
        <f t="shared" si="49"/>
        <v>2.7096431974000001</v>
      </c>
      <c r="F696" s="1">
        <f>VLOOKUP(B696,StdInfo!B:E,3,FALSE())</f>
        <v>2.5</v>
      </c>
      <c r="G696" s="1" t="b">
        <f t="shared" si="44"/>
        <v>0</v>
      </c>
      <c r="H696" s="1" t="str">
        <f t="shared" si="45"/>
        <v>P</v>
      </c>
    </row>
    <row r="697" spans="1:8" x14ac:dyDescent="0.25">
      <c r="A697" s="16" t="s">
        <v>604</v>
      </c>
      <c r="B697" s="1" t="s">
        <v>558</v>
      </c>
      <c r="C697" s="36">
        <f>VLOOKUP(B697,StdInfo!B:E,4,FALSE())</f>
        <v>922.63070000000005</v>
      </c>
      <c r="D697" s="1">
        <f>VLOOKUP(B697,StdInfo!B:E,2,FALSE())</f>
        <v>2.5000000000000001E-2</v>
      </c>
      <c r="E697" s="3">
        <f t="shared" si="49"/>
        <v>2.7096431974000001</v>
      </c>
      <c r="F697" s="1">
        <f>VLOOKUP(B697,StdInfo!B:E,3,FALSE())</f>
        <v>2.5</v>
      </c>
      <c r="G697" s="1" t="b">
        <f t="shared" si="44"/>
        <v>0</v>
      </c>
      <c r="H697" s="1" t="str">
        <f t="shared" si="45"/>
        <v>P</v>
      </c>
    </row>
    <row r="698" spans="1:8" x14ac:dyDescent="0.25">
      <c r="A698" s="107" t="s">
        <v>605</v>
      </c>
      <c r="B698" s="1" t="s">
        <v>548</v>
      </c>
      <c r="C698" s="36">
        <f>VLOOKUP(B698,StdInfo!B:E,4,FALSE())</f>
        <v>872.61509999999998</v>
      </c>
      <c r="D698" s="1">
        <f>VLOOKUP(B698,StdInfo!B:E,2,FALSE())</f>
        <v>7.4999999999999997E-2</v>
      </c>
      <c r="E698" s="3">
        <f t="shared" si="49"/>
        <v>8.5948547073999997</v>
      </c>
      <c r="F698" s="1">
        <f>VLOOKUP(B698,StdInfo!B:E,3,FALSE())</f>
        <v>2.5</v>
      </c>
      <c r="G698" s="1" t="b">
        <f t="shared" si="44"/>
        <v>0</v>
      </c>
      <c r="H698" s="1" t="str">
        <f t="shared" si="45"/>
        <v>P</v>
      </c>
    </row>
    <row r="699" spans="1:8" x14ac:dyDescent="0.25">
      <c r="A699" s="16" t="s">
        <v>606</v>
      </c>
      <c r="B699" s="1" t="s">
        <v>548</v>
      </c>
      <c r="C699" s="36">
        <f>VLOOKUP(B699,StdInfo!B:E,4,FALSE())</f>
        <v>872.61509999999998</v>
      </c>
      <c r="D699" s="1">
        <f>VLOOKUP(B699,StdInfo!B:E,2,FALSE())</f>
        <v>7.4999999999999997E-2</v>
      </c>
      <c r="E699" s="81">
        <f>ROUND(D699/C699*100000*F699/2.5,10)/2</f>
        <v>4.2974273536999998</v>
      </c>
      <c r="F699" s="82">
        <f>VLOOKUP(B699,StdInfo!B:E,3,FALSE())</f>
        <v>2.5</v>
      </c>
      <c r="G699" s="82" t="b">
        <f t="shared" si="44"/>
        <v>1</v>
      </c>
      <c r="H699" s="1" t="str">
        <f t="shared" si="45"/>
        <v>P</v>
      </c>
    </row>
    <row r="700" spans="1:8" x14ac:dyDescent="0.25">
      <c r="A700" s="16" t="s">
        <v>607</v>
      </c>
      <c r="B700" s="1" t="s">
        <v>551</v>
      </c>
      <c r="C700" s="36">
        <f>VLOOKUP(B700,StdInfo!B:E,4,FALSE())</f>
        <v>896.61509999999998</v>
      </c>
      <c r="D700" s="1">
        <f>VLOOKUP(B700,StdInfo!B:E,2,FALSE())</f>
        <v>0.05</v>
      </c>
      <c r="E700" s="3">
        <f t="shared" ref="E700:E731" si="50">ROUND(D700/C700*100000*F700/2.5,10)</f>
        <v>5.5765288806999997</v>
      </c>
      <c r="F700" s="1">
        <f>VLOOKUP(B700,StdInfo!B:E,3,FALSE())</f>
        <v>2.5</v>
      </c>
      <c r="G700" s="1" t="b">
        <f t="shared" si="44"/>
        <v>0</v>
      </c>
      <c r="H700" s="1" t="str">
        <f t="shared" si="45"/>
        <v>P</v>
      </c>
    </row>
    <row r="701" spans="1:8" x14ac:dyDescent="0.25">
      <c r="A701" s="16" t="s">
        <v>608</v>
      </c>
      <c r="B701" s="1" t="s">
        <v>548</v>
      </c>
      <c r="C701" s="36">
        <f>VLOOKUP(B701,StdInfo!B:E,4,FALSE())</f>
        <v>872.61509999999998</v>
      </c>
      <c r="D701" s="1">
        <f>VLOOKUP(B701,StdInfo!B:E,2,FALSE())</f>
        <v>7.4999999999999997E-2</v>
      </c>
      <c r="E701" s="3">
        <f t="shared" si="50"/>
        <v>8.5948547073999997</v>
      </c>
      <c r="F701" s="1">
        <f>VLOOKUP(B701,StdInfo!B:E,3,FALSE())</f>
        <v>2.5</v>
      </c>
      <c r="G701" s="1" t="b">
        <f t="shared" si="44"/>
        <v>0</v>
      </c>
      <c r="H701" s="1" t="str">
        <f t="shared" si="45"/>
        <v>P</v>
      </c>
    </row>
    <row r="702" spans="1:8" x14ac:dyDescent="0.25">
      <c r="A702" s="16" t="s">
        <v>609</v>
      </c>
      <c r="B702" s="1" t="s">
        <v>551</v>
      </c>
      <c r="C702" s="36">
        <f>VLOOKUP(B702,StdInfo!B:E,4,FALSE())</f>
        <v>896.61509999999998</v>
      </c>
      <c r="D702" s="1">
        <f>VLOOKUP(B702,StdInfo!B:E,2,FALSE())</f>
        <v>0.05</v>
      </c>
      <c r="E702" s="3">
        <f t="shared" si="50"/>
        <v>5.5765288806999997</v>
      </c>
      <c r="F702" s="1">
        <f>VLOOKUP(B702,StdInfo!B:E,3,FALSE())</f>
        <v>2.5</v>
      </c>
      <c r="G702" s="1" t="b">
        <f t="shared" si="44"/>
        <v>0</v>
      </c>
      <c r="H702" s="1" t="str">
        <f t="shared" si="45"/>
        <v>P</v>
      </c>
    </row>
    <row r="703" spans="1:8" x14ac:dyDescent="0.25">
      <c r="A703" s="16" t="s">
        <v>610</v>
      </c>
      <c r="B703" s="1" t="s">
        <v>551</v>
      </c>
      <c r="C703" s="36">
        <f>VLOOKUP(B703,StdInfo!B:E,4,FALSE())</f>
        <v>896.61509999999998</v>
      </c>
      <c r="D703" s="1">
        <f>VLOOKUP(B703,StdInfo!B:E,2,FALSE())</f>
        <v>0.05</v>
      </c>
      <c r="E703" s="3">
        <f t="shared" si="50"/>
        <v>5.5765288806999997</v>
      </c>
      <c r="F703" s="1">
        <f>VLOOKUP(B703,StdInfo!B:E,3,FALSE())</f>
        <v>2.5</v>
      </c>
      <c r="G703" s="1" t="b">
        <f t="shared" si="44"/>
        <v>0</v>
      </c>
      <c r="H703" s="1" t="str">
        <f t="shared" si="45"/>
        <v>P</v>
      </c>
    </row>
    <row r="704" spans="1:8" x14ac:dyDescent="0.25">
      <c r="A704" s="16" t="s">
        <v>611</v>
      </c>
      <c r="B704" s="1" t="s">
        <v>558</v>
      </c>
      <c r="C704" s="36">
        <f>VLOOKUP(B704,StdInfo!B:E,4,FALSE())</f>
        <v>922.63070000000005</v>
      </c>
      <c r="D704" s="1">
        <f>VLOOKUP(B704,StdInfo!B:E,2,FALSE())</f>
        <v>2.5000000000000001E-2</v>
      </c>
      <c r="E704" s="3">
        <f t="shared" si="50"/>
        <v>2.7096431974000001</v>
      </c>
      <c r="F704" s="1">
        <f>VLOOKUP(B704,StdInfo!B:E,3,FALSE())</f>
        <v>2.5</v>
      </c>
      <c r="G704" s="1" t="b">
        <f t="shared" si="44"/>
        <v>0</v>
      </c>
      <c r="H704" s="1" t="str">
        <f t="shared" si="45"/>
        <v>P</v>
      </c>
    </row>
    <row r="705" spans="1:8" x14ac:dyDescent="0.25">
      <c r="A705" s="16" t="s">
        <v>612</v>
      </c>
      <c r="B705" s="1" t="s">
        <v>558</v>
      </c>
      <c r="C705" s="36">
        <f>VLOOKUP(B705,StdInfo!B:E,4,FALSE())</f>
        <v>922.63070000000005</v>
      </c>
      <c r="D705" s="1">
        <f>VLOOKUP(B705,StdInfo!B:E,2,FALSE())</f>
        <v>2.5000000000000001E-2</v>
      </c>
      <c r="E705" s="3">
        <f t="shared" si="50"/>
        <v>2.7096431974000001</v>
      </c>
      <c r="F705" s="1">
        <f>VLOOKUP(B705,StdInfo!B:E,3,FALSE())</f>
        <v>2.5</v>
      </c>
      <c r="G705" s="1" t="b">
        <f t="shared" si="44"/>
        <v>0</v>
      </c>
      <c r="H705" s="1" t="str">
        <f t="shared" si="45"/>
        <v>P</v>
      </c>
    </row>
    <row r="706" spans="1:8" x14ac:dyDescent="0.25">
      <c r="A706" s="16" t="s">
        <v>613</v>
      </c>
      <c r="B706" s="1" t="s">
        <v>558</v>
      </c>
      <c r="C706" s="36">
        <f>VLOOKUP(B706,StdInfo!B:E,4,FALSE())</f>
        <v>922.63070000000005</v>
      </c>
      <c r="D706" s="1">
        <f>VLOOKUP(B706,StdInfo!B:E,2,FALSE())</f>
        <v>2.5000000000000001E-2</v>
      </c>
      <c r="E706" s="3">
        <f t="shared" si="50"/>
        <v>2.7096431974000001</v>
      </c>
      <c r="F706" s="1">
        <f>VLOOKUP(B706,StdInfo!B:E,3,FALSE())</f>
        <v>2.5</v>
      </c>
      <c r="G706" s="1" t="b">
        <f t="shared" ref="G706:G769" si="51">MID(A706,4,4)=MID(A706,9,4)</f>
        <v>0</v>
      </c>
      <c r="H706" s="1" t="str">
        <f t="shared" ref="H706:H769" si="52">LEFT(A706,1)</f>
        <v>P</v>
      </c>
    </row>
    <row r="707" spans="1:8" x14ac:dyDescent="0.25">
      <c r="A707" s="16" t="s">
        <v>614</v>
      </c>
      <c r="B707" s="1" t="s">
        <v>558</v>
      </c>
      <c r="C707" s="36">
        <f>VLOOKUP(B707,StdInfo!B:E,4,FALSE())</f>
        <v>922.63070000000005</v>
      </c>
      <c r="D707" s="1">
        <f>VLOOKUP(B707,StdInfo!B:E,2,FALSE())</f>
        <v>2.5000000000000001E-2</v>
      </c>
      <c r="E707" s="3">
        <f t="shared" si="50"/>
        <v>2.7096431974000001</v>
      </c>
      <c r="F707" s="1">
        <f>VLOOKUP(B707,StdInfo!B:E,3,FALSE())</f>
        <v>2.5</v>
      </c>
      <c r="G707" s="1" t="b">
        <f t="shared" si="51"/>
        <v>0</v>
      </c>
      <c r="H707" s="1" t="str">
        <f t="shared" si="52"/>
        <v>P</v>
      </c>
    </row>
    <row r="708" spans="1:8" x14ac:dyDescent="0.25">
      <c r="A708" s="16" t="s">
        <v>615</v>
      </c>
      <c r="B708" s="1" t="s">
        <v>558</v>
      </c>
      <c r="C708" s="36">
        <f>VLOOKUP(B708,StdInfo!B:E,4,FALSE())</f>
        <v>922.63070000000005</v>
      </c>
      <c r="D708" s="1">
        <f>VLOOKUP(B708,StdInfo!B:E,2,FALSE())</f>
        <v>2.5000000000000001E-2</v>
      </c>
      <c r="E708" s="3">
        <f t="shared" si="50"/>
        <v>2.7096431974000001</v>
      </c>
      <c r="F708" s="1">
        <f>VLOOKUP(B708,StdInfo!B:E,3,FALSE())</f>
        <v>2.5</v>
      </c>
      <c r="G708" s="1" t="b">
        <f t="shared" si="51"/>
        <v>0</v>
      </c>
      <c r="H708" s="1" t="str">
        <f t="shared" si="52"/>
        <v>P</v>
      </c>
    </row>
    <row r="709" spans="1:8" x14ac:dyDescent="0.25">
      <c r="A709" s="16" t="s">
        <v>616</v>
      </c>
      <c r="B709" s="1" t="s">
        <v>1934</v>
      </c>
      <c r="C709" s="36" t="e">
        <f>VLOOKUP(B709,StdInfo!B:E,4,FALSE())</f>
        <v>#N/A</v>
      </c>
      <c r="D709" s="1" t="e">
        <f>VLOOKUP(B709,StdInfo!B:E,2,FALSE())</f>
        <v>#N/A</v>
      </c>
      <c r="E709" s="3" t="e">
        <f t="shared" si="50"/>
        <v>#N/A</v>
      </c>
      <c r="F709" s="1" t="e">
        <f>VLOOKUP(B709,StdInfo!B:E,3,FALSE())</f>
        <v>#N/A</v>
      </c>
      <c r="G709" s="1" t="b">
        <f t="shared" si="51"/>
        <v>0</v>
      </c>
      <c r="H709" s="1" t="str">
        <f t="shared" si="52"/>
        <v>P</v>
      </c>
    </row>
    <row r="710" spans="1:8" x14ac:dyDescent="0.25">
      <c r="A710" s="16" t="s">
        <v>617</v>
      </c>
      <c r="B710" s="1" t="s">
        <v>548</v>
      </c>
      <c r="C710" s="36">
        <f>VLOOKUP(B710,StdInfo!B:E,4,FALSE())</f>
        <v>872.61509999999998</v>
      </c>
      <c r="D710" s="1">
        <f>VLOOKUP(B710,StdInfo!B:E,2,FALSE())</f>
        <v>7.4999999999999997E-2</v>
      </c>
      <c r="E710" s="3">
        <f t="shared" si="50"/>
        <v>8.5948547073999997</v>
      </c>
      <c r="F710" s="1">
        <f>VLOOKUP(B710,StdInfo!B:E,3,FALSE())</f>
        <v>2.5</v>
      </c>
      <c r="G710" s="1" t="b">
        <f t="shared" si="51"/>
        <v>0</v>
      </c>
      <c r="H710" s="1" t="str">
        <f t="shared" si="52"/>
        <v>P</v>
      </c>
    </row>
    <row r="711" spans="1:8" x14ac:dyDescent="0.25">
      <c r="A711" s="16" t="s">
        <v>618</v>
      </c>
      <c r="B711" s="1" t="s">
        <v>548</v>
      </c>
      <c r="C711" s="36">
        <f>VLOOKUP(B711,StdInfo!B:E,4,FALSE())</f>
        <v>872.61509999999998</v>
      </c>
      <c r="D711" s="1">
        <f>VLOOKUP(B711,StdInfo!B:E,2,FALSE())</f>
        <v>7.4999999999999997E-2</v>
      </c>
      <c r="E711" s="3">
        <f t="shared" si="50"/>
        <v>8.5948547073999997</v>
      </c>
      <c r="F711" s="1">
        <f>VLOOKUP(B711,StdInfo!B:E,3,FALSE())</f>
        <v>2.5</v>
      </c>
      <c r="G711" s="1" t="b">
        <f t="shared" si="51"/>
        <v>0</v>
      </c>
      <c r="H711" s="1" t="str">
        <f t="shared" si="52"/>
        <v>P</v>
      </c>
    </row>
    <row r="712" spans="1:8" x14ac:dyDescent="0.25">
      <c r="A712" s="16" t="s">
        <v>619</v>
      </c>
      <c r="B712" s="1" t="s">
        <v>551</v>
      </c>
      <c r="C712" s="36">
        <f>VLOOKUP(B712,StdInfo!B:E,4,FALSE())</f>
        <v>896.61509999999998</v>
      </c>
      <c r="D712" s="1">
        <f>VLOOKUP(B712,StdInfo!B:E,2,FALSE())</f>
        <v>0.05</v>
      </c>
      <c r="E712" s="3">
        <f t="shared" si="50"/>
        <v>5.5765288806999997</v>
      </c>
      <c r="F712" s="1">
        <f>VLOOKUP(B712,StdInfo!B:E,3,FALSE())</f>
        <v>2.5</v>
      </c>
      <c r="G712" s="1" t="b">
        <f t="shared" si="51"/>
        <v>0</v>
      </c>
      <c r="H712" s="1" t="str">
        <f t="shared" si="52"/>
        <v>P</v>
      </c>
    </row>
    <row r="713" spans="1:8" x14ac:dyDescent="0.25">
      <c r="A713" s="16" t="s">
        <v>620</v>
      </c>
      <c r="B713" s="1" t="s">
        <v>548</v>
      </c>
      <c r="C713" s="36">
        <f>VLOOKUP(B713,StdInfo!B:E,4,FALSE())</f>
        <v>872.61509999999998</v>
      </c>
      <c r="D713" s="1">
        <f>VLOOKUP(B713,StdInfo!B:E,2,FALSE())</f>
        <v>7.4999999999999997E-2</v>
      </c>
      <c r="E713" s="3">
        <f t="shared" si="50"/>
        <v>8.5948547073999997</v>
      </c>
      <c r="F713" s="1">
        <f>VLOOKUP(B713,StdInfo!B:E,3,FALSE())</f>
        <v>2.5</v>
      </c>
      <c r="G713" s="1" t="b">
        <f t="shared" si="51"/>
        <v>0</v>
      </c>
      <c r="H713" s="1" t="str">
        <f t="shared" si="52"/>
        <v>P</v>
      </c>
    </row>
    <row r="714" spans="1:8" x14ac:dyDescent="0.25">
      <c r="A714" s="16" t="s">
        <v>621</v>
      </c>
      <c r="B714" s="1" t="s">
        <v>551</v>
      </c>
      <c r="C714" s="36">
        <f>VLOOKUP(B714,StdInfo!B:E,4,FALSE())</f>
        <v>896.61509999999998</v>
      </c>
      <c r="D714" s="1">
        <f>VLOOKUP(B714,StdInfo!B:E,2,FALSE())</f>
        <v>0.05</v>
      </c>
      <c r="E714" s="3">
        <f t="shared" si="50"/>
        <v>5.5765288806999997</v>
      </c>
      <c r="F714" s="1">
        <f>VLOOKUP(B714,StdInfo!B:E,3,FALSE())</f>
        <v>2.5</v>
      </c>
      <c r="G714" s="1" t="b">
        <f t="shared" si="51"/>
        <v>0</v>
      </c>
      <c r="H714" s="1" t="str">
        <f t="shared" si="52"/>
        <v>P</v>
      </c>
    </row>
    <row r="715" spans="1:8" x14ac:dyDescent="0.25">
      <c r="A715" s="16" t="s">
        <v>622</v>
      </c>
      <c r="B715" s="1" t="s">
        <v>551</v>
      </c>
      <c r="C715" s="36">
        <f>VLOOKUP(B715,StdInfo!B:E,4,FALSE())</f>
        <v>896.61509999999998</v>
      </c>
      <c r="D715" s="1">
        <f>VLOOKUP(B715,StdInfo!B:E,2,FALSE())</f>
        <v>0.05</v>
      </c>
      <c r="E715" s="3">
        <f t="shared" si="50"/>
        <v>5.5765288806999997</v>
      </c>
      <c r="F715" s="1">
        <f>VLOOKUP(B715,StdInfo!B:E,3,FALSE())</f>
        <v>2.5</v>
      </c>
      <c r="G715" s="1" t="b">
        <f t="shared" si="51"/>
        <v>0</v>
      </c>
      <c r="H715" s="1" t="str">
        <f t="shared" si="52"/>
        <v>P</v>
      </c>
    </row>
    <row r="716" spans="1:8" x14ac:dyDescent="0.25">
      <c r="A716" s="16" t="s">
        <v>623</v>
      </c>
      <c r="B716" s="1" t="s">
        <v>558</v>
      </c>
      <c r="C716" s="36">
        <f>VLOOKUP(B716,StdInfo!B:E,4,FALSE())</f>
        <v>922.63070000000005</v>
      </c>
      <c r="D716" s="1">
        <f>VLOOKUP(B716,StdInfo!B:E,2,FALSE())</f>
        <v>2.5000000000000001E-2</v>
      </c>
      <c r="E716" s="3">
        <f t="shared" si="50"/>
        <v>2.7096431974000001</v>
      </c>
      <c r="F716" s="1">
        <f>VLOOKUP(B716,StdInfo!B:E,3,FALSE())</f>
        <v>2.5</v>
      </c>
      <c r="G716" s="1" t="b">
        <f t="shared" si="51"/>
        <v>0</v>
      </c>
      <c r="H716" s="1" t="str">
        <f t="shared" si="52"/>
        <v>P</v>
      </c>
    </row>
    <row r="717" spans="1:8" x14ac:dyDescent="0.25">
      <c r="A717" s="16" t="s">
        <v>624</v>
      </c>
      <c r="B717" s="1" t="s">
        <v>558</v>
      </c>
      <c r="C717" s="36">
        <f>VLOOKUP(B717,StdInfo!B:E,4,FALSE())</f>
        <v>922.63070000000005</v>
      </c>
      <c r="D717" s="1">
        <f>VLOOKUP(B717,StdInfo!B:E,2,FALSE())</f>
        <v>2.5000000000000001E-2</v>
      </c>
      <c r="E717" s="3">
        <f t="shared" si="50"/>
        <v>2.7096431974000001</v>
      </c>
      <c r="F717" s="1">
        <f>VLOOKUP(B717,StdInfo!B:E,3,FALSE())</f>
        <v>2.5</v>
      </c>
      <c r="G717" s="1" t="b">
        <f t="shared" si="51"/>
        <v>0</v>
      </c>
      <c r="H717" s="1" t="str">
        <f t="shared" si="52"/>
        <v>P</v>
      </c>
    </row>
    <row r="718" spans="1:8" x14ac:dyDescent="0.25">
      <c r="A718" s="16" t="s">
        <v>625</v>
      </c>
      <c r="B718" s="1" t="s">
        <v>558</v>
      </c>
      <c r="C718" s="36">
        <f>VLOOKUP(B718,StdInfo!B:E,4,FALSE())</f>
        <v>922.63070000000005</v>
      </c>
      <c r="D718" s="1">
        <f>VLOOKUP(B718,StdInfo!B:E,2,FALSE())</f>
        <v>2.5000000000000001E-2</v>
      </c>
      <c r="E718" s="3">
        <f t="shared" si="50"/>
        <v>2.7096431974000001</v>
      </c>
      <c r="F718" s="1">
        <f>VLOOKUP(B718,StdInfo!B:E,3,FALSE())</f>
        <v>2.5</v>
      </c>
      <c r="G718" s="1" t="b">
        <f t="shared" si="51"/>
        <v>0</v>
      </c>
      <c r="H718" s="1" t="str">
        <f t="shared" si="52"/>
        <v>P</v>
      </c>
    </row>
    <row r="719" spans="1:8" x14ac:dyDescent="0.25">
      <c r="A719" s="16" t="s">
        <v>626</v>
      </c>
      <c r="B719" s="1" t="s">
        <v>558</v>
      </c>
      <c r="C719" s="36">
        <f>VLOOKUP(B719,StdInfo!B:E,4,FALSE())</f>
        <v>922.63070000000005</v>
      </c>
      <c r="D719" s="1">
        <f>VLOOKUP(B719,StdInfo!B:E,2,FALSE())</f>
        <v>2.5000000000000001E-2</v>
      </c>
      <c r="E719" s="3">
        <f t="shared" si="50"/>
        <v>2.7096431974000001</v>
      </c>
      <c r="F719" s="1">
        <f>VLOOKUP(B719,StdInfo!B:E,3,FALSE())</f>
        <v>2.5</v>
      </c>
      <c r="G719" s="1" t="b">
        <f t="shared" si="51"/>
        <v>0</v>
      </c>
      <c r="H719" s="1" t="str">
        <f t="shared" si="52"/>
        <v>P</v>
      </c>
    </row>
    <row r="720" spans="1:8" x14ac:dyDescent="0.25">
      <c r="A720" s="108" t="s">
        <v>627</v>
      </c>
      <c r="B720" s="1" t="s">
        <v>1935</v>
      </c>
      <c r="C720" s="36" t="e">
        <f>VLOOKUP(B720,StdInfo!B:E,4,FALSE())</f>
        <v>#N/A</v>
      </c>
      <c r="D720" s="1" t="e">
        <f>VLOOKUP(B720,StdInfo!B:E,2,FALSE())</f>
        <v>#N/A</v>
      </c>
      <c r="E720" s="3" t="e">
        <f t="shared" si="50"/>
        <v>#N/A</v>
      </c>
      <c r="F720" s="1" t="e">
        <f>VLOOKUP(B720,StdInfo!B:E,3,FALSE())</f>
        <v>#N/A</v>
      </c>
      <c r="G720" s="1" t="b">
        <f t="shared" si="51"/>
        <v>0</v>
      </c>
      <c r="H720" s="1" t="str">
        <f t="shared" si="52"/>
        <v>P</v>
      </c>
    </row>
    <row r="721" spans="1:8" x14ac:dyDescent="0.25">
      <c r="A721" s="85" t="s">
        <v>629</v>
      </c>
      <c r="B721" s="1" t="s">
        <v>1935</v>
      </c>
      <c r="C721" s="36" t="e">
        <f>VLOOKUP(B721,StdInfo!B:E,4,FALSE())</f>
        <v>#N/A</v>
      </c>
      <c r="D721" s="1" t="e">
        <f>VLOOKUP(B721,StdInfo!B:E,2,FALSE())</f>
        <v>#N/A</v>
      </c>
      <c r="E721" s="3" t="e">
        <f t="shared" si="50"/>
        <v>#N/A</v>
      </c>
      <c r="F721" s="1" t="e">
        <f>VLOOKUP(B721,StdInfo!B:E,3,FALSE())</f>
        <v>#N/A</v>
      </c>
      <c r="G721" s="1" t="b">
        <f t="shared" si="51"/>
        <v>0</v>
      </c>
      <c r="H721" s="1" t="str">
        <f t="shared" si="52"/>
        <v>P</v>
      </c>
    </row>
    <row r="722" spans="1:8" x14ac:dyDescent="0.25">
      <c r="A722" s="85" t="s">
        <v>630</v>
      </c>
      <c r="B722" s="1" t="s">
        <v>1935</v>
      </c>
      <c r="C722" s="36" t="e">
        <f>VLOOKUP(B722,StdInfo!B:E,4,FALSE())</f>
        <v>#N/A</v>
      </c>
      <c r="D722" s="1" t="e">
        <f>VLOOKUP(B722,StdInfo!B:E,2,FALSE())</f>
        <v>#N/A</v>
      </c>
      <c r="E722" s="3" t="e">
        <f t="shared" si="50"/>
        <v>#N/A</v>
      </c>
      <c r="F722" s="1" t="e">
        <f>VLOOKUP(B722,StdInfo!B:E,3,FALSE())</f>
        <v>#N/A</v>
      </c>
      <c r="G722" s="1" t="b">
        <f t="shared" si="51"/>
        <v>0</v>
      </c>
      <c r="H722" s="1" t="str">
        <f t="shared" si="52"/>
        <v>P</v>
      </c>
    </row>
    <row r="723" spans="1:8" x14ac:dyDescent="0.25">
      <c r="A723" s="85" t="s">
        <v>631</v>
      </c>
      <c r="B723" s="1" t="s">
        <v>1933</v>
      </c>
      <c r="C723" s="36" t="e">
        <f>VLOOKUP(B723,StdInfo!B:E,4,FALSE())</f>
        <v>#N/A</v>
      </c>
      <c r="D723" s="1" t="e">
        <f>VLOOKUP(B723,StdInfo!B:E,2,FALSE())</f>
        <v>#N/A</v>
      </c>
      <c r="E723" s="3" t="e">
        <f t="shared" si="50"/>
        <v>#N/A</v>
      </c>
      <c r="F723" s="1" t="e">
        <f>VLOOKUP(B723,StdInfo!B:E,3,FALSE())</f>
        <v>#N/A</v>
      </c>
      <c r="G723" s="1" t="b">
        <f t="shared" si="51"/>
        <v>0</v>
      </c>
      <c r="H723" s="1" t="str">
        <f t="shared" si="52"/>
        <v>P</v>
      </c>
    </row>
    <row r="724" spans="1:8" x14ac:dyDescent="0.25">
      <c r="A724" s="85" t="s">
        <v>633</v>
      </c>
      <c r="B724" s="1" t="s">
        <v>1933</v>
      </c>
      <c r="C724" s="36" t="e">
        <f>VLOOKUP(B724,StdInfo!B:E,4,FALSE())</f>
        <v>#N/A</v>
      </c>
      <c r="D724" s="1" t="e">
        <f>VLOOKUP(B724,StdInfo!B:E,2,FALSE())</f>
        <v>#N/A</v>
      </c>
      <c r="E724" s="3" t="e">
        <f t="shared" si="50"/>
        <v>#N/A</v>
      </c>
      <c r="F724" s="1" t="e">
        <f>VLOOKUP(B724,StdInfo!B:E,3,FALSE())</f>
        <v>#N/A</v>
      </c>
      <c r="G724" s="1" t="b">
        <f t="shared" si="51"/>
        <v>0</v>
      </c>
      <c r="H724" s="1" t="str">
        <f t="shared" si="52"/>
        <v>P</v>
      </c>
    </row>
    <row r="725" spans="1:8" x14ac:dyDescent="0.25">
      <c r="A725" s="85" t="s">
        <v>634</v>
      </c>
      <c r="B725" s="1" t="s">
        <v>1933</v>
      </c>
      <c r="C725" s="36" t="e">
        <f>VLOOKUP(B725,StdInfo!B:E,4,FALSE())</f>
        <v>#N/A</v>
      </c>
      <c r="D725" s="1" t="e">
        <f>VLOOKUP(B725,StdInfo!B:E,2,FALSE())</f>
        <v>#N/A</v>
      </c>
      <c r="E725" s="3" t="e">
        <f t="shared" si="50"/>
        <v>#N/A</v>
      </c>
      <c r="F725" s="1" t="e">
        <f>VLOOKUP(B725,StdInfo!B:E,3,FALSE())</f>
        <v>#N/A</v>
      </c>
      <c r="G725" s="1" t="b">
        <f t="shared" si="51"/>
        <v>0</v>
      </c>
      <c r="H725" s="1" t="str">
        <f t="shared" si="52"/>
        <v>P</v>
      </c>
    </row>
    <row r="726" spans="1:8" x14ac:dyDescent="0.25">
      <c r="A726" s="85" t="s">
        <v>635</v>
      </c>
      <c r="B726" s="1" t="s">
        <v>636</v>
      </c>
      <c r="C726" s="36">
        <f>VLOOKUP(B726,StdInfo!B:E,4,FALSE())</f>
        <v>872.61509999999998</v>
      </c>
      <c r="D726" s="1">
        <f>VLOOKUP(B726,StdInfo!B:E,2,FALSE())</f>
        <v>7.4999999999999997E-2</v>
      </c>
      <c r="E726" s="3">
        <f t="shared" si="50"/>
        <v>8.5948547073999997</v>
      </c>
      <c r="F726" s="1">
        <f>VLOOKUP(B726,StdInfo!B:E,3,FALSE())</f>
        <v>2.5</v>
      </c>
      <c r="G726" s="1" t="b">
        <f t="shared" si="51"/>
        <v>0</v>
      </c>
      <c r="H726" s="1" t="str">
        <f t="shared" si="52"/>
        <v>P</v>
      </c>
    </row>
    <row r="727" spans="1:8" x14ac:dyDescent="0.25">
      <c r="A727" s="85" t="s">
        <v>637</v>
      </c>
      <c r="B727" s="1" t="s">
        <v>636</v>
      </c>
      <c r="C727" s="36">
        <f>VLOOKUP(B727,StdInfo!B:E,4,FALSE())</f>
        <v>872.61509999999998</v>
      </c>
      <c r="D727" s="1">
        <f>VLOOKUP(B727,StdInfo!B:E,2,FALSE())</f>
        <v>7.4999999999999997E-2</v>
      </c>
      <c r="E727" s="3">
        <f t="shared" si="50"/>
        <v>8.5948547073999997</v>
      </c>
      <c r="F727" s="1">
        <f>VLOOKUP(B727,StdInfo!B:E,3,FALSE())</f>
        <v>2.5</v>
      </c>
      <c r="G727" s="1" t="b">
        <f t="shared" si="51"/>
        <v>0</v>
      </c>
      <c r="H727" s="1" t="str">
        <f t="shared" si="52"/>
        <v>P</v>
      </c>
    </row>
    <row r="728" spans="1:8" x14ac:dyDescent="0.25">
      <c r="A728" s="85" t="s">
        <v>638</v>
      </c>
      <c r="B728" s="1" t="s">
        <v>636</v>
      </c>
      <c r="C728" s="36">
        <f>VLOOKUP(B728,StdInfo!B:E,4,FALSE())</f>
        <v>872.61509999999998</v>
      </c>
      <c r="D728" s="1">
        <f>VLOOKUP(B728,StdInfo!B:E,2,FALSE())</f>
        <v>7.4999999999999997E-2</v>
      </c>
      <c r="E728" s="3">
        <f t="shared" si="50"/>
        <v>8.5948547073999997</v>
      </c>
      <c r="F728" s="1">
        <f>VLOOKUP(B728,StdInfo!B:E,3,FALSE())</f>
        <v>2.5</v>
      </c>
      <c r="G728" s="1" t="b">
        <f t="shared" si="51"/>
        <v>0</v>
      </c>
      <c r="H728" s="1" t="str">
        <f t="shared" si="52"/>
        <v>P</v>
      </c>
    </row>
    <row r="729" spans="1:8" x14ac:dyDescent="0.25">
      <c r="A729" s="85" t="s">
        <v>639</v>
      </c>
      <c r="B729" s="1" t="s">
        <v>640</v>
      </c>
      <c r="C729" s="36">
        <f>VLOOKUP(B729,StdInfo!B:E,4,FALSE())</f>
        <v>896.61509999999998</v>
      </c>
      <c r="D729" s="1">
        <f>VLOOKUP(B729,StdInfo!B:E,2,FALSE())</f>
        <v>0.05</v>
      </c>
      <c r="E729" s="3">
        <f t="shared" si="50"/>
        <v>5.5765288806999997</v>
      </c>
      <c r="F729" s="1">
        <f>VLOOKUP(B729,StdInfo!B:E,3,FALSE())</f>
        <v>2.5</v>
      </c>
      <c r="G729" s="1" t="b">
        <f t="shared" si="51"/>
        <v>0</v>
      </c>
      <c r="H729" s="1" t="str">
        <f t="shared" si="52"/>
        <v>P</v>
      </c>
    </row>
    <row r="730" spans="1:8" x14ac:dyDescent="0.25">
      <c r="A730" s="85" t="s">
        <v>641</v>
      </c>
      <c r="B730" s="1" t="s">
        <v>640</v>
      </c>
      <c r="C730" s="36">
        <f>VLOOKUP(B730,StdInfo!B:E,4,FALSE())</f>
        <v>896.61509999999998</v>
      </c>
      <c r="D730" s="1">
        <f>VLOOKUP(B730,StdInfo!B:E,2,FALSE())</f>
        <v>0.05</v>
      </c>
      <c r="E730" s="3">
        <f t="shared" si="50"/>
        <v>5.5765288806999997</v>
      </c>
      <c r="F730" s="1">
        <f>VLOOKUP(B730,StdInfo!B:E,3,FALSE())</f>
        <v>2.5</v>
      </c>
      <c r="G730" s="1" t="b">
        <f t="shared" si="51"/>
        <v>0</v>
      </c>
      <c r="H730" s="1" t="str">
        <f t="shared" si="52"/>
        <v>P</v>
      </c>
    </row>
    <row r="731" spans="1:8" x14ac:dyDescent="0.25">
      <c r="A731" s="85" t="s">
        <v>642</v>
      </c>
      <c r="B731" s="1" t="s">
        <v>636</v>
      </c>
      <c r="C731" s="36">
        <f>VLOOKUP(B731,StdInfo!B:E,4,FALSE())</f>
        <v>872.61509999999998</v>
      </c>
      <c r="D731" s="1">
        <f>VLOOKUP(B731,StdInfo!B:E,2,FALSE())</f>
        <v>7.4999999999999997E-2</v>
      </c>
      <c r="E731" s="3">
        <f t="shared" si="50"/>
        <v>8.5948547073999997</v>
      </c>
      <c r="F731" s="1">
        <f>VLOOKUP(B731,StdInfo!B:E,3,FALSE())</f>
        <v>2.5</v>
      </c>
      <c r="G731" s="1" t="b">
        <f t="shared" si="51"/>
        <v>0</v>
      </c>
      <c r="H731" s="1" t="str">
        <f t="shared" si="52"/>
        <v>P</v>
      </c>
    </row>
    <row r="732" spans="1:8" x14ac:dyDescent="0.25">
      <c r="A732" s="85" t="s">
        <v>643</v>
      </c>
      <c r="B732" s="1" t="s">
        <v>636</v>
      </c>
      <c r="C732" s="36">
        <f>VLOOKUP(B732,StdInfo!B:E,4,FALSE())</f>
        <v>872.61509999999998</v>
      </c>
      <c r="D732" s="1">
        <f>VLOOKUP(B732,StdInfo!B:E,2,FALSE())</f>
        <v>7.4999999999999997E-2</v>
      </c>
      <c r="E732" s="3">
        <f t="shared" ref="E732:E763" si="53">ROUND(D732/C732*100000*F732/2.5,10)</f>
        <v>8.5948547073999997</v>
      </c>
      <c r="F732" s="1">
        <f>VLOOKUP(B732,StdInfo!B:E,3,FALSE())</f>
        <v>2.5</v>
      </c>
      <c r="G732" s="1" t="b">
        <f t="shared" si="51"/>
        <v>0</v>
      </c>
      <c r="H732" s="1" t="str">
        <f t="shared" si="52"/>
        <v>P</v>
      </c>
    </row>
    <row r="733" spans="1:8" x14ac:dyDescent="0.25">
      <c r="A733" s="85" t="s">
        <v>644</v>
      </c>
      <c r="B733" s="1" t="s">
        <v>640</v>
      </c>
      <c r="C733" s="36">
        <f>VLOOKUP(B733,StdInfo!B:E,4,FALSE())</f>
        <v>896.61509999999998</v>
      </c>
      <c r="D733" s="1">
        <f>VLOOKUP(B733,StdInfo!B:E,2,FALSE())</f>
        <v>0.05</v>
      </c>
      <c r="E733" s="3">
        <f t="shared" si="53"/>
        <v>5.5765288806999997</v>
      </c>
      <c r="F733" s="1">
        <f>VLOOKUP(B733,StdInfo!B:E,3,FALSE())</f>
        <v>2.5</v>
      </c>
      <c r="G733" s="1" t="b">
        <f t="shared" si="51"/>
        <v>0</v>
      </c>
      <c r="H733" s="1" t="str">
        <f t="shared" si="52"/>
        <v>P</v>
      </c>
    </row>
    <row r="734" spans="1:8" x14ac:dyDescent="0.25">
      <c r="A734" s="85" t="s">
        <v>645</v>
      </c>
      <c r="B734" s="1" t="s">
        <v>640</v>
      </c>
      <c r="C734" s="36">
        <f>VLOOKUP(B734,StdInfo!B:E,4,FALSE())</f>
        <v>896.61509999999998</v>
      </c>
      <c r="D734" s="1">
        <f>VLOOKUP(B734,StdInfo!B:E,2,FALSE())</f>
        <v>0.05</v>
      </c>
      <c r="E734" s="3">
        <f t="shared" si="53"/>
        <v>5.5765288806999997</v>
      </c>
      <c r="F734" s="1">
        <f>VLOOKUP(B734,StdInfo!B:E,3,FALSE())</f>
        <v>2.5</v>
      </c>
      <c r="G734" s="1" t="b">
        <f t="shared" si="51"/>
        <v>0</v>
      </c>
      <c r="H734" s="1" t="str">
        <f t="shared" si="52"/>
        <v>P</v>
      </c>
    </row>
    <row r="735" spans="1:8" x14ac:dyDescent="0.25">
      <c r="A735" s="85" t="s">
        <v>646</v>
      </c>
      <c r="B735" s="1" t="s">
        <v>640</v>
      </c>
      <c r="C735" s="36">
        <f>VLOOKUP(B735,StdInfo!B:E,4,FALSE())</f>
        <v>896.61509999999998</v>
      </c>
      <c r="D735" s="1">
        <f>VLOOKUP(B735,StdInfo!B:E,2,FALSE())</f>
        <v>0.05</v>
      </c>
      <c r="E735" s="3">
        <f t="shared" si="53"/>
        <v>5.5765288806999997</v>
      </c>
      <c r="F735" s="1">
        <f>VLOOKUP(B735,StdInfo!B:E,3,FALSE())</f>
        <v>2.5</v>
      </c>
      <c r="G735" s="1" t="b">
        <f t="shared" si="51"/>
        <v>0</v>
      </c>
      <c r="H735" s="1" t="str">
        <f t="shared" si="52"/>
        <v>P</v>
      </c>
    </row>
    <row r="736" spans="1:8" x14ac:dyDescent="0.25">
      <c r="A736" s="85" t="s">
        <v>647</v>
      </c>
      <c r="B736" s="1" t="s">
        <v>640</v>
      </c>
      <c r="C736" s="36">
        <f>VLOOKUP(B736,StdInfo!B:E,4,FALSE())</f>
        <v>896.61509999999998</v>
      </c>
      <c r="D736" s="1">
        <f>VLOOKUP(B736,StdInfo!B:E,2,FALSE())</f>
        <v>0.05</v>
      </c>
      <c r="E736" s="3">
        <f t="shared" si="53"/>
        <v>5.5765288806999997</v>
      </c>
      <c r="F736" s="1">
        <f>VLOOKUP(B736,StdInfo!B:E,3,FALSE())</f>
        <v>2.5</v>
      </c>
      <c r="G736" s="1" t="b">
        <f t="shared" si="51"/>
        <v>0</v>
      </c>
      <c r="H736" s="1" t="str">
        <f t="shared" si="52"/>
        <v>P</v>
      </c>
    </row>
    <row r="737" spans="1:8" x14ac:dyDescent="0.25">
      <c r="A737" s="109" t="s">
        <v>648</v>
      </c>
      <c r="B737" s="1" t="s">
        <v>1935</v>
      </c>
      <c r="C737" s="36" t="e">
        <f>VLOOKUP(B737,StdInfo!B:E,4,FALSE())</f>
        <v>#N/A</v>
      </c>
      <c r="D737" s="1" t="e">
        <f>VLOOKUP(B737,StdInfo!B:E,2,FALSE())</f>
        <v>#N/A</v>
      </c>
      <c r="E737" s="3" t="e">
        <f t="shared" si="53"/>
        <v>#N/A</v>
      </c>
      <c r="F737" s="1" t="e">
        <f>VLOOKUP(B737,StdInfo!B:E,3,FALSE())</f>
        <v>#N/A</v>
      </c>
      <c r="G737" s="1" t="b">
        <f t="shared" si="51"/>
        <v>0</v>
      </c>
      <c r="H737" s="1" t="str">
        <f t="shared" si="52"/>
        <v>P</v>
      </c>
    </row>
    <row r="738" spans="1:8" x14ac:dyDescent="0.25">
      <c r="A738" s="85" t="s">
        <v>649</v>
      </c>
      <c r="B738" s="1" t="s">
        <v>1933</v>
      </c>
      <c r="C738" s="36" t="e">
        <f>VLOOKUP(B738,StdInfo!B:E,4,FALSE())</f>
        <v>#N/A</v>
      </c>
      <c r="D738" s="1" t="e">
        <f>VLOOKUP(B738,StdInfo!B:E,2,FALSE())</f>
        <v>#N/A</v>
      </c>
      <c r="E738" s="3" t="e">
        <f t="shared" si="53"/>
        <v>#N/A</v>
      </c>
      <c r="F738" s="1" t="e">
        <f>VLOOKUP(B738,StdInfo!B:E,3,FALSE())</f>
        <v>#N/A</v>
      </c>
      <c r="G738" s="1" t="b">
        <f t="shared" si="51"/>
        <v>0</v>
      </c>
      <c r="H738" s="1" t="str">
        <f t="shared" si="52"/>
        <v>P</v>
      </c>
    </row>
    <row r="739" spans="1:8" x14ac:dyDescent="0.25">
      <c r="A739" s="85" t="s">
        <v>650</v>
      </c>
      <c r="B739" s="1" t="s">
        <v>1933</v>
      </c>
      <c r="C739" s="36" t="e">
        <f>VLOOKUP(B739,StdInfo!B:E,4,FALSE())</f>
        <v>#N/A</v>
      </c>
      <c r="D739" s="1" t="e">
        <f>VLOOKUP(B739,StdInfo!B:E,2,FALSE())</f>
        <v>#N/A</v>
      </c>
      <c r="E739" s="3" t="e">
        <f t="shared" si="53"/>
        <v>#N/A</v>
      </c>
      <c r="F739" s="1" t="e">
        <f>VLOOKUP(B739,StdInfo!B:E,3,FALSE())</f>
        <v>#N/A</v>
      </c>
      <c r="G739" s="1" t="b">
        <f t="shared" si="51"/>
        <v>0</v>
      </c>
      <c r="H739" s="1" t="str">
        <f t="shared" si="52"/>
        <v>P</v>
      </c>
    </row>
    <row r="740" spans="1:8" x14ac:dyDescent="0.25">
      <c r="A740" s="85" t="s">
        <v>651</v>
      </c>
      <c r="B740" s="1" t="s">
        <v>636</v>
      </c>
      <c r="C740" s="36">
        <f>VLOOKUP(B740,StdInfo!B:E,4,FALSE())</f>
        <v>872.61509999999998</v>
      </c>
      <c r="D740" s="1">
        <f>VLOOKUP(B740,StdInfo!B:E,2,FALSE())</f>
        <v>7.4999999999999997E-2</v>
      </c>
      <c r="E740" s="3">
        <f t="shared" si="53"/>
        <v>8.5948547073999997</v>
      </c>
      <c r="F740" s="1">
        <f>VLOOKUP(B740,StdInfo!B:E,3,FALSE())</f>
        <v>2.5</v>
      </c>
      <c r="G740" s="1" t="b">
        <f t="shared" si="51"/>
        <v>0</v>
      </c>
      <c r="H740" s="1" t="str">
        <f t="shared" si="52"/>
        <v>P</v>
      </c>
    </row>
    <row r="741" spans="1:8" x14ac:dyDescent="0.25">
      <c r="A741" s="85" t="s">
        <v>652</v>
      </c>
      <c r="B741" s="1" t="s">
        <v>636</v>
      </c>
      <c r="C741" s="36">
        <f>VLOOKUP(B741,StdInfo!B:E,4,FALSE())</f>
        <v>872.61509999999998</v>
      </c>
      <c r="D741" s="1">
        <f>VLOOKUP(B741,StdInfo!B:E,2,FALSE())</f>
        <v>7.4999999999999997E-2</v>
      </c>
      <c r="E741" s="3">
        <f t="shared" si="53"/>
        <v>8.5948547073999997</v>
      </c>
      <c r="F741" s="1">
        <f>VLOOKUP(B741,StdInfo!B:E,3,FALSE())</f>
        <v>2.5</v>
      </c>
      <c r="G741" s="1" t="b">
        <f t="shared" si="51"/>
        <v>0</v>
      </c>
      <c r="H741" s="1" t="str">
        <f t="shared" si="52"/>
        <v>P</v>
      </c>
    </row>
    <row r="742" spans="1:8" x14ac:dyDescent="0.25">
      <c r="A742" s="85" t="s">
        <v>653</v>
      </c>
      <c r="B742" s="1" t="s">
        <v>636</v>
      </c>
      <c r="C742" s="36">
        <f>VLOOKUP(B742,StdInfo!B:E,4,FALSE())</f>
        <v>872.61509999999998</v>
      </c>
      <c r="D742" s="1">
        <f>VLOOKUP(B742,StdInfo!B:E,2,FALSE())</f>
        <v>7.4999999999999997E-2</v>
      </c>
      <c r="E742" s="3">
        <f t="shared" si="53"/>
        <v>8.5948547073999997</v>
      </c>
      <c r="F742" s="1">
        <f>VLOOKUP(B742,StdInfo!B:E,3,FALSE())</f>
        <v>2.5</v>
      </c>
      <c r="G742" s="1" t="b">
        <f t="shared" si="51"/>
        <v>0</v>
      </c>
      <c r="H742" s="1" t="str">
        <f t="shared" si="52"/>
        <v>P</v>
      </c>
    </row>
    <row r="743" spans="1:8" x14ac:dyDescent="0.25">
      <c r="A743" s="85" t="s">
        <v>654</v>
      </c>
      <c r="B743" s="1" t="s">
        <v>636</v>
      </c>
      <c r="C743" s="36">
        <f>VLOOKUP(B743,StdInfo!B:E,4,FALSE())</f>
        <v>872.61509999999998</v>
      </c>
      <c r="D743" s="1">
        <f>VLOOKUP(B743,StdInfo!B:E,2,FALSE())</f>
        <v>7.4999999999999997E-2</v>
      </c>
      <c r="E743" s="3">
        <f t="shared" si="53"/>
        <v>8.5948547073999997</v>
      </c>
      <c r="F743" s="1">
        <f>VLOOKUP(B743,StdInfo!B:E,3,FALSE())</f>
        <v>2.5</v>
      </c>
      <c r="G743" s="1" t="b">
        <f t="shared" si="51"/>
        <v>0</v>
      </c>
      <c r="H743" s="1" t="str">
        <f t="shared" si="52"/>
        <v>P</v>
      </c>
    </row>
    <row r="744" spans="1:8" x14ac:dyDescent="0.25">
      <c r="A744" s="85" t="s">
        <v>655</v>
      </c>
      <c r="B744" s="1" t="s">
        <v>636</v>
      </c>
      <c r="C744" s="36">
        <f>VLOOKUP(B744,StdInfo!B:E,4,FALSE())</f>
        <v>872.61509999999998</v>
      </c>
      <c r="D744" s="1">
        <f>VLOOKUP(B744,StdInfo!B:E,2,FALSE())</f>
        <v>7.4999999999999997E-2</v>
      </c>
      <c r="E744" s="3">
        <f t="shared" si="53"/>
        <v>8.5948547073999997</v>
      </c>
      <c r="F744" s="1">
        <f>VLOOKUP(B744,StdInfo!B:E,3,FALSE())</f>
        <v>2.5</v>
      </c>
      <c r="G744" s="1" t="b">
        <f t="shared" si="51"/>
        <v>0</v>
      </c>
      <c r="H744" s="1" t="str">
        <f t="shared" si="52"/>
        <v>P</v>
      </c>
    </row>
    <row r="745" spans="1:8" x14ac:dyDescent="0.25">
      <c r="A745" s="85" t="s">
        <v>656</v>
      </c>
      <c r="B745" s="1" t="s">
        <v>640</v>
      </c>
      <c r="C745" s="36">
        <f>VLOOKUP(B745,StdInfo!B:E,4,FALSE())</f>
        <v>896.61509999999998</v>
      </c>
      <c r="D745" s="1">
        <f>VLOOKUP(B745,StdInfo!B:E,2,FALSE())</f>
        <v>0.05</v>
      </c>
      <c r="E745" s="3">
        <f t="shared" si="53"/>
        <v>5.5765288806999997</v>
      </c>
      <c r="F745" s="1">
        <f>VLOOKUP(B745,StdInfo!B:E,3,FALSE())</f>
        <v>2.5</v>
      </c>
      <c r="G745" s="1" t="b">
        <f t="shared" si="51"/>
        <v>0</v>
      </c>
      <c r="H745" s="1" t="str">
        <f t="shared" si="52"/>
        <v>P</v>
      </c>
    </row>
    <row r="746" spans="1:8" x14ac:dyDescent="0.25">
      <c r="A746" s="85" t="s">
        <v>657</v>
      </c>
      <c r="B746" s="1" t="s">
        <v>640</v>
      </c>
      <c r="C746" s="36">
        <f>VLOOKUP(B746,StdInfo!B:E,4,FALSE())</f>
        <v>896.61509999999998</v>
      </c>
      <c r="D746" s="1">
        <f>VLOOKUP(B746,StdInfo!B:E,2,FALSE())</f>
        <v>0.05</v>
      </c>
      <c r="E746" s="3">
        <f t="shared" si="53"/>
        <v>5.5765288806999997</v>
      </c>
      <c r="F746" s="1">
        <f>VLOOKUP(B746,StdInfo!B:E,3,FALSE())</f>
        <v>2.5</v>
      </c>
      <c r="G746" s="1" t="b">
        <f t="shared" si="51"/>
        <v>0</v>
      </c>
      <c r="H746" s="1" t="str">
        <f t="shared" si="52"/>
        <v>P</v>
      </c>
    </row>
    <row r="747" spans="1:8" x14ac:dyDescent="0.25">
      <c r="A747" s="85" t="s">
        <v>658</v>
      </c>
      <c r="B747" s="1" t="s">
        <v>640</v>
      </c>
      <c r="C747" s="36">
        <f>VLOOKUP(B747,StdInfo!B:E,4,FALSE())</f>
        <v>896.61509999999998</v>
      </c>
      <c r="D747" s="1">
        <f>VLOOKUP(B747,StdInfo!B:E,2,FALSE())</f>
        <v>0.05</v>
      </c>
      <c r="E747" s="3">
        <f t="shared" si="53"/>
        <v>5.5765288806999997</v>
      </c>
      <c r="F747" s="1">
        <f>VLOOKUP(B747,StdInfo!B:E,3,FALSE())</f>
        <v>2.5</v>
      </c>
      <c r="G747" s="1" t="b">
        <f t="shared" si="51"/>
        <v>0</v>
      </c>
      <c r="H747" s="1" t="str">
        <f t="shared" si="52"/>
        <v>P</v>
      </c>
    </row>
    <row r="748" spans="1:8" x14ac:dyDescent="0.25">
      <c r="A748" s="85" t="s">
        <v>659</v>
      </c>
      <c r="B748" s="1" t="s">
        <v>660</v>
      </c>
      <c r="C748" s="36">
        <f>VLOOKUP(B748,StdInfo!B:E,4,FALSE())</f>
        <v>922.63070000000005</v>
      </c>
      <c r="D748" s="1">
        <f>VLOOKUP(B748,StdInfo!B:E,2,FALSE())</f>
        <v>2.5000000000000001E-2</v>
      </c>
      <c r="E748" s="3">
        <f t="shared" si="53"/>
        <v>2.7096431974000001</v>
      </c>
      <c r="F748" s="1">
        <f>VLOOKUP(B748,StdInfo!B:E,3,FALSE())</f>
        <v>2.5</v>
      </c>
      <c r="G748" s="1" t="b">
        <f t="shared" si="51"/>
        <v>0</v>
      </c>
      <c r="H748" s="1" t="str">
        <f t="shared" si="52"/>
        <v>P</v>
      </c>
    </row>
    <row r="749" spans="1:8" x14ac:dyDescent="0.25">
      <c r="A749" s="85" t="s">
        <v>661</v>
      </c>
      <c r="B749" s="1" t="s">
        <v>660</v>
      </c>
      <c r="C749" s="36">
        <f>VLOOKUP(B749,StdInfo!B:E,4,FALSE())</f>
        <v>922.63070000000005</v>
      </c>
      <c r="D749" s="1">
        <f>VLOOKUP(B749,StdInfo!B:E,2,FALSE())</f>
        <v>2.5000000000000001E-2</v>
      </c>
      <c r="E749" s="3">
        <f t="shared" si="53"/>
        <v>2.7096431974000001</v>
      </c>
      <c r="F749" s="1">
        <f>VLOOKUP(B749,StdInfo!B:E,3,FALSE())</f>
        <v>2.5</v>
      </c>
      <c r="G749" s="1" t="b">
        <f t="shared" si="51"/>
        <v>0</v>
      </c>
      <c r="H749" s="1" t="str">
        <f t="shared" si="52"/>
        <v>P</v>
      </c>
    </row>
    <row r="750" spans="1:8" x14ac:dyDescent="0.25">
      <c r="A750" s="85" t="s">
        <v>662</v>
      </c>
      <c r="B750" s="1" t="s">
        <v>660</v>
      </c>
      <c r="C750" s="36">
        <f>VLOOKUP(B750,StdInfo!B:E,4,FALSE())</f>
        <v>922.63070000000005</v>
      </c>
      <c r="D750" s="1">
        <f>VLOOKUP(B750,StdInfo!B:E,2,FALSE())</f>
        <v>2.5000000000000001E-2</v>
      </c>
      <c r="E750" s="3">
        <f t="shared" si="53"/>
        <v>2.7096431974000001</v>
      </c>
      <c r="F750" s="1">
        <f>VLOOKUP(B750,StdInfo!B:E,3,FALSE())</f>
        <v>2.5</v>
      </c>
      <c r="G750" s="1" t="b">
        <f t="shared" si="51"/>
        <v>0</v>
      </c>
      <c r="H750" s="1" t="str">
        <f t="shared" si="52"/>
        <v>P</v>
      </c>
    </row>
    <row r="751" spans="1:8" x14ac:dyDescent="0.25">
      <c r="A751" s="85" t="s">
        <v>663</v>
      </c>
      <c r="B751" s="1" t="s">
        <v>660</v>
      </c>
      <c r="C751" s="36">
        <f>VLOOKUP(B751,StdInfo!B:E,4,FALSE())</f>
        <v>922.63070000000005</v>
      </c>
      <c r="D751" s="1">
        <f>VLOOKUP(B751,StdInfo!B:E,2,FALSE())</f>
        <v>2.5000000000000001E-2</v>
      </c>
      <c r="E751" s="3">
        <f t="shared" si="53"/>
        <v>2.7096431974000001</v>
      </c>
      <c r="F751" s="1">
        <f>VLOOKUP(B751,StdInfo!B:E,3,FALSE())</f>
        <v>2.5</v>
      </c>
      <c r="G751" s="1" t="b">
        <f t="shared" si="51"/>
        <v>0</v>
      </c>
      <c r="H751" s="1" t="str">
        <f t="shared" si="52"/>
        <v>P</v>
      </c>
    </row>
    <row r="752" spans="1:8" x14ac:dyDescent="0.25">
      <c r="A752" s="85" t="s">
        <v>664</v>
      </c>
      <c r="B752" s="1" t="s">
        <v>660</v>
      </c>
      <c r="C752" s="36">
        <f>VLOOKUP(B752,StdInfo!B:E,4,FALSE())</f>
        <v>922.63070000000005</v>
      </c>
      <c r="D752" s="1">
        <f>VLOOKUP(B752,StdInfo!B:E,2,FALSE())</f>
        <v>2.5000000000000001E-2</v>
      </c>
      <c r="E752" s="3">
        <f t="shared" si="53"/>
        <v>2.7096431974000001</v>
      </c>
      <c r="F752" s="1">
        <f>VLOOKUP(B752,StdInfo!B:E,3,FALSE())</f>
        <v>2.5</v>
      </c>
      <c r="G752" s="1" t="b">
        <f t="shared" si="51"/>
        <v>0</v>
      </c>
      <c r="H752" s="1" t="str">
        <f t="shared" si="52"/>
        <v>P</v>
      </c>
    </row>
    <row r="753" spans="1:8" x14ac:dyDescent="0.25">
      <c r="A753" s="86" t="s">
        <v>665</v>
      </c>
      <c r="B753" s="1" t="s">
        <v>660</v>
      </c>
      <c r="C753" s="36">
        <f>VLOOKUP(B753,StdInfo!B:E,4,FALSE())</f>
        <v>922.63070000000005</v>
      </c>
      <c r="D753" s="1">
        <f>VLOOKUP(B753,StdInfo!B:E,2,FALSE())</f>
        <v>2.5000000000000001E-2</v>
      </c>
      <c r="E753" s="3">
        <f t="shared" si="53"/>
        <v>2.7096431974000001</v>
      </c>
      <c r="F753" s="1">
        <f>VLOOKUP(B753,StdInfo!B:E,3,FALSE())</f>
        <v>2.5</v>
      </c>
      <c r="G753" s="1" t="b">
        <f t="shared" si="51"/>
        <v>0</v>
      </c>
      <c r="H753" s="1" t="str">
        <f t="shared" si="52"/>
        <v>P</v>
      </c>
    </row>
    <row r="754" spans="1:8" x14ac:dyDescent="0.25">
      <c r="A754" s="15" t="s">
        <v>1932</v>
      </c>
      <c r="B754" s="1" t="s">
        <v>1932</v>
      </c>
      <c r="C754" s="78" t="e">
        <f>VLOOKUP(B754,StdInfo!B:E,4,FALSE())</f>
        <v>#N/A</v>
      </c>
      <c r="D754" s="1" t="e">
        <f>VLOOKUP(B754,StdInfo!B:E,2,FALSE())</f>
        <v>#N/A</v>
      </c>
      <c r="E754" s="3" t="e">
        <f t="shared" si="53"/>
        <v>#N/A</v>
      </c>
      <c r="F754" s="1" t="e">
        <f>VLOOKUP(B754,StdInfo!B:E,3,FALSE())</f>
        <v>#N/A</v>
      </c>
      <c r="G754" s="1" t="b">
        <f t="shared" si="51"/>
        <v>0</v>
      </c>
      <c r="H754" s="1" t="str">
        <f t="shared" si="52"/>
        <v>d</v>
      </c>
    </row>
    <row r="755" spans="1:8" x14ac:dyDescent="0.25">
      <c r="A755" s="19" t="s">
        <v>1935</v>
      </c>
      <c r="B755" s="1" t="s">
        <v>1935</v>
      </c>
      <c r="C755" s="78" t="e">
        <f>VLOOKUP(B755,StdInfo!B:E,4,FALSE())</f>
        <v>#N/A</v>
      </c>
      <c r="D755" s="1" t="e">
        <f>VLOOKUP(B755,StdInfo!B:E,2,FALSE())</f>
        <v>#N/A</v>
      </c>
      <c r="E755" s="3" t="e">
        <f t="shared" si="53"/>
        <v>#N/A</v>
      </c>
      <c r="F755" s="1" t="e">
        <f>VLOOKUP(B755,StdInfo!B:E,3,FALSE())</f>
        <v>#N/A</v>
      </c>
      <c r="G755" s="1" t="b">
        <f t="shared" si="51"/>
        <v>0</v>
      </c>
      <c r="H755" s="1" t="str">
        <f t="shared" si="52"/>
        <v>d</v>
      </c>
    </row>
    <row r="756" spans="1:8" x14ac:dyDescent="0.25">
      <c r="A756" s="19" t="s">
        <v>1934</v>
      </c>
      <c r="B756" s="1" t="s">
        <v>1934</v>
      </c>
      <c r="C756" s="78" t="e">
        <f>VLOOKUP(B756,StdInfo!B:E,4,FALSE())</f>
        <v>#N/A</v>
      </c>
      <c r="D756" s="1" t="e">
        <f>VLOOKUP(B756,StdInfo!B:E,2,FALSE())</f>
        <v>#N/A</v>
      </c>
      <c r="E756" s="3" t="e">
        <f t="shared" si="53"/>
        <v>#N/A</v>
      </c>
      <c r="F756" s="1" t="e">
        <f>VLOOKUP(B756,StdInfo!B:E,3,FALSE())</f>
        <v>#N/A</v>
      </c>
      <c r="G756" s="1" t="b">
        <f t="shared" si="51"/>
        <v>0</v>
      </c>
      <c r="H756" s="1" t="str">
        <f t="shared" si="52"/>
        <v>d</v>
      </c>
    </row>
    <row r="757" spans="1:8" x14ac:dyDescent="0.25">
      <c r="A757" s="19" t="s">
        <v>1933</v>
      </c>
      <c r="B757" s="1" t="s">
        <v>1933</v>
      </c>
      <c r="C757" s="78" t="e">
        <f>VLOOKUP(B757,StdInfo!B:E,4,FALSE())</f>
        <v>#N/A</v>
      </c>
      <c r="D757" s="1" t="e">
        <f>VLOOKUP(B757,StdInfo!B:E,2,FALSE())</f>
        <v>#N/A</v>
      </c>
      <c r="E757" s="3" t="e">
        <f t="shared" si="53"/>
        <v>#N/A</v>
      </c>
      <c r="F757" s="1" t="e">
        <f>VLOOKUP(B757,StdInfo!B:E,3,FALSE())</f>
        <v>#N/A</v>
      </c>
      <c r="G757" s="1" t="b">
        <f t="shared" si="51"/>
        <v>0</v>
      </c>
      <c r="H757" s="1" t="str">
        <f t="shared" si="52"/>
        <v>d</v>
      </c>
    </row>
    <row r="758" spans="1:8" x14ac:dyDescent="0.25">
      <c r="A758" s="19" t="s">
        <v>548</v>
      </c>
      <c r="B758" s="1" t="s">
        <v>548</v>
      </c>
      <c r="C758" s="78">
        <f>VLOOKUP(B758,StdInfo!B:E,4,FALSE())</f>
        <v>872.61509999999998</v>
      </c>
      <c r="D758" s="1">
        <f>VLOOKUP(B758,StdInfo!B:E,2,FALSE())</f>
        <v>7.4999999999999997E-2</v>
      </c>
      <c r="E758" s="3">
        <f t="shared" si="53"/>
        <v>8.5948547073999997</v>
      </c>
      <c r="F758" s="1">
        <f>VLOOKUP(B758,StdInfo!B:E,3,FALSE())</f>
        <v>2.5</v>
      </c>
      <c r="G758" s="1" t="b">
        <f t="shared" si="51"/>
        <v>0</v>
      </c>
      <c r="H758" s="1" t="str">
        <f t="shared" si="52"/>
        <v>d</v>
      </c>
    </row>
    <row r="759" spans="1:8" x14ac:dyDescent="0.25">
      <c r="A759" s="19" t="s">
        <v>636</v>
      </c>
      <c r="B759" s="1" t="s">
        <v>636</v>
      </c>
      <c r="C759" s="78">
        <f>VLOOKUP(B759,StdInfo!B:E,4,FALSE())</f>
        <v>872.61509999999998</v>
      </c>
      <c r="D759" s="1">
        <f>VLOOKUP(B759,StdInfo!B:E,2,FALSE())</f>
        <v>7.4999999999999997E-2</v>
      </c>
      <c r="E759" s="3">
        <f t="shared" si="53"/>
        <v>8.5948547073999997</v>
      </c>
      <c r="F759" s="1">
        <f>VLOOKUP(B759,StdInfo!B:E,3,FALSE())</f>
        <v>2.5</v>
      </c>
      <c r="G759" s="1" t="b">
        <f t="shared" si="51"/>
        <v>0</v>
      </c>
      <c r="H759" s="1" t="str">
        <f t="shared" si="52"/>
        <v>d</v>
      </c>
    </row>
    <row r="760" spans="1:8" x14ac:dyDescent="0.25">
      <c r="A760" s="19" t="s">
        <v>551</v>
      </c>
      <c r="B760" s="1" t="s">
        <v>551</v>
      </c>
      <c r="C760" s="78">
        <f>VLOOKUP(B760,StdInfo!B:E,4,FALSE())</f>
        <v>896.61509999999998</v>
      </c>
      <c r="D760" s="1">
        <f>VLOOKUP(B760,StdInfo!B:E,2,FALSE())</f>
        <v>0.05</v>
      </c>
      <c r="E760" s="3">
        <f t="shared" si="53"/>
        <v>5.5765288806999997</v>
      </c>
      <c r="F760" s="1">
        <f>VLOOKUP(B760,StdInfo!B:E,3,FALSE())</f>
        <v>2.5</v>
      </c>
      <c r="G760" s="1" t="b">
        <f t="shared" si="51"/>
        <v>0</v>
      </c>
      <c r="H760" s="1" t="str">
        <f t="shared" si="52"/>
        <v>d</v>
      </c>
    </row>
    <row r="761" spans="1:8" x14ac:dyDescent="0.25">
      <c r="A761" s="19" t="s">
        <v>640</v>
      </c>
      <c r="B761" s="1" t="s">
        <v>640</v>
      </c>
      <c r="C761" s="78">
        <f>VLOOKUP(B761,StdInfo!B:E,4,FALSE())</f>
        <v>896.61509999999998</v>
      </c>
      <c r="D761" s="1">
        <f>VLOOKUP(B761,StdInfo!B:E,2,FALSE())</f>
        <v>0.05</v>
      </c>
      <c r="E761" s="3">
        <f t="shared" si="53"/>
        <v>5.5765288806999997</v>
      </c>
      <c r="F761" s="1">
        <f>VLOOKUP(B761,StdInfo!B:E,3,FALSE())</f>
        <v>2.5</v>
      </c>
      <c r="G761" s="1" t="b">
        <f t="shared" si="51"/>
        <v>0</v>
      </c>
      <c r="H761" s="1" t="str">
        <f t="shared" si="52"/>
        <v>d</v>
      </c>
    </row>
    <row r="762" spans="1:8" x14ac:dyDescent="0.25">
      <c r="A762" s="19" t="s">
        <v>558</v>
      </c>
      <c r="B762" s="1" t="s">
        <v>558</v>
      </c>
      <c r="C762" s="78">
        <f>VLOOKUP(B762,StdInfo!B:E,4,FALSE())</f>
        <v>922.63070000000005</v>
      </c>
      <c r="D762" s="1">
        <f>VLOOKUP(B762,StdInfo!B:E,2,FALSE())</f>
        <v>2.5000000000000001E-2</v>
      </c>
      <c r="E762" s="3">
        <f t="shared" si="53"/>
        <v>2.7096431974000001</v>
      </c>
      <c r="F762" s="1">
        <f>VLOOKUP(B762,StdInfo!B:E,3,FALSE())</f>
        <v>2.5</v>
      </c>
      <c r="G762" s="1" t="b">
        <f t="shared" si="51"/>
        <v>0</v>
      </c>
      <c r="H762" s="1" t="str">
        <f t="shared" si="52"/>
        <v>d</v>
      </c>
    </row>
    <row r="763" spans="1:8" x14ac:dyDescent="0.25">
      <c r="A763" s="20" t="s">
        <v>660</v>
      </c>
      <c r="B763" s="1" t="s">
        <v>660</v>
      </c>
      <c r="C763" s="78">
        <f>VLOOKUP(B763,StdInfo!B:E,4,FALSE())</f>
        <v>922.63070000000005</v>
      </c>
      <c r="D763" s="1">
        <f>VLOOKUP(B763,StdInfo!B:E,2,FALSE())</f>
        <v>2.5000000000000001E-2</v>
      </c>
      <c r="E763" s="3">
        <f t="shared" si="53"/>
        <v>2.7096431974000001</v>
      </c>
      <c r="F763" s="1">
        <f>VLOOKUP(B763,StdInfo!B:E,3,FALSE())</f>
        <v>2.5</v>
      </c>
      <c r="G763" s="1" t="b">
        <f t="shared" si="51"/>
        <v>0</v>
      </c>
      <c r="H763" s="1" t="str">
        <f t="shared" si="52"/>
        <v>d</v>
      </c>
    </row>
    <row r="764" spans="1:8" x14ac:dyDescent="0.25">
      <c r="A764" s="104" t="s">
        <v>666</v>
      </c>
      <c r="B764" s="1" t="s">
        <v>636</v>
      </c>
      <c r="C764" s="36">
        <f>VLOOKUP(B764,StdInfo!B:E,4,FALSE())</f>
        <v>872.61509999999998</v>
      </c>
      <c r="D764" s="1">
        <f>VLOOKUP(B764,StdInfo!B:E,2,FALSE())</f>
        <v>7.4999999999999997E-2</v>
      </c>
      <c r="E764" s="3">
        <f t="shared" ref="E764:E776" si="54">ROUND(D764/C764*100000*F764/2.5,10)</f>
        <v>8.5948547073999997</v>
      </c>
      <c r="F764" s="1">
        <f>VLOOKUP(B764,StdInfo!B:E,3,FALSE())</f>
        <v>2.5</v>
      </c>
      <c r="G764" s="1" t="b">
        <f t="shared" si="51"/>
        <v>0</v>
      </c>
      <c r="H764" s="1" t="str">
        <f t="shared" si="52"/>
        <v>P</v>
      </c>
    </row>
    <row r="765" spans="1:8" x14ac:dyDescent="0.25">
      <c r="A765" s="105" t="s">
        <v>667</v>
      </c>
      <c r="B765" s="1" t="s">
        <v>636</v>
      </c>
      <c r="C765" s="36">
        <f>VLOOKUP(B765,StdInfo!B:E,4,FALSE())</f>
        <v>872.61509999999998</v>
      </c>
      <c r="D765" s="1">
        <f>VLOOKUP(B765,StdInfo!B:E,2,FALSE())</f>
        <v>7.4999999999999997E-2</v>
      </c>
      <c r="E765" s="3">
        <f t="shared" si="54"/>
        <v>8.5948547073999997</v>
      </c>
      <c r="F765" s="1">
        <f>VLOOKUP(B765,StdInfo!B:E,3,FALSE())</f>
        <v>2.5</v>
      </c>
      <c r="G765" s="1" t="b">
        <f t="shared" si="51"/>
        <v>0</v>
      </c>
      <c r="H765" s="1" t="str">
        <f t="shared" si="52"/>
        <v>P</v>
      </c>
    </row>
    <row r="766" spans="1:8" x14ac:dyDescent="0.25">
      <c r="A766" s="105" t="s">
        <v>668</v>
      </c>
      <c r="B766" s="1" t="s">
        <v>636</v>
      </c>
      <c r="C766" s="36">
        <f>VLOOKUP(B766,StdInfo!B:E,4,FALSE())</f>
        <v>872.61509999999998</v>
      </c>
      <c r="D766" s="1">
        <f>VLOOKUP(B766,StdInfo!B:E,2,FALSE())</f>
        <v>7.4999999999999997E-2</v>
      </c>
      <c r="E766" s="3">
        <f t="shared" si="54"/>
        <v>8.5948547073999997</v>
      </c>
      <c r="F766" s="1">
        <f>VLOOKUP(B766,StdInfo!B:E,3,FALSE())</f>
        <v>2.5</v>
      </c>
      <c r="G766" s="1" t="b">
        <f t="shared" si="51"/>
        <v>0</v>
      </c>
      <c r="H766" s="1" t="str">
        <f t="shared" si="52"/>
        <v>P</v>
      </c>
    </row>
    <row r="767" spans="1:8" x14ac:dyDescent="0.25">
      <c r="A767" s="105" t="s">
        <v>669</v>
      </c>
      <c r="B767" s="1" t="s">
        <v>636</v>
      </c>
      <c r="C767" s="36">
        <f>VLOOKUP(B767,StdInfo!B:E,4,FALSE())</f>
        <v>872.61509999999998</v>
      </c>
      <c r="D767" s="1">
        <f>VLOOKUP(B767,StdInfo!B:E,2,FALSE())</f>
        <v>7.4999999999999997E-2</v>
      </c>
      <c r="E767" s="3">
        <f t="shared" si="54"/>
        <v>8.5948547073999997</v>
      </c>
      <c r="F767" s="1">
        <f>VLOOKUP(B767,StdInfo!B:E,3,FALSE())</f>
        <v>2.5</v>
      </c>
      <c r="G767" s="1" t="b">
        <f t="shared" si="51"/>
        <v>0</v>
      </c>
      <c r="H767" s="1" t="str">
        <f t="shared" si="52"/>
        <v>P</v>
      </c>
    </row>
    <row r="768" spans="1:8" x14ac:dyDescent="0.25">
      <c r="A768" s="105" t="s">
        <v>670</v>
      </c>
      <c r="B768" s="1" t="s">
        <v>636</v>
      </c>
      <c r="C768" s="36">
        <f>VLOOKUP(B768,StdInfo!B:E,4,FALSE())</f>
        <v>872.61509999999998</v>
      </c>
      <c r="D768" s="1">
        <f>VLOOKUP(B768,StdInfo!B:E,2,FALSE())</f>
        <v>7.4999999999999997E-2</v>
      </c>
      <c r="E768" s="3">
        <f t="shared" si="54"/>
        <v>8.5948547073999997</v>
      </c>
      <c r="F768" s="1">
        <f>VLOOKUP(B768,StdInfo!B:E,3,FALSE())</f>
        <v>2.5</v>
      </c>
      <c r="G768" s="1" t="b">
        <f t="shared" si="51"/>
        <v>0</v>
      </c>
      <c r="H768" s="1" t="str">
        <f t="shared" si="52"/>
        <v>P</v>
      </c>
    </row>
    <row r="769" spans="1:8" x14ac:dyDescent="0.25">
      <c r="A769" s="105" t="s">
        <v>671</v>
      </c>
      <c r="B769" s="1" t="s">
        <v>636</v>
      </c>
      <c r="C769" s="36">
        <f>VLOOKUP(B769,StdInfo!B:E,4,FALSE())</f>
        <v>872.61509999999998</v>
      </c>
      <c r="D769" s="1">
        <f>VLOOKUP(B769,StdInfo!B:E,2,FALSE())</f>
        <v>7.4999999999999997E-2</v>
      </c>
      <c r="E769" s="3">
        <f t="shared" si="54"/>
        <v>8.5948547073999997</v>
      </c>
      <c r="F769" s="1">
        <f>VLOOKUP(B769,StdInfo!B:E,3,FALSE())</f>
        <v>2.5</v>
      </c>
      <c r="G769" s="1" t="b">
        <f t="shared" si="51"/>
        <v>0</v>
      </c>
      <c r="H769" s="1" t="str">
        <f t="shared" si="52"/>
        <v>P</v>
      </c>
    </row>
    <row r="770" spans="1:8" x14ac:dyDescent="0.25">
      <c r="A770" s="105" t="s">
        <v>672</v>
      </c>
      <c r="B770" s="1" t="s">
        <v>636</v>
      </c>
      <c r="C770" s="36">
        <f>VLOOKUP(B770,StdInfo!B:E,4,FALSE())</f>
        <v>872.61509999999998</v>
      </c>
      <c r="D770" s="1">
        <f>VLOOKUP(B770,StdInfo!B:E,2,FALSE())</f>
        <v>7.4999999999999997E-2</v>
      </c>
      <c r="E770" s="3">
        <f t="shared" si="54"/>
        <v>8.5948547073999997</v>
      </c>
      <c r="F770" s="1">
        <f>VLOOKUP(B770,StdInfo!B:E,3,FALSE())</f>
        <v>2.5</v>
      </c>
      <c r="G770" s="1" t="b">
        <f t="shared" ref="G770:G833" si="55">MID(A770,4,4)=MID(A770,9,4)</f>
        <v>0</v>
      </c>
      <c r="H770" s="1" t="str">
        <f t="shared" ref="H770:H833" si="56">LEFT(A770,1)</f>
        <v>P</v>
      </c>
    </row>
    <row r="771" spans="1:8" x14ac:dyDescent="0.25">
      <c r="A771" s="105" t="s">
        <v>673</v>
      </c>
      <c r="B771" s="1" t="s">
        <v>636</v>
      </c>
      <c r="C771" s="36">
        <f>VLOOKUP(B771,StdInfo!B:E,4,FALSE())</f>
        <v>872.61509999999998</v>
      </c>
      <c r="D771" s="1">
        <f>VLOOKUP(B771,StdInfo!B:E,2,FALSE())</f>
        <v>7.4999999999999997E-2</v>
      </c>
      <c r="E771" s="3">
        <f t="shared" si="54"/>
        <v>8.5948547073999997</v>
      </c>
      <c r="F771" s="1">
        <f>VLOOKUP(B771,StdInfo!B:E,3,FALSE())</f>
        <v>2.5</v>
      </c>
      <c r="G771" s="1" t="b">
        <f t="shared" si="55"/>
        <v>0</v>
      </c>
      <c r="H771" s="1" t="str">
        <f t="shared" si="56"/>
        <v>P</v>
      </c>
    </row>
    <row r="772" spans="1:8" x14ac:dyDescent="0.25">
      <c r="A772" s="105" t="s">
        <v>674</v>
      </c>
      <c r="B772" s="1" t="s">
        <v>636</v>
      </c>
      <c r="C772" s="36">
        <f>VLOOKUP(B772,StdInfo!B:E,4,FALSE())</f>
        <v>872.61509999999998</v>
      </c>
      <c r="D772" s="1">
        <f>VLOOKUP(B772,StdInfo!B:E,2,FALSE())</f>
        <v>7.4999999999999997E-2</v>
      </c>
      <c r="E772" s="3">
        <f t="shared" si="54"/>
        <v>8.5948547073999997</v>
      </c>
      <c r="F772" s="1">
        <f>VLOOKUP(B772,StdInfo!B:E,3,FALSE())</f>
        <v>2.5</v>
      </c>
      <c r="G772" s="1" t="b">
        <f t="shared" si="55"/>
        <v>0</v>
      </c>
      <c r="H772" s="1" t="str">
        <f t="shared" si="56"/>
        <v>P</v>
      </c>
    </row>
    <row r="773" spans="1:8" x14ac:dyDescent="0.25">
      <c r="A773" s="105" t="s">
        <v>675</v>
      </c>
      <c r="B773" s="1" t="s">
        <v>636</v>
      </c>
      <c r="C773" s="36">
        <f>VLOOKUP(B773,StdInfo!B:E,4,FALSE())</f>
        <v>872.61509999999998</v>
      </c>
      <c r="D773" s="1">
        <f>VLOOKUP(B773,StdInfo!B:E,2,FALSE())</f>
        <v>7.4999999999999997E-2</v>
      </c>
      <c r="E773" s="3">
        <f t="shared" si="54"/>
        <v>8.5948547073999997</v>
      </c>
      <c r="F773" s="1">
        <f>VLOOKUP(B773,StdInfo!B:E,3,FALSE())</f>
        <v>2.5</v>
      </c>
      <c r="G773" s="1" t="b">
        <f t="shared" si="55"/>
        <v>0</v>
      </c>
      <c r="H773" s="1" t="str">
        <f t="shared" si="56"/>
        <v>P</v>
      </c>
    </row>
    <row r="774" spans="1:8" x14ac:dyDescent="0.25">
      <c r="A774" s="105" t="s">
        <v>676</v>
      </c>
      <c r="B774" s="1" t="s">
        <v>636</v>
      </c>
      <c r="C774" s="36">
        <f>VLOOKUP(B774,StdInfo!B:E,4,FALSE())</f>
        <v>872.61509999999998</v>
      </c>
      <c r="D774" s="1">
        <f>VLOOKUP(B774,StdInfo!B:E,2,FALSE())</f>
        <v>7.4999999999999997E-2</v>
      </c>
      <c r="E774" s="3">
        <f t="shared" si="54"/>
        <v>8.5948547073999997</v>
      </c>
      <c r="F774" s="1">
        <f>VLOOKUP(B774,StdInfo!B:E,3,FALSE())</f>
        <v>2.5</v>
      </c>
      <c r="G774" s="1" t="b">
        <f t="shared" si="55"/>
        <v>0</v>
      </c>
      <c r="H774" s="1" t="str">
        <f t="shared" si="56"/>
        <v>P</v>
      </c>
    </row>
    <row r="775" spans="1:8" x14ac:dyDescent="0.25">
      <c r="A775" s="105" t="s">
        <v>677</v>
      </c>
      <c r="B775" s="1" t="s">
        <v>636</v>
      </c>
      <c r="C775" s="36">
        <f>VLOOKUP(B775,StdInfo!B:E,4,FALSE())</f>
        <v>872.61509999999998</v>
      </c>
      <c r="D775" s="1">
        <f>VLOOKUP(B775,StdInfo!B:E,2,FALSE())</f>
        <v>7.4999999999999997E-2</v>
      </c>
      <c r="E775" s="3">
        <f t="shared" si="54"/>
        <v>8.5948547073999997</v>
      </c>
      <c r="F775" s="1">
        <f>VLOOKUP(B775,StdInfo!B:E,3,FALSE())</f>
        <v>2.5</v>
      </c>
      <c r="G775" s="1" t="b">
        <f t="shared" si="55"/>
        <v>0</v>
      </c>
      <c r="H775" s="1" t="str">
        <f t="shared" si="56"/>
        <v>P</v>
      </c>
    </row>
    <row r="776" spans="1:8" x14ac:dyDescent="0.25">
      <c r="A776" s="106" t="s">
        <v>678</v>
      </c>
      <c r="B776" s="1" t="s">
        <v>636</v>
      </c>
      <c r="C776" s="36">
        <f>VLOOKUP(B776,StdInfo!B:E,4,FALSE())</f>
        <v>872.61509999999998</v>
      </c>
      <c r="D776" s="1">
        <f>VLOOKUP(B776,StdInfo!B:E,2,FALSE())</f>
        <v>7.4999999999999997E-2</v>
      </c>
      <c r="E776" s="3">
        <f t="shared" si="54"/>
        <v>8.5948547073999997</v>
      </c>
      <c r="F776" s="1">
        <f>VLOOKUP(B776,StdInfo!B:E,3,FALSE())</f>
        <v>2.5</v>
      </c>
      <c r="G776" s="1" t="b">
        <f t="shared" si="55"/>
        <v>0</v>
      </c>
      <c r="H776" s="1" t="str">
        <f t="shared" si="56"/>
        <v>P</v>
      </c>
    </row>
    <row r="777" spans="1:8" x14ac:dyDescent="0.25">
      <c r="A777" s="110" t="s">
        <v>679</v>
      </c>
      <c r="B777" s="1" t="s">
        <v>1936</v>
      </c>
      <c r="C777" s="36" t="e">
        <f>VLOOKUP(B777,StdInfo!B:E,4,FALSE())</f>
        <v>#N/A</v>
      </c>
      <c r="D777" s="1" t="e">
        <f>VLOOKUP(B777,StdInfo!B:E,2,FALSE())</f>
        <v>#N/A</v>
      </c>
      <c r="E777" s="81" t="e">
        <f>ROUND(D777/C777*100000*F777/2.5,10)/2</f>
        <v>#N/A</v>
      </c>
      <c r="F777" s="82" t="e">
        <f>VLOOKUP(B777,StdInfo!B:E,3,FALSE())</f>
        <v>#N/A</v>
      </c>
      <c r="G777" s="82" t="b">
        <f t="shared" si="55"/>
        <v>1</v>
      </c>
      <c r="H777" s="1" t="str">
        <f t="shared" si="56"/>
        <v>P</v>
      </c>
    </row>
    <row r="778" spans="1:8" x14ac:dyDescent="0.25">
      <c r="A778" s="110" t="s">
        <v>681</v>
      </c>
      <c r="B778" s="1" t="s">
        <v>682</v>
      </c>
      <c r="C778" s="36">
        <f>VLOOKUP(B778,StdInfo!B:E,4,FALSE())</f>
        <v>802.54970000000003</v>
      </c>
      <c r="D778" s="1">
        <f>VLOOKUP(B778,StdInfo!B:E,2,FALSE())</f>
        <v>7.4999999999999997E-2</v>
      </c>
      <c r="E778" s="3">
        <f t="shared" ref="E778:E788" si="57">ROUND(D778/C778*100000*F778/2.5,10)</f>
        <v>9.3452156296000002</v>
      </c>
      <c r="F778" s="1">
        <f>VLOOKUP(B778,StdInfo!B:E,3,FALSE())</f>
        <v>2.5</v>
      </c>
      <c r="G778" s="1" t="b">
        <f t="shared" si="55"/>
        <v>0</v>
      </c>
      <c r="H778" s="1" t="str">
        <f t="shared" si="56"/>
        <v>P</v>
      </c>
    </row>
    <row r="779" spans="1:8" x14ac:dyDescent="0.25">
      <c r="A779" s="110" t="s">
        <v>683</v>
      </c>
      <c r="B779" s="1" t="s">
        <v>682</v>
      </c>
      <c r="C779" s="36">
        <f>VLOOKUP(B779,StdInfo!B:E,4,FALSE())</f>
        <v>802.54970000000003</v>
      </c>
      <c r="D779" s="1">
        <f>VLOOKUP(B779,StdInfo!B:E,2,FALSE())</f>
        <v>7.4999999999999997E-2</v>
      </c>
      <c r="E779" s="3">
        <f t="shared" si="57"/>
        <v>9.3452156296000002</v>
      </c>
      <c r="F779" s="1">
        <f>VLOOKUP(B779,StdInfo!B:E,3,FALSE())</f>
        <v>2.5</v>
      </c>
      <c r="G779" s="1" t="b">
        <f t="shared" si="55"/>
        <v>0</v>
      </c>
      <c r="H779" s="1" t="str">
        <f t="shared" si="56"/>
        <v>P</v>
      </c>
    </row>
    <row r="780" spans="1:8" x14ac:dyDescent="0.25">
      <c r="A780" s="110" t="s">
        <v>684</v>
      </c>
      <c r="B780" s="1" t="s">
        <v>685</v>
      </c>
      <c r="C780" s="36">
        <f>VLOOKUP(B780,StdInfo!B:E,4,FALSE())</f>
        <v>826.54970000000003</v>
      </c>
      <c r="D780" s="1">
        <f>VLOOKUP(B780,StdInfo!B:E,2,FALSE())</f>
        <v>0.05</v>
      </c>
      <c r="E780" s="3">
        <f t="shared" si="57"/>
        <v>6.0492430159000001</v>
      </c>
      <c r="F780" s="1">
        <f>VLOOKUP(B780,StdInfo!B:E,3,FALSE())</f>
        <v>2.5</v>
      </c>
      <c r="G780" s="1" t="b">
        <f t="shared" si="55"/>
        <v>0</v>
      </c>
      <c r="H780" s="1" t="str">
        <f t="shared" si="56"/>
        <v>P</v>
      </c>
    </row>
    <row r="781" spans="1:8" x14ac:dyDescent="0.25">
      <c r="A781" s="110" t="s">
        <v>686</v>
      </c>
      <c r="B781" s="1" t="s">
        <v>682</v>
      </c>
      <c r="C781" s="36">
        <f>VLOOKUP(B781,StdInfo!B:E,4,FALSE())</f>
        <v>802.54970000000003</v>
      </c>
      <c r="D781" s="1">
        <f>VLOOKUP(B781,StdInfo!B:E,2,FALSE())</f>
        <v>7.4999999999999997E-2</v>
      </c>
      <c r="E781" s="3">
        <f t="shared" si="57"/>
        <v>9.3452156296000002</v>
      </c>
      <c r="F781" s="1">
        <f>VLOOKUP(B781,StdInfo!B:E,3,FALSE())</f>
        <v>2.5</v>
      </c>
      <c r="G781" s="1" t="b">
        <f t="shared" si="55"/>
        <v>0</v>
      </c>
      <c r="H781" s="1" t="str">
        <f t="shared" si="56"/>
        <v>P</v>
      </c>
    </row>
    <row r="782" spans="1:8" x14ac:dyDescent="0.25">
      <c r="A782" s="110" t="s">
        <v>687</v>
      </c>
      <c r="B782" s="1" t="s">
        <v>685</v>
      </c>
      <c r="C782" s="36">
        <f>VLOOKUP(B782,StdInfo!B:E,4,FALSE())</f>
        <v>826.54970000000003</v>
      </c>
      <c r="D782" s="1">
        <f>VLOOKUP(B782,StdInfo!B:E,2,FALSE())</f>
        <v>0.05</v>
      </c>
      <c r="E782" s="3">
        <f t="shared" si="57"/>
        <v>6.0492430159000001</v>
      </c>
      <c r="F782" s="1">
        <f>VLOOKUP(B782,StdInfo!B:E,3,FALSE())</f>
        <v>2.5</v>
      </c>
      <c r="G782" s="1" t="b">
        <f t="shared" si="55"/>
        <v>0</v>
      </c>
      <c r="H782" s="1" t="str">
        <f t="shared" si="56"/>
        <v>P</v>
      </c>
    </row>
    <row r="783" spans="1:8" x14ac:dyDescent="0.25">
      <c r="A783" s="110" t="s">
        <v>688</v>
      </c>
      <c r="B783" s="1" t="s">
        <v>685</v>
      </c>
      <c r="C783" s="36">
        <f>VLOOKUP(B783,StdInfo!B:E,4,FALSE())</f>
        <v>826.54970000000003</v>
      </c>
      <c r="D783" s="1">
        <f>VLOOKUP(B783,StdInfo!B:E,2,FALSE())</f>
        <v>0.05</v>
      </c>
      <c r="E783" s="3">
        <f t="shared" si="57"/>
        <v>6.0492430159000001</v>
      </c>
      <c r="F783" s="1">
        <f>VLOOKUP(B783,StdInfo!B:E,3,FALSE())</f>
        <v>2.5</v>
      </c>
      <c r="G783" s="1" t="b">
        <f t="shared" si="55"/>
        <v>0</v>
      </c>
      <c r="H783" s="1" t="str">
        <f t="shared" si="56"/>
        <v>P</v>
      </c>
    </row>
    <row r="784" spans="1:8" x14ac:dyDescent="0.25">
      <c r="A784" s="110" t="s">
        <v>689</v>
      </c>
      <c r="B784" s="1" t="s">
        <v>685</v>
      </c>
      <c r="C784" s="36">
        <f>VLOOKUP(B784,StdInfo!B:E,4,FALSE())</f>
        <v>826.54970000000003</v>
      </c>
      <c r="D784" s="1">
        <f>VLOOKUP(B784,StdInfo!B:E,2,FALSE())</f>
        <v>0.05</v>
      </c>
      <c r="E784" s="3">
        <f t="shared" si="57"/>
        <v>6.0492430159000001</v>
      </c>
      <c r="F784" s="1">
        <f>VLOOKUP(B784,StdInfo!B:E,3,FALSE())</f>
        <v>2.5</v>
      </c>
      <c r="G784" s="1" t="b">
        <f t="shared" si="55"/>
        <v>0</v>
      </c>
      <c r="H784" s="1" t="str">
        <f t="shared" si="56"/>
        <v>P</v>
      </c>
    </row>
    <row r="785" spans="1:8" x14ac:dyDescent="0.25">
      <c r="A785" s="110" t="s">
        <v>690</v>
      </c>
      <c r="B785" s="1" t="s">
        <v>685</v>
      </c>
      <c r="C785" s="36">
        <f>VLOOKUP(B785,StdInfo!B:E,4,FALSE())</f>
        <v>826.54970000000003</v>
      </c>
      <c r="D785" s="1">
        <f>VLOOKUP(B785,StdInfo!B:E,2,FALSE())</f>
        <v>0.05</v>
      </c>
      <c r="E785" s="3">
        <f t="shared" si="57"/>
        <v>6.0492430159000001</v>
      </c>
      <c r="F785" s="1">
        <f>VLOOKUP(B785,StdInfo!B:E,3,FALSE())</f>
        <v>2.5</v>
      </c>
      <c r="G785" s="1" t="b">
        <f t="shared" si="55"/>
        <v>0</v>
      </c>
      <c r="H785" s="1" t="str">
        <f t="shared" si="56"/>
        <v>P</v>
      </c>
    </row>
    <row r="786" spans="1:8" x14ac:dyDescent="0.25">
      <c r="A786" s="110" t="s">
        <v>691</v>
      </c>
      <c r="B786" s="1" t="s">
        <v>692</v>
      </c>
      <c r="C786" s="36">
        <f>VLOOKUP(B786,StdInfo!B:E,4,FALSE())</f>
        <v>852.56529999999998</v>
      </c>
      <c r="D786" s="1">
        <f>VLOOKUP(B786,StdInfo!B:E,2,FALSE())</f>
        <v>2.5000000000000001E-2</v>
      </c>
      <c r="E786" s="3">
        <f t="shared" si="57"/>
        <v>2.9323267086000002</v>
      </c>
      <c r="F786" s="1">
        <f>VLOOKUP(B786,StdInfo!B:E,3,FALSE())</f>
        <v>2.5</v>
      </c>
      <c r="G786" s="1" t="b">
        <f t="shared" si="55"/>
        <v>0</v>
      </c>
      <c r="H786" s="1" t="str">
        <f t="shared" si="56"/>
        <v>P</v>
      </c>
    </row>
    <row r="787" spans="1:8" x14ac:dyDescent="0.25">
      <c r="A787" s="110" t="s">
        <v>693</v>
      </c>
      <c r="B787" s="1" t="s">
        <v>692</v>
      </c>
      <c r="C787" s="36">
        <f>VLOOKUP(B787,StdInfo!B:E,4,FALSE())</f>
        <v>852.56529999999998</v>
      </c>
      <c r="D787" s="1">
        <f>VLOOKUP(B787,StdInfo!B:E,2,FALSE())</f>
        <v>2.5000000000000001E-2</v>
      </c>
      <c r="E787" s="3">
        <f t="shared" si="57"/>
        <v>2.9323267086000002</v>
      </c>
      <c r="F787" s="1">
        <f>VLOOKUP(B787,StdInfo!B:E,3,FALSE())</f>
        <v>2.5</v>
      </c>
      <c r="G787" s="1" t="b">
        <f t="shared" si="55"/>
        <v>0</v>
      </c>
      <c r="H787" s="1" t="str">
        <f t="shared" si="56"/>
        <v>P</v>
      </c>
    </row>
    <row r="788" spans="1:8" x14ac:dyDescent="0.25">
      <c r="A788" s="110" t="s">
        <v>694</v>
      </c>
      <c r="B788" s="1" t="s">
        <v>692</v>
      </c>
      <c r="C788" s="36">
        <f>VLOOKUP(B788,StdInfo!B:E,4,FALSE())</f>
        <v>852.56529999999998</v>
      </c>
      <c r="D788" s="1">
        <f>VLOOKUP(B788,StdInfo!B:E,2,FALSE())</f>
        <v>2.5000000000000001E-2</v>
      </c>
      <c r="E788" s="3">
        <f t="shared" si="57"/>
        <v>2.9323267086000002</v>
      </c>
      <c r="F788" s="1">
        <f>VLOOKUP(B788,StdInfo!B:E,3,FALSE())</f>
        <v>2.5</v>
      </c>
      <c r="G788" s="1" t="b">
        <f t="shared" si="55"/>
        <v>0</v>
      </c>
      <c r="H788" s="1" t="str">
        <f t="shared" si="56"/>
        <v>P</v>
      </c>
    </row>
    <row r="789" spans="1:8" x14ac:dyDescent="0.25">
      <c r="A789" s="110" t="s">
        <v>695</v>
      </c>
      <c r="B789" s="1" t="s">
        <v>1936</v>
      </c>
      <c r="C789" s="36" t="e">
        <f>VLOOKUP(B789,StdInfo!B:E,4,FALSE())</f>
        <v>#N/A</v>
      </c>
      <c r="D789" s="1" t="e">
        <f>VLOOKUP(B789,StdInfo!B:E,2,FALSE())</f>
        <v>#N/A</v>
      </c>
      <c r="E789" s="81" t="e">
        <f>ROUND(D789/C789*100000*F789/2.5,10)/2</f>
        <v>#N/A</v>
      </c>
      <c r="F789" s="82" t="e">
        <f>VLOOKUP(B789,StdInfo!B:E,3,FALSE())</f>
        <v>#N/A</v>
      </c>
      <c r="G789" s="82" t="b">
        <f t="shared" si="55"/>
        <v>1</v>
      </c>
      <c r="H789" s="1" t="str">
        <f t="shared" si="56"/>
        <v>P</v>
      </c>
    </row>
    <row r="790" spans="1:8" x14ac:dyDescent="0.25">
      <c r="A790" s="110" t="s">
        <v>696</v>
      </c>
      <c r="B790" s="1" t="s">
        <v>1936</v>
      </c>
      <c r="C790" s="36" t="e">
        <f>VLOOKUP(B790,StdInfo!B:E,4,FALSE())</f>
        <v>#N/A</v>
      </c>
      <c r="D790" s="1" t="e">
        <f>VLOOKUP(B790,StdInfo!B:E,2,FALSE())</f>
        <v>#N/A</v>
      </c>
      <c r="E790" s="3" t="e">
        <f>ROUND(D790/C790*100000*F790/2.5,10)</f>
        <v>#N/A</v>
      </c>
      <c r="F790" s="1" t="e">
        <f>VLOOKUP(B790,StdInfo!B:E,3,FALSE())</f>
        <v>#N/A</v>
      </c>
      <c r="G790" s="1" t="b">
        <f t="shared" si="55"/>
        <v>0</v>
      </c>
      <c r="H790" s="1" t="str">
        <f t="shared" si="56"/>
        <v>P</v>
      </c>
    </row>
    <row r="791" spans="1:8" x14ac:dyDescent="0.25">
      <c r="A791" s="110" t="s">
        <v>697</v>
      </c>
      <c r="B791" s="1" t="s">
        <v>1937</v>
      </c>
      <c r="C791" s="36" t="e">
        <f>VLOOKUP(B791,StdInfo!B:E,4,FALSE())</f>
        <v>#N/A</v>
      </c>
      <c r="D791" s="1" t="e">
        <f>VLOOKUP(B791,StdInfo!B:E,2,FALSE())</f>
        <v>#N/A</v>
      </c>
      <c r="E791" s="81" t="e">
        <f>ROUND(D791/C791*100000*F791/2.5,10)/2</f>
        <v>#N/A</v>
      </c>
      <c r="F791" s="82" t="e">
        <f>VLOOKUP(B791,StdInfo!B:E,3,FALSE())</f>
        <v>#N/A</v>
      </c>
      <c r="G791" s="82" t="b">
        <f t="shared" si="55"/>
        <v>1</v>
      </c>
      <c r="H791" s="1" t="str">
        <f t="shared" si="56"/>
        <v>P</v>
      </c>
    </row>
    <row r="792" spans="1:8" x14ac:dyDescent="0.25">
      <c r="A792" s="110" t="s">
        <v>699</v>
      </c>
      <c r="B792" s="1" t="s">
        <v>1938</v>
      </c>
      <c r="C792" s="36" t="e">
        <f>VLOOKUP(B792,StdInfo!B:E,4,FALSE())</f>
        <v>#N/A</v>
      </c>
      <c r="D792" s="1" t="e">
        <f>VLOOKUP(B792,StdInfo!B:E,2,FALSE())</f>
        <v>#N/A</v>
      </c>
      <c r="E792" s="3" t="e">
        <f t="shared" ref="E792:E806" si="58">ROUND(D792/C792*100000*F792/2.5,10)</f>
        <v>#N/A</v>
      </c>
      <c r="F792" s="1" t="e">
        <f>VLOOKUP(B792,StdInfo!B:E,3,FALSE())</f>
        <v>#N/A</v>
      </c>
      <c r="G792" s="1" t="b">
        <f t="shared" si="55"/>
        <v>0</v>
      </c>
      <c r="H792" s="1" t="str">
        <f t="shared" si="56"/>
        <v>P</v>
      </c>
    </row>
    <row r="793" spans="1:8" x14ac:dyDescent="0.25">
      <c r="A793" s="110" t="s">
        <v>700</v>
      </c>
      <c r="B793" s="1" t="s">
        <v>771</v>
      </c>
      <c r="C793" s="36">
        <f>VLOOKUP(B793,StdInfo!B:E,4,FALSE())</f>
        <v>802.54970000000003</v>
      </c>
      <c r="D793" s="1">
        <f>VLOOKUP(B793,StdInfo!B:E,2,FALSE())</f>
        <v>7.4999999999999997E-2</v>
      </c>
      <c r="E793" s="3">
        <f t="shared" si="58"/>
        <v>9.3452156296000002</v>
      </c>
      <c r="F793" s="1">
        <f>VLOOKUP(B793,StdInfo!B:E,3,FALSE())</f>
        <v>2.5</v>
      </c>
      <c r="G793" s="1" t="b">
        <f t="shared" si="55"/>
        <v>0</v>
      </c>
      <c r="H793" s="1" t="str">
        <f t="shared" si="56"/>
        <v>P</v>
      </c>
    </row>
    <row r="794" spans="1:8" x14ac:dyDescent="0.25">
      <c r="A794" s="110" t="s">
        <v>701</v>
      </c>
      <c r="B794" s="1" t="s">
        <v>682</v>
      </c>
      <c r="C794" s="36">
        <f>VLOOKUP(B794,StdInfo!B:E,4,FALSE())</f>
        <v>802.54970000000003</v>
      </c>
      <c r="D794" s="1">
        <f>VLOOKUP(B794,StdInfo!B:E,2,FALSE())</f>
        <v>7.4999999999999997E-2</v>
      </c>
      <c r="E794" s="3">
        <f t="shared" si="58"/>
        <v>9.3452156296000002</v>
      </c>
      <c r="F794" s="1">
        <f>VLOOKUP(B794,StdInfo!B:E,3,FALSE())</f>
        <v>2.5</v>
      </c>
      <c r="G794" s="1" t="b">
        <f t="shared" si="55"/>
        <v>0</v>
      </c>
      <c r="H794" s="1" t="str">
        <f t="shared" si="56"/>
        <v>P</v>
      </c>
    </row>
    <row r="795" spans="1:8" x14ac:dyDescent="0.25">
      <c r="A795" s="110" t="s">
        <v>702</v>
      </c>
      <c r="B795" s="1" t="s">
        <v>682</v>
      </c>
      <c r="C795" s="36">
        <f>VLOOKUP(B795,StdInfo!B:E,4,FALSE())</f>
        <v>802.54970000000003</v>
      </c>
      <c r="D795" s="1">
        <f>VLOOKUP(B795,StdInfo!B:E,2,FALSE())</f>
        <v>7.4999999999999997E-2</v>
      </c>
      <c r="E795" s="3">
        <f t="shared" si="58"/>
        <v>9.3452156296000002</v>
      </c>
      <c r="F795" s="1">
        <f>VLOOKUP(B795,StdInfo!B:E,3,FALSE())</f>
        <v>2.5</v>
      </c>
      <c r="G795" s="1" t="b">
        <f t="shared" si="55"/>
        <v>0</v>
      </c>
      <c r="H795" s="1" t="str">
        <f t="shared" si="56"/>
        <v>P</v>
      </c>
    </row>
    <row r="796" spans="1:8" x14ac:dyDescent="0.25">
      <c r="A796" s="110" t="s">
        <v>703</v>
      </c>
      <c r="B796" s="1" t="s">
        <v>685</v>
      </c>
      <c r="C796" s="36">
        <f>VLOOKUP(B796,StdInfo!B:E,4,FALSE())</f>
        <v>826.54970000000003</v>
      </c>
      <c r="D796" s="1">
        <f>VLOOKUP(B796,StdInfo!B:E,2,FALSE())</f>
        <v>0.05</v>
      </c>
      <c r="E796" s="3">
        <f t="shared" si="58"/>
        <v>6.0492430159000001</v>
      </c>
      <c r="F796" s="1">
        <f>VLOOKUP(B796,StdInfo!B:E,3,FALSE())</f>
        <v>2.5</v>
      </c>
      <c r="G796" s="1" t="b">
        <f t="shared" si="55"/>
        <v>0</v>
      </c>
      <c r="H796" s="1" t="str">
        <f t="shared" si="56"/>
        <v>P</v>
      </c>
    </row>
    <row r="797" spans="1:8" x14ac:dyDescent="0.25">
      <c r="A797" s="110" t="s">
        <v>704</v>
      </c>
      <c r="B797" s="1" t="s">
        <v>682</v>
      </c>
      <c r="C797" s="36">
        <f>VLOOKUP(B797,StdInfo!B:E,4,FALSE())</f>
        <v>802.54970000000003</v>
      </c>
      <c r="D797" s="1">
        <f>VLOOKUP(B797,StdInfo!B:E,2,FALSE())</f>
        <v>7.4999999999999997E-2</v>
      </c>
      <c r="E797" s="3">
        <f t="shared" si="58"/>
        <v>9.3452156296000002</v>
      </c>
      <c r="F797" s="1">
        <f>VLOOKUP(B797,StdInfo!B:E,3,FALSE())</f>
        <v>2.5</v>
      </c>
      <c r="G797" s="1" t="b">
        <f t="shared" si="55"/>
        <v>0</v>
      </c>
      <c r="H797" s="1" t="str">
        <f t="shared" si="56"/>
        <v>P</v>
      </c>
    </row>
    <row r="798" spans="1:8" x14ac:dyDescent="0.25">
      <c r="A798" s="110" t="s">
        <v>705</v>
      </c>
      <c r="B798" s="1" t="s">
        <v>685</v>
      </c>
      <c r="C798" s="36">
        <f>VLOOKUP(B798,StdInfo!B:E,4,FALSE())</f>
        <v>826.54970000000003</v>
      </c>
      <c r="D798" s="1">
        <f>VLOOKUP(B798,StdInfo!B:E,2,FALSE())</f>
        <v>0.05</v>
      </c>
      <c r="E798" s="3">
        <f t="shared" si="58"/>
        <v>6.0492430159000001</v>
      </c>
      <c r="F798" s="1">
        <f>VLOOKUP(B798,StdInfo!B:E,3,FALSE())</f>
        <v>2.5</v>
      </c>
      <c r="G798" s="1" t="b">
        <f t="shared" si="55"/>
        <v>0</v>
      </c>
      <c r="H798" s="1" t="str">
        <f t="shared" si="56"/>
        <v>P</v>
      </c>
    </row>
    <row r="799" spans="1:8" x14ac:dyDescent="0.25">
      <c r="A799" s="110" t="s">
        <v>706</v>
      </c>
      <c r="B799" s="1" t="s">
        <v>685</v>
      </c>
      <c r="C799" s="36">
        <f>VLOOKUP(B799,StdInfo!B:E,4,FALSE())</f>
        <v>826.54970000000003</v>
      </c>
      <c r="D799" s="1">
        <f>VLOOKUP(B799,StdInfo!B:E,2,FALSE())</f>
        <v>0.05</v>
      </c>
      <c r="E799" s="3">
        <f t="shared" si="58"/>
        <v>6.0492430159000001</v>
      </c>
      <c r="F799" s="1">
        <f>VLOOKUP(B799,StdInfo!B:E,3,FALSE())</f>
        <v>2.5</v>
      </c>
      <c r="G799" s="1" t="b">
        <f t="shared" si="55"/>
        <v>0</v>
      </c>
      <c r="H799" s="1" t="str">
        <f t="shared" si="56"/>
        <v>P</v>
      </c>
    </row>
    <row r="800" spans="1:8" x14ac:dyDescent="0.25">
      <c r="A800" s="110" t="s">
        <v>707</v>
      </c>
      <c r="B800" s="1" t="s">
        <v>685</v>
      </c>
      <c r="C800" s="36">
        <f>VLOOKUP(B800,StdInfo!B:E,4,FALSE())</f>
        <v>826.54970000000003</v>
      </c>
      <c r="D800" s="1">
        <f>VLOOKUP(B800,StdInfo!B:E,2,FALSE())</f>
        <v>0.05</v>
      </c>
      <c r="E800" s="3">
        <f t="shared" si="58"/>
        <v>6.0492430159000001</v>
      </c>
      <c r="F800" s="1">
        <f>VLOOKUP(B800,StdInfo!B:E,3,FALSE())</f>
        <v>2.5</v>
      </c>
      <c r="G800" s="1" t="b">
        <f t="shared" si="55"/>
        <v>0</v>
      </c>
      <c r="H800" s="1" t="str">
        <f t="shared" si="56"/>
        <v>P</v>
      </c>
    </row>
    <row r="801" spans="1:8" x14ac:dyDescent="0.25">
      <c r="A801" s="110" t="s">
        <v>708</v>
      </c>
      <c r="B801" s="1" t="s">
        <v>685</v>
      </c>
      <c r="C801" s="36">
        <f>VLOOKUP(B801,StdInfo!B:E,4,FALSE())</f>
        <v>826.54970000000003</v>
      </c>
      <c r="D801" s="1">
        <f>VLOOKUP(B801,StdInfo!B:E,2,FALSE())</f>
        <v>0.05</v>
      </c>
      <c r="E801" s="3">
        <f t="shared" si="58"/>
        <v>6.0492430159000001</v>
      </c>
      <c r="F801" s="1">
        <f>VLOOKUP(B801,StdInfo!B:E,3,FALSE())</f>
        <v>2.5</v>
      </c>
      <c r="G801" s="1" t="b">
        <f t="shared" si="55"/>
        <v>0</v>
      </c>
      <c r="H801" s="1" t="str">
        <f t="shared" si="56"/>
        <v>P</v>
      </c>
    </row>
    <row r="802" spans="1:8" x14ac:dyDescent="0.25">
      <c r="A802" s="110" t="s">
        <v>709</v>
      </c>
      <c r="B802" s="1" t="s">
        <v>692</v>
      </c>
      <c r="C802" s="36">
        <f>VLOOKUP(B802,StdInfo!B:E,4,FALSE())</f>
        <v>852.56529999999998</v>
      </c>
      <c r="D802" s="1">
        <f>VLOOKUP(B802,StdInfo!B:E,2,FALSE())</f>
        <v>2.5000000000000001E-2</v>
      </c>
      <c r="E802" s="3">
        <f t="shared" si="58"/>
        <v>2.9323267086000002</v>
      </c>
      <c r="F802" s="1">
        <f>VLOOKUP(B802,StdInfo!B:E,3,FALSE())</f>
        <v>2.5</v>
      </c>
      <c r="G802" s="1" t="b">
        <f t="shared" si="55"/>
        <v>0</v>
      </c>
      <c r="H802" s="1" t="str">
        <f t="shared" si="56"/>
        <v>P</v>
      </c>
    </row>
    <row r="803" spans="1:8" x14ac:dyDescent="0.25">
      <c r="A803" s="110" t="s">
        <v>710</v>
      </c>
      <c r="B803" s="1" t="s">
        <v>692</v>
      </c>
      <c r="C803" s="36">
        <f>VLOOKUP(B803,StdInfo!B:E,4,FALSE())</f>
        <v>852.56529999999998</v>
      </c>
      <c r="D803" s="1">
        <f>VLOOKUP(B803,StdInfo!B:E,2,FALSE())</f>
        <v>2.5000000000000001E-2</v>
      </c>
      <c r="E803" s="3">
        <f t="shared" si="58"/>
        <v>2.9323267086000002</v>
      </c>
      <c r="F803" s="1">
        <f>VLOOKUP(B803,StdInfo!B:E,3,FALSE())</f>
        <v>2.5</v>
      </c>
      <c r="G803" s="1" t="b">
        <f t="shared" si="55"/>
        <v>0</v>
      </c>
      <c r="H803" s="1" t="str">
        <f t="shared" si="56"/>
        <v>P</v>
      </c>
    </row>
    <row r="804" spans="1:8" x14ac:dyDescent="0.25">
      <c r="A804" s="110" t="s">
        <v>711</v>
      </c>
      <c r="B804" s="1" t="s">
        <v>692</v>
      </c>
      <c r="C804" s="36">
        <f>VLOOKUP(B804,StdInfo!B:E,4,FALSE())</f>
        <v>852.56529999999998</v>
      </c>
      <c r="D804" s="1">
        <f>VLOOKUP(B804,StdInfo!B:E,2,FALSE())</f>
        <v>2.5000000000000001E-2</v>
      </c>
      <c r="E804" s="3">
        <f t="shared" si="58"/>
        <v>2.9323267086000002</v>
      </c>
      <c r="F804" s="1">
        <f>VLOOKUP(B804,StdInfo!B:E,3,FALSE())</f>
        <v>2.5</v>
      </c>
      <c r="G804" s="1" t="b">
        <f t="shared" si="55"/>
        <v>0</v>
      </c>
      <c r="H804" s="1" t="str">
        <f t="shared" si="56"/>
        <v>P</v>
      </c>
    </row>
    <row r="805" spans="1:8" x14ac:dyDescent="0.25">
      <c r="A805" s="110" t="s">
        <v>712</v>
      </c>
      <c r="B805" s="1" t="s">
        <v>1936</v>
      </c>
      <c r="C805" s="36" t="e">
        <f>VLOOKUP(B805,StdInfo!B:E,4,FALSE())</f>
        <v>#N/A</v>
      </c>
      <c r="D805" s="1" t="e">
        <f>VLOOKUP(B805,StdInfo!B:E,2,FALSE())</f>
        <v>#N/A</v>
      </c>
      <c r="E805" s="3" t="e">
        <f t="shared" si="58"/>
        <v>#N/A</v>
      </c>
      <c r="F805" s="1" t="e">
        <f>VLOOKUP(B805,StdInfo!B:E,3,FALSE())</f>
        <v>#N/A</v>
      </c>
      <c r="G805" s="1" t="b">
        <f t="shared" si="55"/>
        <v>0</v>
      </c>
      <c r="H805" s="1" t="str">
        <f t="shared" si="56"/>
        <v>P</v>
      </c>
    </row>
    <row r="806" spans="1:8" x14ac:dyDescent="0.25">
      <c r="A806" s="110" t="s">
        <v>713</v>
      </c>
      <c r="B806" s="1" t="s">
        <v>1938</v>
      </c>
      <c r="C806" s="36" t="e">
        <f>VLOOKUP(B806,StdInfo!B:E,4,FALSE())</f>
        <v>#N/A</v>
      </c>
      <c r="D806" s="1" t="e">
        <f>VLOOKUP(B806,StdInfo!B:E,2,FALSE())</f>
        <v>#N/A</v>
      </c>
      <c r="E806" s="3" t="e">
        <f t="shared" si="58"/>
        <v>#N/A</v>
      </c>
      <c r="F806" s="1" t="e">
        <f>VLOOKUP(B806,StdInfo!B:E,3,FALSE())</f>
        <v>#N/A</v>
      </c>
      <c r="G806" s="1" t="b">
        <f t="shared" si="55"/>
        <v>0</v>
      </c>
      <c r="H806" s="1" t="str">
        <f t="shared" si="56"/>
        <v>P</v>
      </c>
    </row>
    <row r="807" spans="1:8" x14ac:dyDescent="0.25">
      <c r="A807" s="110" t="s">
        <v>714</v>
      </c>
      <c r="B807" s="1" t="s">
        <v>771</v>
      </c>
      <c r="C807" s="36">
        <f>VLOOKUP(B807,StdInfo!B:E,4,FALSE())</f>
        <v>802.54970000000003</v>
      </c>
      <c r="D807" s="1">
        <f>VLOOKUP(B807,StdInfo!B:E,2,FALSE())</f>
        <v>7.4999999999999997E-2</v>
      </c>
      <c r="E807" s="81">
        <f>ROUND(D807/C807*100000*F807/2.5,10)/2</f>
        <v>4.6726078148000001</v>
      </c>
      <c r="F807" s="82">
        <f>VLOOKUP(B807,StdInfo!B:E,3,FALSE())</f>
        <v>2.5</v>
      </c>
      <c r="G807" s="82" t="b">
        <f t="shared" si="55"/>
        <v>1</v>
      </c>
      <c r="H807" s="1" t="str">
        <f t="shared" si="56"/>
        <v>P</v>
      </c>
    </row>
    <row r="808" spans="1:8" x14ac:dyDescent="0.25">
      <c r="A808" s="110" t="s">
        <v>715</v>
      </c>
      <c r="B808" s="1" t="s">
        <v>682</v>
      </c>
      <c r="C808" s="36">
        <f>VLOOKUP(B808,StdInfo!B:E,4,FALSE())</f>
        <v>802.54970000000003</v>
      </c>
      <c r="D808" s="1">
        <f>VLOOKUP(B808,StdInfo!B:E,2,FALSE())</f>
        <v>7.4999999999999997E-2</v>
      </c>
      <c r="E808" s="3">
        <f t="shared" ref="E808:E820" si="59">ROUND(D808/C808*100000*F808/2.5,10)</f>
        <v>9.3452156296000002</v>
      </c>
      <c r="F808" s="1">
        <f>VLOOKUP(B808,StdInfo!B:E,3,FALSE())</f>
        <v>2.5</v>
      </c>
      <c r="G808" s="1" t="b">
        <f t="shared" si="55"/>
        <v>0</v>
      </c>
      <c r="H808" s="1" t="str">
        <f t="shared" si="56"/>
        <v>P</v>
      </c>
    </row>
    <row r="809" spans="1:8" x14ac:dyDescent="0.25">
      <c r="A809" s="110" t="s">
        <v>716</v>
      </c>
      <c r="B809" s="1" t="s">
        <v>682</v>
      </c>
      <c r="C809" s="36">
        <f>VLOOKUP(B809,StdInfo!B:E,4,FALSE())</f>
        <v>802.54970000000003</v>
      </c>
      <c r="D809" s="1">
        <f>VLOOKUP(B809,StdInfo!B:E,2,FALSE())</f>
        <v>7.4999999999999997E-2</v>
      </c>
      <c r="E809" s="3">
        <f t="shared" si="59"/>
        <v>9.3452156296000002</v>
      </c>
      <c r="F809" s="1">
        <f>VLOOKUP(B809,StdInfo!B:E,3,FALSE())</f>
        <v>2.5</v>
      </c>
      <c r="G809" s="1" t="b">
        <f t="shared" si="55"/>
        <v>0</v>
      </c>
      <c r="H809" s="1" t="str">
        <f t="shared" si="56"/>
        <v>P</v>
      </c>
    </row>
    <row r="810" spans="1:8" x14ac:dyDescent="0.25">
      <c r="A810" s="110" t="s">
        <v>717</v>
      </c>
      <c r="B810" s="1" t="s">
        <v>685</v>
      </c>
      <c r="C810" s="36">
        <f>VLOOKUP(B810,StdInfo!B:E,4,FALSE())</f>
        <v>826.54970000000003</v>
      </c>
      <c r="D810" s="1">
        <f>VLOOKUP(B810,StdInfo!B:E,2,FALSE())</f>
        <v>0.05</v>
      </c>
      <c r="E810" s="3">
        <f t="shared" si="59"/>
        <v>6.0492430159000001</v>
      </c>
      <c r="F810" s="1">
        <f>VLOOKUP(B810,StdInfo!B:E,3,FALSE())</f>
        <v>2.5</v>
      </c>
      <c r="G810" s="1" t="b">
        <f t="shared" si="55"/>
        <v>0</v>
      </c>
      <c r="H810" s="1" t="str">
        <f t="shared" si="56"/>
        <v>P</v>
      </c>
    </row>
    <row r="811" spans="1:8" x14ac:dyDescent="0.25">
      <c r="A811" s="111" t="s">
        <v>718</v>
      </c>
      <c r="B811" s="1" t="s">
        <v>771</v>
      </c>
      <c r="C811" s="36">
        <f>VLOOKUP(B811,StdInfo!B:E,4,FALSE())</f>
        <v>802.54970000000003</v>
      </c>
      <c r="D811" s="1">
        <f>VLOOKUP(B811,StdInfo!B:E,2,FALSE())</f>
        <v>7.4999999999999997E-2</v>
      </c>
      <c r="E811" s="3">
        <f t="shared" si="59"/>
        <v>9.3452156296000002</v>
      </c>
      <c r="F811" s="1">
        <f>VLOOKUP(B811,StdInfo!B:E,3,FALSE())</f>
        <v>2.5</v>
      </c>
      <c r="G811" s="1" t="b">
        <f t="shared" si="55"/>
        <v>0</v>
      </c>
      <c r="H811" s="1" t="str">
        <f t="shared" si="56"/>
        <v>P</v>
      </c>
    </row>
    <row r="812" spans="1:8" x14ac:dyDescent="0.25">
      <c r="A812" s="110" t="s">
        <v>719</v>
      </c>
      <c r="B812" s="1" t="s">
        <v>682</v>
      </c>
      <c r="C812" s="36">
        <f>VLOOKUP(B812,StdInfo!B:E,4,FALSE())</f>
        <v>802.54970000000003</v>
      </c>
      <c r="D812" s="1">
        <f>VLOOKUP(B812,StdInfo!B:E,2,FALSE())</f>
        <v>7.4999999999999997E-2</v>
      </c>
      <c r="E812" s="3">
        <f t="shared" si="59"/>
        <v>9.3452156296000002</v>
      </c>
      <c r="F812" s="1">
        <f>VLOOKUP(B812,StdInfo!B:E,3,FALSE())</f>
        <v>2.5</v>
      </c>
      <c r="G812" s="1" t="b">
        <f t="shared" si="55"/>
        <v>0</v>
      </c>
      <c r="H812" s="1" t="str">
        <f t="shared" si="56"/>
        <v>P</v>
      </c>
    </row>
    <row r="813" spans="1:8" x14ac:dyDescent="0.25">
      <c r="A813" s="110" t="s">
        <v>720</v>
      </c>
      <c r="B813" s="1" t="s">
        <v>685</v>
      </c>
      <c r="C813" s="36">
        <f>VLOOKUP(B813,StdInfo!B:E,4,FALSE())</f>
        <v>826.54970000000003</v>
      </c>
      <c r="D813" s="1">
        <f>VLOOKUP(B813,StdInfo!B:E,2,FALSE())</f>
        <v>0.05</v>
      </c>
      <c r="E813" s="3">
        <f t="shared" si="59"/>
        <v>6.0492430159000001</v>
      </c>
      <c r="F813" s="1">
        <f>VLOOKUP(B813,StdInfo!B:E,3,FALSE())</f>
        <v>2.5</v>
      </c>
      <c r="G813" s="1" t="b">
        <f t="shared" si="55"/>
        <v>0</v>
      </c>
      <c r="H813" s="1" t="str">
        <f t="shared" si="56"/>
        <v>P</v>
      </c>
    </row>
    <row r="814" spans="1:8" x14ac:dyDescent="0.25">
      <c r="A814" s="110" t="s">
        <v>721</v>
      </c>
      <c r="B814" s="1" t="s">
        <v>685</v>
      </c>
      <c r="C814" s="36">
        <f>VLOOKUP(B814,StdInfo!B:E,4,FALSE())</f>
        <v>826.54970000000003</v>
      </c>
      <c r="D814" s="1">
        <f>VLOOKUP(B814,StdInfo!B:E,2,FALSE())</f>
        <v>0.05</v>
      </c>
      <c r="E814" s="3">
        <f t="shared" si="59"/>
        <v>6.0492430159000001</v>
      </c>
      <c r="F814" s="1">
        <f>VLOOKUP(B814,StdInfo!B:E,3,FALSE())</f>
        <v>2.5</v>
      </c>
      <c r="G814" s="1" t="b">
        <f t="shared" si="55"/>
        <v>0</v>
      </c>
      <c r="H814" s="1" t="str">
        <f t="shared" si="56"/>
        <v>P</v>
      </c>
    </row>
    <row r="815" spans="1:8" x14ac:dyDescent="0.25">
      <c r="A815" s="110" t="s">
        <v>722</v>
      </c>
      <c r="B815" s="1" t="s">
        <v>692</v>
      </c>
      <c r="C815" s="36">
        <f>VLOOKUP(B815,StdInfo!B:E,4,FALSE())</f>
        <v>852.56529999999998</v>
      </c>
      <c r="D815" s="1">
        <f>VLOOKUP(B815,StdInfo!B:E,2,FALSE())</f>
        <v>2.5000000000000001E-2</v>
      </c>
      <c r="E815" s="3">
        <f t="shared" si="59"/>
        <v>2.9323267086000002</v>
      </c>
      <c r="F815" s="1">
        <f>VLOOKUP(B815,StdInfo!B:E,3,FALSE())</f>
        <v>2.5</v>
      </c>
      <c r="G815" s="1" t="b">
        <f t="shared" si="55"/>
        <v>0</v>
      </c>
      <c r="H815" s="1" t="str">
        <f t="shared" si="56"/>
        <v>P</v>
      </c>
    </row>
    <row r="816" spans="1:8" x14ac:dyDescent="0.25">
      <c r="A816" s="110" t="s">
        <v>723</v>
      </c>
      <c r="B816" s="1" t="s">
        <v>692</v>
      </c>
      <c r="C816" s="36">
        <f>VLOOKUP(B816,StdInfo!B:E,4,FALSE())</f>
        <v>852.56529999999998</v>
      </c>
      <c r="D816" s="1">
        <f>VLOOKUP(B816,StdInfo!B:E,2,FALSE())</f>
        <v>2.5000000000000001E-2</v>
      </c>
      <c r="E816" s="3">
        <f t="shared" si="59"/>
        <v>2.9323267086000002</v>
      </c>
      <c r="F816" s="1">
        <f>VLOOKUP(B816,StdInfo!B:E,3,FALSE())</f>
        <v>2.5</v>
      </c>
      <c r="G816" s="1" t="b">
        <f t="shared" si="55"/>
        <v>0</v>
      </c>
      <c r="H816" s="1" t="str">
        <f t="shared" si="56"/>
        <v>P</v>
      </c>
    </row>
    <row r="817" spans="1:8" x14ac:dyDescent="0.25">
      <c r="A817" s="110" t="s">
        <v>724</v>
      </c>
      <c r="B817" s="1" t="s">
        <v>692</v>
      </c>
      <c r="C817" s="36">
        <f>VLOOKUP(B817,StdInfo!B:E,4,FALSE())</f>
        <v>852.56529999999998</v>
      </c>
      <c r="D817" s="1">
        <f>VLOOKUP(B817,StdInfo!B:E,2,FALSE())</f>
        <v>2.5000000000000001E-2</v>
      </c>
      <c r="E817" s="3">
        <f t="shared" si="59"/>
        <v>2.9323267086000002</v>
      </c>
      <c r="F817" s="1">
        <f>VLOOKUP(B817,StdInfo!B:E,3,FALSE())</f>
        <v>2.5</v>
      </c>
      <c r="G817" s="1" t="b">
        <f t="shared" si="55"/>
        <v>0</v>
      </c>
      <c r="H817" s="1" t="str">
        <f t="shared" si="56"/>
        <v>P</v>
      </c>
    </row>
    <row r="818" spans="1:8" x14ac:dyDescent="0.25">
      <c r="A818" s="110" t="s">
        <v>725</v>
      </c>
      <c r="B818" s="1" t="s">
        <v>692</v>
      </c>
      <c r="C818" s="36">
        <f>VLOOKUP(B818,StdInfo!B:E,4,FALSE())</f>
        <v>852.56529999999998</v>
      </c>
      <c r="D818" s="1">
        <f>VLOOKUP(B818,StdInfo!B:E,2,FALSE())</f>
        <v>2.5000000000000001E-2</v>
      </c>
      <c r="E818" s="3">
        <f t="shared" si="59"/>
        <v>2.9323267086000002</v>
      </c>
      <c r="F818" s="1">
        <f>VLOOKUP(B818,StdInfo!B:E,3,FALSE())</f>
        <v>2.5</v>
      </c>
      <c r="G818" s="1" t="b">
        <f t="shared" si="55"/>
        <v>0</v>
      </c>
      <c r="H818" s="1" t="str">
        <f t="shared" si="56"/>
        <v>P</v>
      </c>
    </row>
    <row r="819" spans="1:8" x14ac:dyDescent="0.25">
      <c r="A819" s="110" t="s">
        <v>726</v>
      </c>
      <c r="B819" s="1" t="s">
        <v>692</v>
      </c>
      <c r="C819" s="36">
        <f>VLOOKUP(B819,StdInfo!B:E,4,FALSE())</f>
        <v>852.56529999999998</v>
      </c>
      <c r="D819" s="1">
        <f>VLOOKUP(B819,StdInfo!B:E,2,FALSE())</f>
        <v>2.5000000000000001E-2</v>
      </c>
      <c r="E819" s="3">
        <f t="shared" si="59"/>
        <v>2.9323267086000002</v>
      </c>
      <c r="F819" s="1">
        <f>VLOOKUP(B819,StdInfo!B:E,3,FALSE())</f>
        <v>2.5</v>
      </c>
      <c r="G819" s="1" t="b">
        <f t="shared" si="55"/>
        <v>0</v>
      </c>
      <c r="H819" s="1" t="str">
        <f t="shared" si="56"/>
        <v>P</v>
      </c>
    </row>
    <row r="820" spans="1:8" x14ac:dyDescent="0.25">
      <c r="A820" s="111" t="s">
        <v>727</v>
      </c>
      <c r="B820" s="1" t="s">
        <v>682</v>
      </c>
      <c r="C820" s="36">
        <f>VLOOKUP(B820,StdInfo!B:E,4,FALSE())</f>
        <v>802.54970000000003</v>
      </c>
      <c r="D820" s="1">
        <f>VLOOKUP(B820,StdInfo!B:E,2,FALSE())</f>
        <v>7.4999999999999997E-2</v>
      </c>
      <c r="E820" s="3">
        <f t="shared" si="59"/>
        <v>9.3452156296000002</v>
      </c>
      <c r="F820" s="1">
        <f>VLOOKUP(B820,StdInfo!B:E,3,FALSE())</f>
        <v>2.5</v>
      </c>
      <c r="G820" s="1" t="b">
        <f t="shared" si="55"/>
        <v>0</v>
      </c>
      <c r="H820" s="1" t="str">
        <f t="shared" si="56"/>
        <v>P</v>
      </c>
    </row>
    <row r="821" spans="1:8" x14ac:dyDescent="0.25">
      <c r="A821" s="110" t="s">
        <v>728</v>
      </c>
      <c r="B821" s="1" t="s">
        <v>682</v>
      </c>
      <c r="C821" s="36">
        <f>VLOOKUP(B821,StdInfo!B:E,4,FALSE())</f>
        <v>802.54970000000003</v>
      </c>
      <c r="D821" s="1">
        <f>VLOOKUP(B821,StdInfo!B:E,2,FALSE())</f>
        <v>7.4999999999999997E-2</v>
      </c>
      <c r="E821" s="81">
        <f>ROUND(D821/C821*100000*F821/2.5,10)/2</f>
        <v>4.6726078148000001</v>
      </c>
      <c r="F821" s="82">
        <f>VLOOKUP(B821,StdInfo!B:E,3,FALSE())</f>
        <v>2.5</v>
      </c>
      <c r="G821" s="82" t="b">
        <f t="shared" si="55"/>
        <v>1</v>
      </c>
      <c r="H821" s="1" t="str">
        <f t="shared" si="56"/>
        <v>P</v>
      </c>
    </row>
    <row r="822" spans="1:8" x14ac:dyDescent="0.25">
      <c r="A822" s="110" t="s">
        <v>729</v>
      </c>
      <c r="B822" s="1" t="s">
        <v>682</v>
      </c>
      <c r="C822" s="36">
        <f>VLOOKUP(B822,StdInfo!B:E,4,FALSE())</f>
        <v>802.54970000000003</v>
      </c>
      <c r="D822" s="1">
        <f>VLOOKUP(B822,StdInfo!B:E,2,FALSE())</f>
        <v>7.4999999999999997E-2</v>
      </c>
      <c r="E822" s="3">
        <f t="shared" ref="E822:E832" si="60">ROUND(D822/C822*100000*F822/2.5,10)</f>
        <v>9.3452156296000002</v>
      </c>
      <c r="F822" s="1">
        <f>VLOOKUP(B822,StdInfo!B:E,3,FALSE())</f>
        <v>2.5</v>
      </c>
      <c r="G822" s="1" t="b">
        <f t="shared" si="55"/>
        <v>0</v>
      </c>
      <c r="H822" s="1" t="str">
        <f t="shared" si="56"/>
        <v>P</v>
      </c>
    </row>
    <row r="823" spans="1:8" x14ac:dyDescent="0.25">
      <c r="A823" s="110" t="s">
        <v>730</v>
      </c>
      <c r="B823" s="1" t="s">
        <v>685</v>
      </c>
      <c r="C823" s="36">
        <f>VLOOKUP(B823,StdInfo!B:E,4,FALSE())</f>
        <v>826.54970000000003</v>
      </c>
      <c r="D823" s="1">
        <f>VLOOKUP(B823,StdInfo!B:E,2,FALSE())</f>
        <v>0.05</v>
      </c>
      <c r="E823" s="3">
        <f t="shared" si="60"/>
        <v>6.0492430159000001</v>
      </c>
      <c r="F823" s="1">
        <f>VLOOKUP(B823,StdInfo!B:E,3,FALSE())</f>
        <v>2.5</v>
      </c>
      <c r="G823" s="1" t="b">
        <f t="shared" si="55"/>
        <v>0</v>
      </c>
      <c r="H823" s="1" t="str">
        <f t="shared" si="56"/>
        <v>P</v>
      </c>
    </row>
    <row r="824" spans="1:8" x14ac:dyDescent="0.25">
      <c r="A824" s="110" t="s">
        <v>731</v>
      </c>
      <c r="B824" s="1" t="s">
        <v>682</v>
      </c>
      <c r="C824" s="36">
        <f>VLOOKUP(B824,StdInfo!B:E,4,FALSE())</f>
        <v>802.54970000000003</v>
      </c>
      <c r="D824" s="1">
        <f>VLOOKUP(B824,StdInfo!B:E,2,FALSE())</f>
        <v>7.4999999999999997E-2</v>
      </c>
      <c r="E824" s="3">
        <f t="shared" si="60"/>
        <v>9.3452156296000002</v>
      </c>
      <c r="F824" s="1">
        <f>VLOOKUP(B824,StdInfo!B:E,3,FALSE())</f>
        <v>2.5</v>
      </c>
      <c r="G824" s="1" t="b">
        <f t="shared" si="55"/>
        <v>0</v>
      </c>
      <c r="H824" s="1" t="str">
        <f t="shared" si="56"/>
        <v>P</v>
      </c>
    </row>
    <row r="825" spans="1:8" x14ac:dyDescent="0.25">
      <c r="A825" s="110" t="s">
        <v>732</v>
      </c>
      <c r="B825" s="1" t="s">
        <v>685</v>
      </c>
      <c r="C825" s="36">
        <f>VLOOKUP(B825,StdInfo!B:E,4,FALSE())</f>
        <v>826.54970000000003</v>
      </c>
      <c r="D825" s="1">
        <f>VLOOKUP(B825,StdInfo!B:E,2,FALSE())</f>
        <v>0.05</v>
      </c>
      <c r="E825" s="3">
        <f t="shared" si="60"/>
        <v>6.0492430159000001</v>
      </c>
      <c r="F825" s="1">
        <f>VLOOKUP(B825,StdInfo!B:E,3,FALSE())</f>
        <v>2.5</v>
      </c>
      <c r="G825" s="1" t="b">
        <f t="shared" si="55"/>
        <v>0</v>
      </c>
      <c r="H825" s="1" t="str">
        <f t="shared" si="56"/>
        <v>P</v>
      </c>
    </row>
    <row r="826" spans="1:8" x14ac:dyDescent="0.25">
      <c r="A826" s="110" t="s">
        <v>733</v>
      </c>
      <c r="B826" s="1" t="s">
        <v>685</v>
      </c>
      <c r="C826" s="36">
        <f>VLOOKUP(B826,StdInfo!B:E,4,FALSE())</f>
        <v>826.54970000000003</v>
      </c>
      <c r="D826" s="1">
        <f>VLOOKUP(B826,StdInfo!B:E,2,FALSE())</f>
        <v>0.05</v>
      </c>
      <c r="E826" s="3">
        <f t="shared" si="60"/>
        <v>6.0492430159000001</v>
      </c>
      <c r="F826" s="1">
        <f>VLOOKUP(B826,StdInfo!B:E,3,FALSE())</f>
        <v>2.5</v>
      </c>
      <c r="G826" s="1" t="b">
        <f t="shared" si="55"/>
        <v>0</v>
      </c>
      <c r="H826" s="1" t="str">
        <f t="shared" si="56"/>
        <v>P</v>
      </c>
    </row>
    <row r="827" spans="1:8" x14ac:dyDescent="0.25">
      <c r="A827" s="110" t="s">
        <v>734</v>
      </c>
      <c r="B827" s="1" t="s">
        <v>692</v>
      </c>
      <c r="C827" s="36">
        <f>VLOOKUP(B827,StdInfo!B:E,4,FALSE())</f>
        <v>852.56529999999998</v>
      </c>
      <c r="D827" s="1">
        <f>VLOOKUP(B827,StdInfo!B:E,2,FALSE())</f>
        <v>2.5000000000000001E-2</v>
      </c>
      <c r="E827" s="3">
        <f t="shared" si="60"/>
        <v>2.9323267086000002</v>
      </c>
      <c r="F827" s="1">
        <f>VLOOKUP(B827,StdInfo!B:E,3,FALSE())</f>
        <v>2.5</v>
      </c>
      <c r="G827" s="1" t="b">
        <f t="shared" si="55"/>
        <v>0</v>
      </c>
      <c r="H827" s="1" t="str">
        <f t="shared" si="56"/>
        <v>P</v>
      </c>
    </row>
    <row r="828" spans="1:8" x14ac:dyDescent="0.25">
      <c r="A828" s="110" t="s">
        <v>735</v>
      </c>
      <c r="B828" s="1" t="s">
        <v>692</v>
      </c>
      <c r="C828" s="36">
        <f>VLOOKUP(B828,StdInfo!B:E,4,FALSE())</f>
        <v>852.56529999999998</v>
      </c>
      <c r="D828" s="1">
        <f>VLOOKUP(B828,StdInfo!B:E,2,FALSE())</f>
        <v>2.5000000000000001E-2</v>
      </c>
      <c r="E828" s="3">
        <f t="shared" si="60"/>
        <v>2.9323267086000002</v>
      </c>
      <c r="F828" s="1">
        <f>VLOOKUP(B828,StdInfo!B:E,3,FALSE())</f>
        <v>2.5</v>
      </c>
      <c r="G828" s="1" t="b">
        <f t="shared" si="55"/>
        <v>0</v>
      </c>
      <c r="H828" s="1" t="str">
        <f t="shared" si="56"/>
        <v>P</v>
      </c>
    </row>
    <row r="829" spans="1:8" x14ac:dyDescent="0.25">
      <c r="A829" s="110" t="s">
        <v>736</v>
      </c>
      <c r="B829" s="1" t="s">
        <v>692</v>
      </c>
      <c r="C829" s="36">
        <f>VLOOKUP(B829,StdInfo!B:E,4,FALSE())</f>
        <v>852.56529999999998</v>
      </c>
      <c r="D829" s="1">
        <f>VLOOKUP(B829,StdInfo!B:E,2,FALSE())</f>
        <v>2.5000000000000001E-2</v>
      </c>
      <c r="E829" s="3">
        <f t="shared" si="60"/>
        <v>2.9323267086000002</v>
      </c>
      <c r="F829" s="1">
        <f>VLOOKUP(B829,StdInfo!B:E,3,FALSE())</f>
        <v>2.5</v>
      </c>
      <c r="G829" s="1" t="b">
        <f t="shared" si="55"/>
        <v>0</v>
      </c>
      <c r="H829" s="1" t="str">
        <f t="shared" si="56"/>
        <v>P</v>
      </c>
    </row>
    <row r="830" spans="1:8" x14ac:dyDescent="0.25">
      <c r="A830" s="110" t="s">
        <v>737</v>
      </c>
      <c r="B830" s="1" t="s">
        <v>692</v>
      </c>
      <c r="C830" s="36">
        <f>VLOOKUP(B830,StdInfo!B:E,4,FALSE())</f>
        <v>852.56529999999998</v>
      </c>
      <c r="D830" s="1">
        <f>VLOOKUP(B830,StdInfo!B:E,2,FALSE())</f>
        <v>2.5000000000000001E-2</v>
      </c>
      <c r="E830" s="3">
        <f t="shared" si="60"/>
        <v>2.9323267086000002</v>
      </c>
      <c r="F830" s="1">
        <f>VLOOKUP(B830,StdInfo!B:E,3,FALSE())</f>
        <v>2.5</v>
      </c>
      <c r="G830" s="1" t="b">
        <f t="shared" si="55"/>
        <v>0</v>
      </c>
      <c r="H830" s="1" t="str">
        <f t="shared" si="56"/>
        <v>P</v>
      </c>
    </row>
    <row r="831" spans="1:8" x14ac:dyDescent="0.25">
      <c r="A831" s="110" t="s">
        <v>738</v>
      </c>
      <c r="B831" s="1" t="s">
        <v>692</v>
      </c>
      <c r="C831" s="36">
        <f>VLOOKUP(B831,StdInfo!B:E,4,FALSE())</f>
        <v>852.56529999999998</v>
      </c>
      <c r="D831" s="1">
        <f>VLOOKUP(B831,StdInfo!B:E,2,FALSE())</f>
        <v>2.5000000000000001E-2</v>
      </c>
      <c r="E831" s="3">
        <f t="shared" si="60"/>
        <v>2.9323267086000002</v>
      </c>
      <c r="F831" s="1">
        <f>VLOOKUP(B831,StdInfo!B:E,3,FALSE())</f>
        <v>2.5</v>
      </c>
      <c r="G831" s="1" t="b">
        <f t="shared" si="55"/>
        <v>0</v>
      </c>
      <c r="H831" s="1" t="str">
        <f t="shared" si="56"/>
        <v>P</v>
      </c>
    </row>
    <row r="832" spans="1:8" x14ac:dyDescent="0.25">
      <c r="A832" s="111" t="s">
        <v>739</v>
      </c>
      <c r="B832" s="1" t="s">
        <v>682</v>
      </c>
      <c r="C832" s="36">
        <f>VLOOKUP(B832,StdInfo!B:E,4,FALSE())</f>
        <v>802.54970000000003</v>
      </c>
      <c r="D832" s="1">
        <f>VLOOKUP(B832,StdInfo!B:E,2,FALSE())</f>
        <v>7.4999999999999997E-2</v>
      </c>
      <c r="E832" s="3">
        <f t="shared" si="60"/>
        <v>9.3452156296000002</v>
      </c>
      <c r="F832" s="1">
        <f>VLOOKUP(B832,StdInfo!B:E,3,FALSE())</f>
        <v>2.5</v>
      </c>
      <c r="G832" s="1" t="b">
        <f t="shared" si="55"/>
        <v>0</v>
      </c>
      <c r="H832" s="1" t="str">
        <f t="shared" si="56"/>
        <v>P</v>
      </c>
    </row>
    <row r="833" spans="1:8" x14ac:dyDescent="0.25">
      <c r="A833" s="110" t="s">
        <v>740</v>
      </c>
      <c r="B833" s="1" t="s">
        <v>682</v>
      </c>
      <c r="C833" s="36">
        <f>VLOOKUP(B833,StdInfo!B:E,4,FALSE())</f>
        <v>802.54970000000003</v>
      </c>
      <c r="D833" s="1">
        <f>VLOOKUP(B833,StdInfo!B:E,2,FALSE())</f>
        <v>7.4999999999999997E-2</v>
      </c>
      <c r="E833" s="81">
        <f>ROUND(D833/C833*100000*F833/2.5,10)/2</f>
        <v>4.6726078148000001</v>
      </c>
      <c r="F833" s="82">
        <f>VLOOKUP(B833,StdInfo!B:E,3,FALSE())</f>
        <v>2.5</v>
      </c>
      <c r="G833" s="82" t="b">
        <f t="shared" si="55"/>
        <v>1</v>
      </c>
      <c r="H833" s="1" t="str">
        <f t="shared" si="56"/>
        <v>P</v>
      </c>
    </row>
    <row r="834" spans="1:8" x14ac:dyDescent="0.25">
      <c r="A834" s="110" t="s">
        <v>741</v>
      </c>
      <c r="B834" s="1" t="s">
        <v>685</v>
      </c>
      <c r="C834" s="36">
        <f>VLOOKUP(B834,StdInfo!B:E,4,FALSE())</f>
        <v>826.54970000000003</v>
      </c>
      <c r="D834" s="1">
        <f>VLOOKUP(B834,StdInfo!B:E,2,FALSE())</f>
        <v>0.05</v>
      </c>
      <c r="E834" s="3">
        <f t="shared" ref="E834:E865" si="61">ROUND(D834/C834*100000*F834/2.5,10)</f>
        <v>6.0492430159000001</v>
      </c>
      <c r="F834" s="1">
        <f>VLOOKUP(B834,StdInfo!B:E,3,FALSE())</f>
        <v>2.5</v>
      </c>
      <c r="G834" s="1" t="b">
        <f t="shared" ref="G834:G897" si="62">MID(A834,4,4)=MID(A834,9,4)</f>
        <v>0</v>
      </c>
      <c r="H834" s="1" t="str">
        <f t="shared" ref="H834:H897" si="63">LEFT(A834,1)</f>
        <v>P</v>
      </c>
    </row>
    <row r="835" spans="1:8" x14ac:dyDescent="0.25">
      <c r="A835" s="110" t="s">
        <v>742</v>
      </c>
      <c r="B835" s="1" t="s">
        <v>682</v>
      </c>
      <c r="C835" s="36">
        <f>VLOOKUP(B835,StdInfo!B:E,4,FALSE())</f>
        <v>802.54970000000003</v>
      </c>
      <c r="D835" s="1">
        <f>VLOOKUP(B835,StdInfo!B:E,2,FALSE())</f>
        <v>7.4999999999999997E-2</v>
      </c>
      <c r="E835" s="3">
        <f t="shared" si="61"/>
        <v>9.3452156296000002</v>
      </c>
      <c r="F835" s="1">
        <f>VLOOKUP(B835,StdInfo!B:E,3,FALSE())</f>
        <v>2.5</v>
      </c>
      <c r="G835" s="1" t="b">
        <f t="shared" si="62"/>
        <v>0</v>
      </c>
      <c r="H835" s="1" t="str">
        <f t="shared" si="63"/>
        <v>P</v>
      </c>
    </row>
    <row r="836" spans="1:8" x14ac:dyDescent="0.25">
      <c r="A836" s="110" t="s">
        <v>743</v>
      </c>
      <c r="B836" s="1" t="s">
        <v>685</v>
      </c>
      <c r="C836" s="36">
        <f>VLOOKUP(B836,StdInfo!B:E,4,FALSE())</f>
        <v>826.54970000000003</v>
      </c>
      <c r="D836" s="1">
        <f>VLOOKUP(B836,StdInfo!B:E,2,FALSE())</f>
        <v>0.05</v>
      </c>
      <c r="E836" s="3">
        <f t="shared" si="61"/>
        <v>6.0492430159000001</v>
      </c>
      <c r="F836" s="1">
        <f>VLOOKUP(B836,StdInfo!B:E,3,FALSE())</f>
        <v>2.5</v>
      </c>
      <c r="G836" s="1" t="b">
        <f t="shared" si="62"/>
        <v>0</v>
      </c>
      <c r="H836" s="1" t="str">
        <f t="shared" si="63"/>
        <v>P</v>
      </c>
    </row>
    <row r="837" spans="1:8" x14ac:dyDescent="0.25">
      <c r="A837" s="110" t="s">
        <v>744</v>
      </c>
      <c r="B837" s="1" t="s">
        <v>685</v>
      </c>
      <c r="C837" s="36">
        <f>VLOOKUP(B837,StdInfo!B:E,4,FALSE())</f>
        <v>826.54970000000003</v>
      </c>
      <c r="D837" s="1">
        <f>VLOOKUP(B837,StdInfo!B:E,2,FALSE())</f>
        <v>0.05</v>
      </c>
      <c r="E837" s="3">
        <f t="shared" si="61"/>
        <v>6.0492430159000001</v>
      </c>
      <c r="F837" s="1">
        <f>VLOOKUP(B837,StdInfo!B:E,3,FALSE())</f>
        <v>2.5</v>
      </c>
      <c r="G837" s="1" t="b">
        <f t="shared" si="62"/>
        <v>0</v>
      </c>
      <c r="H837" s="1" t="str">
        <f t="shared" si="63"/>
        <v>P</v>
      </c>
    </row>
    <row r="838" spans="1:8" x14ac:dyDescent="0.25">
      <c r="A838" s="110" t="s">
        <v>745</v>
      </c>
      <c r="B838" s="1" t="s">
        <v>692</v>
      </c>
      <c r="C838" s="36">
        <f>VLOOKUP(B838,StdInfo!B:E,4,FALSE())</f>
        <v>852.56529999999998</v>
      </c>
      <c r="D838" s="1">
        <f>VLOOKUP(B838,StdInfo!B:E,2,FALSE())</f>
        <v>2.5000000000000001E-2</v>
      </c>
      <c r="E838" s="3">
        <f t="shared" si="61"/>
        <v>2.9323267086000002</v>
      </c>
      <c r="F838" s="1">
        <f>VLOOKUP(B838,StdInfo!B:E,3,FALSE())</f>
        <v>2.5</v>
      </c>
      <c r="G838" s="1" t="b">
        <f t="shared" si="62"/>
        <v>0</v>
      </c>
      <c r="H838" s="1" t="str">
        <f t="shared" si="63"/>
        <v>P</v>
      </c>
    </row>
    <row r="839" spans="1:8" x14ac:dyDescent="0.25">
      <c r="A839" s="110" t="s">
        <v>746</v>
      </c>
      <c r="B839" s="1" t="s">
        <v>692</v>
      </c>
      <c r="C839" s="36">
        <f>VLOOKUP(B839,StdInfo!B:E,4,FALSE())</f>
        <v>852.56529999999998</v>
      </c>
      <c r="D839" s="1">
        <f>VLOOKUP(B839,StdInfo!B:E,2,FALSE())</f>
        <v>2.5000000000000001E-2</v>
      </c>
      <c r="E839" s="3">
        <f t="shared" si="61"/>
        <v>2.9323267086000002</v>
      </c>
      <c r="F839" s="1">
        <f>VLOOKUP(B839,StdInfo!B:E,3,FALSE())</f>
        <v>2.5</v>
      </c>
      <c r="G839" s="1" t="b">
        <f t="shared" si="62"/>
        <v>0</v>
      </c>
      <c r="H839" s="1" t="str">
        <f t="shared" si="63"/>
        <v>P</v>
      </c>
    </row>
    <row r="840" spans="1:8" x14ac:dyDescent="0.25">
      <c r="A840" s="110" t="s">
        <v>747</v>
      </c>
      <c r="B840" s="1" t="s">
        <v>692</v>
      </c>
      <c r="C840" s="36">
        <f>VLOOKUP(B840,StdInfo!B:E,4,FALSE())</f>
        <v>852.56529999999998</v>
      </c>
      <c r="D840" s="1">
        <f>VLOOKUP(B840,StdInfo!B:E,2,FALSE())</f>
        <v>2.5000000000000001E-2</v>
      </c>
      <c r="E840" s="3">
        <f t="shared" si="61"/>
        <v>2.9323267086000002</v>
      </c>
      <c r="F840" s="1">
        <f>VLOOKUP(B840,StdInfo!B:E,3,FALSE())</f>
        <v>2.5</v>
      </c>
      <c r="G840" s="1" t="b">
        <f t="shared" si="62"/>
        <v>0</v>
      </c>
      <c r="H840" s="1" t="str">
        <f t="shared" si="63"/>
        <v>P</v>
      </c>
    </row>
    <row r="841" spans="1:8" x14ac:dyDescent="0.25">
      <c r="A841" s="110" t="s">
        <v>748</v>
      </c>
      <c r="B841" s="1" t="s">
        <v>692</v>
      </c>
      <c r="C841" s="36">
        <f>VLOOKUP(B841,StdInfo!B:E,4,FALSE())</f>
        <v>852.56529999999998</v>
      </c>
      <c r="D841" s="1">
        <f>VLOOKUP(B841,StdInfo!B:E,2,FALSE())</f>
        <v>2.5000000000000001E-2</v>
      </c>
      <c r="E841" s="3">
        <f t="shared" si="61"/>
        <v>2.9323267086000002</v>
      </c>
      <c r="F841" s="1">
        <f>VLOOKUP(B841,StdInfo!B:E,3,FALSE())</f>
        <v>2.5</v>
      </c>
      <c r="G841" s="1" t="b">
        <f t="shared" si="62"/>
        <v>0</v>
      </c>
      <c r="H841" s="1" t="str">
        <f t="shared" si="63"/>
        <v>P</v>
      </c>
    </row>
    <row r="842" spans="1:8" x14ac:dyDescent="0.25">
      <c r="A842" s="110" t="s">
        <v>749</v>
      </c>
      <c r="B842" s="1" t="s">
        <v>692</v>
      </c>
      <c r="C842" s="36">
        <f>VLOOKUP(B842,StdInfo!B:E,4,FALSE())</f>
        <v>852.56529999999998</v>
      </c>
      <c r="D842" s="1">
        <f>VLOOKUP(B842,StdInfo!B:E,2,FALSE())</f>
        <v>2.5000000000000001E-2</v>
      </c>
      <c r="E842" s="3">
        <f t="shared" si="61"/>
        <v>2.9323267086000002</v>
      </c>
      <c r="F842" s="1">
        <f>VLOOKUP(B842,StdInfo!B:E,3,FALSE())</f>
        <v>2.5</v>
      </c>
      <c r="G842" s="1" t="b">
        <f t="shared" si="62"/>
        <v>0</v>
      </c>
      <c r="H842" s="1" t="str">
        <f t="shared" si="63"/>
        <v>P</v>
      </c>
    </row>
    <row r="843" spans="1:8" x14ac:dyDescent="0.25">
      <c r="A843" s="110" t="s">
        <v>750</v>
      </c>
      <c r="B843" s="1" t="s">
        <v>1938</v>
      </c>
      <c r="C843" s="36" t="e">
        <f>VLOOKUP(B843,StdInfo!B:E,4,FALSE())</f>
        <v>#N/A</v>
      </c>
      <c r="D843" s="1" t="e">
        <f>VLOOKUP(B843,StdInfo!B:E,2,FALSE())</f>
        <v>#N/A</v>
      </c>
      <c r="E843" s="3" t="e">
        <f t="shared" si="61"/>
        <v>#N/A</v>
      </c>
      <c r="F843" s="1" t="e">
        <f>VLOOKUP(B843,StdInfo!B:E,3,FALSE())</f>
        <v>#N/A</v>
      </c>
      <c r="G843" s="1" t="b">
        <f t="shared" si="62"/>
        <v>0</v>
      </c>
      <c r="H843" s="1" t="str">
        <f t="shared" si="63"/>
        <v>P</v>
      </c>
    </row>
    <row r="844" spans="1:8" x14ac:dyDescent="0.25">
      <c r="A844" s="110" t="s">
        <v>751</v>
      </c>
      <c r="B844" s="1" t="s">
        <v>682</v>
      </c>
      <c r="C844" s="36">
        <f>VLOOKUP(B844,StdInfo!B:E,4,FALSE())</f>
        <v>802.54970000000003</v>
      </c>
      <c r="D844" s="1">
        <f>VLOOKUP(B844,StdInfo!B:E,2,FALSE())</f>
        <v>7.4999999999999997E-2</v>
      </c>
      <c r="E844" s="3">
        <f t="shared" si="61"/>
        <v>9.3452156296000002</v>
      </c>
      <c r="F844" s="1">
        <f>VLOOKUP(B844,StdInfo!B:E,3,FALSE())</f>
        <v>2.5</v>
      </c>
      <c r="G844" s="1" t="b">
        <f t="shared" si="62"/>
        <v>0</v>
      </c>
      <c r="H844" s="1" t="str">
        <f t="shared" si="63"/>
        <v>P</v>
      </c>
    </row>
    <row r="845" spans="1:8" x14ac:dyDescent="0.25">
      <c r="A845" s="110" t="s">
        <v>752</v>
      </c>
      <c r="B845" s="1" t="s">
        <v>682</v>
      </c>
      <c r="C845" s="36">
        <f>VLOOKUP(B845,StdInfo!B:E,4,FALSE())</f>
        <v>802.54970000000003</v>
      </c>
      <c r="D845" s="1">
        <f>VLOOKUP(B845,StdInfo!B:E,2,FALSE())</f>
        <v>7.4999999999999997E-2</v>
      </c>
      <c r="E845" s="3">
        <f t="shared" si="61"/>
        <v>9.3452156296000002</v>
      </c>
      <c r="F845" s="1">
        <f>VLOOKUP(B845,StdInfo!B:E,3,FALSE())</f>
        <v>2.5</v>
      </c>
      <c r="G845" s="1" t="b">
        <f t="shared" si="62"/>
        <v>0</v>
      </c>
      <c r="H845" s="1" t="str">
        <f t="shared" si="63"/>
        <v>P</v>
      </c>
    </row>
    <row r="846" spans="1:8" x14ac:dyDescent="0.25">
      <c r="A846" s="110" t="s">
        <v>753</v>
      </c>
      <c r="B846" s="1" t="s">
        <v>685</v>
      </c>
      <c r="C846" s="36">
        <f>VLOOKUP(B846,StdInfo!B:E,4,FALSE())</f>
        <v>826.54970000000003</v>
      </c>
      <c r="D846" s="1">
        <f>VLOOKUP(B846,StdInfo!B:E,2,FALSE())</f>
        <v>0.05</v>
      </c>
      <c r="E846" s="3">
        <f t="shared" si="61"/>
        <v>6.0492430159000001</v>
      </c>
      <c r="F846" s="1">
        <f>VLOOKUP(B846,StdInfo!B:E,3,FALSE())</f>
        <v>2.5</v>
      </c>
      <c r="G846" s="1" t="b">
        <f t="shared" si="62"/>
        <v>0</v>
      </c>
      <c r="H846" s="1" t="str">
        <f t="shared" si="63"/>
        <v>P</v>
      </c>
    </row>
    <row r="847" spans="1:8" x14ac:dyDescent="0.25">
      <c r="A847" s="110" t="s">
        <v>754</v>
      </c>
      <c r="B847" s="1" t="s">
        <v>682</v>
      </c>
      <c r="C847" s="36">
        <f>VLOOKUP(B847,StdInfo!B:E,4,FALSE())</f>
        <v>802.54970000000003</v>
      </c>
      <c r="D847" s="1">
        <f>VLOOKUP(B847,StdInfo!B:E,2,FALSE())</f>
        <v>7.4999999999999997E-2</v>
      </c>
      <c r="E847" s="3">
        <f t="shared" si="61"/>
        <v>9.3452156296000002</v>
      </c>
      <c r="F847" s="1">
        <f>VLOOKUP(B847,StdInfo!B:E,3,FALSE())</f>
        <v>2.5</v>
      </c>
      <c r="G847" s="1" t="b">
        <f t="shared" si="62"/>
        <v>0</v>
      </c>
      <c r="H847" s="1" t="str">
        <f t="shared" si="63"/>
        <v>P</v>
      </c>
    </row>
    <row r="848" spans="1:8" x14ac:dyDescent="0.25">
      <c r="A848" s="110" t="s">
        <v>755</v>
      </c>
      <c r="B848" s="1" t="s">
        <v>685</v>
      </c>
      <c r="C848" s="36">
        <f>VLOOKUP(B848,StdInfo!B:E,4,FALSE())</f>
        <v>826.54970000000003</v>
      </c>
      <c r="D848" s="1">
        <f>VLOOKUP(B848,StdInfo!B:E,2,FALSE())</f>
        <v>0.05</v>
      </c>
      <c r="E848" s="3">
        <f t="shared" si="61"/>
        <v>6.0492430159000001</v>
      </c>
      <c r="F848" s="1">
        <f>VLOOKUP(B848,StdInfo!B:E,3,FALSE())</f>
        <v>2.5</v>
      </c>
      <c r="G848" s="1" t="b">
        <f t="shared" si="62"/>
        <v>0</v>
      </c>
      <c r="H848" s="1" t="str">
        <f t="shared" si="63"/>
        <v>P</v>
      </c>
    </row>
    <row r="849" spans="1:8" x14ac:dyDescent="0.25">
      <c r="A849" s="110" t="s">
        <v>756</v>
      </c>
      <c r="B849" s="1" t="s">
        <v>685</v>
      </c>
      <c r="C849" s="36">
        <f>VLOOKUP(B849,StdInfo!B:E,4,FALSE())</f>
        <v>826.54970000000003</v>
      </c>
      <c r="D849" s="1">
        <f>VLOOKUP(B849,StdInfo!B:E,2,FALSE())</f>
        <v>0.05</v>
      </c>
      <c r="E849" s="3">
        <f t="shared" si="61"/>
        <v>6.0492430159000001</v>
      </c>
      <c r="F849" s="1">
        <f>VLOOKUP(B849,StdInfo!B:E,3,FALSE())</f>
        <v>2.5</v>
      </c>
      <c r="G849" s="1" t="b">
        <f t="shared" si="62"/>
        <v>0</v>
      </c>
      <c r="H849" s="1" t="str">
        <f t="shared" si="63"/>
        <v>P</v>
      </c>
    </row>
    <row r="850" spans="1:8" x14ac:dyDescent="0.25">
      <c r="A850" s="110" t="s">
        <v>757</v>
      </c>
      <c r="B850" s="1" t="s">
        <v>692</v>
      </c>
      <c r="C850" s="36">
        <f>VLOOKUP(B850,StdInfo!B:E,4,FALSE())</f>
        <v>852.56529999999998</v>
      </c>
      <c r="D850" s="1">
        <f>VLOOKUP(B850,StdInfo!B:E,2,FALSE())</f>
        <v>2.5000000000000001E-2</v>
      </c>
      <c r="E850" s="3">
        <f t="shared" si="61"/>
        <v>2.9323267086000002</v>
      </c>
      <c r="F850" s="1">
        <f>VLOOKUP(B850,StdInfo!B:E,3,FALSE())</f>
        <v>2.5</v>
      </c>
      <c r="G850" s="1" t="b">
        <f t="shared" si="62"/>
        <v>0</v>
      </c>
      <c r="H850" s="1" t="str">
        <f t="shared" si="63"/>
        <v>P</v>
      </c>
    </row>
    <row r="851" spans="1:8" x14ac:dyDescent="0.25">
      <c r="A851" s="110" t="s">
        <v>758</v>
      </c>
      <c r="B851" s="1" t="s">
        <v>692</v>
      </c>
      <c r="C851" s="36">
        <f>VLOOKUP(B851,StdInfo!B:E,4,FALSE())</f>
        <v>852.56529999999998</v>
      </c>
      <c r="D851" s="1">
        <f>VLOOKUP(B851,StdInfo!B:E,2,FALSE())</f>
        <v>2.5000000000000001E-2</v>
      </c>
      <c r="E851" s="3">
        <f t="shared" si="61"/>
        <v>2.9323267086000002</v>
      </c>
      <c r="F851" s="1">
        <f>VLOOKUP(B851,StdInfo!B:E,3,FALSE())</f>
        <v>2.5</v>
      </c>
      <c r="G851" s="1" t="b">
        <f t="shared" si="62"/>
        <v>0</v>
      </c>
      <c r="H851" s="1" t="str">
        <f t="shared" si="63"/>
        <v>P</v>
      </c>
    </row>
    <row r="852" spans="1:8" x14ac:dyDescent="0.25">
      <c r="A852" s="110" t="s">
        <v>759</v>
      </c>
      <c r="B852" s="1" t="s">
        <v>692</v>
      </c>
      <c r="C852" s="36">
        <f>VLOOKUP(B852,StdInfo!B:E,4,FALSE())</f>
        <v>852.56529999999998</v>
      </c>
      <c r="D852" s="1">
        <f>VLOOKUP(B852,StdInfo!B:E,2,FALSE())</f>
        <v>2.5000000000000001E-2</v>
      </c>
      <c r="E852" s="3">
        <f t="shared" si="61"/>
        <v>2.9323267086000002</v>
      </c>
      <c r="F852" s="1">
        <f>VLOOKUP(B852,StdInfo!B:E,3,FALSE())</f>
        <v>2.5</v>
      </c>
      <c r="G852" s="1" t="b">
        <f t="shared" si="62"/>
        <v>0</v>
      </c>
      <c r="H852" s="1" t="str">
        <f t="shared" si="63"/>
        <v>P</v>
      </c>
    </row>
    <row r="853" spans="1:8" x14ac:dyDescent="0.25">
      <c r="A853" s="110" t="s">
        <v>760</v>
      </c>
      <c r="B853" s="1" t="s">
        <v>692</v>
      </c>
      <c r="C853" s="36">
        <f>VLOOKUP(B853,StdInfo!B:E,4,FALSE())</f>
        <v>852.56529999999998</v>
      </c>
      <c r="D853" s="1">
        <f>VLOOKUP(B853,StdInfo!B:E,2,FALSE())</f>
        <v>2.5000000000000001E-2</v>
      </c>
      <c r="E853" s="3">
        <f t="shared" si="61"/>
        <v>2.9323267086000002</v>
      </c>
      <c r="F853" s="1">
        <f>VLOOKUP(B853,StdInfo!B:E,3,FALSE())</f>
        <v>2.5</v>
      </c>
      <c r="G853" s="1" t="b">
        <f t="shared" si="62"/>
        <v>0</v>
      </c>
      <c r="H853" s="1" t="str">
        <f t="shared" si="63"/>
        <v>P</v>
      </c>
    </row>
    <row r="854" spans="1:8" x14ac:dyDescent="0.25">
      <c r="A854" s="110" t="s">
        <v>761</v>
      </c>
      <c r="B854" s="1" t="s">
        <v>692</v>
      </c>
      <c r="C854" s="36">
        <f>VLOOKUP(B854,StdInfo!B:E,4,FALSE())</f>
        <v>852.56529999999998</v>
      </c>
      <c r="D854" s="1">
        <f>VLOOKUP(B854,StdInfo!B:E,2,FALSE())</f>
        <v>2.5000000000000001E-2</v>
      </c>
      <c r="E854" s="3">
        <f t="shared" si="61"/>
        <v>2.9323267086000002</v>
      </c>
      <c r="F854" s="1">
        <f>VLOOKUP(B854,StdInfo!B:E,3,FALSE())</f>
        <v>2.5</v>
      </c>
      <c r="G854" s="1" t="b">
        <f t="shared" si="62"/>
        <v>0</v>
      </c>
      <c r="H854" s="1" t="str">
        <f t="shared" si="63"/>
        <v>P</v>
      </c>
    </row>
    <row r="855" spans="1:8" x14ac:dyDescent="0.25">
      <c r="A855" s="84" t="s">
        <v>762</v>
      </c>
      <c r="B855" s="1" t="s">
        <v>1939</v>
      </c>
      <c r="C855" s="36" t="e">
        <f>VLOOKUP(B855,StdInfo!B:E,4,FALSE())</f>
        <v>#N/A</v>
      </c>
      <c r="D855" s="1" t="e">
        <f>VLOOKUP(B855,StdInfo!B:E,2,FALSE())</f>
        <v>#N/A</v>
      </c>
      <c r="E855" s="3" t="e">
        <f t="shared" si="61"/>
        <v>#N/A</v>
      </c>
      <c r="F855" s="1" t="e">
        <f>VLOOKUP(B855,StdInfo!B:E,3,FALSE())</f>
        <v>#N/A</v>
      </c>
      <c r="G855" s="1" t="b">
        <f t="shared" si="62"/>
        <v>0</v>
      </c>
      <c r="H855" s="1" t="str">
        <f t="shared" si="63"/>
        <v>P</v>
      </c>
    </row>
    <row r="856" spans="1:8" x14ac:dyDescent="0.25">
      <c r="A856" s="85" t="s">
        <v>764</v>
      </c>
      <c r="B856" s="1" t="s">
        <v>1939</v>
      </c>
      <c r="C856" s="36" t="e">
        <f>VLOOKUP(B856,StdInfo!B:E,4,FALSE())</f>
        <v>#N/A</v>
      </c>
      <c r="D856" s="1" t="e">
        <f>VLOOKUP(B856,StdInfo!B:E,2,FALSE())</f>
        <v>#N/A</v>
      </c>
      <c r="E856" s="3" t="e">
        <f t="shared" si="61"/>
        <v>#N/A</v>
      </c>
      <c r="F856" s="1" t="e">
        <f>VLOOKUP(B856,StdInfo!B:E,3,FALSE())</f>
        <v>#N/A</v>
      </c>
      <c r="G856" s="1" t="b">
        <f t="shared" si="62"/>
        <v>0</v>
      </c>
      <c r="H856" s="1" t="str">
        <f t="shared" si="63"/>
        <v>P</v>
      </c>
    </row>
    <row r="857" spans="1:8" x14ac:dyDescent="0.25">
      <c r="A857" s="85" t="s">
        <v>765</v>
      </c>
      <c r="B857" s="1" t="s">
        <v>1939</v>
      </c>
      <c r="C857" s="36" t="e">
        <f>VLOOKUP(B857,StdInfo!B:E,4,FALSE())</f>
        <v>#N/A</v>
      </c>
      <c r="D857" s="1" t="e">
        <f>VLOOKUP(B857,StdInfo!B:E,2,FALSE())</f>
        <v>#N/A</v>
      </c>
      <c r="E857" s="3" t="e">
        <f t="shared" si="61"/>
        <v>#N/A</v>
      </c>
      <c r="F857" s="1" t="e">
        <f>VLOOKUP(B857,StdInfo!B:E,3,FALSE())</f>
        <v>#N/A</v>
      </c>
      <c r="G857" s="1" t="b">
        <f t="shared" si="62"/>
        <v>0</v>
      </c>
      <c r="H857" s="1" t="str">
        <f t="shared" si="63"/>
        <v>P</v>
      </c>
    </row>
    <row r="858" spans="1:8" x14ac:dyDescent="0.25">
      <c r="A858" s="85" t="s">
        <v>766</v>
      </c>
      <c r="B858" s="1" t="s">
        <v>1937</v>
      </c>
      <c r="C858" s="36" t="e">
        <f>VLOOKUP(B858,StdInfo!B:E,4,FALSE())</f>
        <v>#N/A</v>
      </c>
      <c r="D858" s="1" t="e">
        <f>VLOOKUP(B858,StdInfo!B:E,2,FALSE())</f>
        <v>#N/A</v>
      </c>
      <c r="E858" s="3" t="e">
        <f t="shared" si="61"/>
        <v>#N/A</v>
      </c>
      <c r="F858" s="1" t="e">
        <f>VLOOKUP(B858,StdInfo!B:E,3,FALSE())</f>
        <v>#N/A</v>
      </c>
      <c r="G858" s="1" t="b">
        <f t="shared" si="62"/>
        <v>0</v>
      </c>
      <c r="H858" s="1" t="str">
        <f t="shared" si="63"/>
        <v>P</v>
      </c>
    </row>
    <row r="859" spans="1:8" x14ac:dyDescent="0.25">
      <c r="A859" s="85" t="s">
        <v>768</v>
      </c>
      <c r="B859" s="1" t="s">
        <v>1937</v>
      </c>
      <c r="C859" s="36" t="e">
        <f>VLOOKUP(B859,StdInfo!B:E,4,FALSE())</f>
        <v>#N/A</v>
      </c>
      <c r="D859" s="1" t="e">
        <f>VLOOKUP(B859,StdInfo!B:E,2,FALSE())</f>
        <v>#N/A</v>
      </c>
      <c r="E859" s="3" t="e">
        <f t="shared" si="61"/>
        <v>#N/A</v>
      </c>
      <c r="F859" s="1" t="e">
        <f>VLOOKUP(B859,StdInfo!B:E,3,FALSE())</f>
        <v>#N/A</v>
      </c>
      <c r="G859" s="1" t="b">
        <f t="shared" si="62"/>
        <v>0</v>
      </c>
      <c r="H859" s="1" t="str">
        <f t="shared" si="63"/>
        <v>P</v>
      </c>
    </row>
    <row r="860" spans="1:8" x14ac:dyDescent="0.25">
      <c r="A860" s="85" t="s">
        <v>769</v>
      </c>
      <c r="B860" s="1" t="s">
        <v>1937</v>
      </c>
      <c r="C860" s="36" t="e">
        <f>VLOOKUP(B860,StdInfo!B:E,4,FALSE())</f>
        <v>#N/A</v>
      </c>
      <c r="D860" s="1" t="e">
        <f>VLOOKUP(B860,StdInfo!B:E,2,FALSE())</f>
        <v>#N/A</v>
      </c>
      <c r="E860" s="3" t="e">
        <f t="shared" si="61"/>
        <v>#N/A</v>
      </c>
      <c r="F860" s="1" t="e">
        <f>VLOOKUP(B860,StdInfo!B:E,3,FALSE())</f>
        <v>#N/A</v>
      </c>
      <c r="G860" s="1" t="b">
        <f t="shared" si="62"/>
        <v>0</v>
      </c>
      <c r="H860" s="1" t="str">
        <f t="shared" si="63"/>
        <v>P</v>
      </c>
    </row>
    <row r="861" spans="1:8" x14ac:dyDescent="0.25">
      <c r="A861" s="85" t="s">
        <v>770</v>
      </c>
      <c r="B861" s="1" t="s">
        <v>771</v>
      </c>
      <c r="C861" s="36">
        <f>VLOOKUP(B861,StdInfo!B:E,4,FALSE())</f>
        <v>802.54970000000003</v>
      </c>
      <c r="D861" s="1">
        <f>VLOOKUP(B861,StdInfo!B:E,2,FALSE())</f>
        <v>7.4999999999999997E-2</v>
      </c>
      <c r="E861" s="3">
        <f t="shared" si="61"/>
        <v>9.3452156296000002</v>
      </c>
      <c r="F861" s="1">
        <f>VLOOKUP(B861,StdInfo!B:E,3,FALSE())</f>
        <v>2.5</v>
      </c>
      <c r="G861" s="1" t="b">
        <f t="shared" si="62"/>
        <v>0</v>
      </c>
      <c r="H861" s="1" t="str">
        <f t="shared" si="63"/>
        <v>P</v>
      </c>
    </row>
    <row r="862" spans="1:8" x14ac:dyDescent="0.25">
      <c r="A862" s="85" t="s">
        <v>772</v>
      </c>
      <c r="B862" s="1" t="s">
        <v>771</v>
      </c>
      <c r="C862" s="36">
        <f>VLOOKUP(B862,StdInfo!B:E,4,FALSE())</f>
        <v>802.54970000000003</v>
      </c>
      <c r="D862" s="1">
        <f>VLOOKUP(B862,StdInfo!B:E,2,FALSE())</f>
        <v>7.4999999999999997E-2</v>
      </c>
      <c r="E862" s="3">
        <f t="shared" si="61"/>
        <v>9.3452156296000002</v>
      </c>
      <c r="F862" s="1">
        <f>VLOOKUP(B862,StdInfo!B:E,3,FALSE())</f>
        <v>2.5</v>
      </c>
      <c r="G862" s="1" t="b">
        <f t="shared" si="62"/>
        <v>0</v>
      </c>
      <c r="H862" s="1" t="str">
        <f t="shared" si="63"/>
        <v>P</v>
      </c>
    </row>
    <row r="863" spans="1:8" x14ac:dyDescent="0.25">
      <c r="A863" s="85" t="s">
        <v>773</v>
      </c>
      <c r="B863" s="1" t="s">
        <v>771</v>
      </c>
      <c r="C863" s="36">
        <f>VLOOKUP(B863,StdInfo!B:E,4,FALSE())</f>
        <v>802.54970000000003</v>
      </c>
      <c r="D863" s="1">
        <f>VLOOKUP(B863,StdInfo!B:E,2,FALSE())</f>
        <v>7.4999999999999997E-2</v>
      </c>
      <c r="E863" s="3">
        <f t="shared" si="61"/>
        <v>9.3452156296000002</v>
      </c>
      <c r="F863" s="1">
        <f>VLOOKUP(B863,StdInfo!B:E,3,FALSE())</f>
        <v>2.5</v>
      </c>
      <c r="G863" s="1" t="b">
        <f t="shared" si="62"/>
        <v>0</v>
      </c>
      <c r="H863" s="1" t="str">
        <f t="shared" si="63"/>
        <v>P</v>
      </c>
    </row>
    <row r="864" spans="1:8" x14ac:dyDescent="0.25">
      <c r="A864" s="85" t="s">
        <v>774</v>
      </c>
      <c r="B864" s="1" t="s">
        <v>775</v>
      </c>
      <c r="C864" s="36">
        <f>VLOOKUP(B864,StdInfo!B:E,4,FALSE())</f>
        <v>826.54970000000003</v>
      </c>
      <c r="D864" s="1">
        <f>VLOOKUP(B864,StdInfo!B:E,2,FALSE())</f>
        <v>0.05</v>
      </c>
      <c r="E864" s="3">
        <f t="shared" si="61"/>
        <v>6.0492430159000001</v>
      </c>
      <c r="F864" s="1">
        <f>VLOOKUP(B864,StdInfo!B:E,3,FALSE())</f>
        <v>2.5</v>
      </c>
      <c r="G864" s="1" t="b">
        <f t="shared" si="62"/>
        <v>0</v>
      </c>
      <c r="H864" s="1" t="str">
        <f t="shared" si="63"/>
        <v>P</v>
      </c>
    </row>
    <row r="865" spans="1:8" x14ac:dyDescent="0.25">
      <c r="A865" s="85" t="s">
        <v>776</v>
      </c>
      <c r="B865" s="1" t="s">
        <v>775</v>
      </c>
      <c r="C865" s="36">
        <f>VLOOKUP(B865,StdInfo!B:E,4,FALSE())</f>
        <v>826.54970000000003</v>
      </c>
      <c r="D865" s="1">
        <f>VLOOKUP(B865,StdInfo!B:E,2,FALSE())</f>
        <v>0.05</v>
      </c>
      <c r="E865" s="3">
        <f t="shared" si="61"/>
        <v>6.0492430159000001</v>
      </c>
      <c r="F865" s="1">
        <f>VLOOKUP(B865,StdInfo!B:E,3,FALSE())</f>
        <v>2.5</v>
      </c>
      <c r="G865" s="1" t="b">
        <f t="shared" si="62"/>
        <v>0</v>
      </c>
      <c r="H865" s="1" t="str">
        <f t="shared" si="63"/>
        <v>P</v>
      </c>
    </row>
    <row r="866" spans="1:8" x14ac:dyDescent="0.25">
      <c r="A866" s="85" t="s">
        <v>777</v>
      </c>
      <c r="B866" s="1" t="s">
        <v>771</v>
      </c>
      <c r="C866" s="36">
        <f>VLOOKUP(B866,StdInfo!B:E,4,FALSE())</f>
        <v>802.54970000000003</v>
      </c>
      <c r="D866" s="1">
        <f>VLOOKUP(B866,StdInfo!B:E,2,FALSE())</f>
        <v>7.4999999999999997E-2</v>
      </c>
      <c r="E866" s="3">
        <f t="shared" ref="E866:E897" si="64">ROUND(D866/C866*100000*F866/2.5,10)</f>
        <v>9.3452156296000002</v>
      </c>
      <c r="F866" s="1">
        <f>VLOOKUP(B866,StdInfo!B:E,3,FALSE())</f>
        <v>2.5</v>
      </c>
      <c r="G866" s="1" t="b">
        <f t="shared" si="62"/>
        <v>0</v>
      </c>
      <c r="H866" s="1" t="str">
        <f t="shared" si="63"/>
        <v>P</v>
      </c>
    </row>
    <row r="867" spans="1:8" x14ac:dyDescent="0.25">
      <c r="A867" s="85" t="s">
        <v>778</v>
      </c>
      <c r="B867" s="1" t="s">
        <v>771</v>
      </c>
      <c r="C867" s="36">
        <f>VLOOKUP(B867,StdInfo!B:E,4,FALSE())</f>
        <v>802.54970000000003</v>
      </c>
      <c r="D867" s="1">
        <f>VLOOKUP(B867,StdInfo!B:E,2,FALSE())</f>
        <v>7.4999999999999997E-2</v>
      </c>
      <c r="E867" s="3">
        <f t="shared" si="64"/>
        <v>9.3452156296000002</v>
      </c>
      <c r="F867" s="1">
        <f>VLOOKUP(B867,StdInfo!B:E,3,FALSE())</f>
        <v>2.5</v>
      </c>
      <c r="G867" s="1" t="b">
        <f t="shared" si="62"/>
        <v>0</v>
      </c>
      <c r="H867" s="1" t="str">
        <f t="shared" si="63"/>
        <v>P</v>
      </c>
    </row>
    <row r="868" spans="1:8" x14ac:dyDescent="0.25">
      <c r="A868" s="85" t="s">
        <v>779</v>
      </c>
      <c r="B868" s="1" t="s">
        <v>775</v>
      </c>
      <c r="C868" s="36">
        <f>VLOOKUP(B868,StdInfo!B:E,4,FALSE())</f>
        <v>826.54970000000003</v>
      </c>
      <c r="D868" s="1">
        <f>VLOOKUP(B868,StdInfo!B:E,2,FALSE())</f>
        <v>0.05</v>
      </c>
      <c r="E868" s="3">
        <f t="shared" si="64"/>
        <v>6.0492430159000001</v>
      </c>
      <c r="F868" s="1">
        <f>VLOOKUP(B868,StdInfo!B:E,3,FALSE())</f>
        <v>2.5</v>
      </c>
      <c r="G868" s="1" t="b">
        <f t="shared" si="62"/>
        <v>0</v>
      </c>
      <c r="H868" s="1" t="str">
        <f t="shared" si="63"/>
        <v>P</v>
      </c>
    </row>
    <row r="869" spans="1:8" x14ac:dyDescent="0.25">
      <c r="A869" s="85" t="s">
        <v>780</v>
      </c>
      <c r="B869" s="1" t="s">
        <v>775</v>
      </c>
      <c r="C869" s="36">
        <f>VLOOKUP(B869,StdInfo!B:E,4,FALSE())</f>
        <v>826.54970000000003</v>
      </c>
      <c r="D869" s="1">
        <f>VLOOKUP(B869,StdInfo!B:E,2,FALSE())</f>
        <v>0.05</v>
      </c>
      <c r="E869" s="3">
        <f t="shared" si="64"/>
        <v>6.0492430159000001</v>
      </c>
      <c r="F869" s="1">
        <f>VLOOKUP(B869,StdInfo!B:E,3,FALSE())</f>
        <v>2.5</v>
      </c>
      <c r="G869" s="1" t="b">
        <f t="shared" si="62"/>
        <v>0</v>
      </c>
      <c r="H869" s="1" t="str">
        <f t="shared" si="63"/>
        <v>P</v>
      </c>
    </row>
    <row r="870" spans="1:8" x14ac:dyDescent="0.25">
      <c r="A870" s="85" t="s">
        <v>781</v>
      </c>
      <c r="B870" s="1" t="s">
        <v>775</v>
      </c>
      <c r="C870" s="36">
        <f>VLOOKUP(B870,StdInfo!B:E,4,FALSE())</f>
        <v>826.54970000000003</v>
      </c>
      <c r="D870" s="1">
        <f>VLOOKUP(B870,StdInfo!B:E,2,FALSE())</f>
        <v>0.05</v>
      </c>
      <c r="E870" s="3">
        <f t="shared" si="64"/>
        <v>6.0492430159000001</v>
      </c>
      <c r="F870" s="1">
        <f>VLOOKUP(B870,StdInfo!B:E,3,FALSE())</f>
        <v>2.5</v>
      </c>
      <c r="G870" s="1" t="b">
        <f t="shared" si="62"/>
        <v>0</v>
      </c>
      <c r="H870" s="1" t="str">
        <f t="shared" si="63"/>
        <v>P</v>
      </c>
    </row>
    <row r="871" spans="1:8" x14ac:dyDescent="0.25">
      <c r="A871" s="85" t="s">
        <v>782</v>
      </c>
      <c r="B871" s="1" t="s">
        <v>775</v>
      </c>
      <c r="C871" s="36">
        <f>VLOOKUP(B871,StdInfo!B:E,4,FALSE())</f>
        <v>826.54970000000003</v>
      </c>
      <c r="D871" s="1">
        <f>VLOOKUP(B871,StdInfo!B:E,2,FALSE())</f>
        <v>0.05</v>
      </c>
      <c r="E871" s="3">
        <f t="shared" si="64"/>
        <v>6.0492430159000001</v>
      </c>
      <c r="F871" s="1">
        <f>VLOOKUP(B871,StdInfo!B:E,3,FALSE())</f>
        <v>2.5</v>
      </c>
      <c r="G871" s="1" t="b">
        <f t="shared" si="62"/>
        <v>0</v>
      </c>
      <c r="H871" s="1" t="str">
        <f t="shared" si="63"/>
        <v>P</v>
      </c>
    </row>
    <row r="872" spans="1:8" x14ac:dyDescent="0.25">
      <c r="A872" s="85" t="s">
        <v>783</v>
      </c>
      <c r="B872" s="1" t="s">
        <v>1939</v>
      </c>
      <c r="C872" s="36" t="e">
        <f>VLOOKUP(B872,StdInfo!B:E,4,FALSE())</f>
        <v>#N/A</v>
      </c>
      <c r="D872" s="1" t="e">
        <f>VLOOKUP(B872,StdInfo!B:E,2,FALSE())</f>
        <v>#N/A</v>
      </c>
      <c r="E872" s="3" t="e">
        <f t="shared" si="64"/>
        <v>#N/A</v>
      </c>
      <c r="F872" s="1" t="e">
        <f>VLOOKUP(B872,StdInfo!B:E,3,FALSE())</f>
        <v>#N/A</v>
      </c>
      <c r="G872" s="1" t="b">
        <f t="shared" si="62"/>
        <v>0</v>
      </c>
      <c r="H872" s="1" t="str">
        <f t="shared" si="63"/>
        <v>P</v>
      </c>
    </row>
    <row r="873" spans="1:8" x14ac:dyDescent="0.25">
      <c r="A873" s="85" t="s">
        <v>784</v>
      </c>
      <c r="B873" s="1" t="s">
        <v>1937</v>
      </c>
      <c r="C873" s="36" t="e">
        <f>VLOOKUP(B873,StdInfo!B:E,4,FALSE())</f>
        <v>#N/A</v>
      </c>
      <c r="D873" s="1" t="e">
        <f>VLOOKUP(B873,StdInfo!B:E,2,FALSE())</f>
        <v>#N/A</v>
      </c>
      <c r="E873" s="3" t="e">
        <f t="shared" si="64"/>
        <v>#N/A</v>
      </c>
      <c r="F873" s="1" t="e">
        <f>VLOOKUP(B873,StdInfo!B:E,3,FALSE())</f>
        <v>#N/A</v>
      </c>
      <c r="G873" s="1" t="b">
        <f t="shared" si="62"/>
        <v>0</v>
      </c>
      <c r="H873" s="1" t="str">
        <f t="shared" si="63"/>
        <v>P</v>
      </c>
    </row>
    <row r="874" spans="1:8" x14ac:dyDescent="0.25">
      <c r="A874" s="85" t="s">
        <v>785</v>
      </c>
      <c r="B874" s="1" t="s">
        <v>1937</v>
      </c>
      <c r="C874" s="36" t="e">
        <f>VLOOKUP(B874,StdInfo!B:E,4,FALSE())</f>
        <v>#N/A</v>
      </c>
      <c r="D874" s="1" t="e">
        <f>VLOOKUP(B874,StdInfo!B:E,2,FALSE())</f>
        <v>#N/A</v>
      </c>
      <c r="E874" s="3" t="e">
        <f t="shared" si="64"/>
        <v>#N/A</v>
      </c>
      <c r="F874" s="1" t="e">
        <f>VLOOKUP(B874,StdInfo!B:E,3,FALSE())</f>
        <v>#N/A</v>
      </c>
      <c r="G874" s="1" t="b">
        <f t="shared" si="62"/>
        <v>0</v>
      </c>
      <c r="H874" s="1" t="str">
        <f t="shared" si="63"/>
        <v>P</v>
      </c>
    </row>
    <row r="875" spans="1:8" x14ac:dyDescent="0.25">
      <c r="A875" s="85" t="s">
        <v>786</v>
      </c>
      <c r="B875" s="1" t="s">
        <v>771</v>
      </c>
      <c r="C875" s="36">
        <f>VLOOKUP(B875,StdInfo!B:E,4,FALSE())</f>
        <v>802.54970000000003</v>
      </c>
      <c r="D875" s="1">
        <f>VLOOKUP(B875,StdInfo!B:E,2,FALSE())</f>
        <v>7.4999999999999997E-2</v>
      </c>
      <c r="E875" s="3">
        <f t="shared" si="64"/>
        <v>9.3452156296000002</v>
      </c>
      <c r="F875" s="1">
        <f>VLOOKUP(B875,StdInfo!B:E,3,FALSE())</f>
        <v>2.5</v>
      </c>
      <c r="G875" s="1" t="b">
        <f t="shared" si="62"/>
        <v>0</v>
      </c>
      <c r="H875" s="1" t="str">
        <f t="shared" si="63"/>
        <v>P</v>
      </c>
    </row>
    <row r="876" spans="1:8" x14ac:dyDescent="0.25">
      <c r="A876" s="85" t="s">
        <v>787</v>
      </c>
      <c r="B876" s="1" t="s">
        <v>771</v>
      </c>
      <c r="C876" s="36">
        <f>VLOOKUP(B876,StdInfo!B:E,4,FALSE())</f>
        <v>802.54970000000003</v>
      </c>
      <c r="D876" s="1">
        <f>VLOOKUP(B876,StdInfo!B:E,2,FALSE())</f>
        <v>7.4999999999999997E-2</v>
      </c>
      <c r="E876" s="3">
        <f t="shared" si="64"/>
        <v>9.3452156296000002</v>
      </c>
      <c r="F876" s="1">
        <f>VLOOKUP(B876,StdInfo!B:E,3,FALSE())</f>
        <v>2.5</v>
      </c>
      <c r="G876" s="1" t="b">
        <f t="shared" si="62"/>
        <v>0</v>
      </c>
      <c r="H876" s="1" t="str">
        <f t="shared" si="63"/>
        <v>P</v>
      </c>
    </row>
    <row r="877" spans="1:8" x14ac:dyDescent="0.25">
      <c r="A877" s="85" t="s">
        <v>788</v>
      </c>
      <c r="B877" s="1" t="s">
        <v>771</v>
      </c>
      <c r="C877" s="36">
        <f>VLOOKUP(B877,StdInfo!B:E,4,FALSE())</f>
        <v>802.54970000000003</v>
      </c>
      <c r="D877" s="1">
        <f>VLOOKUP(B877,StdInfo!B:E,2,FALSE())</f>
        <v>7.4999999999999997E-2</v>
      </c>
      <c r="E877" s="3">
        <f t="shared" si="64"/>
        <v>9.3452156296000002</v>
      </c>
      <c r="F877" s="1">
        <f>VLOOKUP(B877,StdInfo!B:E,3,FALSE())</f>
        <v>2.5</v>
      </c>
      <c r="G877" s="1" t="b">
        <f t="shared" si="62"/>
        <v>0</v>
      </c>
      <c r="H877" s="1" t="str">
        <f t="shared" si="63"/>
        <v>P</v>
      </c>
    </row>
    <row r="878" spans="1:8" x14ac:dyDescent="0.25">
      <c r="A878" s="85" t="s">
        <v>789</v>
      </c>
      <c r="B878" s="1" t="s">
        <v>771</v>
      </c>
      <c r="C878" s="36">
        <f>VLOOKUP(B878,StdInfo!B:E,4,FALSE())</f>
        <v>802.54970000000003</v>
      </c>
      <c r="D878" s="1">
        <f>VLOOKUP(B878,StdInfo!B:E,2,FALSE())</f>
        <v>7.4999999999999997E-2</v>
      </c>
      <c r="E878" s="3">
        <f t="shared" si="64"/>
        <v>9.3452156296000002</v>
      </c>
      <c r="F878" s="1">
        <f>VLOOKUP(B878,StdInfo!B:E,3,FALSE())</f>
        <v>2.5</v>
      </c>
      <c r="G878" s="1" t="b">
        <f t="shared" si="62"/>
        <v>0</v>
      </c>
      <c r="H878" s="1" t="str">
        <f t="shared" si="63"/>
        <v>P</v>
      </c>
    </row>
    <row r="879" spans="1:8" x14ac:dyDescent="0.25">
      <c r="A879" s="85" t="s">
        <v>790</v>
      </c>
      <c r="B879" s="1" t="s">
        <v>771</v>
      </c>
      <c r="C879" s="36">
        <f>VLOOKUP(B879,StdInfo!B:E,4,FALSE())</f>
        <v>802.54970000000003</v>
      </c>
      <c r="D879" s="1">
        <f>VLOOKUP(B879,StdInfo!B:E,2,FALSE())</f>
        <v>7.4999999999999997E-2</v>
      </c>
      <c r="E879" s="3">
        <f t="shared" si="64"/>
        <v>9.3452156296000002</v>
      </c>
      <c r="F879" s="1">
        <f>VLOOKUP(B879,StdInfo!B:E,3,FALSE())</f>
        <v>2.5</v>
      </c>
      <c r="G879" s="1" t="b">
        <f t="shared" si="62"/>
        <v>0</v>
      </c>
      <c r="H879" s="1" t="str">
        <f t="shared" si="63"/>
        <v>P</v>
      </c>
    </row>
    <row r="880" spans="1:8" x14ac:dyDescent="0.25">
      <c r="A880" s="85" t="s">
        <v>791</v>
      </c>
      <c r="B880" s="1" t="s">
        <v>775</v>
      </c>
      <c r="C880" s="36">
        <f>VLOOKUP(B880,StdInfo!B:E,4,FALSE())</f>
        <v>826.54970000000003</v>
      </c>
      <c r="D880" s="1">
        <f>VLOOKUP(B880,StdInfo!B:E,2,FALSE())</f>
        <v>0.05</v>
      </c>
      <c r="E880" s="3">
        <f t="shared" si="64"/>
        <v>6.0492430159000001</v>
      </c>
      <c r="F880" s="1">
        <f>VLOOKUP(B880,StdInfo!B:E,3,FALSE())</f>
        <v>2.5</v>
      </c>
      <c r="G880" s="1" t="b">
        <f t="shared" si="62"/>
        <v>0</v>
      </c>
      <c r="H880" s="1" t="str">
        <f t="shared" si="63"/>
        <v>P</v>
      </c>
    </row>
    <row r="881" spans="1:8" x14ac:dyDescent="0.25">
      <c r="A881" s="85" t="s">
        <v>792</v>
      </c>
      <c r="B881" s="1" t="s">
        <v>775</v>
      </c>
      <c r="C881" s="36">
        <f>VLOOKUP(B881,StdInfo!B:E,4,FALSE())</f>
        <v>826.54970000000003</v>
      </c>
      <c r="D881" s="1">
        <f>VLOOKUP(B881,StdInfo!B:E,2,FALSE())</f>
        <v>0.05</v>
      </c>
      <c r="E881" s="3">
        <f t="shared" si="64"/>
        <v>6.0492430159000001</v>
      </c>
      <c r="F881" s="1">
        <f>VLOOKUP(B881,StdInfo!B:E,3,FALSE())</f>
        <v>2.5</v>
      </c>
      <c r="G881" s="1" t="b">
        <f t="shared" si="62"/>
        <v>0</v>
      </c>
      <c r="H881" s="1" t="str">
        <f t="shared" si="63"/>
        <v>P</v>
      </c>
    </row>
    <row r="882" spans="1:8" x14ac:dyDescent="0.25">
      <c r="A882" s="85" t="s">
        <v>793</v>
      </c>
      <c r="B882" s="1" t="s">
        <v>775</v>
      </c>
      <c r="C882" s="36">
        <f>VLOOKUP(B882,StdInfo!B:E,4,FALSE())</f>
        <v>826.54970000000003</v>
      </c>
      <c r="D882" s="1">
        <f>VLOOKUP(B882,StdInfo!B:E,2,FALSE())</f>
        <v>0.05</v>
      </c>
      <c r="E882" s="3">
        <f t="shared" si="64"/>
        <v>6.0492430159000001</v>
      </c>
      <c r="F882" s="1">
        <f>VLOOKUP(B882,StdInfo!B:E,3,FALSE())</f>
        <v>2.5</v>
      </c>
      <c r="G882" s="1" t="b">
        <f t="shared" si="62"/>
        <v>0</v>
      </c>
      <c r="H882" s="1" t="str">
        <f t="shared" si="63"/>
        <v>P</v>
      </c>
    </row>
    <row r="883" spans="1:8" x14ac:dyDescent="0.25">
      <c r="A883" s="85" t="s">
        <v>794</v>
      </c>
      <c r="B883" s="1" t="s">
        <v>795</v>
      </c>
      <c r="C883" s="36">
        <f>VLOOKUP(B883,StdInfo!B:E,4,FALSE())</f>
        <v>852.56529999999998</v>
      </c>
      <c r="D883" s="1">
        <f>VLOOKUP(B883,StdInfo!B:E,2,FALSE())</f>
        <v>2.5000000000000001E-2</v>
      </c>
      <c r="E883" s="3">
        <f t="shared" si="64"/>
        <v>2.9323267086000002</v>
      </c>
      <c r="F883" s="1">
        <f>VLOOKUP(B883,StdInfo!B:E,3,FALSE())</f>
        <v>2.5</v>
      </c>
      <c r="G883" s="1" t="b">
        <f t="shared" si="62"/>
        <v>0</v>
      </c>
      <c r="H883" s="1" t="str">
        <f t="shared" si="63"/>
        <v>P</v>
      </c>
    </row>
    <row r="884" spans="1:8" x14ac:dyDescent="0.25">
      <c r="A884" s="85" t="s">
        <v>796</v>
      </c>
      <c r="B884" s="1" t="s">
        <v>795</v>
      </c>
      <c r="C884" s="36">
        <f>VLOOKUP(B884,StdInfo!B:E,4,FALSE())</f>
        <v>852.56529999999998</v>
      </c>
      <c r="D884" s="1">
        <f>VLOOKUP(B884,StdInfo!B:E,2,FALSE())</f>
        <v>2.5000000000000001E-2</v>
      </c>
      <c r="E884" s="3">
        <f t="shared" si="64"/>
        <v>2.9323267086000002</v>
      </c>
      <c r="F884" s="1">
        <f>VLOOKUP(B884,StdInfo!B:E,3,FALSE())</f>
        <v>2.5</v>
      </c>
      <c r="G884" s="1" t="b">
        <f t="shared" si="62"/>
        <v>0</v>
      </c>
      <c r="H884" s="1" t="str">
        <f t="shared" si="63"/>
        <v>P</v>
      </c>
    </row>
    <row r="885" spans="1:8" x14ac:dyDescent="0.25">
      <c r="A885" s="85" t="s">
        <v>797</v>
      </c>
      <c r="B885" s="1" t="s">
        <v>795</v>
      </c>
      <c r="C885" s="36">
        <f>VLOOKUP(B885,StdInfo!B:E,4,FALSE())</f>
        <v>852.56529999999998</v>
      </c>
      <c r="D885" s="1">
        <f>VLOOKUP(B885,StdInfo!B:E,2,FALSE())</f>
        <v>2.5000000000000001E-2</v>
      </c>
      <c r="E885" s="3">
        <f t="shared" si="64"/>
        <v>2.9323267086000002</v>
      </c>
      <c r="F885" s="1">
        <f>VLOOKUP(B885,StdInfo!B:E,3,FALSE())</f>
        <v>2.5</v>
      </c>
      <c r="G885" s="1" t="b">
        <f t="shared" si="62"/>
        <v>0</v>
      </c>
      <c r="H885" s="1" t="str">
        <f t="shared" si="63"/>
        <v>P</v>
      </c>
    </row>
    <row r="886" spans="1:8" x14ac:dyDescent="0.25">
      <c r="A886" s="85" t="s">
        <v>798</v>
      </c>
      <c r="B886" s="1" t="s">
        <v>795</v>
      </c>
      <c r="C886" s="36">
        <f>VLOOKUP(B886,StdInfo!B:E,4,FALSE())</f>
        <v>852.56529999999998</v>
      </c>
      <c r="D886" s="1">
        <f>VLOOKUP(B886,StdInfo!B:E,2,FALSE())</f>
        <v>2.5000000000000001E-2</v>
      </c>
      <c r="E886" s="3">
        <f t="shared" si="64"/>
        <v>2.9323267086000002</v>
      </c>
      <c r="F886" s="1">
        <f>VLOOKUP(B886,StdInfo!B:E,3,FALSE())</f>
        <v>2.5</v>
      </c>
      <c r="G886" s="1" t="b">
        <f t="shared" si="62"/>
        <v>0</v>
      </c>
      <c r="H886" s="1" t="str">
        <f t="shared" si="63"/>
        <v>P</v>
      </c>
    </row>
    <row r="887" spans="1:8" x14ac:dyDescent="0.25">
      <c r="A887" s="85" t="s">
        <v>799</v>
      </c>
      <c r="B887" s="1" t="s">
        <v>795</v>
      </c>
      <c r="C887" s="36">
        <f>VLOOKUP(B887,StdInfo!B:E,4,FALSE())</f>
        <v>852.56529999999998</v>
      </c>
      <c r="D887" s="1">
        <f>VLOOKUP(B887,StdInfo!B:E,2,FALSE())</f>
        <v>2.5000000000000001E-2</v>
      </c>
      <c r="E887" s="3">
        <f t="shared" si="64"/>
        <v>2.9323267086000002</v>
      </c>
      <c r="F887" s="1">
        <f>VLOOKUP(B887,StdInfo!B:E,3,FALSE())</f>
        <v>2.5</v>
      </c>
      <c r="G887" s="1" t="b">
        <f t="shared" si="62"/>
        <v>0</v>
      </c>
      <c r="H887" s="1" t="str">
        <f t="shared" si="63"/>
        <v>P</v>
      </c>
    </row>
    <row r="888" spans="1:8" x14ac:dyDescent="0.25">
      <c r="A888" s="86" t="s">
        <v>800</v>
      </c>
      <c r="B888" s="1" t="s">
        <v>795</v>
      </c>
      <c r="C888" s="36">
        <f>VLOOKUP(B888,StdInfo!B:E,4,FALSE())</f>
        <v>852.56529999999998</v>
      </c>
      <c r="D888" s="1">
        <f>VLOOKUP(B888,StdInfo!B:E,2,FALSE())</f>
        <v>2.5000000000000001E-2</v>
      </c>
      <c r="E888" s="3">
        <f t="shared" si="64"/>
        <v>2.9323267086000002</v>
      </c>
      <c r="F888" s="1">
        <f>VLOOKUP(B888,StdInfo!B:E,3,FALSE())</f>
        <v>2.5</v>
      </c>
      <c r="G888" s="1" t="b">
        <f t="shared" si="62"/>
        <v>0</v>
      </c>
      <c r="H888" s="1" t="str">
        <f t="shared" si="63"/>
        <v>P</v>
      </c>
    </row>
    <row r="889" spans="1:8" x14ac:dyDescent="0.25">
      <c r="A889" s="112" t="s">
        <v>1936</v>
      </c>
      <c r="B889" s="1" t="s">
        <v>1936</v>
      </c>
      <c r="C889" s="78" t="e">
        <f>VLOOKUP(B889,StdInfo!B:E,4,FALSE())</f>
        <v>#N/A</v>
      </c>
      <c r="D889" s="1" t="e">
        <f>VLOOKUP(B889,StdInfo!B:E,2,FALSE())</f>
        <v>#N/A</v>
      </c>
      <c r="E889" s="3" t="e">
        <f t="shared" si="64"/>
        <v>#N/A</v>
      </c>
      <c r="F889" s="1" t="e">
        <f>VLOOKUP(B889,StdInfo!B:E,3,FALSE())</f>
        <v>#N/A</v>
      </c>
      <c r="G889" s="1" t="b">
        <f t="shared" si="62"/>
        <v>0</v>
      </c>
      <c r="H889" s="1" t="str">
        <f t="shared" si="63"/>
        <v>d</v>
      </c>
    </row>
    <row r="890" spans="1:8" x14ac:dyDescent="0.25">
      <c r="A890" s="113" t="s">
        <v>1939</v>
      </c>
      <c r="B890" s="1" t="s">
        <v>1939</v>
      </c>
      <c r="C890" s="78" t="e">
        <f>VLOOKUP(B890,StdInfo!B:E,4,FALSE())</f>
        <v>#N/A</v>
      </c>
      <c r="D890" s="1" t="e">
        <f>VLOOKUP(B890,StdInfo!B:E,2,FALSE())</f>
        <v>#N/A</v>
      </c>
      <c r="E890" s="3" t="e">
        <f t="shared" si="64"/>
        <v>#N/A</v>
      </c>
      <c r="F890" s="1" t="e">
        <f>VLOOKUP(B890,StdInfo!B:E,3,FALSE())</f>
        <v>#N/A</v>
      </c>
      <c r="G890" s="1" t="b">
        <f t="shared" si="62"/>
        <v>0</v>
      </c>
      <c r="H890" s="1" t="str">
        <f t="shared" si="63"/>
        <v>d</v>
      </c>
    </row>
    <row r="891" spans="1:8" x14ac:dyDescent="0.25">
      <c r="A891" s="113" t="s">
        <v>1938</v>
      </c>
      <c r="B891" s="1" t="s">
        <v>1938</v>
      </c>
      <c r="C891" s="78" t="e">
        <f>VLOOKUP(B891,StdInfo!B:E,4,FALSE())</f>
        <v>#N/A</v>
      </c>
      <c r="D891" s="1" t="e">
        <f>VLOOKUP(B891,StdInfo!B:E,2,FALSE())</f>
        <v>#N/A</v>
      </c>
      <c r="E891" s="3" t="e">
        <f t="shared" si="64"/>
        <v>#N/A</v>
      </c>
      <c r="F891" s="1" t="e">
        <f>VLOOKUP(B891,StdInfo!B:E,3,FALSE())</f>
        <v>#N/A</v>
      </c>
      <c r="G891" s="1" t="b">
        <f t="shared" si="62"/>
        <v>0</v>
      </c>
      <c r="H891" s="1" t="str">
        <f t="shared" si="63"/>
        <v>d</v>
      </c>
    </row>
    <row r="892" spans="1:8" x14ac:dyDescent="0.25">
      <c r="A892" s="113" t="s">
        <v>1937</v>
      </c>
      <c r="B892" s="1" t="s">
        <v>1937</v>
      </c>
      <c r="C892" s="78" t="e">
        <f>VLOOKUP(B892,StdInfo!B:E,4,FALSE())</f>
        <v>#N/A</v>
      </c>
      <c r="D892" s="1" t="e">
        <f>VLOOKUP(B892,StdInfo!B:E,2,FALSE())</f>
        <v>#N/A</v>
      </c>
      <c r="E892" s="3" t="e">
        <f t="shared" si="64"/>
        <v>#N/A</v>
      </c>
      <c r="F892" s="1" t="e">
        <f>VLOOKUP(B892,StdInfo!B:E,3,FALSE())</f>
        <v>#N/A</v>
      </c>
      <c r="G892" s="1" t="b">
        <f t="shared" si="62"/>
        <v>0</v>
      </c>
      <c r="H892" s="1" t="str">
        <f t="shared" si="63"/>
        <v>d</v>
      </c>
    </row>
    <row r="893" spans="1:8" x14ac:dyDescent="0.25">
      <c r="A893" s="113" t="s">
        <v>682</v>
      </c>
      <c r="B893" s="1" t="s">
        <v>682</v>
      </c>
      <c r="C893" s="78">
        <f>VLOOKUP(B893,StdInfo!B:E,4,FALSE())</f>
        <v>802.54970000000003</v>
      </c>
      <c r="D893" s="1">
        <f>VLOOKUP(B893,StdInfo!B:E,2,FALSE())</f>
        <v>7.4999999999999997E-2</v>
      </c>
      <c r="E893" s="3">
        <f t="shared" si="64"/>
        <v>9.3452156296000002</v>
      </c>
      <c r="F893" s="1">
        <f>VLOOKUP(B893,StdInfo!B:E,3,FALSE())</f>
        <v>2.5</v>
      </c>
      <c r="G893" s="1" t="b">
        <f t="shared" si="62"/>
        <v>0</v>
      </c>
      <c r="H893" s="1" t="str">
        <f t="shared" si="63"/>
        <v>d</v>
      </c>
    </row>
    <row r="894" spans="1:8" x14ac:dyDescent="0.25">
      <c r="A894" s="113" t="s">
        <v>771</v>
      </c>
      <c r="B894" s="1" t="s">
        <v>771</v>
      </c>
      <c r="C894" s="78">
        <f>VLOOKUP(B894,StdInfo!B:E,4,FALSE())</f>
        <v>802.54970000000003</v>
      </c>
      <c r="D894" s="1">
        <f>VLOOKUP(B894,StdInfo!B:E,2,FALSE())</f>
        <v>7.4999999999999997E-2</v>
      </c>
      <c r="E894" s="3">
        <f t="shared" si="64"/>
        <v>9.3452156296000002</v>
      </c>
      <c r="F894" s="1">
        <f>VLOOKUP(B894,StdInfo!B:E,3,FALSE())</f>
        <v>2.5</v>
      </c>
      <c r="G894" s="1" t="b">
        <f t="shared" si="62"/>
        <v>0</v>
      </c>
      <c r="H894" s="1" t="str">
        <f t="shared" si="63"/>
        <v>d</v>
      </c>
    </row>
    <row r="895" spans="1:8" x14ac:dyDescent="0.25">
      <c r="A895" s="113" t="s">
        <v>685</v>
      </c>
      <c r="B895" s="1" t="s">
        <v>685</v>
      </c>
      <c r="C895" s="78">
        <f>VLOOKUP(B895,StdInfo!B:E,4,FALSE())</f>
        <v>826.54970000000003</v>
      </c>
      <c r="D895" s="1">
        <f>VLOOKUP(B895,StdInfo!B:E,2,FALSE())</f>
        <v>0.05</v>
      </c>
      <c r="E895" s="3">
        <f t="shared" si="64"/>
        <v>6.0492430159000001</v>
      </c>
      <c r="F895" s="1">
        <f>VLOOKUP(B895,StdInfo!B:E,3,FALSE())</f>
        <v>2.5</v>
      </c>
      <c r="G895" s="1" t="b">
        <f t="shared" si="62"/>
        <v>0</v>
      </c>
      <c r="H895" s="1" t="str">
        <f t="shared" si="63"/>
        <v>d</v>
      </c>
    </row>
    <row r="896" spans="1:8" x14ac:dyDescent="0.25">
      <c r="A896" s="113" t="s">
        <v>775</v>
      </c>
      <c r="B896" s="1" t="s">
        <v>775</v>
      </c>
      <c r="C896" s="78">
        <f>VLOOKUP(B896,StdInfo!B:E,4,FALSE())</f>
        <v>826.54970000000003</v>
      </c>
      <c r="D896" s="1">
        <f>VLOOKUP(B896,StdInfo!B:E,2,FALSE())</f>
        <v>0.05</v>
      </c>
      <c r="E896" s="3">
        <f t="shared" si="64"/>
        <v>6.0492430159000001</v>
      </c>
      <c r="F896" s="1">
        <f>VLOOKUP(B896,StdInfo!B:E,3,FALSE())</f>
        <v>2.5</v>
      </c>
      <c r="G896" s="1" t="b">
        <f t="shared" si="62"/>
        <v>0</v>
      </c>
      <c r="H896" s="1" t="str">
        <f t="shared" si="63"/>
        <v>d</v>
      </c>
    </row>
    <row r="897" spans="1:8" x14ac:dyDescent="0.25">
      <c r="A897" s="113" t="s">
        <v>692</v>
      </c>
      <c r="B897" s="1" t="s">
        <v>692</v>
      </c>
      <c r="C897" s="78">
        <f>VLOOKUP(B897,StdInfo!B:E,4,FALSE())</f>
        <v>852.56529999999998</v>
      </c>
      <c r="D897" s="1">
        <f>VLOOKUP(B897,StdInfo!B:E,2,FALSE())</f>
        <v>2.5000000000000001E-2</v>
      </c>
      <c r="E897" s="3">
        <f t="shared" si="64"/>
        <v>2.9323267086000002</v>
      </c>
      <c r="F897" s="1">
        <f>VLOOKUP(B897,StdInfo!B:E,3,FALSE())</f>
        <v>2.5</v>
      </c>
      <c r="G897" s="1" t="b">
        <f t="shared" si="62"/>
        <v>0</v>
      </c>
      <c r="H897" s="1" t="str">
        <f t="shared" si="63"/>
        <v>d</v>
      </c>
    </row>
    <row r="898" spans="1:8" x14ac:dyDescent="0.25">
      <c r="A898" s="114" t="s">
        <v>795</v>
      </c>
      <c r="B898" s="1" t="s">
        <v>795</v>
      </c>
      <c r="C898" s="78">
        <f>VLOOKUP(B898,StdInfo!B:E,4,FALSE())</f>
        <v>852.56529999999998</v>
      </c>
      <c r="D898" s="1">
        <f>VLOOKUP(B898,StdInfo!B:E,2,FALSE())</f>
        <v>2.5000000000000001E-2</v>
      </c>
      <c r="E898" s="3">
        <f t="shared" ref="E898:E918" si="65">ROUND(D898/C898*100000*F898/2.5,10)</f>
        <v>2.9323267086000002</v>
      </c>
      <c r="F898" s="1">
        <f>VLOOKUP(B898,StdInfo!B:E,3,FALSE())</f>
        <v>2.5</v>
      </c>
      <c r="G898" s="1" t="b">
        <f t="shared" ref="G898:G918" si="66">MID(A898,4,4)=MID(A898,9,4)</f>
        <v>0</v>
      </c>
      <c r="H898" s="1" t="str">
        <f t="shared" ref="H898:H918" si="67">LEFT(A898,1)</f>
        <v>d</v>
      </c>
    </row>
    <row r="899" spans="1:8" x14ac:dyDescent="0.25">
      <c r="A899" s="104" t="s">
        <v>801</v>
      </c>
      <c r="B899" s="1" t="s">
        <v>771</v>
      </c>
      <c r="C899" s="36">
        <f>VLOOKUP(B899,StdInfo!B:E,4,FALSE())</f>
        <v>802.54970000000003</v>
      </c>
      <c r="D899" s="1">
        <f>VLOOKUP(B899,StdInfo!B:E,2,FALSE())</f>
        <v>7.4999999999999997E-2</v>
      </c>
      <c r="E899" s="3">
        <f t="shared" si="65"/>
        <v>9.3452156296000002</v>
      </c>
      <c r="F899" s="1">
        <f>VLOOKUP(B899,StdInfo!B:E,3,FALSE())</f>
        <v>2.5</v>
      </c>
      <c r="G899" s="1" t="b">
        <f t="shared" si="66"/>
        <v>0</v>
      </c>
      <c r="H899" s="1" t="str">
        <f t="shared" si="67"/>
        <v>P</v>
      </c>
    </row>
    <row r="900" spans="1:8" x14ac:dyDescent="0.25">
      <c r="A900" s="105" t="s">
        <v>803</v>
      </c>
      <c r="B900" s="1" t="s">
        <v>771</v>
      </c>
      <c r="C900" s="36">
        <f>VLOOKUP(B900,StdInfo!B:E,4,FALSE())</f>
        <v>802.54970000000003</v>
      </c>
      <c r="D900" s="1">
        <f>VLOOKUP(B900,StdInfo!B:E,2,FALSE())</f>
        <v>7.4999999999999997E-2</v>
      </c>
      <c r="E900" s="3">
        <f t="shared" si="65"/>
        <v>9.3452156296000002</v>
      </c>
      <c r="F900" s="1">
        <f>VLOOKUP(B900,StdInfo!B:E,3,FALSE())</f>
        <v>2.5</v>
      </c>
      <c r="G900" s="1" t="b">
        <f t="shared" si="66"/>
        <v>0</v>
      </c>
      <c r="H900" s="1" t="str">
        <f t="shared" si="67"/>
        <v>P</v>
      </c>
    </row>
    <row r="901" spans="1:8" x14ac:dyDescent="0.25">
      <c r="A901" s="105" t="s">
        <v>804</v>
      </c>
      <c r="B901" s="1" t="s">
        <v>771</v>
      </c>
      <c r="C901" s="36">
        <f>VLOOKUP(B901,StdInfo!B:E,4,FALSE())</f>
        <v>802.54970000000003</v>
      </c>
      <c r="D901" s="1">
        <f>VLOOKUP(B901,StdInfo!B:E,2,FALSE())</f>
        <v>7.4999999999999997E-2</v>
      </c>
      <c r="E901" s="3">
        <f t="shared" si="65"/>
        <v>9.3452156296000002</v>
      </c>
      <c r="F901" s="1">
        <f>VLOOKUP(B901,StdInfo!B:E,3,FALSE())</f>
        <v>2.5</v>
      </c>
      <c r="G901" s="1" t="b">
        <f t="shared" si="66"/>
        <v>0</v>
      </c>
      <c r="H901" s="1" t="str">
        <f t="shared" si="67"/>
        <v>P</v>
      </c>
    </row>
    <row r="902" spans="1:8" x14ac:dyDescent="0.25">
      <c r="A902" s="105" t="s">
        <v>805</v>
      </c>
      <c r="B902" s="1" t="s">
        <v>771</v>
      </c>
      <c r="C902" s="36">
        <f>VLOOKUP(B902,StdInfo!B:E,4,FALSE())</f>
        <v>802.54970000000003</v>
      </c>
      <c r="D902" s="1">
        <f>VLOOKUP(B902,StdInfo!B:E,2,FALSE())</f>
        <v>7.4999999999999997E-2</v>
      </c>
      <c r="E902" s="3">
        <f t="shared" si="65"/>
        <v>9.3452156296000002</v>
      </c>
      <c r="F902" s="1">
        <f>VLOOKUP(B902,StdInfo!B:E,3,FALSE())</f>
        <v>2.5</v>
      </c>
      <c r="G902" s="1" t="b">
        <f t="shared" si="66"/>
        <v>0</v>
      </c>
      <c r="H902" s="1" t="str">
        <f t="shared" si="67"/>
        <v>P</v>
      </c>
    </row>
    <row r="903" spans="1:8" x14ac:dyDescent="0.25">
      <c r="A903" s="105" t="s">
        <v>806</v>
      </c>
      <c r="B903" s="1" t="s">
        <v>771</v>
      </c>
      <c r="C903" s="36">
        <f>VLOOKUP(B903,StdInfo!B:E,4,FALSE())</f>
        <v>802.54970000000003</v>
      </c>
      <c r="D903" s="1">
        <f>VLOOKUP(B903,StdInfo!B:E,2,FALSE())</f>
        <v>7.4999999999999997E-2</v>
      </c>
      <c r="E903" s="3">
        <f t="shared" si="65"/>
        <v>9.3452156296000002</v>
      </c>
      <c r="F903" s="1">
        <f>VLOOKUP(B903,StdInfo!B:E,3,FALSE())</f>
        <v>2.5</v>
      </c>
      <c r="G903" s="1" t="b">
        <f t="shared" si="66"/>
        <v>0</v>
      </c>
      <c r="H903" s="1" t="str">
        <f t="shared" si="67"/>
        <v>P</v>
      </c>
    </row>
    <row r="904" spans="1:8" x14ac:dyDescent="0.25">
      <c r="A904" s="105" t="s">
        <v>1940</v>
      </c>
      <c r="B904" s="1" t="s">
        <v>771</v>
      </c>
      <c r="C904" s="36">
        <f>VLOOKUP(B904,StdInfo!B:E,4,FALSE())</f>
        <v>802.54970000000003</v>
      </c>
      <c r="D904" s="1">
        <f>VLOOKUP(B904,StdInfo!B:E,2,FALSE())</f>
        <v>7.4999999999999997E-2</v>
      </c>
      <c r="E904" s="3">
        <f t="shared" si="65"/>
        <v>9.3452156296000002</v>
      </c>
      <c r="F904" s="1">
        <f>VLOOKUP(B904,StdInfo!B:E,3,FALSE())</f>
        <v>2.5</v>
      </c>
      <c r="G904" s="1" t="b">
        <f t="shared" si="66"/>
        <v>0</v>
      </c>
      <c r="H904" s="1" t="str">
        <f t="shared" si="67"/>
        <v>P</v>
      </c>
    </row>
    <row r="905" spans="1:8" x14ac:dyDescent="0.25">
      <c r="A905" s="105" t="s">
        <v>807</v>
      </c>
      <c r="B905" s="1" t="s">
        <v>771</v>
      </c>
      <c r="C905" s="36">
        <f>VLOOKUP(B905,StdInfo!B:E,4,FALSE())</f>
        <v>802.54970000000003</v>
      </c>
      <c r="D905" s="1">
        <f>VLOOKUP(B905,StdInfo!B:E,2,FALSE())</f>
        <v>7.4999999999999997E-2</v>
      </c>
      <c r="E905" s="3">
        <f t="shared" si="65"/>
        <v>9.3452156296000002</v>
      </c>
      <c r="F905" s="1">
        <f>VLOOKUP(B905,StdInfo!B:E,3,FALSE())</f>
        <v>2.5</v>
      </c>
      <c r="G905" s="1" t="b">
        <f t="shared" si="66"/>
        <v>0</v>
      </c>
      <c r="H905" s="1" t="str">
        <f t="shared" si="67"/>
        <v>P</v>
      </c>
    </row>
    <row r="906" spans="1:8" x14ac:dyDescent="0.25">
      <c r="A906" s="105" t="s">
        <v>808</v>
      </c>
      <c r="B906" s="1" t="s">
        <v>771</v>
      </c>
      <c r="C906" s="36">
        <f>VLOOKUP(B906,StdInfo!B:E,4,FALSE())</f>
        <v>802.54970000000003</v>
      </c>
      <c r="D906" s="1">
        <f>VLOOKUP(B906,StdInfo!B:E,2,FALSE())</f>
        <v>7.4999999999999997E-2</v>
      </c>
      <c r="E906" s="3">
        <f t="shared" si="65"/>
        <v>9.3452156296000002</v>
      </c>
      <c r="F906" s="1">
        <f>VLOOKUP(B906,StdInfo!B:E,3,FALSE())</f>
        <v>2.5</v>
      </c>
      <c r="G906" s="1" t="b">
        <f t="shared" si="66"/>
        <v>0</v>
      </c>
      <c r="H906" s="1" t="str">
        <f t="shared" si="67"/>
        <v>P</v>
      </c>
    </row>
    <row r="907" spans="1:8" x14ac:dyDescent="0.25">
      <c r="A907" s="105" t="s">
        <v>1941</v>
      </c>
      <c r="B907" s="1" t="s">
        <v>771</v>
      </c>
      <c r="C907" s="36">
        <f>VLOOKUP(B907,StdInfo!B:E,4,FALSE())</f>
        <v>802.54970000000003</v>
      </c>
      <c r="D907" s="1">
        <f>VLOOKUP(B907,StdInfo!B:E,2,FALSE())</f>
        <v>7.4999999999999997E-2</v>
      </c>
      <c r="E907" s="3">
        <f t="shared" si="65"/>
        <v>9.3452156296000002</v>
      </c>
      <c r="F907" s="1">
        <f>VLOOKUP(B907,StdInfo!B:E,3,FALSE())</f>
        <v>2.5</v>
      </c>
      <c r="G907" s="1" t="b">
        <f t="shared" si="66"/>
        <v>0</v>
      </c>
      <c r="H907" s="1" t="str">
        <f t="shared" si="67"/>
        <v>P</v>
      </c>
    </row>
    <row r="908" spans="1:8" x14ac:dyDescent="0.25">
      <c r="A908" s="105" t="s">
        <v>810</v>
      </c>
      <c r="B908" s="1" t="s">
        <v>771</v>
      </c>
      <c r="C908" s="36">
        <f>VLOOKUP(B908,StdInfo!B:E,4,FALSE())</f>
        <v>802.54970000000003</v>
      </c>
      <c r="D908" s="1">
        <f>VLOOKUP(B908,StdInfo!B:E,2,FALSE())</f>
        <v>7.4999999999999997E-2</v>
      </c>
      <c r="E908" s="3">
        <f t="shared" si="65"/>
        <v>9.3452156296000002</v>
      </c>
      <c r="F908" s="1">
        <f>VLOOKUP(B908,StdInfo!B:E,3,FALSE())</f>
        <v>2.5</v>
      </c>
      <c r="G908" s="1" t="b">
        <f t="shared" si="66"/>
        <v>0</v>
      </c>
      <c r="H908" s="1" t="str">
        <f t="shared" si="67"/>
        <v>P</v>
      </c>
    </row>
    <row r="909" spans="1:8" x14ac:dyDescent="0.25">
      <c r="A909" s="84" t="s">
        <v>836</v>
      </c>
      <c r="B909" s="1" t="s">
        <v>836</v>
      </c>
      <c r="C909" s="26" t="e">
        <f>#N/A</f>
        <v>#N/A</v>
      </c>
      <c r="D909" s="115" t="e">
        <f>#N/A</f>
        <v>#N/A</v>
      </c>
      <c r="E909" s="3" t="e">
        <f t="shared" si="65"/>
        <v>#N/A</v>
      </c>
      <c r="F909" s="116">
        <v>2.5</v>
      </c>
      <c r="G909" s="1" t="b">
        <f t="shared" si="66"/>
        <v>0</v>
      </c>
      <c r="H909" s="1" t="str">
        <f t="shared" si="67"/>
        <v>d</v>
      </c>
    </row>
    <row r="910" spans="1:8" x14ac:dyDescent="0.25">
      <c r="A910" s="85" t="s">
        <v>837</v>
      </c>
      <c r="B910" s="1" t="s">
        <v>837</v>
      </c>
      <c r="C910" s="30" t="e">
        <f>#N/A</f>
        <v>#N/A</v>
      </c>
      <c r="D910" s="117" t="e">
        <f>#N/A</f>
        <v>#N/A</v>
      </c>
      <c r="E910" s="3" t="e">
        <f t="shared" si="65"/>
        <v>#N/A</v>
      </c>
      <c r="F910" s="118">
        <v>2.5</v>
      </c>
      <c r="G910" s="1" t="b">
        <f t="shared" si="66"/>
        <v>0</v>
      </c>
      <c r="H910" s="1" t="str">
        <f t="shared" si="67"/>
        <v>d</v>
      </c>
    </row>
    <row r="911" spans="1:8" x14ac:dyDescent="0.25">
      <c r="A911" s="85" t="s">
        <v>1942</v>
      </c>
      <c r="B911" s="1" t="s">
        <v>1942</v>
      </c>
      <c r="C911" s="30" t="e">
        <f>#N/A</f>
        <v>#N/A</v>
      </c>
      <c r="D911" s="117" t="e">
        <f>#N/A</f>
        <v>#N/A</v>
      </c>
      <c r="E911" s="3" t="e">
        <f t="shared" si="65"/>
        <v>#N/A</v>
      </c>
      <c r="F911" s="118">
        <v>2.5</v>
      </c>
      <c r="G911" s="1" t="b">
        <f t="shared" si="66"/>
        <v>0</v>
      </c>
      <c r="H911" s="1" t="str">
        <f t="shared" si="67"/>
        <v>d</v>
      </c>
    </row>
    <row r="912" spans="1:8" x14ac:dyDescent="0.25">
      <c r="A912" s="85" t="s">
        <v>1943</v>
      </c>
      <c r="B912" s="1" t="s">
        <v>1943</v>
      </c>
      <c r="C912" s="30" t="e">
        <f>#N/A</f>
        <v>#N/A</v>
      </c>
      <c r="D912" s="117" t="e">
        <f>#N/A</f>
        <v>#N/A</v>
      </c>
      <c r="E912" s="3" t="e">
        <f t="shared" si="65"/>
        <v>#N/A</v>
      </c>
      <c r="F912" s="118">
        <v>2.5</v>
      </c>
      <c r="G912" s="1" t="b">
        <f t="shared" si="66"/>
        <v>0</v>
      </c>
      <c r="H912" s="1" t="str">
        <f t="shared" si="67"/>
        <v>d</v>
      </c>
    </row>
    <row r="913" spans="1:8" x14ac:dyDescent="0.25">
      <c r="A913" s="85" t="s">
        <v>1944</v>
      </c>
      <c r="B913" s="1" t="s">
        <v>1944</v>
      </c>
      <c r="C913" s="30" t="e">
        <f>#N/A</f>
        <v>#N/A</v>
      </c>
      <c r="D913" s="117" t="e">
        <f>#N/A</f>
        <v>#N/A</v>
      </c>
      <c r="E913" s="3" t="e">
        <f t="shared" si="65"/>
        <v>#N/A</v>
      </c>
      <c r="F913" s="118">
        <v>2.5</v>
      </c>
      <c r="G913" s="1" t="b">
        <f t="shared" si="66"/>
        <v>0</v>
      </c>
      <c r="H913" s="1" t="str">
        <f t="shared" si="67"/>
        <v>d</v>
      </c>
    </row>
    <row r="914" spans="1:8" x14ac:dyDescent="0.25">
      <c r="A914" s="85" t="s">
        <v>1945</v>
      </c>
      <c r="B914" s="1" t="s">
        <v>1945</v>
      </c>
      <c r="C914" s="30" t="e">
        <f>#N/A</f>
        <v>#N/A</v>
      </c>
      <c r="D914" s="117" t="e">
        <f>#N/A</f>
        <v>#N/A</v>
      </c>
      <c r="E914" s="3" t="e">
        <f t="shared" si="65"/>
        <v>#N/A</v>
      </c>
      <c r="F914" s="118">
        <v>2.5</v>
      </c>
      <c r="G914" s="1" t="b">
        <f t="shared" si="66"/>
        <v>0</v>
      </c>
      <c r="H914" s="1" t="str">
        <f t="shared" si="67"/>
        <v>d</v>
      </c>
    </row>
    <row r="915" spans="1:8" x14ac:dyDescent="0.25">
      <c r="A915" s="85" t="s">
        <v>838</v>
      </c>
      <c r="B915" s="1" t="s">
        <v>838</v>
      </c>
      <c r="C915" s="30" t="e">
        <f>#N/A</f>
        <v>#N/A</v>
      </c>
      <c r="D915" s="117" t="e">
        <f>#N/A</f>
        <v>#N/A</v>
      </c>
      <c r="E915" s="3" t="e">
        <f t="shared" si="65"/>
        <v>#N/A</v>
      </c>
      <c r="F915" s="118">
        <v>2.5</v>
      </c>
      <c r="G915" s="1" t="b">
        <f t="shared" si="66"/>
        <v>0</v>
      </c>
      <c r="H915" s="1" t="str">
        <f t="shared" si="67"/>
        <v>d</v>
      </c>
    </row>
    <row r="916" spans="1:8" x14ac:dyDescent="0.25">
      <c r="A916" s="85" t="s">
        <v>839</v>
      </c>
      <c r="B916" s="1" t="s">
        <v>839</v>
      </c>
      <c r="C916" s="30" t="e">
        <f>#N/A</f>
        <v>#N/A</v>
      </c>
      <c r="D916" s="117" t="e">
        <f>#N/A</f>
        <v>#N/A</v>
      </c>
      <c r="E916" s="3" t="e">
        <f t="shared" si="65"/>
        <v>#N/A</v>
      </c>
      <c r="F916" s="118">
        <v>2.5</v>
      </c>
      <c r="G916" s="1" t="b">
        <f t="shared" si="66"/>
        <v>0</v>
      </c>
      <c r="H916" s="1" t="str">
        <f t="shared" si="67"/>
        <v>d</v>
      </c>
    </row>
    <row r="917" spans="1:8" x14ac:dyDescent="0.25">
      <c r="A917" s="85" t="s">
        <v>840</v>
      </c>
      <c r="B917" s="1" t="s">
        <v>840</v>
      </c>
      <c r="C917" s="30" t="e">
        <f>#N/A</f>
        <v>#N/A</v>
      </c>
      <c r="D917" s="117" t="e">
        <f>#N/A</f>
        <v>#N/A</v>
      </c>
      <c r="E917" s="3" t="e">
        <f t="shared" si="65"/>
        <v>#N/A</v>
      </c>
      <c r="F917" s="118">
        <v>2.5</v>
      </c>
      <c r="G917" s="1" t="b">
        <f t="shared" si="66"/>
        <v>0</v>
      </c>
      <c r="H917" s="1" t="str">
        <f t="shared" si="67"/>
        <v>d</v>
      </c>
    </row>
    <row r="918" spans="1:8" x14ac:dyDescent="0.25">
      <c r="A918" s="86" t="s">
        <v>841</v>
      </c>
      <c r="B918" s="1" t="s">
        <v>841</v>
      </c>
      <c r="C918" s="34" t="e">
        <f>#N/A</f>
        <v>#N/A</v>
      </c>
      <c r="D918" s="119" t="e">
        <f>#N/A</f>
        <v>#N/A</v>
      </c>
      <c r="E918" s="3" t="e">
        <f t="shared" si="65"/>
        <v>#N/A</v>
      </c>
      <c r="F918" s="120">
        <v>2.5</v>
      </c>
      <c r="G918" s="1" t="b">
        <f t="shared" si="66"/>
        <v>0</v>
      </c>
      <c r="H918" s="1" t="str">
        <f t="shared" si="67"/>
        <v>d</v>
      </c>
    </row>
  </sheetData>
  <autoFilter ref="A1:H918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5"/>
  <sheetViews>
    <sheetView topLeftCell="A892" zoomScaleNormal="100" workbookViewId="0">
      <selection activeCell="C909" sqref="C909"/>
    </sheetView>
  </sheetViews>
  <sheetFormatPr defaultColWidth="8.7109375" defaultRowHeight="15" x14ac:dyDescent="0.25"/>
  <cols>
    <col min="1" max="2" width="15.5703125" customWidth="1"/>
    <col min="3" max="3" width="13.710937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8" x14ac:dyDescent="0.25">
      <c r="A2" s="1" t="s">
        <v>7</v>
      </c>
      <c r="B2" s="1" t="s">
        <v>8</v>
      </c>
      <c r="C2" s="4">
        <f>VLOOKUP(B2,StdInfo!B:E,4,FALSE())</f>
        <v>722.56219999999996</v>
      </c>
      <c r="D2" s="1">
        <f>VLOOKUP(B2,StdInfo!B:E,2,FALSE())</f>
        <v>0.05</v>
      </c>
      <c r="E2" s="3">
        <f t="shared" ref="E2:E65" si="0">ROUND(D2/C2*100000*F2/2.5,10)/IF(G2=TRUE(),2,1)</f>
        <v>6.9198194978999998</v>
      </c>
      <c r="F2" s="1">
        <f>VLOOKUP(B2,StdInfo!B:E,3,FALSE())</f>
        <v>2.5</v>
      </c>
      <c r="G2" s="1" t="b">
        <f t="shared" ref="G2:G65" si="1">MID(A2,4,4)=MID(A2,9,4)</f>
        <v>0</v>
      </c>
      <c r="H2" s="1"/>
    </row>
    <row r="3" spans="1:8" x14ac:dyDescent="0.25">
      <c r="A3" s="1" t="s">
        <v>9</v>
      </c>
      <c r="B3" s="1" t="s">
        <v>10</v>
      </c>
      <c r="C3" s="4">
        <f>VLOOKUP(B3,StdInfo!B:E,4,FALSE())</f>
        <v>750.59349999999995</v>
      </c>
      <c r="D3" s="1">
        <f>VLOOKUP(B3,StdInfo!B:E,2,FALSE())</f>
        <v>0.1</v>
      </c>
      <c r="E3" s="3">
        <f t="shared" si="0"/>
        <v>13.3227905651</v>
      </c>
      <c r="F3" s="1">
        <f>VLOOKUP(B3,StdInfo!B:E,3,FALSE())</f>
        <v>2.5</v>
      </c>
      <c r="G3" s="1" t="b">
        <f t="shared" si="1"/>
        <v>0</v>
      </c>
    </row>
    <row r="4" spans="1:8" x14ac:dyDescent="0.25">
      <c r="A4" s="1" t="s">
        <v>11</v>
      </c>
      <c r="B4" s="1" t="s">
        <v>10</v>
      </c>
      <c r="C4" s="4">
        <f>VLOOKUP(B4,StdInfo!B:E,4,FALSE())</f>
        <v>750.59349999999995</v>
      </c>
      <c r="D4" s="1">
        <f>VLOOKUP(B4,StdInfo!B:E,2,FALSE())</f>
        <v>0.1</v>
      </c>
      <c r="E4" s="3">
        <f t="shared" si="0"/>
        <v>13.3227905651</v>
      </c>
      <c r="F4" s="1">
        <f>VLOOKUP(B4,StdInfo!B:E,3,FALSE())</f>
        <v>2.5</v>
      </c>
      <c r="G4" s="1" t="b">
        <f t="shared" si="1"/>
        <v>0</v>
      </c>
    </row>
    <row r="5" spans="1:8" x14ac:dyDescent="0.25">
      <c r="A5" s="1" t="s">
        <v>12</v>
      </c>
      <c r="B5" s="1" t="s">
        <v>13</v>
      </c>
      <c r="C5" s="4">
        <f>VLOOKUP(B5,StdInfo!B:E,4,FALSE())</f>
        <v>778.62480000000005</v>
      </c>
      <c r="D5" s="1">
        <f>VLOOKUP(B5,StdInfo!B:E,2,FALSE())</f>
        <v>0.15</v>
      </c>
      <c r="E5" s="3">
        <f t="shared" si="0"/>
        <v>19.2647344395</v>
      </c>
      <c r="F5" s="1">
        <f>VLOOKUP(B5,StdInfo!B:E,3,FALSE())</f>
        <v>2.5</v>
      </c>
      <c r="G5" s="1" t="b">
        <f t="shared" si="1"/>
        <v>0</v>
      </c>
    </row>
    <row r="6" spans="1:8" x14ac:dyDescent="0.25">
      <c r="A6" s="1" t="s">
        <v>14</v>
      </c>
      <c r="B6" s="1" t="s">
        <v>13</v>
      </c>
      <c r="C6" s="4">
        <f>VLOOKUP(B6,StdInfo!B:E,4,FALSE())</f>
        <v>778.62480000000005</v>
      </c>
      <c r="D6" s="1">
        <f>VLOOKUP(B6,StdInfo!B:E,2,FALSE())</f>
        <v>0.15</v>
      </c>
      <c r="E6" s="3">
        <f t="shared" si="0"/>
        <v>19.2647344395</v>
      </c>
      <c r="F6" s="1">
        <f>VLOOKUP(B6,StdInfo!B:E,3,FALSE())</f>
        <v>2.5</v>
      </c>
      <c r="G6" s="1" t="b">
        <f t="shared" si="1"/>
        <v>0</v>
      </c>
    </row>
    <row r="7" spans="1:8" x14ac:dyDescent="0.25">
      <c r="A7" s="1" t="s">
        <v>15</v>
      </c>
      <c r="B7" s="1" t="s">
        <v>13</v>
      </c>
      <c r="C7" s="4">
        <f>VLOOKUP(B7,StdInfo!B:E,4,FALSE())</f>
        <v>778.62480000000005</v>
      </c>
      <c r="D7" s="1">
        <f>VLOOKUP(B7,StdInfo!B:E,2,FALSE())</f>
        <v>0.15</v>
      </c>
      <c r="E7" s="3">
        <f t="shared" si="0"/>
        <v>19.2647344395</v>
      </c>
      <c r="F7" s="1">
        <f>VLOOKUP(B7,StdInfo!B:E,3,FALSE())</f>
        <v>2.5</v>
      </c>
      <c r="G7" s="1" t="b">
        <f t="shared" si="1"/>
        <v>0</v>
      </c>
    </row>
    <row r="8" spans="1:8" x14ac:dyDescent="0.25">
      <c r="A8" s="1" t="s">
        <v>16</v>
      </c>
      <c r="B8" s="1" t="s">
        <v>17</v>
      </c>
      <c r="C8" s="4">
        <f>VLOOKUP(B8,StdInfo!B:E,4,FALSE())</f>
        <v>802.62480000000005</v>
      </c>
      <c r="D8" s="1">
        <f>VLOOKUP(B8,StdInfo!B:E,2,FALSE())</f>
        <v>0.1</v>
      </c>
      <c r="E8" s="3">
        <f t="shared" si="0"/>
        <v>12.459121622</v>
      </c>
      <c r="F8" s="1">
        <f>VLOOKUP(B8,StdInfo!B:E,3,FALSE())</f>
        <v>2.5</v>
      </c>
      <c r="G8" s="1" t="b">
        <f t="shared" si="1"/>
        <v>0</v>
      </c>
    </row>
    <row r="9" spans="1:8" x14ac:dyDescent="0.25">
      <c r="A9" s="1" t="s">
        <v>18</v>
      </c>
      <c r="B9" s="1" t="s">
        <v>17</v>
      </c>
      <c r="C9" s="4">
        <f>VLOOKUP(B9,StdInfo!B:E,4,FALSE())</f>
        <v>802.62480000000005</v>
      </c>
      <c r="D9" s="1">
        <f>VLOOKUP(B9,StdInfo!B:E,2,FALSE())</f>
        <v>0.1</v>
      </c>
      <c r="E9" s="3">
        <f t="shared" si="0"/>
        <v>12.459121622</v>
      </c>
      <c r="F9" s="1">
        <f>VLOOKUP(B9,StdInfo!B:E,3,FALSE())</f>
        <v>2.5</v>
      </c>
      <c r="G9" s="1" t="b">
        <f t="shared" si="1"/>
        <v>0</v>
      </c>
    </row>
    <row r="10" spans="1:8" x14ac:dyDescent="0.25">
      <c r="A10" s="1" t="s">
        <v>19</v>
      </c>
      <c r="B10" s="1" t="s">
        <v>13</v>
      </c>
      <c r="C10" s="4">
        <f>VLOOKUP(B10,StdInfo!B:E,4,FALSE())</f>
        <v>778.62480000000005</v>
      </c>
      <c r="D10" s="1">
        <f>VLOOKUP(B10,StdInfo!B:E,2,FALSE())</f>
        <v>0.15</v>
      </c>
      <c r="E10" s="3">
        <f t="shared" si="0"/>
        <v>19.2647344395</v>
      </c>
      <c r="F10" s="1">
        <f>VLOOKUP(B10,StdInfo!B:E,3,FALSE())</f>
        <v>2.5</v>
      </c>
      <c r="G10" s="1" t="b">
        <f t="shared" si="1"/>
        <v>0</v>
      </c>
    </row>
    <row r="11" spans="1:8" x14ac:dyDescent="0.25">
      <c r="A11" s="1" t="s">
        <v>20</v>
      </c>
      <c r="B11" s="1" t="s">
        <v>17</v>
      </c>
      <c r="C11" s="4">
        <f>VLOOKUP(B11,StdInfo!B:E,4,FALSE())</f>
        <v>802.62480000000005</v>
      </c>
      <c r="D11" s="1">
        <f>VLOOKUP(B11,StdInfo!B:E,2,FALSE())</f>
        <v>0.1</v>
      </c>
      <c r="E11" s="3">
        <f t="shared" si="0"/>
        <v>12.459121622</v>
      </c>
      <c r="F11" s="1">
        <f>VLOOKUP(B11,StdInfo!B:E,3,FALSE())</f>
        <v>2.5</v>
      </c>
      <c r="G11" s="1" t="b">
        <f t="shared" si="1"/>
        <v>0</v>
      </c>
    </row>
    <row r="12" spans="1:8" x14ac:dyDescent="0.25">
      <c r="A12" s="1" t="s">
        <v>21</v>
      </c>
      <c r="B12" s="1" t="s">
        <v>17</v>
      </c>
      <c r="C12" s="4">
        <f>VLOOKUP(B12,StdInfo!B:E,4,FALSE())</f>
        <v>802.62480000000005</v>
      </c>
      <c r="D12" s="1">
        <f>VLOOKUP(B12,StdInfo!B:E,2,FALSE())</f>
        <v>0.1</v>
      </c>
      <c r="E12" s="3">
        <f t="shared" si="0"/>
        <v>12.459121622</v>
      </c>
      <c r="F12" s="1">
        <f>VLOOKUP(B12,StdInfo!B:E,3,FALSE())</f>
        <v>2.5</v>
      </c>
      <c r="G12" s="1" t="b">
        <f t="shared" si="1"/>
        <v>0</v>
      </c>
    </row>
    <row r="13" spans="1:8" x14ac:dyDescent="0.25">
      <c r="A13" s="1" t="s">
        <v>22</v>
      </c>
      <c r="B13" s="1" t="s">
        <v>17</v>
      </c>
      <c r="C13" s="4">
        <f>VLOOKUP(B13,StdInfo!B:E,4,FALSE())</f>
        <v>802.62480000000005</v>
      </c>
      <c r="D13" s="1">
        <f>VLOOKUP(B13,StdInfo!B:E,2,FALSE())</f>
        <v>0.1</v>
      </c>
      <c r="E13" s="3">
        <f t="shared" si="0"/>
        <v>12.459121622</v>
      </c>
      <c r="F13" s="1">
        <f>VLOOKUP(B13,StdInfo!B:E,3,FALSE())</f>
        <v>2.5</v>
      </c>
      <c r="G13" s="1" t="b">
        <f t="shared" si="1"/>
        <v>0</v>
      </c>
    </row>
    <row r="14" spans="1:8" x14ac:dyDescent="0.25">
      <c r="A14" s="1" t="s">
        <v>23</v>
      </c>
      <c r="B14" s="1" t="s">
        <v>17</v>
      </c>
      <c r="C14" s="4">
        <f>VLOOKUP(B14,StdInfo!B:E,4,FALSE())</f>
        <v>802.62480000000005</v>
      </c>
      <c r="D14" s="1">
        <f>VLOOKUP(B14,StdInfo!B:E,2,FALSE())</f>
        <v>0.1</v>
      </c>
      <c r="E14" s="3">
        <f t="shared" si="0"/>
        <v>12.459121622</v>
      </c>
      <c r="F14" s="1">
        <f>VLOOKUP(B14,StdInfo!B:E,3,FALSE())</f>
        <v>2.5</v>
      </c>
      <c r="G14" s="1" t="b">
        <f t="shared" si="1"/>
        <v>0</v>
      </c>
    </row>
    <row r="15" spans="1:8" x14ac:dyDescent="0.25">
      <c r="A15" s="1" t="s">
        <v>24</v>
      </c>
      <c r="B15" s="1" t="s">
        <v>17</v>
      </c>
      <c r="C15" s="4">
        <f>VLOOKUP(B15,StdInfo!B:E,4,FALSE())</f>
        <v>802.62480000000005</v>
      </c>
      <c r="D15" s="1">
        <f>VLOOKUP(B15,StdInfo!B:E,2,FALSE())</f>
        <v>0.1</v>
      </c>
      <c r="E15" s="3">
        <f t="shared" si="0"/>
        <v>12.459121622</v>
      </c>
      <c r="F15" s="1">
        <f>VLOOKUP(B15,StdInfo!B:E,3,FALSE())</f>
        <v>2.5</v>
      </c>
      <c r="G15" s="1" t="b">
        <f t="shared" si="1"/>
        <v>0</v>
      </c>
    </row>
    <row r="16" spans="1:8" x14ac:dyDescent="0.25">
      <c r="A16" s="1" t="s">
        <v>25</v>
      </c>
      <c r="B16" s="1" t="s">
        <v>26</v>
      </c>
      <c r="C16" s="4">
        <f>VLOOKUP(B16,StdInfo!B:E,4,FALSE())</f>
        <v>828.64049999999997</v>
      </c>
      <c r="D16" s="1">
        <f>VLOOKUP(B16,StdInfo!B:E,2,FALSE())</f>
        <v>0.05</v>
      </c>
      <c r="E16" s="3">
        <f t="shared" si="0"/>
        <v>6.0339797535999997</v>
      </c>
      <c r="F16" s="1">
        <f>VLOOKUP(B16,StdInfo!B:E,3,FALSE())</f>
        <v>2.5</v>
      </c>
      <c r="G16" s="1" t="b">
        <f t="shared" si="1"/>
        <v>0</v>
      </c>
    </row>
    <row r="17" spans="1:7" x14ac:dyDescent="0.25">
      <c r="A17" s="1" t="s">
        <v>27</v>
      </c>
      <c r="B17" s="1" t="s">
        <v>26</v>
      </c>
      <c r="C17" s="4">
        <f>VLOOKUP(B17,StdInfo!B:E,4,FALSE())</f>
        <v>828.64049999999997</v>
      </c>
      <c r="D17" s="1">
        <f>VLOOKUP(B17,StdInfo!B:E,2,FALSE())</f>
        <v>0.05</v>
      </c>
      <c r="E17" s="3">
        <f t="shared" si="0"/>
        <v>6.0339797535999997</v>
      </c>
      <c r="F17" s="1">
        <f>VLOOKUP(B17,StdInfo!B:E,3,FALSE())</f>
        <v>2.5</v>
      </c>
      <c r="G17" s="1" t="b">
        <f t="shared" si="1"/>
        <v>0</v>
      </c>
    </row>
    <row r="18" spans="1:7" x14ac:dyDescent="0.25">
      <c r="A18" s="1" t="s">
        <v>28</v>
      </c>
      <c r="B18" s="1" t="s">
        <v>26</v>
      </c>
      <c r="C18" s="4">
        <f>VLOOKUP(B18,StdInfo!B:E,4,FALSE())</f>
        <v>828.64049999999997</v>
      </c>
      <c r="D18" s="1">
        <f>VLOOKUP(B18,StdInfo!B:E,2,FALSE())</f>
        <v>0.05</v>
      </c>
      <c r="E18" s="3">
        <f t="shared" si="0"/>
        <v>6.0339797535999997</v>
      </c>
      <c r="F18" s="1">
        <f>VLOOKUP(B18,StdInfo!B:E,3,FALSE())</f>
        <v>2.5</v>
      </c>
      <c r="G18" s="1" t="b">
        <f t="shared" si="1"/>
        <v>0</v>
      </c>
    </row>
    <row r="19" spans="1:7" x14ac:dyDescent="0.25">
      <c r="A19" s="1" t="s">
        <v>29</v>
      </c>
      <c r="B19" s="1" t="s">
        <v>30</v>
      </c>
      <c r="C19" s="4">
        <f>VLOOKUP(B19,StdInfo!B:E,4,FALSE())</f>
        <v>722.56219999999996</v>
      </c>
      <c r="D19" s="1">
        <f>VLOOKUP(B19,StdInfo!B:E,2,FALSE())</f>
        <v>0.05</v>
      </c>
      <c r="E19" s="3">
        <f t="shared" si="0"/>
        <v>6.9198194978999998</v>
      </c>
      <c r="F19" s="1">
        <f>VLOOKUP(B19,StdInfo!B:E,3,FALSE())</f>
        <v>2.5</v>
      </c>
      <c r="G19" s="1" t="b">
        <f t="shared" si="1"/>
        <v>0</v>
      </c>
    </row>
    <row r="20" spans="1:7" x14ac:dyDescent="0.25">
      <c r="A20" s="1" t="s">
        <v>31</v>
      </c>
      <c r="B20" s="1" t="s">
        <v>30</v>
      </c>
      <c r="C20" s="4">
        <f>VLOOKUP(B20,StdInfo!B:E,4,FALSE())</f>
        <v>722.56219999999996</v>
      </c>
      <c r="D20" s="1">
        <f>VLOOKUP(B20,StdInfo!B:E,2,FALSE())</f>
        <v>0.05</v>
      </c>
      <c r="E20" s="3">
        <f t="shared" si="0"/>
        <v>6.9198194978999998</v>
      </c>
      <c r="F20" s="1">
        <f>VLOOKUP(B20,StdInfo!B:E,3,FALSE())</f>
        <v>2.5</v>
      </c>
      <c r="G20" s="1" t="b">
        <f t="shared" si="1"/>
        <v>0</v>
      </c>
    </row>
    <row r="21" spans="1:7" x14ac:dyDescent="0.25">
      <c r="A21" s="1" t="s">
        <v>32</v>
      </c>
      <c r="B21" s="1" t="s">
        <v>33</v>
      </c>
      <c r="C21" s="4">
        <f>VLOOKUP(B21,StdInfo!B:E,4,FALSE())</f>
        <v>750.59349999999995</v>
      </c>
      <c r="D21" s="1">
        <f>VLOOKUP(B21,StdInfo!B:E,2,FALSE())</f>
        <v>0.1</v>
      </c>
      <c r="E21" s="3">
        <f t="shared" si="0"/>
        <v>13.3227905651</v>
      </c>
      <c r="F21" s="1">
        <f>VLOOKUP(B21,StdInfo!B:E,3,FALSE())</f>
        <v>2.5</v>
      </c>
      <c r="G21" s="1" t="b">
        <f t="shared" si="1"/>
        <v>0</v>
      </c>
    </row>
    <row r="22" spans="1:7" x14ac:dyDescent="0.25">
      <c r="A22" s="5" t="s">
        <v>34</v>
      </c>
      <c r="B22" s="5" t="s">
        <v>35</v>
      </c>
      <c r="C22" s="4">
        <f>VLOOKUP(B22,StdInfo!B:E,4,FALSE())</f>
        <v>802.62480000000005</v>
      </c>
      <c r="D22" s="1">
        <f>VLOOKUP(B22,StdInfo!B:E,2,FALSE())</f>
        <v>0.1</v>
      </c>
      <c r="E22" s="3">
        <f t="shared" si="0"/>
        <v>12.459121622</v>
      </c>
      <c r="F22" s="1">
        <f>VLOOKUP(B22,StdInfo!B:E,3,FALSE())</f>
        <v>2.5</v>
      </c>
      <c r="G22" s="1" t="b">
        <f t="shared" si="1"/>
        <v>0</v>
      </c>
    </row>
    <row r="23" spans="1:7" x14ac:dyDescent="0.25">
      <c r="A23" s="5" t="s">
        <v>36</v>
      </c>
      <c r="B23" s="5" t="s">
        <v>35</v>
      </c>
      <c r="C23" s="4">
        <f>VLOOKUP(B23,StdInfo!B:E,4,FALSE())</f>
        <v>802.62480000000005</v>
      </c>
      <c r="D23" s="1">
        <f>VLOOKUP(B23,StdInfo!B:E,2,FALSE())</f>
        <v>0.1</v>
      </c>
      <c r="E23" s="3">
        <f t="shared" si="0"/>
        <v>12.459121622</v>
      </c>
      <c r="F23" s="1">
        <f>VLOOKUP(B23,StdInfo!B:E,3,FALSE())</f>
        <v>2.5</v>
      </c>
      <c r="G23" s="1" t="b">
        <f t="shared" si="1"/>
        <v>0</v>
      </c>
    </row>
    <row r="24" spans="1:7" x14ac:dyDescent="0.25">
      <c r="A24" s="5" t="s">
        <v>37</v>
      </c>
      <c r="B24" s="5" t="s">
        <v>35</v>
      </c>
      <c r="C24" s="4">
        <f>VLOOKUP(B24,StdInfo!B:E,4,FALSE())</f>
        <v>802.62480000000005</v>
      </c>
      <c r="D24" s="1">
        <f>VLOOKUP(B24,StdInfo!B:E,2,FALSE())</f>
        <v>0.1</v>
      </c>
      <c r="E24" s="3">
        <f t="shared" si="0"/>
        <v>12.459121622</v>
      </c>
      <c r="F24" s="1">
        <f>VLOOKUP(B24,StdInfo!B:E,3,FALSE())</f>
        <v>2.5</v>
      </c>
      <c r="G24" s="1" t="b">
        <f t="shared" si="1"/>
        <v>0</v>
      </c>
    </row>
    <row r="25" spans="1:7" x14ac:dyDescent="0.25">
      <c r="A25" s="1" t="s">
        <v>38</v>
      </c>
      <c r="B25" s="1" t="s">
        <v>35</v>
      </c>
      <c r="C25" s="4">
        <f>VLOOKUP(B25,StdInfo!B:E,4,FALSE())</f>
        <v>802.62480000000005</v>
      </c>
      <c r="D25" s="1">
        <f>VLOOKUP(B25,StdInfo!B:E,2,FALSE())</f>
        <v>0.1</v>
      </c>
      <c r="E25" s="3">
        <f t="shared" si="0"/>
        <v>12.459121622</v>
      </c>
      <c r="F25" s="1">
        <f>VLOOKUP(B25,StdInfo!B:E,3,FALSE())</f>
        <v>2.5</v>
      </c>
      <c r="G25" s="1" t="b">
        <f t="shared" si="1"/>
        <v>0</v>
      </c>
    </row>
    <row r="26" spans="1:7" x14ac:dyDescent="0.25">
      <c r="A26" s="1" t="s">
        <v>39</v>
      </c>
      <c r="B26" s="1" t="s">
        <v>35</v>
      </c>
      <c r="C26" s="4">
        <f>VLOOKUP(B26,StdInfo!B:E,4,FALSE())</f>
        <v>802.62480000000005</v>
      </c>
      <c r="D26" s="1">
        <f>VLOOKUP(B26,StdInfo!B:E,2,FALSE())</f>
        <v>0.1</v>
      </c>
      <c r="E26" s="3">
        <f t="shared" si="0"/>
        <v>12.459121622</v>
      </c>
      <c r="F26" s="1">
        <f>VLOOKUP(B26,StdInfo!B:E,3,FALSE())</f>
        <v>2.5</v>
      </c>
      <c r="G26" s="1" t="b">
        <f t="shared" si="1"/>
        <v>0</v>
      </c>
    </row>
    <row r="27" spans="1:7" x14ac:dyDescent="0.25">
      <c r="A27" s="1" t="s">
        <v>40</v>
      </c>
      <c r="B27" s="1" t="s">
        <v>35</v>
      </c>
      <c r="C27" s="4">
        <f>VLOOKUP(B27,StdInfo!B:E,4,FALSE())</f>
        <v>802.62480000000005</v>
      </c>
      <c r="D27" s="1">
        <f>VLOOKUP(B27,StdInfo!B:E,2,FALSE())</f>
        <v>0.1</v>
      </c>
      <c r="E27" s="3">
        <f t="shared" si="0"/>
        <v>12.459121622</v>
      </c>
      <c r="F27" s="1">
        <f>VLOOKUP(B27,StdInfo!B:E,3,FALSE())</f>
        <v>2.5</v>
      </c>
      <c r="G27" s="1" t="b">
        <f t="shared" si="1"/>
        <v>0</v>
      </c>
    </row>
    <row r="28" spans="1:7" x14ac:dyDescent="0.25">
      <c r="A28" s="1" t="s">
        <v>41</v>
      </c>
      <c r="B28" s="1" t="s">
        <v>13</v>
      </c>
      <c r="C28" s="4">
        <f>VLOOKUP(B28,StdInfo!B:E,4,FALSE())</f>
        <v>778.62480000000005</v>
      </c>
      <c r="D28" s="1">
        <f>VLOOKUP(B28,StdInfo!B:E,2,FALSE())</f>
        <v>0.15</v>
      </c>
      <c r="E28" s="3">
        <f t="shared" si="0"/>
        <v>19.2647344395</v>
      </c>
      <c r="F28" s="1">
        <f>VLOOKUP(B28,StdInfo!B:E,3,FALSE())</f>
        <v>2.5</v>
      </c>
      <c r="G28" s="1" t="b">
        <f t="shared" si="1"/>
        <v>0</v>
      </c>
    </row>
    <row r="29" spans="1:7" x14ac:dyDescent="0.25">
      <c r="A29" s="1" t="s">
        <v>42</v>
      </c>
      <c r="B29" s="1" t="s">
        <v>30</v>
      </c>
      <c r="C29" s="4">
        <f>VLOOKUP(B29,StdInfo!B:E,4,FALSE())</f>
        <v>722.56219999999996</v>
      </c>
      <c r="D29" s="1">
        <f>VLOOKUP(B29,StdInfo!B:E,2,FALSE())</f>
        <v>0.05</v>
      </c>
      <c r="E29" s="3">
        <f t="shared" si="0"/>
        <v>6.9198194978999998</v>
      </c>
      <c r="F29" s="1">
        <f>VLOOKUP(B29,StdInfo!B:E,3,FALSE())</f>
        <v>2.5</v>
      </c>
      <c r="G29" s="1" t="b">
        <f t="shared" si="1"/>
        <v>0</v>
      </c>
    </row>
    <row r="30" spans="1:7" x14ac:dyDescent="0.25">
      <c r="A30" s="1" t="s">
        <v>43</v>
      </c>
      <c r="B30" s="1" t="s">
        <v>33</v>
      </c>
      <c r="C30" s="4">
        <f>VLOOKUP(B30,StdInfo!B:E,4,FALSE())</f>
        <v>750.59349999999995</v>
      </c>
      <c r="D30" s="1">
        <f>VLOOKUP(B30,StdInfo!B:E,2,FALSE())</f>
        <v>0.1</v>
      </c>
      <c r="E30" s="3">
        <f t="shared" si="0"/>
        <v>13.3227905651</v>
      </c>
      <c r="F30" s="1">
        <f>VLOOKUP(B30,StdInfo!B:E,3,FALSE())</f>
        <v>2.5</v>
      </c>
      <c r="G30" s="1" t="b">
        <f t="shared" si="1"/>
        <v>0</v>
      </c>
    </row>
    <row r="31" spans="1:7" x14ac:dyDescent="0.25">
      <c r="A31" s="5" t="s">
        <v>44</v>
      </c>
      <c r="B31" s="5" t="s">
        <v>35</v>
      </c>
      <c r="C31" s="4">
        <f>VLOOKUP(B31,StdInfo!B:E,4,FALSE())</f>
        <v>802.62480000000005</v>
      </c>
      <c r="D31" s="1">
        <f>VLOOKUP(B31,StdInfo!B:E,2,FALSE())</f>
        <v>0.1</v>
      </c>
      <c r="E31" s="3">
        <f t="shared" si="0"/>
        <v>12.459121622</v>
      </c>
      <c r="F31" s="1">
        <f>VLOOKUP(B31,StdInfo!B:E,3,FALSE())</f>
        <v>2.5</v>
      </c>
      <c r="G31" s="1" t="b">
        <f t="shared" si="1"/>
        <v>0</v>
      </c>
    </row>
    <row r="32" spans="1:7" x14ac:dyDescent="0.25">
      <c r="A32" s="1" t="s">
        <v>45</v>
      </c>
      <c r="B32" s="1" t="s">
        <v>35</v>
      </c>
      <c r="C32" s="4">
        <f>VLOOKUP(B32,StdInfo!B:E,4,FALSE())</f>
        <v>802.62480000000005</v>
      </c>
      <c r="D32" s="1">
        <f>VLOOKUP(B32,StdInfo!B:E,2,FALSE())</f>
        <v>0.1</v>
      </c>
      <c r="E32" s="3">
        <f t="shared" si="0"/>
        <v>12.459121622</v>
      </c>
      <c r="F32" s="1">
        <f>VLOOKUP(B32,StdInfo!B:E,3,FALSE())</f>
        <v>2.5</v>
      </c>
      <c r="G32" s="1" t="b">
        <f t="shared" si="1"/>
        <v>0</v>
      </c>
    </row>
    <row r="33" spans="1:7" x14ac:dyDescent="0.25">
      <c r="A33" s="1" t="s">
        <v>46</v>
      </c>
      <c r="B33" s="1" t="s">
        <v>35</v>
      </c>
      <c r="C33" s="4">
        <f>VLOOKUP(B33,StdInfo!B:E,4,FALSE())</f>
        <v>802.62480000000005</v>
      </c>
      <c r="D33" s="1">
        <f>VLOOKUP(B33,StdInfo!B:E,2,FALSE())</f>
        <v>0.1</v>
      </c>
      <c r="E33" s="3">
        <f t="shared" si="0"/>
        <v>12.459121622</v>
      </c>
      <c r="F33" s="1">
        <f>VLOOKUP(B33,StdInfo!B:E,3,FALSE())</f>
        <v>2.5</v>
      </c>
      <c r="G33" s="1" t="b">
        <f t="shared" si="1"/>
        <v>0</v>
      </c>
    </row>
    <row r="34" spans="1:7" x14ac:dyDescent="0.25">
      <c r="A34" s="1" t="s">
        <v>47</v>
      </c>
      <c r="B34" s="1" t="s">
        <v>35</v>
      </c>
      <c r="C34" s="4">
        <f>VLOOKUP(B34,StdInfo!B:E,4,FALSE())</f>
        <v>802.62480000000005</v>
      </c>
      <c r="D34" s="1">
        <f>VLOOKUP(B34,StdInfo!B:E,2,FALSE())</f>
        <v>0.1</v>
      </c>
      <c r="E34" s="3">
        <f t="shared" si="0"/>
        <v>12.459121622</v>
      </c>
      <c r="F34" s="1">
        <f>VLOOKUP(B34,StdInfo!B:E,3,FALSE())</f>
        <v>2.5</v>
      </c>
      <c r="G34" s="1" t="b">
        <f t="shared" si="1"/>
        <v>0</v>
      </c>
    </row>
    <row r="35" spans="1:7" x14ac:dyDescent="0.25">
      <c r="A35" s="1" t="s">
        <v>48</v>
      </c>
      <c r="B35" s="1" t="s">
        <v>49</v>
      </c>
      <c r="C35" s="4">
        <f>VLOOKUP(B35,StdInfo!B:E,4,FALSE())</f>
        <v>828.64049999999997</v>
      </c>
      <c r="D35" s="1">
        <f>VLOOKUP(B35,StdInfo!B:E,2,FALSE())</f>
        <v>0.05</v>
      </c>
      <c r="E35" s="3">
        <f t="shared" si="0"/>
        <v>6.0339797535999997</v>
      </c>
      <c r="F35" s="1">
        <f>VLOOKUP(B35,StdInfo!B:E,3,FALSE())</f>
        <v>2.5</v>
      </c>
      <c r="G35" s="1" t="b">
        <f t="shared" si="1"/>
        <v>0</v>
      </c>
    </row>
    <row r="36" spans="1:7" x14ac:dyDescent="0.25">
      <c r="A36" s="1" t="s">
        <v>50</v>
      </c>
      <c r="B36" s="1" t="s">
        <v>49</v>
      </c>
      <c r="C36" s="4">
        <f>VLOOKUP(B36,StdInfo!B:E,4,FALSE())</f>
        <v>828.64049999999997</v>
      </c>
      <c r="D36" s="1">
        <f>VLOOKUP(B36,StdInfo!B:E,2,FALSE())</f>
        <v>0.05</v>
      </c>
      <c r="E36" s="3">
        <f t="shared" si="0"/>
        <v>6.0339797535999997</v>
      </c>
      <c r="F36" s="1">
        <f>VLOOKUP(B36,StdInfo!B:E,3,FALSE())</f>
        <v>2.5</v>
      </c>
      <c r="G36" s="1" t="b">
        <f t="shared" si="1"/>
        <v>0</v>
      </c>
    </row>
    <row r="37" spans="1:7" x14ac:dyDescent="0.25">
      <c r="A37" s="1" t="s">
        <v>51</v>
      </c>
      <c r="B37" s="1" t="s">
        <v>49</v>
      </c>
      <c r="C37" s="4">
        <f>VLOOKUP(B37,StdInfo!B:E,4,FALSE())</f>
        <v>828.64049999999997</v>
      </c>
      <c r="D37" s="1">
        <f>VLOOKUP(B37,StdInfo!B:E,2,FALSE())</f>
        <v>0.05</v>
      </c>
      <c r="E37" s="3">
        <f t="shared" si="0"/>
        <v>6.0339797535999997</v>
      </c>
      <c r="F37" s="1">
        <f>VLOOKUP(B37,StdInfo!B:E,3,FALSE())</f>
        <v>2.5</v>
      </c>
      <c r="G37" s="1" t="b">
        <f t="shared" si="1"/>
        <v>0</v>
      </c>
    </row>
    <row r="38" spans="1:7" x14ac:dyDescent="0.25">
      <c r="A38" s="1" t="s">
        <v>52</v>
      </c>
      <c r="B38" s="1" t="s">
        <v>10</v>
      </c>
      <c r="C38" s="4">
        <f>VLOOKUP(B38,StdInfo!B:E,4,FALSE())</f>
        <v>750.59349999999995</v>
      </c>
      <c r="D38" s="1">
        <f>VLOOKUP(B38,StdInfo!B:E,2,FALSE())</f>
        <v>0.1</v>
      </c>
      <c r="E38" s="3">
        <f t="shared" si="0"/>
        <v>13.3227905651</v>
      </c>
      <c r="F38" s="1">
        <f>VLOOKUP(B38,StdInfo!B:E,3,FALSE())</f>
        <v>2.5</v>
      </c>
      <c r="G38" s="1" t="b">
        <f t="shared" si="1"/>
        <v>0</v>
      </c>
    </row>
    <row r="39" spans="1:7" x14ac:dyDescent="0.25">
      <c r="A39" s="1" t="s">
        <v>53</v>
      </c>
      <c r="B39" s="1" t="s">
        <v>8</v>
      </c>
      <c r="C39" s="4">
        <f>VLOOKUP(B39,StdInfo!B:E,4,FALSE())</f>
        <v>722.56219999999996</v>
      </c>
      <c r="D39" s="1">
        <f>VLOOKUP(B39,StdInfo!B:E,2,FALSE())</f>
        <v>0.05</v>
      </c>
      <c r="E39" s="3">
        <f t="shared" si="0"/>
        <v>6.9198194978999998</v>
      </c>
      <c r="F39" s="1">
        <f>VLOOKUP(B39,StdInfo!B:E,3,FALSE())</f>
        <v>2.5</v>
      </c>
      <c r="G39" s="1" t="b">
        <f t="shared" si="1"/>
        <v>0</v>
      </c>
    </row>
    <row r="40" spans="1:7" x14ac:dyDescent="0.25">
      <c r="A40" s="1" t="s">
        <v>54</v>
      </c>
      <c r="B40" s="1" t="s">
        <v>10</v>
      </c>
      <c r="C40" s="4">
        <f>VLOOKUP(B40,StdInfo!B:E,4,FALSE())</f>
        <v>750.59349999999995</v>
      </c>
      <c r="D40" s="1">
        <f>VLOOKUP(B40,StdInfo!B:E,2,FALSE())</f>
        <v>0.1</v>
      </c>
      <c r="E40" s="3">
        <f t="shared" si="0"/>
        <v>13.3227905651</v>
      </c>
      <c r="F40" s="1">
        <f>VLOOKUP(B40,StdInfo!B:E,3,FALSE())</f>
        <v>2.5</v>
      </c>
      <c r="G40" s="1" t="b">
        <f t="shared" si="1"/>
        <v>0</v>
      </c>
    </row>
    <row r="41" spans="1:7" x14ac:dyDescent="0.25">
      <c r="A41" s="1" t="s">
        <v>55</v>
      </c>
      <c r="B41" s="1" t="s">
        <v>13</v>
      </c>
      <c r="C41" s="4">
        <f>VLOOKUP(B41,StdInfo!B:E,4,FALSE())</f>
        <v>778.62480000000005</v>
      </c>
      <c r="D41" s="1">
        <f>VLOOKUP(B41,StdInfo!B:E,2,FALSE())</f>
        <v>0.15</v>
      </c>
      <c r="E41" s="3">
        <f t="shared" si="0"/>
        <v>19.2647344395</v>
      </c>
      <c r="F41" s="1">
        <f>VLOOKUP(B41,StdInfo!B:E,3,FALSE())</f>
        <v>2.5</v>
      </c>
      <c r="G41" s="1" t="b">
        <f t="shared" si="1"/>
        <v>0</v>
      </c>
    </row>
    <row r="42" spans="1:7" x14ac:dyDescent="0.25">
      <c r="A42" s="1" t="s">
        <v>56</v>
      </c>
      <c r="B42" s="1" t="s">
        <v>13</v>
      </c>
      <c r="C42" s="4">
        <f>VLOOKUP(B42,StdInfo!B:E,4,FALSE())</f>
        <v>778.62480000000005</v>
      </c>
      <c r="D42" s="1">
        <f>VLOOKUP(B42,StdInfo!B:E,2,FALSE())</f>
        <v>0.15</v>
      </c>
      <c r="E42" s="3">
        <f t="shared" si="0"/>
        <v>19.2647344395</v>
      </c>
      <c r="F42" s="1">
        <f>VLOOKUP(B42,StdInfo!B:E,3,FALSE())</f>
        <v>2.5</v>
      </c>
      <c r="G42" s="1" t="b">
        <f t="shared" si="1"/>
        <v>0</v>
      </c>
    </row>
    <row r="43" spans="1:7" x14ac:dyDescent="0.25">
      <c r="A43" s="1" t="s">
        <v>57</v>
      </c>
      <c r="B43" s="1" t="s">
        <v>13</v>
      </c>
      <c r="C43" s="4">
        <f>VLOOKUP(B43,StdInfo!B:E,4,FALSE())</f>
        <v>778.62480000000005</v>
      </c>
      <c r="D43" s="1">
        <f>VLOOKUP(B43,StdInfo!B:E,2,FALSE())</f>
        <v>0.15</v>
      </c>
      <c r="E43" s="3">
        <f t="shared" si="0"/>
        <v>19.2647344395</v>
      </c>
      <c r="F43" s="1">
        <f>VLOOKUP(B43,StdInfo!B:E,3,FALSE())</f>
        <v>2.5</v>
      </c>
      <c r="G43" s="1" t="b">
        <f t="shared" si="1"/>
        <v>0</v>
      </c>
    </row>
    <row r="44" spans="1:7" x14ac:dyDescent="0.25">
      <c r="A44" s="1" t="s">
        <v>58</v>
      </c>
      <c r="B44" s="1" t="s">
        <v>17</v>
      </c>
      <c r="C44" s="4">
        <f>VLOOKUP(B44,StdInfo!B:E,4,FALSE())</f>
        <v>802.62480000000005</v>
      </c>
      <c r="D44" s="1">
        <f>VLOOKUP(B44,StdInfo!B:E,2,FALSE())</f>
        <v>0.1</v>
      </c>
      <c r="E44" s="3">
        <f t="shared" si="0"/>
        <v>12.459121622</v>
      </c>
      <c r="F44" s="1">
        <f>VLOOKUP(B44,StdInfo!B:E,3,FALSE())</f>
        <v>2.5</v>
      </c>
      <c r="G44" s="1" t="b">
        <f t="shared" si="1"/>
        <v>0</v>
      </c>
    </row>
    <row r="45" spans="1:7" x14ac:dyDescent="0.25">
      <c r="A45" s="1" t="s">
        <v>59</v>
      </c>
      <c r="B45" s="1" t="s">
        <v>26</v>
      </c>
      <c r="C45" s="4">
        <f>VLOOKUP(B45,StdInfo!B:E,4,FALSE())</f>
        <v>828.64049999999997</v>
      </c>
      <c r="D45" s="1">
        <f>VLOOKUP(B45,StdInfo!B:E,2,FALSE())</f>
        <v>0.05</v>
      </c>
      <c r="E45" s="3">
        <f t="shared" si="0"/>
        <v>6.0339797535999997</v>
      </c>
      <c r="F45" s="1">
        <f>VLOOKUP(B45,StdInfo!B:E,3,FALSE())</f>
        <v>2.5</v>
      </c>
      <c r="G45" s="1" t="b">
        <f t="shared" si="1"/>
        <v>0</v>
      </c>
    </row>
    <row r="46" spans="1:7" x14ac:dyDescent="0.25">
      <c r="A46" s="1" t="s">
        <v>60</v>
      </c>
      <c r="B46" s="1" t="s">
        <v>13</v>
      </c>
      <c r="C46" s="4">
        <f>VLOOKUP(B46,StdInfo!B:E,4,FALSE())</f>
        <v>778.62480000000005</v>
      </c>
      <c r="D46" s="1">
        <f>VLOOKUP(B46,StdInfo!B:E,2,FALSE())</f>
        <v>0.15</v>
      </c>
      <c r="E46" s="3">
        <f t="shared" si="0"/>
        <v>19.2647344395</v>
      </c>
      <c r="F46" s="1">
        <f>VLOOKUP(B46,StdInfo!B:E,3,FALSE())</f>
        <v>2.5</v>
      </c>
      <c r="G46" s="1" t="b">
        <f t="shared" si="1"/>
        <v>0</v>
      </c>
    </row>
    <row r="47" spans="1:7" x14ac:dyDescent="0.25">
      <c r="A47" s="1" t="s">
        <v>61</v>
      </c>
      <c r="B47" s="1" t="s">
        <v>17</v>
      </c>
      <c r="C47" s="4">
        <f>VLOOKUP(B47,StdInfo!B:E,4,FALSE())</f>
        <v>802.62480000000005</v>
      </c>
      <c r="D47" s="1">
        <f>VLOOKUP(B47,StdInfo!B:E,2,FALSE())</f>
        <v>0.1</v>
      </c>
      <c r="E47" s="3">
        <f t="shared" si="0"/>
        <v>12.459121622</v>
      </c>
      <c r="F47" s="1">
        <f>VLOOKUP(B47,StdInfo!B:E,3,FALSE())</f>
        <v>2.5</v>
      </c>
      <c r="G47" s="1" t="b">
        <f t="shared" si="1"/>
        <v>0</v>
      </c>
    </row>
    <row r="48" spans="1:7" x14ac:dyDescent="0.25">
      <c r="A48" s="1" t="s">
        <v>62</v>
      </c>
      <c r="B48" s="1" t="s">
        <v>17</v>
      </c>
      <c r="C48" s="4">
        <f>VLOOKUP(B48,StdInfo!B:E,4,FALSE())</f>
        <v>802.62480000000005</v>
      </c>
      <c r="D48" s="1">
        <f>VLOOKUP(B48,StdInfo!B:E,2,FALSE())</f>
        <v>0.1</v>
      </c>
      <c r="E48" s="3">
        <f t="shared" si="0"/>
        <v>12.459121622</v>
      </c>
      <c r="F48" s="1">
        <f>VLOOKUP(B48,StdInfo!B:E,3,FALSE())</f>
        <v>2.5</v>
      </c>
      <c r="G48" s="1" t="b">
        <f t="shared" si="1"/>
        <v>0</v>
      </c>
    </row>
    <row r="49" spans="1:7" x14ac:dyDescent="0.25">
      <c r="A49" s="1" t="s">
        <v>63</v>
      </c>
      <c r="B49" s="1" t="s">
        <v>26</v>
      </c>
      <c r="C49" s="4">
        <f>VLOOKUP(B49,StdInfo!B:E,4,FALSE())</f>
        <v>828.64049999999997</v>
      </c>
      <c r="D49" s="1">
        <f>VLOOKUP(B49,StdInfo!B:E,2,FALSE())</f>
        <v>0.05</v>
      </c>
      <c r="E49" s="3">
        <f t="shared" si="0"/>
        <v>6.0339797535999997</v>
      </c>
      <c r="F49" s="1">
        <f>VLOOKUP(B49,StdInfo!B:E,3,FALSE())</f>
        <v>2.5</v>
      </c>
      <c r="G49" s="1" t="b">
        <f t="shared" si="1"/>
        <v>0</v>
      </c>
    </row>
    <row r="50" spans="1:7" x14ac:dyDescent="0.25">
      <c r="A50" s="1" t="s">
        <v>64</v>
      </c>
      <c r="B50" s="1" t="s">
        <v>26</v>
      </c>
      <c r="C50" s="4">
        <f>VLOOKUP(B50,StdInfo!B:E,4,FALSE())</f>
        <v>828.64049999999997</v>
      </c>
      <c r="D50" s="1">
        <f>VLOOKUP(B50,StdInfo!B:E,2,FALSE())</f>
        <v>0.05</v>
      </c>
      <c r="E50" s="3">
        <f t="shared" si="0"/>
        <v>6.0339797535999997</v>
      </c>
      <c r="F50" s="1">
        <f>VLOOKUP(B50,StdInfo!B:E,3,FALSE())</f>
        <v>2.5</v>
      </c>
      <c r="G50" s="1" t="b">
        <f t="shared" si="1"/>
        <v>0</v>
      </c>
    </row>
    <row r="51" spans="1:7" x14ac:dyDescent="0.25">
      <c r="A51" s="1" t="s">
        <v>65</v>
      </c>
      <c r="B51" s="1" t="s">
        <v>26</v>
      </c>
      <c r="C51" s="4">
        <f>VLOOKUP(B51,StdInfo!B:E,4,FALSE())</f>
        <v>828.64049999999997</v>
      </c>
      <c r="D51" s="1">
        <f>VLOOKUP(B51,StdInfo!B:E,2,FALSE())</f>
        <v>0.05</v>
      </c>
      <c r="E51" s="3">
        <f t="shared" si="0"/>
        <v>6.0339797535999997</v>
      </c>
      <c r="F51" s="1">
        <f>VLOOKUP(B51,StdInfo!B:E,3,FALSE())</f>
        <v>2.5</v>
      </c>
      <c r="G51" s="1" t="b">
        <f t="shared" si="1"/>
        <v>0</v>
      </c>
    </row>
    <row r="52" spans="1:7" x14ac:dyDescent="0.25">
      <c r="A52" s="1" t="s">
        <v>66</v>
      </c>
      <c r="B52" s="1" t="s">
        <v>26</v>
      </c>
      <c r="C52" s="4">
        <f>VLOOKUP(B52,StdInfo!B:E,4,FALSE())</f>
        <v>828.64049999999997</v>
      </c>
      <c r="D52" s="1">
        <f>VLOOKUP(B52,StdInfo!B:E,2,FALSE())</f>
        <v>0.05</v>
      </c>
      <c r="E52" s="3">
        <f t="shared" si="0"/>
        <v>6.0339797535999997</v>
      </c>
      <c r="F52" s="1">
        <f>VLOOKUP(B52,StdInfo!B:E,3,FALSE())</f>
        <v>2.5</v>
      </c>
      <c r="G52" s="1" t="b">
        <f t="shared" si="1"/>
        <v>0</v>
      </c>
    </row>
    <row r="53" spans="1:7" x14ac:dyDescent="0.25">
      <c r="A53" s="1" t="s">
        <v>67</v>
      </c>
      <c r="B53" s="1" t="s">
        <v>26</v>
      </c>
      <c r="C53" s="4">
        <f>VLOOKUP(B53,StdInfo!B:E,4,FALSE())</f>
        <v>828.64049999999997</v>
      </c>
      <c r="D53" s="1">
        <f>VLOOKUP(B53,StdInfo!B:E,2,FALSE())</f>
        <v>0.05</v>
      </c>
      <c r="E53" s="3">
        <f t="shared" si="0"/>
        <v>6.0339797535999997</v>
      </c>
      <c r="F53" s="1">
        <f>VLOOKUP(B53,StdInfo!B:E,3,FALSE())</f>
        <v>2.5</v>
      </c>
      <c r="G53" s="1" t="b">
        <f t="shared" si="1"/>
        <v>0</v>
      </c>
    </row>
    <row r="54" spans="1:7" x14ac:dyDescent="0.25">
      <c r="A54" s="1" t="s">
        <v>68</v>
      </c>
      <c r="B54" s="1" t="s">
        <v>26</v>
      </c>
      <c r="C54" s="4">
        <f>VLOOKUP(B54,StdInfo!B:E,4,FALSE())</f>
        <v>828.64049999999997</v>
      </c>
      <c r="D54" s="1">
        <f>VLOOKUP(B54,StdInfo!B:E,2,FALSE())</f>
        <v>0.05</v>
      </c>
      <c r="E54" s="3">
        <f t="shared" si="0"/>
        <v>6.0339797535999997</v>
      </c>
      <c r="F54" s="1">
        <f>VLOOKUP(B54,StdInfo!B:E,3,FALSE())</f>
        <v>2.5</v>
      </c>
      <c r="G54" s="1" t="b">
        <f t="shared" si="1"/>
        <v>0</v>
      </c>
    </row>
    <row r="55" spans="1:7" x14ac:dyDescent="0.25">
      <c r="A55" s="1" t="s">
        <v>69</v>
      </c>
      <c r="B55" s="1" t="s">
        <v>8</v>
      </c>
      <c r="C55" s="4">
        <f>VLOOKUP(B55,StdInfo!B:E,4,FALSE())</f>
        <v>722.56219999999996</v>
      </c>
      <c r="D55" s="1">
        <f>VLOOKUP(B55,StdInfo!B:E,2,FALSE())</f>
        <v>0.05</v>
      </c>
      <c r="E55" s="3">
        <f t="shared" si="0"/>
        <v>3.4599097489499999</v>
      </c>
      <c r="F55" s="1">
        <f>VLOOKUP(B55,StdInfo!B:E,3,FALSE())</f>
        <v>2.5</v>
      </c>
      <c r="G55" s="1" t="b">
        <f t="shared" si="1"/>
        <v>1</v>
      </c>
    </row>
    <row r="56" spans="1:7" x14ac:dyDescent="0.25">
      <c r="A56" s="1" t="s">
        <v>70</v>
      </c>
      <c r="B56" s="1" t="s">
        <v>8</v>
      </c>
      <c r="C56" s="4">
        <f>VLOOKUP(B56,StdInfo!B:E,4,FALSE())</f>
        <v>722.56219999999996</v>
      </c>
      <c r="D56" s="1">
        <f>VLOOKUP(B56,StdInfo!B:E,2,FALSE())</f>
        <v>0.05</v>
      </c>
      <c r="E56" s="3">
        <f t="shared" si="0"/>
        <v>6.9198194978999998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" t="s">
        <v>71</v>
      </c>
      <c r="B57" s="1" t="s">
        <v>8</v>
      </c>
      <c r="C57" s="4">
        <f>VLOOKUP(B57,StdInfo!B:E,4,FALSE())</f>
        <v>722.56219999999996</v>
      </c>
      <c r="D57" s="1">
        <f>VLOOKUP(B57,StdInfo!B:E,2,FALSE())</f>
        <v>0.05</v>
      </c>
      <c r="E57" s="3">
        <f t="shared" si="0"/>
        <v>6.9198194978999998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" t="s">
        <v>72</v>
      </c>
      <c r="B58" s="1" t="s">
        <v>10</v>
      </c>
      <c r="C58" s="4">
        <f>VLOOKUP(B58,StdInfo!B:E,4,FALSE())</f>
        <v>750.59349999999995</v>
      </c>
      <c r="D58" s="1">
        <f>VLOOKUP(B58,StdInfo!B:E,2,FALSE())</f>
        <v>0.1</v>
      </c>
      <c r="E58" s="3">
        <f t="shared" si="0"/>
        <v>13.3227905651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" t="s">
        <v>73</v>
      </c>
      <c r="B59" s="1" t="s">
        <v>8</v>
      </c>
      <c r="C59" s="4">
        <f>VLOOKUP(B59,StdInfo!B:E,4,FALSE())</f>
        <v>722.56219999999996</v>
      </c>
      <c r="D59" s="1">
        <f>VLOOKUP(B59,StdInfo!B:E,2,FALSE())</f>
        <v>0.05</v>
      </c>
      <c r="E59" s="3">
        <f t="shared" si="0"/>
        <v>6.9198194978999998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" t="s">
        <v>74</v>
      </c>
      <c r="B60" s="1" t="s">
        <v>13</v>
      </c>
      <c r="C60" s="4">
        <f>VLOOKUP(B60,StdInfo!B:E,4,FALSE())</f>
        <v>778.62480000000005</v>
      </c>
      <c r="D60" s="1">
        <f>VLOOKUP(B60,StdInfo!B:E,2,FALSE())</f>
        <v>0.15</v>
      </c>
      <c r="E60" s="3">
        <f t="shared" si="0"/>
        <v>19.2647344395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" t="s">
        <v>75</v>
      </c>
      <c r="B61" s="1" t="s">
        <v>13</v>
      </c>
      <c r="C61" s="4">
        <f>VLOOKUP(B61,StdInfo!B:E,4,FALSE())</f>
        <v>778.62480000000005</v>
      </c>
      <c r="D61" s="1">
        <f>VLOOKUP(B61,StdInfo!B:E,2,FALSE())</f>
        <v>0.15</v>
      </c>
      <c r="E61" s="3">
        <f t="shared" si="0"/>
        <v>19.2647344395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" t="s">
        <v>76</v>
      </c>
      <c r="B62" s="1" t="s">
        <v>17</v>
      </c>
      <c r="C62" s="4">
        <f>VLOOKUP(B62,StdInfo!B:E,4,FALSE())</f>
        <v>802.62480000000005</v>
      </c>
      <c r="D62" s="1">
        <f>VLOOKUP(B62,StdInfo!B:E,2,FALSE())</f>
        <v>0.1</v>
      </c>
      <c r="E62" s="3">
        <f t="shared" si="0"/>
        <v>12.459121622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" t="s">
        <v>77</v>
      </c>
      <c r="B63" s="1" t="s">
        <v>17</v>
      </c>
      <c r="C63" s="4">
        <f>VLOOKUP(B63,StdInfo!B:E,4,FALSE())</f>
        <v>802.62480000000005</v>
      </c>
      <c r="D63" s="1">
        <f>VLOOKUP(B63,StdInfo!B:E,2,FALSE())</f>
        <v>0.1</v>
      </c>
      <c r="E63" s="3">
        <f t="shared" si="0"/>
        <v>12.459121622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" t="s">
        <v>78</v>
      </c>
      <c r="B64" s="1" t="s">
        <v>13</v>
      </c>
      <c r="C64" s="4">
        <f>VLOOKUP(B64,StdInfo!B:E,4,FALSE())</f>
        <v>778.62480000000005</v>
      </c>
      <c r="D64" s="1">
        <f>VLOOKUP(B64,StdInfo!B:E,2,FALSE())</f>
        <v>0.15</v>
      </c>
      <c r="E64" s="3">
        <f t="shared" si="0"/>
        <v>19.2647344395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" t="s">
        <v>79</v>
      </c>
      <c r="B65" s="1" t="s">
        <v>17</v>
      </c>
      <c r="C65" s="4">
        <f>VLOOKUP(B65,StdInfo!B:E,4,FALSE())</f>
        <v>802.62480000000005</v>
      </c>
      <c r="D65" s="1">
        <f>VLOOKUP(B65,StdInfo!B:E,2,FALSE())</f>
        <v>0.1</v>
      </c>
      <c r="E65" s="3">
        <f t="shared" si="0"/>
        <v>12.459121622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" t="s">
        <v>80</v>
      </c>
      <c r="B66" s="1" t="s">
        <v>17</v>
      </c>
      <c r="C66" s="4">
        <f>VLOOKUP(B66,StdInfo!B:E,4,FALSE())</f>
        <v>802.62480000000005</v>
      </c>
      <c r="D66" s="1">
        <f>VLOOKUP(B66,StdInfo!B:E,2,FALSE())</f>
        <v>0.1</v>
      </c>
      <c r="E66" s="3">
        <f t="shared" ref="E66:E129" si="2">ROUND(D66/C66*100000*F66/2.5,10)/IF(G66=TRUE(),2,1)</f>
        <v>12.459121622</v>
      </c>
      <c r="F66" s="1">
        <f>VLOOKUP(B66,StdInfo!B:E,3,FALSE())</f>
        <v>2.5</v>
      </c>
      <c r="G66" s="1" t="b">
        <f t="shared" ref="G66:G129" si="3">MID(A66,4,4)=MID(A66,9,4)</f>
        <v>0</v>
      </c>
    </row>
    <row r="67" spans="1:7" x14ac:dyDescent="0.25">
      <c r="A67" s="1" t="s">
        <v>81</v>
      </c>
      <c r="B67" s="1" t="s">
        <v>17</v>
      </c>
      <c r="C67" s="4">
        <f>VLOOKUP(B67,StdInfo!B:E,4,FALSE())</f>
        <v>802.62480000000005</v>
      </c>
      <c r="D67" s="1">
        <f>VLOOKUP(B67,StdInfo!B:E,2,FALSE())</f>
        <v>0.1</v>
      </c>
      <c r="E67" s="3">
        <f t="shared" si="2"/>
        <v>12.459121622</v>
      </c>
      <c r="F67" s="1">
        <f>VLOOKUP(B67,StdInfo!B:E,3,FALSE())</f>
        <v>2.5</v>
      </c>
      <c r="G67" s="1" t="b">
        <f t="shared" si="3"/>
        <v>0</v>
      </c>
    </row>
    <row r="68" spans="1:7" x14ac:dyDescent="0.25">
      <c r="A68" s="1" t="s">
        <v>82</v>
      </c>
      <c r="B68" s="1" t="s">
        <v>17</v>
      </c>
      <c r="C68" s="4">
        <f>VLOOKUP(B68,StdInfo!B:E,4,FALSE())</f>
        <v>802.62480000000005</v>
      </c>
      <c r="D68" s="1">
        <f>VLOOKUP(B68,StdInfo!B:E,2,FALSE())</f>
        <v>0.1</v>
      </c>
      <c r="E68" s="3">
        <f t="shared" si="2"/>
        <v>12.459121622</v>
      </c>
      <c r="F68" s="1">
        <f>VLOOKUP(B68,StdInfo!B:E,3,FALSE())</f>
        <v>2.5</v>
      </c>
      <c r="G68" s="1" t="b">
        <f t="shared" si="3"/>
        <v>0</v>
      </c>
    </row>
    <row r="69" spans="1:7" x14ac:dyDescent="0.25">
      <c r="A69" s="1" t="s">
        <v>83</v>
      </c>
      <c r="B69" s="1" t="s">
        <v>13</v>
      </c>
      <c r="C69" s="4">
        <f>VLOOKUP(B69,StdInfo!B:E,4,FALSE())</f>
        <v>778.62480000000005</v>
      </c>
      <c r="D69" s="1">
        <f>VLOOKUP(B69,StdInfo!B:E,2,FALSE())</f>
        <v>0.15</v>
      </c>
      <c r="E69" s="3">
        <f t="shared" si="2"/>
        <v>19.2647344395</v>
      </c>
      <c r="F69" s="1">
        <f>VLOOKUP(B69,StdInfo!B:E,3,FALSE())</f>
        <v>2.5</v>
      </c>
      <c r="G69" s="1" t="b">
        <f t="shared" si="3"/>
        <v>0</v>
      </c>
    </row>
    <row r="70" spans="1:7" x14ac:dyDescent="0.25">
      <c r="A70" s="1" t="s">
        <v>84</v>
      </c>
      <c r="B70" s="1" t="s">
        <v>17</v>
      </c>
      <c r="C70" s="4">
        <f>VLOOKUP(B70,StdInfo!B:E,4,FALSE())</f>
        <v>802.62480000000005</v>
      </c>
      <c r="D70" s="1">
        <f>VLOOKUP(B70,StdInfo!B:E,2,FALSE())</f>
        <v>0.1</v>
      </c>
      <c r="E70" s="3">
        <f t="shared" si="2"/>
        <v>12.459121622</v>
      </c>
      <c r="F70" s="1">
        <f>VLOOKUP(B70,StdInfo!B:E,3,FALSE())</f>
        <v>2.5</v>
      </c>
      <c r="G70" s="1" t="b">
        <f t="shared" si="3"/>
        <v>0</v>
      </c>
    </row>
    <row r="71" spans="1:7" x14ac:dyDescent="0.25">
      <c r="A71" s="1" t="s">
        <v>85</v>
      </c>
      <c r="B71" s="1" t="s">
        <v>26</v>
      </c>
      <c r="C71" s="4">
        <f>VLOOKUP(B71,StdInfo!B:E,4,FALSE())</f>
        <v>828.64049999999997</v>
      </c>
      <c r="D71" s="1">
        <f>VLOOKUP(B71,StdInfo!B:E,2,FALSE())</f>
        <v>0.05</v>
      </c>
      <c r="E71" s="3">
        <f t="shared" si="2"/>
        <v>6.0339797535999997</v>
      </c>
      <c r="F71" s="1">
        <f>VLOOKUP(B71,StdInfo!B:E,3,FALSE())</f>
        <v>2.5</v>
      </c>
      <c r="G71" s="1" t="b">
        <f t="shared" si="3"/>
        <v>0</v>
      </c>
    </row>
    <row r="72" spans="1:7" x14ac:dyDescent="0.25">
      <c r="A72" s="1" t="s">
        <v>86</v>
      </c>
      <c r="B72" s="1" t="s">
        <v>26</v>
      </c>
      <c r="C72" s="4">
        <f>VLOOKUP(B72,StdInfo!B:E,4,FALSE())</f>
        <v>828.64049999999997</v>
      </c>
      <c r="D72" s="1">
        <f>VLOOKUP(B72,StdInfo!B:E,2,FALSE())</f>
        <v>0.05</v>
      </c>
      <c r="E72" s="3">
        <f t="shared" si="2"/>
        <v>6.0339797535999997</v>
      </c>
      <c r="F72" s="1">
        <f>VLOOKUP(B72,StdInfo!B:E,3,FALSE())</f>
        <v>2.5</v>
      </c>
      <c r="G72" s="1" t="b">
        <f t="shared" si="3"/>
        <v>0</v>
      </c>
    </row>
    <row r="73" spans="1:7" x14ac:dyDescent="0.25">
      <c r="A73" s="1" t="s">
        <v>87</v>
      </c>
      <c r="B73" s="1" t="s">
        <v>26</v>
      </c>
      <c r="C73" s="4">
        <f>VLOOKUP(B73,StdInfo!B:E,4,FALSE())</f>
        <v>828.64049999999997</v>
      </c>
      <c r="D73" s="1">
        <f>VLOOKUP(B73,StdInfo!B:E,2,FALSE())</f>
        <v>0.05</v>
      </c>
      <c r="E73" s="3">
        <f t="shared" si="2"/>
        <v>6.0339797535999997</v>
      </c>
      <c r="F73" s="1">
        <f>VLOOKUP(B73,StdInfo!B:E,3,FALSE())</f>
        <v>2.5</v>
      </c>
      <c r="G73" s="1" t="b">
        <f t="shared" si="3"/>
        <v>0</v>
      </c>
    </row>
    <row r="74" spans="1:7" x14ac:dyDescent="0.25">
      <c r="A74" s="1" t="s">
        <v>88</v>
      </c>
      <c r="B74" s="1" t="s">
        <v>8</v>
      </c>
      <c r="C74" s="4">
        <f>VLOOKUP(B74,StdInfo!B:E,4,FALSE())</f>
        <v>722.56219999999996</v>
      </c>
      <c r="D74" s="1">
        <f>VLOOKUP(B74,StdInfo!B:E,2,FALSE())</f>
        <v>0.05</v>
      </c>
      <c r="E74" s="3">
        <f t="shared" si="2"/>
        <v>6.9198194978999998</v>
      </c>
      <c r="F74" s="1">
        <f>VLOOKUP(B74,StdInfo!B:E,3,FALSE())</f>
        <v>2.5</v>
      </c>
      <c r="G74" s="1" t="b">
        <f t="shared" si="3"/>
        <v>0</v>
      </c>
    </row>
    <row r="75" spans="1:7" x14ac:dyDescent="0.25">
      <c r="A75" s="1" t="s">
        <v>89</v>
      </c>
      <c r="B75" s="1" t="s">
        <v>8</v>
      </c>
      <c r="C75" s="4">
        <f>VLOOKUP(B75,StdInfo!B:E,4,FALSE())</f>
        <v>722.56219999999996</v>
      </c>
      <c r="D75" s="1">
        <f>VLOOKUP(B75,StdInfo!B:E,2,FALSE())</f>
        <v>0.05</v>
      </c>
      <c r="E75" s="3">
        <f t="shared" si="2"/>
        <v>6.9198194978999998</v>
      </c>
      <c r="F75" s="1">
        <f>VLOOKUP(B75,StdInfo!B:E,3,FALSE())</f>
        <v>2.5</v>
      </c>
      <c r="G75" s="1" t="b">
        <f t="shared" si="3"/>
        <v>0</v>
      </c>
    </row>
    <row r="76" spans="1:7" x14ac:dyDescent="0.25">
      <c r="A76" s="1" t="s">
        <v>90</v>
      </c>
      <c r="B76" s="1" t="s">
        <v>8</v>
      </c>
      <c r="C76" s="4">
        <f>VLOOKUP(B76,StdInfo!B:E,4,FALSE())</f>
        <v>722.56219999999996</v>
      </c>
      <c r="D76" s="1">
        <f>VLOOKUP(B76,StdInfo!B:E,2,FALSE())</f>
        <v>0.05</v>
      </c>
      <c r="E76" s="3">
        <f t="shared" si="2"/>
        <v>6.9198194978999998</v>
      </c>
      <c r="F76" s="1">
        <f>VLOOKUP(B76,StdInfo!B:E,3,FALSE())</f>
        <v>2.5</v>
      </c>
      <c r="G76" s="1" t="b">
        <f t="shared" si="3"/>
        <v>0</v>
      </c>
    </row>
    <row r="77" spans="1:7" x14ac:dyDescent="0.25">
      <c r="A77" s="1" t="s">
        <v>91</v>
      </c>
      <c r="B77" s="1" t="s">
        <v>8</v>
      </c>
      <c r="C77" s="4">
        <f>VLOOKUP(B77,StdInfo!B:E,4,FALSE())</f>
        <v>722.56219999999996</v>
      </c>
      <c r="D77" s="1">
        <f>VLOOKUP(B77,StdInfo!B:E,2,FALSE())</f>
        <v>0.05</v>
      </c>
      <c r="E77" s="3">
        <f t="shared" si="2"/>
        <v>6.9198194978999998</v>
      </c>
      <c r="F77" s="1">
        <f>VLOOKUP(B77,StdInfo!B:E,3,FALSE())</f>
        <v>2.5</v>
      </c>
      <c r="G77" s="1" t="b">
        <f t="shared" si="3"/>
        <v>0</v>
      </c>
    </row>
    <row r="78" spans="1:7" x14ac:dyDescent="0.25">
      <c r="A78" s="1" t="s">
        <v>92</v>
      </c>
      <c r="B78" s="1" t="s">
        <v>33</v>
      </c>
      <c r="C78" s="4">
        <f>VLOOKUP(B78,StdInfo!B:E,4,FALSE())</f>
        <v>750.59349999999995</v>
      </c>
      <c r="D78" s="1">
        <f>VLOOKUP(B78,StdInfo!B:E,2,FALSE())</f>
        <v>0.1</v>
      </c>
      <c r="E78" s="3">
        <f t="shared" si="2"/>
        <v>13.3227905651</v>
      </c>
      <c r="F78" s="1">
        <f>VLOOKUP(B78,StdInfo!B:E,3,FALSE())</f>
        <v>2.5</v>
      </c>
      <c r="G78" s="1" t="b">
        <f t="shared" si="3"/>
        <v>0</v>
      </c>
    </row>
    <row r="79" spans="1:7" x14ac:dyDescent="0.25">
      <c r="A79" s="1" t="s">
        <v>93</v>
      </c>
      <c r="B79" s="1" t="s">
        <v>33</v>
      </c>
      <c r="C79" s="4">
        <f>VLOOKUP(B79,StdInfo!B:E,4,FALSE())</f>
        <v>750.59349999999995</v>
      </c>
      <c r="D79" s="1">
        <f>VLOOKUP(B79,StdInfo!B:E,2,FALSE())</f>
        <v>0.1</v>
      </c>
      <c r="E79" s="3">
        <f t="shared" si="2"/>
        <v>13.3227905651</v>
      </c>
      <c r="F79" s="1">
        <f>VLOOKUP(B79,StdInfo!B:E,3,FALSE())</f>
        <v>2.5</v>
      </c>
      <c r="G79" s="1" t="b">
        <f t="shared" si="3"/>
        <v>0</v>
      </c>
    </row>
    <row r="80" spans="1:7" x14ac:dyDescent="0.25">
      <c r="A80" s="1" t="s">
        <v>94</v>
      </c>
      <c r="B80" s="1" t="s">
        <v>10</v>
      </c>
      <c r="C80" s="4">
        <f>VLOOKUP(B80,StdInfo!B:E,4,FALSE())</f>
        <v>750.59349999999995</v>
      </c>
      <c r="D80" s="1">
        <f>VLOOKUP(B80,StdInfo!B:E,2,FALSE())</f>
        <v>0.1</v>
      </c>
      <c r="E80" s="3">
        <f t="shared" si="2"/>
        <v>6.66139528255</v>
      </c>
      <c r="F80" s="1">
        <f>VLOOKUP(B80,StdInfo!B:E,3,FALSE())</f>
        <v>2.5</v>
      </c>
      <c r="G80" s="1" t="b">
        <f t="shared" si="3"/>
        <v>1</v>
      </c>
    </row>
    <row r="81" spans="1:7" x14ac:dyDescent="0.25">
      <c r="A81" s="1" t="s">
        <v>95</v>
      </c>
      <c r="B81" s="1" t="s">
        <v>10</v>
      </c>
      <c r="C81" s="4">
        <f>VLOOKUP(B81,StdInfo!B:E,4,FALSE())</f>
        <v>750.59349999999995</v>
      </c>
      <c r="D81" s="1">
        <f>VLOOKUP(B81,StdInfo!B:E,2,FALSE())</f>
        <v>0.1</v>
      </c>
      <c r="E81" s="3">
        <f t="shared" si="2"/>
        <v>13.3227905651</v>
      </c>
      <c r="F81" s="1">
        <f>VLOOKUP(B81,StdInfo!B:E,3,FALSE())</f>
        <v>2.5</v>
      </c>
      <c r="G81" s="1" t="b">
        <f t="shared" si="3"/>
        <v>0</v>
      </c>
    </row>
    <row r="82" spans="1:7" x14ac:dyDescent="0.25">
      <c r="A82" s="1" t="s">
        <v>96</v>
      </c>
      <c r="B82" s="1" t="s">
        <v>13</v>
      </c>
      <c r="C82" s="4">
        <f>VLOOKUP(B82,StdInfo!B:E,4,FALSE())</f>
        <v>778.62480000000005</v>
      </c>
      <c r="D82" s="1">
        <f>VLOOKUP(B82,StdInfo!B:E,2,FALSE())</f>
        <v>0.15</v>
      </c>
      <c r="E82" s="3">
        <f t="shared" si="2"/>
        <v>19.2647344395</v>
      </c>
      <c r="F82" s="1">
        <f>VLOOKUP(B82,StdInfo!B:E,3,FALSE())</f>
        <v>2.5</v>
      </c>
      <c r="G82" s="1" t="b">
        <f t="shared" si="3"/>
        <v>0</v>
      </c>
    </row>
    <row r="83" spans="1:7" x14ac:dyDescent="0.25">
      <c r="A83" s="1" t="s">
        <v>97</v>
      </c>
      <c r="B83" s="1" t="s">
        <v>13</v>
      </c>
      <c r="C83" s="4">
        <f>VLOOKUP(B83,StdInfo!B:E,4,FALSE())</f>
        <v>778.62480000000005</v>
      </c>
      <c r="D83" s="1">
        <f>VLOOKUP(B83,StdInfo!B:E,2,FALSE())</f>
        <v>0.15</v>
      </c>
      <c r="E83" s="3">
        <f t="shared" si="2"/>
        <v>19.2647344395</v>
      </c>
      <c r="F83" s="1">
        <f>VLOOKUP(B83,StdInfo!B:E,3,FALSE())</f>
        <v>2.5</v>
      </c>
      <c r="G83" s="1" t="b">
        <f t="shared" si="3"/>
        <v>0</v>
      </c>
    </row>
    <row r="84" spans="1:7" x14ac:dyDescent="0.25">
      <c r="A84" s="1" t="s">
        <v>98</v>
      </c>
      <c r="B84" s="1" t="s">
        <v>13</v>
      </c>
      <c r="C84" s="4">
        <f>VLOOKUP(B84,StdInfo!B:E,4,FALSE())</f>
        <v>778.62480000000005</v>
      </c>
      <c r="D84" s="1">
        <f>VLOOKUP(B84,StdInfo!B:E,2,FALSE())</f>
        <v>0.15</v>
      </c>
      <c r="E84" s="3">
        <f t="shared" si="2"/>
        <v>19.2647344395</v>
      </c>
      <c r="F84" s="1">
        <f>VLOOKUP(B84,StdInfo!B:E,3,FALSE())</f>
        <v>2.5</v>
      </c>
      <c r="G84" s="1" t="b">
        <f t="shared" si="3"/>
        <v>0</v>
      </c>
    </row>
    <row r="85" spans="1:7" x14ac:dyDescent="0.25">
      <c r="A85" s="1" t="s">
        <v>99</v>
      </c>
      <c r="B85" s="1" t="s">
        <v>17</v>
      </c>
      <c r="C85" s="4">
        <f>VLOOKUP(B85,StdInfo!B:E,4,FALSE())</f>
        <v>802.62480000000005</v>
      </c>
      <c r="D85" s="1">
        <f>VLOOKUP(B85,StdInfo!B:E,2,FALSE())</f>
        <v>0.1</v>
      </c>
      <c r="E85" s="3">
        <f t="shared" si="2"/>
        <v>12.459121622</v>
      </c>
      <c r="F85" s="1">
        <f>VLOOKUP(B85,StdInfo!B:E,3,FALSE())</f>
        <v>2.5</v>
      </c>
      <c r="G85" s="1" t="b">
        <f t="shared" si="3"/>
        <v>0</v>
      </c>
    </row>
    <row r="86" spans="1:7" x14ac:dyDescent="0.25">
      <c r="A86" s="1" t="s">
        <v>100</v>
      </c>
      <c r="B86" s="1" t="s">
        <v>17</v>
      </c>
      <c r="C86" s="4">
        <f>VLOOKUP(B86,StdInfo!B:E,4,FALSE())</f>
        <v>802.62480000000005</v>
      </c>
      <c r="D86" s="1">
        <f>VLOOKUP(B86,StdInfo!B:E,2,FALSE())</f>
        <v>0.1</v>
      </c>
      <c r="E86" s="3">
        <f t="shared" si="2"/>
        <v>12.459121622</v>
      </c>
      <c r="F86" s="1">
        <f>VLOOKUP(B86,StdInfo!B:E,3,FALSE())</f>
        <v>2.5</v>
      </c>
      <c r="G86" s="1" t="b">
        <f t="shared" si="3"/>
        <v>0</v>
      </c>
    </row>
    <row r="87" spans="1:7" x14ac:dyDescent="0.25">
      <c r="A87" s="1" t="s">
        <v>101</v>
      </c>
      <c r="B87" s="1" t="s">
        <v>13</v>
      </c>
      <c r="C87" s="4">
        <f>VLOOKUP(B87,StdInfo!B:E,4,FALSE())</f>
        <v>778.62480000000005</v>
      </c>
      <c r="D87" s="1">
        <f>VLOOKUP(B87,StdInfo!B:E,2,FALSE())</f>
        <v>0.15</v>
      </c>
      <c r="E87" s="3">
        <f t="shared" si="2"/>
        <v>19.2647344395</v>
      </c>
      <c r="F87" s="1">
        <f>VLOOKUP(B87,StdInfo!B:E,3,FALSE())</f>
        <v>2.5</v>
      </c>
      <c r="G87" s="1" t="b">
        <f t="shared" si="3"/>
        <v>0</v>
      </c>
    </row>
    <row r="88" spans="1:7" x14ac:dyDescent="0.25">
      <c r="A88" s="1" t="s">
        <v>102</v>
      </c>
      <c r="B88" s="1" t="s">
        <v>17</v>
      </c>
      <c r="C88" s="4">
        <f>VLOOKUP(B88,StdInfo!B:E,4,FALSE())</f>
        <v>802.62480000000005</v>
      </c>
      <c r="D88" s="1">
        <f>VLOOKUP(B88,StdInfo!B:E,2,FALSE())</f>
        <v>0.1</v>
      </c>
      <c r="E88" s="3">
        <f t="shared" si="2"/>
        <v>12.459121622</v>
      </c>
      <c r="F88" s="1">
        <f>VLOOKUP(B88,StdInfo!B:E,3,FALSE())</f>
        <v>2.5</v>
      </c>
      <c r="G88" s="1" t="b">
        <f t="shared" si="3"/>
        <v>0</v>
      </c>
    </row>
    <row r="89" spans="1:7" x14ac:dyDescent="0.25">
      <c r="A89" s="1" t="s">
        <v>103</v>
      </c>
      <c r="B89" s="1" t="s">
        <v>17</v>
      </c>
      <c r="C89" s="4">
        <f>VLOOKUP(B89,StdInfo!B:E,4,FALSE())</f>
        <v>802.62480000000005</v>
      </c>
      <c r="D89" s="1">
        <f>VLOOKUP(B89,StdInfo!B:E,2,FALSE())</f>
        <v>0.1</v>
      </c>
      <c r="E89" s="3">
        <f t="shared" si="2"/>
        <v>12.459121622</v>
      </c>
      <c r="F89" s="1">
        <f>VLOOKUP(B89,StdInfo!B:E,3,FALSE())</f>
        <v>2.5</v>
      </c>
      <c r="G89" s="1" t="b">
        <f t="shared" si="3"/>
        <v>0</v>
      </c>
    </row>
    <row r="90" spans="1:7" x14ac:dyDescent="0.25">
      <c r="A90" s="1" t="s">
        <v>104</v>
      </c>
      <c r="B90" s="1" t="s">
        <v>17</v>
      </c>
      <c r="C90" s="4">
        <f>VLOOKUP(B90,StdInfo!B:E,4,FALSE())</f>
        <v>802.62480000000005</v>
      </c>
      <c r="D90" s="1">
        <f>VLOOKUP(B90,StdInfo!B:E,2,FALSE())</f>
        <v>0.1</v>
      </c>
      <c r="E90" s="3">
        <f t="shared" si="2"/>
        <v>12.459121622</v>
      </c>
      <c r="F90" s="1">
        <f>VLOOKUP(B90,StdInfo!B:E,3,FALSE())</f>
        <v>2.5</v>
      </c>
      <c r="G90" s="1" t="b">
        <f t="shared" si="3"/>
        <v>0</v>
      </c>
    </row>
    <row r="91" spans="1:7" x14ac:dyDescent="0.25">
      <c r="A91" s="1" t="s">
        <v>105</v>
      </c>
      <c r="B91" s="1" t="s">
        <v>17</v>
      </c>
      <c r="C91" s="4">
        <f>VLOOKUP(B91,StdInfo!B:E,4,FALSE())</f>
        <v>802.62480000000005</v>
      </c>
      <c r="D91" s="1">
        <f>VLOOKUP(B91,StdInfo!B:E,2,FALSE())</f>
        <v>0.1</v>
      </c>
      <c r="E91" s="3">
        <f t="shared" si="2"/>
        <v>12.459121622</v>
      </c>
      <c r="F91" s="1">
        <f>VLOOKUP(B91,StdInfo!B:E,3,FALSE())</f>
        <v>2.5</v>
      </c>
      <c r="G91" s="1" t="b">
        <f t="shared" si="3"/>
        <v>0</v>
      </c>
    </row>
    <row r="92" spans="1:7" x14ac:dyDescent="0.25">
      <c r="A92" s="1" t="s">
        <v>106</v>
      </c>
      <c r="B92" s="1" t="s">
        <v>17</v>
      </c>
      <c r="C92" s="4">
        <f>VLOOKUP(B92,StdInfo!B:E,4,FALSE())</f>
        <v>802.62480000000005</v>
      </c>
      <c r="D92" s="1">
        <f>VLOOKUP(B92,StdInfo!B:E,2,FALSE())</f>
        <v>0.1</v>
      </c>
      <c r="E92" s="3">
        <f t="shared" si="2"/>
        <v>12.459121622</v>
      </c>
      <c r="F92" s="1">
        <f>VLOOKUP(B92,StdInfo!B:E,3,FALSE())</f>
        <v>2.5</v>
      </c>
      <c r="G92" s="1" t="b">
        <f t="shared" si="3"/>
        <v>0</v>
      </c>
    </row>
    <row r="93" spans="1:7" x14ac:dyDescent="0.25">
      <c r="A93" s="1" t="s">
        <v>107</v>
      </c>
      <c r="B93" s="1" t="s">
        <v>26</v>
      </c>
      <c r="C93" s="4">
        <f>VLOOKUP(B93,StdInfo!B:E,4,FALSE())</f>
        <v>828.64049999999997</v>
      </c>
      <c r="D93" s="1">
        <f>VLOOKUP(B93,StdInfo!B:E,2,FALSE())</f>
        <v>0.05</v>
      </c>
      <c r="E93" s="3">
        <f t="shared" si="2"/>
        <v>6.0339797535999997</v>
      </c>
      <c r="F93" s="1">
        <f>VLOOKUP(B93,StdInfo!B:E,3,FALSE())</f>
        <v>2.5</v>
      </c>
      <c r="G93" s="1" t="b">
        <f t="shared" si="3"/>
        <v>0</v>
      </c>
    </row>
    <row r="94" spans="1:7" x14ac:dyDescent="0.25">
      <c r="A94" s="1" t="s">
        <v>108</v>
      </c>
      <c r="B94" s="1" t="s">
        <v>26</v>
      </c>
      <c r="C94" s="4">
        <f>VLOOKUP(B94,StdInfo!B:E,4,FALSE())</f>
        <v>828.64049999999997</v>
      </c>
      <c r="D94" s="1">
        <f>VLOOKUP(B94,StdInfo!B:E,2,FALSE())</f>
        <v>0.05</v>
      </c>
      <c r="E94" s="3">
        <f t="shared" si="2"/>
        <v>6.0339797535999997</v>
      </c>
      <c r="F94" s="1">
        <f>VLOOKUP(B94,StdInfo!B:E,3,FALSE())</f>
        <v>2.5</v>
      </c>
      <c r="G94" s="1" t="b">
        <f t="shared" si="3"/>
        <v>0</v>
      </c>
    </row>
    <row r="95" spans="1:7" x14ac:dyDescent="0.25">
      <c r="A95" s="1" t="s">
        <v>109</v>
      </c>
      <c r="B95" s="1" t="s">
        <v>26</v>
      </c>
      <c r="C95" s="4">
        <f>VLOOKUP(B95,StdInfo!B:E,4,FALSE())</f>
        <v>828.64049999999997</v>
      </c>
      <c r="D95" s="1">
        <f>VLOOKUP(B95,StdInfo!B:E,2,FALSE())</f>
        <v>0.05</v>
      </c>
      <c r="E95" s="3">
        <f t="shared" si="2"/>
        <v>6.0339797535999997</v>
      </c>
      <c r="F95" s="1">
        <f>VLOOKUP(B95,StdInfo!B:E,3,FALSE())</f>
        <v>2.5</v>
      </c>
      <c r="G95" s="1" t="b">
        <f t="shared" si="3"/>
        <v>0</v>
      </c>
    </row>
    <row r="96" spans="1:7" x14ac:dyDescent="0.25">
      <c r="A96" s="1" t="s">
        <v>110</v>
      </c>
      <c r="B96" s="1" t="s">
        <v>13</v>
      </c>
      <c r="C96" s="4">
        <f>VLOOKUP(B96,StdInfo!B:E,4,FALSE())</f>
        <v>778.62480000000005</v>
      </c>
      <c r="D96" s="1">
        <f>VLOOKUP(B96,StdInfo!B:E,2,FALSE())</f>
        <v>0.15</v>
      </c>
      <c r="E96" s="3">
        <f t="shared" si="2"/>
        <v>19.2647344395</v>
      </c>
      <c r="F96" s="1">
        <f>VLOOKUP(B96,StdInfo!B:E,3,FALSE())</f>
        <v>2.5</v>
      </c>
      <c r="G96" s="1" t="b">
        <f t="shared" si="3"/>
        <v>0</v>
      </c>
    </row>
    <row r="97" spans="1:7" x14ac:dyDescent="0.25">
      <c r="A97" s="1" t="s">
        <v>111</v>
      </c>
      <c r="B97" s="1" t="s">
        <v>13</v>
      </c>
      <c r="C97" s="4">
        <f>VLOOKUP(B97,StdInfo!B:E,4,FALSE())</f>
        <v>778.62480000000005</v>
      </c>
      <c r="D97" s="1">
        <f>VLOOKUP(B97,StdInfo!B:E,2,FALSE())</f>
        <v>0.15</v>
      </c>
      <c r="E97" s="3">
        <f t="shared" si="2"/>
        <v>19.2647344395</v>
      </c>
      <c r="F97" s="1">
        <f>VLOOKUP(B97,StdInfo!B:E,3,FALSE())</f>
        <v>2.5</v>
      </c>
      <c r="G97" s="1" t="b">
        <f t="shared" si="3"/>
        <v>0</v>
      </c>
    </row>
    <row r="98" spans="1:7" x14ac:dyDescent="0.25">
      <c r="A98" s="1" t="s">
        <v>112</v>
      </c>
      <c r="B98" s="1" t="s">
        <v>113</v>
      </c>
      <c r="C98" s="4">
        <f>VLOOKUP(B98,StdInfo!B:E,4,FALSE())</f>
        <v>778.62480000000005</v>
      </c>
      <c r="D98" s="1">
        <f>VLOOKUP(B98,StdInfo!B:E,2,FALSE())</f>
        <v>0.15</v>
      </c>
      <c r="E98" s="3">
        <f t="shared" si="2"/>
        <v>19.2647344395</v>
      </c>
      <c r="F98" s="1">
        <f>VLOOKUP(B98,StdInfo!B:E,3,FALSE())</f>
        <v>2.5</v>
      </c>
      <c r="G98" s="1" t="b">
        <f t="shared" si="3"/>
        <v>0</v>
      </c>
    </row>
    <row r="99" spans="1:7" x14ac:dyDescent="0.25">
      <c r="A99" s="1" t="s">
        <v>114</v>
      </c>
      <c r="B99" s="1" t="s">
        <v>113</v>
      </c>
      <c r="C99" s="4">
        <f>VLOOKUP(B99,StdInfo!B:E,4,FALSE())</f>
        <v>778.62480000000005</v>
      </c>
      <c r="D99" s="1">
        <f>VLOOKUP(B99,StdInfo!B:E,2,FALSE())</f>
        <v>0.15</v>
      </c>
      <c r="E99" s="3">
        <f t="shared" si="2"/>
        <v>19.2647344395</v>
      </c>
      <c r="F99" s="1">
        <f>VLOOKUP(B99,StdInfo!B:E,3,FALSE())</f>
        <v>2.5</v>
      </c>
      <c r="G99" s="1" t="b">
        <f t="shared" si="3"/>
        <v>0</v>
      </c>
    </row>
    <row r="100" spans="1:7" x14ac:dyDescent="0.25">
      <c r="A100" s="1" t="s">
        <v>115</v>
      </c>
      <c r="B100" s="1" t="s">
        <v>13</v>
      </c>
      <c r="C100" s="4">
        <f>VLOOKUP(B100,StdInfo!B:E,4,FALSE())</f>
        <v>778.62480000000005</v>
      </c>
      <c r="D100" s="1">
        <f>VLOOKUP(B100,StdInfo!B:E,2,FALSE())</f>
        <v>0.15</v>
      </c>
      <c r="E100" s="3">
        <f t="shared" si="2"/>
        <v>9.6323672197499999</v>
      </c>
      <c r="F100" s="1">
        <f>VLOOKUP(B100,StdInfo!B:E,3,FALSE())</f>
        <v>2.5</v>
      </c>
      <c r="G100" s="1" t="b">
        <f t="shared" si="3"/>
        <v>1</v>
      </c>
    </row>
    <row r="101" spans="1:7" x14ac:dyDescent="0.25">
      <c r="A101" s="1" t="s">
        <v>116</v>
      </c>
      <c r="B101" s="1" t="s">
        <v>13</v>
      </c>
      <c r="C101" s="4">
        <f>VLOOKUP(B101,StdInfo!B:E,4,FALSE())</f>
        <v>778.62480000000005</v>
      </c>
      <c r="D101" s="1">
        <f>VLOOKUP(B101,StdInfo!B:E,2,FALSE())</f>
        <v>0.15</v>
      </c>
      <c r="E101" s="3">
        <f t="shared" si="2"/>
        <v>19.2647344395</v>
      </c>
      <c r="F101" s="1">
        <f>VLOOKUP(B101,StdInfo!B:E,3,FALSE())</f>
        <v>2.5</v>
      </c>
      <c r="G101" s="1" t="b">
        <f t="shared" si="3"/>
        <v>0</v>
      </c>
    </row>
    <row r="102" spans="1:7" x14ac:dyDescent="0.25">
      <c r="A102" s="1" t="s">
        <v>117</v>
      </c>
      <c r="B102" s="1" t="s">
        <v>13</v>
      </c>
      <c r="C102" s="4">
        <f>VLOOKUP(B102,StdInfo!B:E,4,FALSE())</f>
        <v>778.62480000000005</v>
      </c>
      <c r="D102" s="1">
        <f>VLOOKUP(B102,StdInfo!B:E,2,FALSE())</f>
        <v>0.15</v>
      </c>
      <c r="E102" s="3">
        <f t="shared" si="2"/>
        <v>19.2647344395</v>
      </c>
      <c r="F102" s="1">
        <f>VLOOKUP(B102,StdInfo!B:E,3,FALSE())</f>
        <v>2.5</v>
      </c>
      <c r="G102" s="1" t="b">
        <f t="shared" si="3"/>
        <v>0</v>
      </c>
    </row>
    <row r="103" spans="1:7" x14ac:dyDescent="0.25">
      <c r="A103" s="1" t="s">
        <v>118</v>
      </c>
      <c r="B103" s="1" t="s">
        <v>17</v>
      </c>
      <c r="C103" s="4">
        <f>VLOOKUP(B103,StdInfo!B:E,4,FALSE())</f>
        <v>802.62480000000005</v>
      </c>
      <c r="D103" s="1">
        <f>VLOOKUP(B103,StdInfo!B:E,2,FALSE())</f>
        <v>0.1</v>
      </c>
      <c r="E103" s="3">
        <f t="shared" si="2"/>
        <v>12.459121622</v>
      </c>
      <c r="F103" s="1">
        <f>VLOOKUP(B103,StdInfo!B:E,3,FALSE())</f>
        <v>2.5</v>
      </c>
      <c r="G103" s="1" t="b">
        <f t="shared" si="3"/>
        <v>0</v>
      </c>
    </row>
    <row r="104" spans="1:7" x14ac:dyDescent="0.25">
      <c r="A104" s="1" t="s">
        <v>119</v>
      </c>
      <c r="B104" s="1" t="s">
        <v>17</v>
      </c>
      <c r="C104" s="4">
        <f>VLOOKUP(B104,StdInfo!B:E,4,FALSE())</f>
        <v>802.62480000000005</v>
      </c>
      <c r="D104" s="1">
        <f>VLOOKUP(B104,StdInfo!B:E,2,FALSE())</f>
        <v>0.1</v>
      </c>
      <c r="E104" s="3">
        <f t="shared" si="2"/>
        <v>12.459121622</v>
      </c>
      <c r="F104" s="1">
        <f>VLOOKUP(B104,StdInfo!B:E,3,FALSE())</f>
        <v>2.5</v>
      </c>
      <c r="G104" s="1" t="b">
        <f t="shared" si="3"/>
        <v>0</v>
      </c>
    </row>
    <row r="105" spans="1:7" x14ac:dyDescent="0.25">
      <c r="A105" s="1" t="s">
        <v>120</v>
      </c>
      <c r="B105" s="1" t="s">
        <v>13</v>
      </c>
      <c r="C105" s="4">
        <f>VLOOKUP(B105,StdInfo!B:E,4,FALSE())</f>
        <v>778.62480000000005</v>
      </c>
      <c r="D105" s="1">
        <f>VLOOKUP(B105,StdInfo!B:E,2,FALSE())</f>
        <v>0.15</v>
      </c>
      <c r="E105" s="3">
        <f t="shared" si="2"/>
        <v>19.2647344395</v>
      </c>
      <c r="F105" s="1">
        <f>VLOOKUP(B105,StdInfo!B:E,3,FALSE())</f>
        <v>2.5</v>
      </c>
      <c r="G105" s="1" t="b">
        <f t="shared" si="3"/>
        <v>0</v>
      </c>
    </row>
    <row r="106" spans="1:7" x14ac:dyDescent="0.25">
      <c r="A106" s="1" t="s">
        <v>121</v>
      </c>
      <c r="B106" s="1" t="s">
        <v>17</v>
      </c>
      <c r="C106" s="4">
        <f>VLOOKUP(B106,StdInfo!B:E,4,FALSE())</f>
        <v>802.62480000000005</v>
      </c>
      <c r="D106" s="1">
        <f>VLOOKUP(B106,StdInfo!B:E,2,FALSE())</f>
        <v>0.1</v>
      </c>
      <c r="E106" s="3">
        <f t="shared" si="2"/>
        <v>12.459121622</v>
      </c>
      <c r="F106" s="1">
        <f>VLOOKUP(B106,StdInfo!B:E,3,FALSE())</f>
        <v>2.5</v>
      </c>
      <c r="G106" s="1" t="b">
        <f t="shared" si="3"/>
        <v>0</v>
      </c>
    </row>
    <row r="107" spans="1:7" x14ac:dyDescent="0.25">
      <c r="A107" s="1" t="s">
        <v>122</v>
      </c>
      <c r="B107" s="1" t="s">
        <v>17</v>
      </c>
      <c r="C107" s="4">
        <f>VLOOKUP(B107,StdInfo!B:E,4,FALSE())</f>
        <v>802.62480000000005</v>
      </c>
      <c r="D107" s="1">
        <f>VLOOKUP(B107,StdInfo!B:E,2,FALSE())</f>
        <v>0.1</v>
      </c>
      <c r="E107" s="3">
        <f t="shared" si="2"/>
        <v>12.459121622</v>
      </c>
      <c r="F107" s="1">
        <f>VLOOKUP(B107,StdInfo!B:E,3,FALSE())</f>
        <v>2.5</v>
      </c>
      <c r="G107" s="1" t="b">
        <f t="shared" si="3"/>
        <v>0</v>
      </c>
    </row>
    <row r="108" spans="1:7" x14ac:dyDescent="0.25">
      <c r="A108" s="1" t="s">
        <v>123</v>
      </c>
      <c r="B108" s="1" t="s">
        <v>26</v>
      </c>
      <c r="C108" s="4">
        <f>VLOOKUP(B108,StdInfo!B:E,4,FALSE())</f>
        <v>828.64049999999997</v>
      </c>
      <c r="D108" s="1">
        <f>VLOOKUP(B108,StdInfo!B:E,2,FALSE())</f>
        <v>0.05</v>
      </c>
      <c r="E108" s="3">
        <f t="shared" si="2"/>
        <v>6.0339797535999997</v>
      </c>
      <c r="F108" s="1">
        <f>VLOOKUP(B108,StdInfo!B:E,3,FALSE())</f>
        <v>2.5</v>
      </c>
      <c r="G108" s="1" t="b">
        <f t="shared" si="3"/>
        <v>0</v>
      </c>
    </row>
    <row r="109" spans="1:7" x14ac:dyDescent="0.25">
      <c r="A109" s="1" t="s">
        <v>124</v>
      </c>
      <c r="B109" s="1" t="s">
        <v>26</v>
      </c>
      <c r="C109" s="4">
        <f>VLOOKUP(B109,StdInfo!B:E,4,FALSE())</f>
        <v>828.64049999999997</v>
      </c>
      <c r="D109" s="1">
        <f>VLOOKUP(B109,StdInfo!B:E,2,FALSE())</f>
        <v>0.05</v>
      </c>
      <c r="E109" s="3">
        <f t="shared" si="2"/>
        <v>6.0339797535999997</v>
      </c>
      <c r="F109" s="1">
        <f>VLOOKUP(B109,StdInfo!B:E,3,FALSE())</f>
        <v>2.5</v>
      </c>
      <c r="G109" s="1" t="b">
        <f t="shared" si="3"/>
        <v>0</v>
      </c>
    </row>
    <row r="110" spans="1:7" x14ac:dyDescent="0.25">
      <c r="A110" s="1" t="s">
        <v>125</v>
      </c>
      <c r="B110" s="1" t="s">
        <v>13</v>
      </c>
      <c r="C110" s="4">
        <f>VLOOKUP(B110,StdInfo!B:E,4,FALSE())</f>
        <v>778.62480000000005</v>
      </c>
      <c r="D110" s="1">
        <f>VLOOKUP(B110,StdInfo!B:E,2,FALSE())</f>
        <v>0.15</v>
      </c>
      <c r="E110" s="3">
        <f t="shared" si="2"/>
        <v>19.2647344395</v>
      </c>
      <c r="F110" s="1">
        <f>VLOOKUP(B110,StdInfo!B:E,3,FALSE())</f>
        <v>2.5</v>
      </c>
      <c r="G110" s="1" t="b">
        <f t="shared" si="3"/>
        <v>0</v>
      </c>
    </row>
    <row r="111" spans="1:7" x14ac:dyDescent="0.25">
      <c r="A111" s="1" t="s">
        <v>126</v>
      </c>
      <c r="B111" s="1" t="s">
        <v>26</v>
      </c>
      <c r="C111" s="4">
        <f>VLOOKUP(B111,StdInfo!B:E,4,FALSE())</f>
        <v>828.64049999999997</v>
      </c>
      <c r="D111" s="1">
        <f>VLOOKUP(B111,StdInfo!B:E,2,FALSE())</f>
        <v>0.05</v>
      </c>
      <c r="E111" s="3">
        <f t="shared" si="2"/>
        <v>6.0339797535999997</v>
      </c>
      <c r="F111" s="1">
        <f>VLOOKUP(B111,StdInfo!B:E,3,FALSE())</f>
        <v>2.5</v>
      </c>
      <c r="G111" s="1" t="b">
        <f t="shared" si="3"/>
        <v>0</v>
      </c>
    </row>
    <row r="112" spans="1:7" x14ac:dyDescent="0.25">
      <c r="A112" s="1" t="s">
        <v>127</v>
      </c>
      <c r="B112" s="1" t="s">
        <v>26</v>
      </c>
      <c r="C112" s="4">
        <f>VLOOKUP(B112,StdInfo!B:E,4,FALSE())</f>
        <v>828.64049999999997</v>
      </c>
      <c r="D112" s="1">
        <f>VLOOKUP(B112,StdInfo!B:E,2,FALSE())</f>
        <v>0.05</v>
      </c>
      <c r="E112" s="3">
        <f t="shared" si="2"/>
        <v>6.0339797535999997</v>
      </c>
      <c r="F112" s="1">
        <f>VLOOKUP(B112,StdInfo!B:E,3,FALSE())</f>
        <v>2.5</v>
      </c>
      <c r="G112" s="1" t="b">
        <f t="shared" si="3"/>
        <v>0</v>
      </c>
    </row>
    <row r="113" spans="1:7" x14ac:dyDescent="0.25">
      <c r="A113" s="1" t="s">
        <v>128</v>
      </c>
      <c r="B113" s="1" t="s">
        <v>26</v>
      </c>
      <c r="C113" s="4">
        <f>VLOOKUP(B113,StdInfo!B:E,4,FALSE())</f>
        <v>828.64049999999997</v>
      </c>
      <c r="D113" s="1">
        <f>VLOOKUP(B113,StdInfo!B:E,2,FALSE())</f>
        <v>0.05</v>
      </c>
      <c r="E113" s="3">
        <f t="shared" si="2"/>
        <v>6.0339797535999997</v>
      </c>
      <c r="F113" s="1">
        <f>VLOOKUP(B113,StdInfo!B:E,3,FALSE())</f>
        <v>2.5</v>
      </c>
      <c r="G113" s="1" t="b">
        <f t="shared" si="3"/>
        <v>0</v>
      </c>
    </row>
    <row r="114" spans="1:7" x14ac:dyDescent="0.25">
      <c r="A114" s="1" t="s">
        <v>129</v>
      </c>
      <c r="B114" s="1" t="s">
        <v>26</v>
      </c>
      <c r="C114" s="4">
        <f>VLOOKUP(B114,StdInfo!B:E,4,FALSE())</f>
        <v>828.64049999999997</v>
      </c>
      <c r="D114" s="1">
        <f>VLOOKUP(B114,StdInfo!B:E,2,FALSE())</f>
        <v>0.05</v>
      </c>
      <c r="E114" s="3">
        <f t="shared" si="2"/>
        <v>6.0339797535999997</v>
      </c>
      <c r="F114" s="1">
        <f>VLOOKUP(B114,StdInfo!B:E,3,FALSE())</f>
        <v>2.5</v>
      </c>
      <c r="G114" s="1" t="b">
        <f t="shared" si="3"/>
        <v>0</v>
      </c>
    </row>
    <row r="115" spans="1:7" x14ac:dyDescent="0.25">
      <c r="A115" s="1" t="s">
        <v>130</v>
      </c>
      <c r="B115" s="1" t="s">
        <v>13</v>
      </c>
      <c r="C115" s="4">
        <f>VLOOKUP(B115,StdInfo!B:E,4,FALSE())</f>
        <v>778.62480000000005</v>
      </c>
      <c r="D115" s="1">
        <f>VLOOKUP(B115,StdInfo!B:E,2,FALSE())</f>
        <v>0.15</v>
      </c>
      <c r="E115" s="3">
        <f t="shared" si="2"/>
        <v>9.6323672197499999</v>
      </c>
      <c r="F115" s="1">
        <f>VLOOKUP(B115,StdInfo!B:E,3,FALSE())</f>
        <v>2.5</v>
      </c>
      <c r="G115" s="1" t="b">
        <f t="shared" si="3"/>
        <v>1</v>
      </c>
    </row>
    <row r="116" spans="1:7" x14ac:dyDescent="0.25">
      <c r="A116" s="1" t="s">
        <v>131</v>
      </c>
      <c r="B116" s="1" t="s">
        <v>13</v>
      </c>
      <c r="C116" s="4">
        <f>VLOOKUP(B116,StdInfo!B:E,4,FALSE())</f>
        <v>778.62480000000005</v>
      </c>
      <c r="D116" s="1">
        <f>VLOOKUP(B116,StdInfo!B:E,2,FALSE())</f>
        <v>0.15</v>
      </c>
      <c r="E116" s="3">
        <f t="shared" si="2"/>
        <v>19.2647344395</v>
      </c>
      <c r="F116" s="1">
        <f>VLOOKUP(B116,StdInfo!B:E,3,FALSE())</f>
        <v>2.5</v>
      </c>
      <c r="G116" s="1" t="b">
        <f t="shared" si="3"/>
        <v>0</v>
      </c>
    </row>
    <row r="117" spans="1:7" x14ac:dyDescent="0.25">
      <c r="A117" s="1" t="s">
        <v>132</v>
      </c>
      <c r="B117" s="1" t="s">
        <v>17</v>
      </c>
      <c r="C117" s="4">
        <f>VLOOKUP(B117,StdInfo!B:E,4,FALSE())</f>
        <v>802.62480000000005</v>
      </c>
      <c r="D117" s="1">
        <f>VLOOKUP(B117,StdInfo!B:E,2,FALSE())</f>
        <v>0.1</v>
      </c>
      <c r="E117" s="3">
        <f t="shared" si="2"/>
        <v>12.459121622</v>
      </c>
      <c r="F117" s="1">
        <f>VLOOKUP(B117,StdInfo!B:E,3,FALSE())</f>
        <v>2.5</v>
      </c>
      <c r="G117" s="1" t="b">
        <f t="shared" si="3"/>
        <v>0</v>
      </c>
    </row>
    <row r="118" spans="1:7" x14ac:dyDescent="0.25">
      <c r="A118" s="1" t="s">
        <v>133</v>
      </c>
      <c r="B118" s="1" t="s">
        <v>17</v>
      </c>
      <c r="C118" s="4">
        <f>VLOOKUP(B118,StdInfo!B:E,4,FALSE())</f>
        <v>802.62480000000005</v>
      </c>
      <c r="D118" s="1">
        <f>VLOOKUP(B118,StdInfo!B:E,2,FALSE())</f>
        <v>0.1</v>
      </c>
      <c r="E118" s="3">
        <f t="shared" si="2"/>
        <v>12.459121622</v>
      </c>
      <c r="F118" s="1">
        <f>VLOOKUP(B118,StdInfo!B:E,3,FALSE())</f>
        <v>2.5</v>
      </c>
      <c r="G118" s="1" t="b">
        <f t="shared" si="3"/>
        <v>0</v>
      </c>
    </row>
    <row r="119" spans="1:7" x14ac:dyDescent="0.25">
      <c r="A119" s="1" t="s">
        <v>134</v>
      </c>
      <c r="B119" s="1" t="s">
        <v>13</v>
      </c>
      <c r="C119" s="4">
        <f>VLOOKUP(B119,StdInfo!B:E,4,FALSE())</f>
        <v>778.62480000000005</v>
      </c>
      <c r="D119" s="1">
        <f>VLOOKUP(B119,StdInfo!B:E,2,FALSE())</f>
        <v>0.15</v>
      </c>
      <c r="E119" s="3">
        <f t="shared" si="2"/>
        <v>19.2647344395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" t="s">
        <v>135</v>
      </c>
      <c r="B120" s="1" t="s">
        <v>17</v>
      </c>
      <c r="C120" s="4">
        <f>VLOOKUP(B120,StdInfo!B:E,4,FALSE())</f>
        <v>802.62480000000005</v>
      </c>
      <c r="D120" s="1">
        <f>VLOOKUP(B120,StdInfo!B:E,2,FALSE())</f>
        <v>0.1</v>
      </c>
      <c r="E120" s="3">
        <f t="shared" si="2"/>
        <v>12.459121622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" t="s">
        <v>136</v>
      </c>
      <c r="B121" s="1" t="s">
        <v>17</v>
      </c>
      <c r="C121" s="4">
        <f>VLOOKUP(B121,StdInfo!B:E,4,FALSE())</f>
        <v>802.62480000000005</v>
      </c>
      <c r="D121" s="1">
        <f>VLOOKUP(B121,StdInfo!B:E,2,FALSE())</f>
        <v>0.1</v>
      </c>
      <c r="E121" s="3">
        <f t="shared" si="2"/>
        <v>12.459121622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" t="s">
        <v>137</v>
      </c>
      <c r="B122" s="1" t="s">
        <v>26</v>
      </c>
      <c r="C122" s="4">
        <f>VLOOKUP(B122,StdInfo!B:E,4,FALSE())</f>
        <v>828.64049999999997</v>
      </c>
      <c r="D122" s="1">
        <f>VLOOKUP(B122,StdInfo!B:E,2,FALSE())</f>
        <v>0.05</v>
      </c>
      <c r="E122" s="3">
        <f t="shared" si="2"/>
        <v>6.0339797535999997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" t="s">
        <v>138</v>
      </c>
      <c r="B123" s="1" t="s">
        <v>26</v>
      </c>
      <c r="C123" s="4">
        <f>VLOOKUP(B123,StdInfo!B:E,4,FALSE())</f>
        <v>828.64049999999997</v>
      </c>
      <c r="D123" s="1">
        <f>VLOOKUP(B123,StdInfo!B:E,2,FALSE())</f>
        <v>0.05</v>
      </c>
      <c r="E123" s="3">
        <f t="shared" si="2"/>
        <v>6.0339797535999997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" t="s">
        <v>139</v>
      </c>
      <c r="B124" s="1" t="s">
        <v>13</v>
      </c>
      <c r="C124" s="4">
        <f>VLOOKUP(B124,StdInfo!B:E,4,FALSE())</f>
        <v>778.62480000000005</v>
      </c>
      <c r="D124" s="1">
        <f>VLOOKUP(B124,StdInfo!B:E,2,FALSE())</f>
        <v>0.15</v>
      </c>
      <c r="E124" s="3">
        <f t="shared" si="2"/>
        <v>19.2647344395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" t="s">
        <v>140</v>
      </c>
      <c r="B125" s="1" t="s">
        <v>26</v>
      </c>
      <c r="C125" s="4">
        <f>VLOOKUP(B125,StdInfo!B:E,4,FALSE())</f>
        <v>828.64049999999997</v>
      </c>
      <c r="D125" s="1">
        <f>VLOOKUP(B125,StdInfo!B:E,2,FALSE())</f>
        <v>0.05</v>
      </c>
      <c r="E125" s="3">
        <f t="shared" si="2"/>
        <v>6.0339797535999997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" t="s">
        <v>141</v>
      </c>
      <c r="B126" s="1" t="s">
        <v>26</v>
      </c>
      <c r="C126" s="4">
        <f>VLOOKUP(B126,StdInfo!B:E,4,FALSE())</f>
        <v>828.64049999999997</v>
      </c>
      <c r="D126" s="1">
        <f>VLOOKUP(B126,StdInfo!B:E,2,FALSE())</f>
        <v>0.05</v>
      </c>
      <c r="E126" s="3">
        <f t="shared" si="2"/>
        <v>6.0339797535999997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" t="s">
        <v>142</v>
      </c>
      <c r="B127" s="1" t="s">
        <v>26</v>
      </c>
      <c r="C127" s="4">
        <f>VLOOKUP(B127,StdInfo!B:E,4,FALSE())</f>
        <v>828.64049999999997</v>
      </c>
      <c r="D127" s="1">
        <f>VLOOKUP(B127,StdInfo!B:E,2,FALSE())</f>
        <v>0.05</v>
      </c>
      <c r="E127" s="3">
        <f t="shared" si="2"/>
        <v>6.0339797535999997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" t="s">
        <v>143</v>
      </c>
      <c r="B128" s="1" t="s">
        <v>26</v>
      </c>
      <c r="C128" s="4">
        <f>VLOOKUP(B128,StdInfo!B:E,4,FALSE())</f>
        <v>828.64049999999997</v>
      </c>
      <c r="D128" s="1">
        <f>VLOOKUP(B128,StdInfo!B:E,2,FALSE())</f>
        <v>0.05</v>
      </c>
      <c r="E128" s="3">
        <f t="shared" si="2"/>
        <v>6.0339797535999997</v>
      </c>
      <c r="F128" s="1">
        <f>VLOOKUP(B128,StdInfo!B:E,3,FALSE())</f>
        <v>2.5</v>
      </c>
      <c r="G128" s="1" t="b">
        <f t="shared" si="3"/>
        <v>0</v>
      </c>
    </row>
    <row r="129" spans="1:7" x14ac:dyDescent="0.25">
      <c r="A129" s="1" t="s">
        <v>144</v>
      </c>
      <c r="B129" s="1" t="s">
        <v>13</v>
      </c>
      <c r="C129" s="4">
        <f>VLOOKUP(B129,StdInfo!B:E,4,FALSE())</f>
        <v>778.62480000000005</v>
      </c>
      <c r="D129" s="1">
        <f>VLOOKUP(B129,StdInfo!B:E,2,FALSE())</f>
        <v>0.15</v>
      </c>
      <c r="E129" s="3">
        <f t="shared" si="2"/>
        <v>9.6323672197499999</v>
      </c>
      <c r="F129" s="1">
        <f>VLOOKUP(B129,StdInfo!B:E,3,FALSE())</f>
        <v>2.5</v>
      </c>
      <c r="G129" s="1" t="b">
        <f t="shared" si="3"/>
        <v>1</v>
      </c>
    </row>
    <row r="130" spans="1:7" x14ac:dyDescent="0.25">
      <c r="A130" s="1" t="s">
        <v>145</v>
      </c>
      <c r="B130" s="1" t="s">
        <v>17</v>
      </c>
      <c r="C130" s="4">
        <f>VLOOKUP(B130,StdInfo!B:E,4,FALSE())</f>
        <v>802.62480000000005</v>
      </c>
      <c r="D130" s="1">
        <f>VLOOKUP(B130,StdInfo!B:E,2,FALSE())</f>
        <v>0.1</v>
      </c>
      <c r="E130" s="3">
        <f t="shared" ref="E130:E193" si="4">ROUND(D130/C130*100000*F130/2.5,10)/IF(G130=TRUE(),2,1)</f>
        <v>12.459121622</v>
      </c>
      <c r="F130" s="1">
        <f>VLOOKUP(B130,StdInfo!B:E,3,FALSE())</f>
        <v>2.5</v>
      </c>
      <c r="G130" s="1" t="b">
        <f t="shared" ref="G130:G193" si="5">MID(A130,4,4)=MID(A130,9,4)</f>
        <v>0</v>
      </c>
    </row>
    <row r="131" spans="1:7" x14ac:dyDescent="0.25">
      <c r="A131" s="1" t="s">
        <v>146</v>
      </c>
      <c r="B131" s="1" t="s">
        <v>17</v>
      </c>
      <c r="C131" s="4">
        <f>VLOOKUP(B131,StdInfo!B:E,4,FALSE())</f>
        <v>802.62480000000005</v>
      </c>
      <c r="D131" s="1">
        <f>VLOOKUP(B131,StdInfo!B:E,2,FALSE())</f>
        <v>0.1</v>
      </c>
      <c r="E131" s="3">
        <f t="shared" si="4"/>
        <v>12.459121622</v>
      </c>
      <c r="F131" s="1">
        <f>VLOOKUP(B131,StdInfo!B:E,3,FALSE())</f>
        <v>2.5</v>
      </c>
      <c r="G131" s="1" t="b">
        <f t="shared" si="5"/>
        <v>0</v>
      </c>
    </row>
    <row r="132" spans="1:7" x14ac:dyDescent="0.25">
      <c r="A132" s="5" t="s">
        <v>147</v>
      </c>
      <c r="B132" s="5" t="s">
        <v>17</v>
      </c>
      <c r="C132" s="4">
        <f>VLOOKUP(B132,StdInfo!B:E,4,FALSE())</f>
        <v>802.62480000000005</v>
      </c>
      <c r="D132" s="1">
        <f>VLOOKUP(B132,StdInfo!B:E,2,FALSE())</f>
        <v>0.1</v>
      </c>
      <c r="E132" s="3">
        <f t="shared" si="4"/>
        <v>12.459121622</v>
      </c>
      <c r="F132" s="1">
        <f>VLOOKUP(B132,StdInfo!B:E,3,FALSE())</f>
        <v>2.5</v>
      </c>
      <c r="G132" s="1" t="b">
        <f t="shared" si="5"/>
        <v>0</v>
      </c>
    </row>
    <row r="133" spans="1:7" x14ac:dyDescent="0.25">
      <c r="A133" s="1" t="s">
        <v>148</v>
      </c>
      <c r="B133" s="1" t="s">
        <v>17</v>
      </c>
      <c r="C133" s="4">
        <f>VLOOKUP(B133,StdInfo!B:E,4,FALSE())</f>
        <v>802.62480000000005</v>
      </c>
      <c r="D133" s="1">
        <f>VLOOKUP(B133,StdInfo!B:E,2,FALSE())</f>
        <v>0.1</v>
      </c>
      <c r="E133" s="3">
        <f t="shared" si="4"/>
        <v>12.459121622</v>
      </c>
      <c r="F133" s="1">
        <f>VLOOKUP(B133,StdInfo!B:E,3,FALSE())</f>
        <v>2.5</v>
      </c>
      <c r="G133" s="1" t="b">
        <f t="shared" si="5"/>
        <v>0</v>
      </c>
    </row>
    <row r="134" spans="1:7" x14ac:dyDescent="0.25">
      <c r="A134" s="1" t="s">
        <v>149</v>
      </c>
      <c r="B134" s="1" t="s">
        <v>17</v>
      </c>
      <c r="C134" s="4">
        <f>VLOOKUP(B134,StdInfo!B:E,4,FALSE())</f>
        <v>802.62480000000005</v>
      </c>
      <c r="D134" s="1">
        <f>VLOOKUP(B134,StdInfo!B:E,2,FALSE())</f>
        <v>0.1</v>
      </c>
      <c r="E134" s="3">
        <f t="shared" si="4"/>
        <v>12.459121622</v>
      </c>
      <c r="F134" s="1">
        <f>VLOOKUP(B134,StdInfo!B:E,3,FALSE())</f>
        <v>2.5</v>
      </c>
      <c r="G134" s="1" t="b">
        <f t="shared" si="5"/>
        <v>0</v>
      </c>
    </row>
    <row r="135" spans="1:7" x14ac:dyDescent="0.25">
      <c r="A135" s="1" t="s">
        <v>150</v>
      </c>
      <c r="B135" s="1" t="s">
        <v>26</v>
      </c>
      <c r="C135" s="4">
        <f>VLOOKUP(B135,StdInfo!B:E,4,FALSE())</f>
        <v>828.64049999999997</v>
      </c>
      <c r="D135" s="1">
        <f>VLOOKUP(B135,StdInfo!B:E,2,FALSE())</f>
        <v>0.05</v>
      </c>
      <c r="E135" s="3">
        <f t="shared" si="4"/>
        <v>6.0339797535999997</v>
      </c>
      <c r="F135" s="1">
        <f>VLOOKUP(B135,StdInfo!B:E,3,FALSE())</f>
        <v>2.5</v>
      </c>
      <c r="G135" s="1" t="b">
        <f t="shared" si="5"/>
        <v>0</v>
      </c>
    </row>
    <row r="136" spans="1:7" x14ac:dyDescent="0.25">
      <c r="A136" s="1" t="s">
        <v>151</v>
      </c>
      <c r="B136" s="1" t="s">
        <v>26</v>
      </c>
      <c r="C136" s="4">
        <f>VLOOKUP(B136,StdInfo!B:E,4,FALSE())</f>
        <v>828.64049999999997</v>
      </c>
      <c r="D136" s="1">
        <f>VLOOKUP(B136,StdInfo!B:E,2,FALSE())</f>
        <v>0.05</v>
      </c>
      <c r="E136" s="3">
        <f t="shared" si="4"/>
        <v>6.0339797535999997</v>
      </c>
      <c r="F136" s="1">
        <f>VLOOKUP(B136,StdInfo!B:E,3,FALSE())</f>
        <v>2.5</v>
      </c>
      <c r="G136" s="1" t="b">
        <f t="shared" si="5"/>
        <v>0</v>
      </c>
    </row>
    <row r="137" spans="1:7" x14ac:dyDescent="0.25">
      <c r="A137" s="1" t="s">
        <v>152</v>
      </c>
      <c r="B137" s="1" t="s">
        <v>26</v>
      </c>
      <c r="C137" s="4">
        <f>VLOOKUP(B137,StdInfo!B:E,4,FALSE())</f>
        <v>828.64049999999997</v>
      </c>
      <c r="D137" s="1">
        <f>VLOOKUP(B137,StdInfo!B:E,2,FALSE())</f>
        <v>0.05</v>
      </c>
      <c r="E137" s="3">
        <f t="shared" si="4"/>
        <v>6.0339797535999997</v>
      </c>
      <c r="F137" s="1">
        <f>VLOOKUP(B137,StdInfo!B:E,3,FALSE())</f>
        <v>2.5</v>
      </c>
      <c r="G137" s="1" t="b">
        <f t="shared" si="5"/>
        <v>0</v>
      </c>
    </row>
    <row r="138" spans="1:7" x14ac:dyDescent="0.25">
      <c r="A138" s="1" t="s">
        <v>153</v>
      </c>
      <c r="B138" s="1" t="s">
        <v>26</v>
      </c>
      <c r="C138" s="4">
        <f>VLOOKUP(B138,StdInfo!B:E,4,FALSE())</f>
        <v>828.64049999999997</v>
      </c>
      <c r="D138" s="1">
        <f>VLOOKUP(B138,StdInfo!B:E,2,FALSE())</f>
        <v>0.05</v>
      </c>
      <c r="E138" s="3">
        <f t="shared" si="4"/>
        <v>6.0339797535999997</v>
      </c>
      <c r="F138" s="1">
        <f>VLOOKUP(B138,StdInfo!B:E,3,FALSE())</f>
        <v>2.5</v>
      </c>
      <c r="G138" s="1" t="b">
        <f t="shared" si="5"/>
        <v>0</v>
      </c>
    </row>
    <row r="139" spans="1:7" x14ac:dyDescent="0.25">
      <c r="A139" s="1" t="s">
        <v>154</v>
      </c>
      <c r="B139" s="1" t="s">
        <v>26</v>
      </c>
      <c r="C139" s="4">
        <f>VLOOKUP(B139,StdInfo!B:E,4,FALSE())</f>
        <v>828.64049999999997</v>
      </c>
      <c r="D139" s="1">
        <f>VLOOKUP(B139,StdInfo!B:E,2,FALSE())</f>
        <v>0.05</v>
      </c>
      <c r="E139" s="3">
        <f t="shared" si="4"/>
        <v>6.0339797535999997</v>
      </c>
      <c r="F139" s="1">
        <f>VLOOKUP(B139,StdInfo!B:E,3,FALSE())</f>
        <v>2.5</v>
      </c>
      <c r="G139" s="1" t="b">
        <f t="shared" si="5"/>
        <v>0</v>
      </c>
    </row>
    <row r="140" spans="1:7" x14ac:dyDescent="0.25">
      <c r="A140" s="1" t="s">
        <v>155</v>
      </c>
      <c r="B140" s="1" t="s">
        <v>26</v>
      </c>
      <c r="C140" s="4">
        <f>VLOOKUP(B140,StdInfo!B:E,4,FALSE())</f>
        <v>828.64049999999997</v>
      </c>
      <c r="D140" s="1">
        <f>VLOOKUP(B140,StdInfo!B:E,2,FALSE())</f>
        <v>0.05</v>
      </c>
      <c r="E140" s="3">
        <f t="shared" si="4"/>
        <v>6.0339797535999997</v>
      </c>
      <c r="F140" s="1">
        <f>VLOOKUP(B140,StdInfo!B:E,3,FALSE())</f>
        <v>2.5</v>
      </c>
      <c r="G140" s="1" t="b">
        <f t="shared" si="5"/>
        <v>0</v>
      </c>
    </row>
    <row r="141" spans="1:7" x14ac:dyDescent="0.25">
      <c r="A141" s="1" t="s">
        <v>156</v>
      </c>
      <c r="B141" s="1" t="s">
        <v>26</v>
      </c>
      <c r="C141" s="4">
        <f>VLOOKUP(B141,StdInfo!B:E,4,FALSE())</f>
        <v>828.64049999999997</v>
      </c>
      <c r="D141" s="1">
        <f>VLOOKUP(B141,StdInfo!B:E,2,FALSE())</f>
        <v>0.05</v>
      </c>
      <c r="E141" s="3">
        <f t="shared" si="4"/>
        <v>6.0339797535999997</v>
      </c>
      <c r="F141" s="1">
        <f>VLOOKUP(B141,StdInfo!B:E,3,FALSE())</f>
        <v>2.5</v>
      </c>
      <c r="G141" s="1" t="b">
        <f t="shared" si="5"/>
        <v>0</v>
      </c>
    </row>
    <row r="142" spans="1:7" x14ac:dyDescent="0.25">
      <c r="A142" s="1" t="s">
        <v>166</v>
      </c>
      <c r="B142" s="1" t="s">
        <v>8</v>
      </c>
      <c r="C142" s="4">
        <f>VLOOKUP(B142,StdInfo!B:E,4,FALSE())</f>
        <v>722.56219999999996</v>
      </c>
      <c r="D142" s="1">
        <f>VLOOKUP(B142,StdInfo!B:E,2,FALSE())</f>
        <v>0.05</v>
      </c>
      <c r="E142" s="3">
        <f t="shared" si="4"/>
        <v>6.9198194978999998</v>
      </c>
      <c r="F142" s="1">
        <f>VLOOKUP(B142,StdInfo!B:E,3,FALSE())</f>
        <v>2.5</v>
      </c>
      <c r="G142" s="1" t="b">
        <f t="shared" si="5"/>
        <v>0</v>
      </c>
    </row>
    <row r="143" spans="1:7" x14ac:dyDescent="0.25">
      <c r="A143" s="1" t="s">
        <v>167</v>
      </c>
      <c r="B143" s="1" t="s">
        <v>8</v>
      </c>
      <c r="C143" s="4">
        <f>VLOOKUP(B143,StdInfo!B:E,4,FALSE())</f>
        <v>722.56219999999996</v>
      </c>
      <c r="D143" s="1">
        <f>VLOOKUP(B143,StdInfo!B:E,2,FALSE())</f>
        <v>0.05</v>
      </c>
      <c r="E143" s="3">
        <f t="shared" si="4"/>
        <v>6.9198194978999998</v>
      </c>
      <c r="F143" s="1">
        <f>VLOOKUP(B143,StdInfo!B:E,3,FALSE())</f>
        <v>2.5</v>
      </c>
      <c r="G143" s="1" t="b">
        <f t="shared" si="5"/>
        <v>0</v>
      </c>
    </row>
    <row r="144" spans="1:7" x14ac:dyDescent="0.25">
      <c r="A144" s="1" t="s">
        <v>168</v>
      </c>
      <c r="B144" s="1" t="s">
        <v>8</v>
      </c>
      <c r="C144" s="4">
        <f>VLOOKUP(B144,StdInfo!B:E,4,FALSE())</f>
        <v>722.56219999999996</v>
      </c>
      <c r="D144" s="1">
        <f>VLOOKUP(B144,StdInfo!B:E,2,FALSE())</f>
        <v>0.05</v>
      </c>
      <c r="E144" s="3">
        <f t="shared" si="4"/>
        <v>6.9198194978999998</v>
      </c>
      <c r="F144" s="1">
        <f>VLOOKUP(B144,StdInfo!B:E,3,FALSE())</f>
        <v>2.5</v>
      </c>
      <c r="G144" s="1" t="b">
        <f t="shared" si="5"/>
        <v>0</v>
      </c>
    </row>
    <row r="145" spans="1:7" x14ac:dyDescent="0.25">
      <c r="A145" s="1" t="s">
        <v>171</v>
      </c>
      <c r="B145" s="1" t="s">
        <v>10</v>
      </c>
      <c r="C145" s="4">
        <f>VLOOKUP(B145,StdInfo!B:E,4,FALSE())</f>
        <v>750.59349999999995</v>
      </c>
      <c r="D145" s="1">
        <f>VLOOKUP(B145,StdInfo!B:E,2,FALSE())</f>
        <v>0.1</v>
      </c>
      <c r="E145" s="3">
        <f t="shared" si="4"/>
        <v>13.3227905651</v>
      </c>
      <c r="F145" s="1">
        <f>VLOOKUP(B145,StdInfo!B:E,3,FALSE())</f>
        <v>2.5</v>
      </c>
      <c r="G145" s="1" t="b">
        <f t="shared" si="5"/>
        <v>0</v>
      </c>
    </row>
    <row r="146" spans="1:7" x14ac:dyDescent="0.25">
      <c r="A146" s="1" t="s">
        <v>172</v>
      </c>
      <c r="B146" s="1" t="s">
        <v>13</v>
      </c>
      <c r="C146" s="4">
        <f>VLOOKUP(B146,StdInfo!B:E,4,FALSE())</f>
        <v>778.62480000000005</v>
      </c>
      <c r="D146" s="1">
        <f>VLOOKUP(B146,StdInfo!B:E,2,FALSE())</f>
        <v>0.15</v>
      </c>
      <c r="E146" s="3">
        <f t="shared" si="4"/>
        <v>19.2647344395</v>
      </c>
      <c r="F146" s="1">
        <f>VLOOKUP(B146,StdInfo!B:E,3,FALSE())</f>
        <v>2.5</v>
      </c>
      <c r="G146" s="1" t="b">
        <f t="shared" si="5"/>
        <v>0</v>
      </c>
    </row>
    <row r="147" spans="1:7" x14ac:dyDescent="0.25">
      <c r="A147" s="1" t="s">
        <v>173</v>
      </c>
      <c r="B147" s="1" t="s">
        <v>13</v>
      </c>
      <c r="C147" s="4">
        <f>VLOOKUP(B147,StdInfo!B:E,4,FALSE())</f>
        <v>778.62480000000005</v>
      </c>
      <c r="D147" s="1">
        <f>VLOOKUP(B147,StdInfo!B:E,2,FALSE())</f>
        <v>0.15</v>
      </c>
      <c r="E147" s="3">
        <f t="shared" si="4"/>
        <v>19.2647344395</v>
      </c>
      <c r="F147" s="1">
        <f>VLOOKUP(B147,StdInfo!B:E,3,FALSE())</f>
        <v>2.5</v>
      </c>
      <c r="G147" s="1" t="b">
        <f t="shared" si="5"/>
        <v>0</v>
      </c>
    </row>
    <row r="148" spans="1:7" x14ac:dyDescent="0.25">
      <c r="A148" s="1" t="s">
        <v>163</v>
      </c>
      <c r="B148" s="1" t="s">
        <v>13</v>
      </c>
      <c r="C148" s="4">
        <f>VLOOKUP(B148,StdInfo!B:E,4,FALSE())</f>
        <v>778.62480000000005</v>
      </c>
      <c r="D148" s="1">
        <f>VLOOKUP(B148,StdInfo!B:E,2,FALSE())</f>
        <v>0.15</v>
      </c>
      <c r="E148" s="3">
        <f t="shared" si="4"/>
        <v>19.2647344395</v>
      </c>
      <c r="F148" s="1">
        <f>VLOOKUP(B148,StdInfo!B:E,3,FALSE())</f>
        <v>2.5</v>
      </c>
      <c r="G148" s="1" t="b">
        <f t="shared" si="5"/>
        <v>0</v>
      </c>
    </row>
    <row r="149" spans="1:7" x14ac:dyDescent="0.25">
      <c r="A149" s="1" t="s">
        <v>169</v>
      </c>
      <c r="B149" s="1" t="s">
        <v>13</v>
      </c>
      <c r="C149" s="4">
        <f>VLOOKUP(B149,StdInfo!B:E,4,FALSE())</f>
        <v>778.62480000000005</v>
      </c>
      <c r="D149" s="1">
        <f>VLOOKUP(B149,StdInfo!B:E,2,FALSE())</f>
        <v>0.15</v>
      </c>
      <c r="E149" s="3">
        <f t="shared" si="4"/>
        <v>19.2647344395</v>
      </c>
      <c r="F149" s="1">
        <f>VLOOKUP(B149,StdInfo!B:E,3,FALSE())</f>
        <v>2.5</v>
      </c>
      <c r="G149" s="1" t="b">
        <f t="shared" si="5"/>
        <v>0</v>
      </c>
    </row>
    <row r="150" spans="1:7" x14ac:dyDescent="0.25">
      <c r="A150" s="1" t="s">
        <v>162</v>
      </c>
      <c r="B150" s="1" t="s">
        <v>10</v>
      </c>
      <c r="C150" s="4">
        <f>VLOOKUP(B150,StdInfo!B:E,4,FALSE())</f>
        <v>750.59349999999995</v>
      </c>
      <c r="D150" s="1">
        <f>VLOOKUP(B150,StdInfo!B:E,2,FALSE())</f>
        <v>0.1</v>
      </c>
      <c r="E150" s="3">
        <f t="shared" si="4"/>
        <v>13.3227905651</v>
      </c>
      <c r="F150" s="1">
        <f>VLOOKUP(B150,StdInfo!B:E,3,FALSE())</f>
        <v>2.5</v>
      </c>
      <c r="G150" s="1" t="b">
        <f t="shared" si="5"/>
        <v>0</v>
      </c>
    </row>
    <row r="151" spans="1:7" x14ac:dyDescent="0.25">
      <c r="A151" s="1" t="s">
        <v>174</v>
      </c>
      <c r="B151" s="1" t="s">
        <v>13</v>
      </c>
      <c r="C151" s="4">
        <f>VLOOKUP(B151,StdInfo!B:E,4,FALSE())</f>
        <v>778.62480000000005</v>
      </c>
      <c r="D151" s="1">
        <f>VLOOKUP(B151,StdInfo!B:E,2,FALSE())</f>
        <v>0.15</v>
      </c>
      <c r="E151" s="3">
        <f t="shared" si="4"/>
        <v>19.2647344395</v>
      </c>
      <c r="F151" s="1">
        <f>VLOOKUP(B151,StdInfo!B:E,3,FALSE())</f>
        <v>2.5</v>
      </c>
      <c r="G151" s="1" t="b">
        <f t="shared" si="5"/>
        <v>0</v>
      </c>
    </row>
    <row r="152" spans="1:7" x14ac:dyDescent="0.25">
      <c r="A152" s="1" t="s">
        <v>164</v>
      </c>
      <c r="B152" s="1" t="s">
        <v>13</v>
      </c>
      <c r="C152" s="4">
        <f>VLOOKUP(B152,StdInfo!B:E,4,FALSE())</f>
        <v>778.62480000000005</v>
      </c>
      <c r="D152" s="1">
        <f>VLOOKUP(B152,StdInfo!B:E,2,FALSE())</f>
        <v>0.15</v>
      </c>
      <c r="E152" s="3">
        <f t="shared" si="4"/>
        <v>19.2647344395</v>
      </c>
      <c r="F152" s="1">
        <f>VLOOKUP(B152,StdInfo!B:E,3,FALSE())</f>
        <v>2.5</v>
      </c>
      <c r="G152" s="1" t="b">
        <f t="shared" si="5"/>
        <v>0</v>
      </c>
    </row>
    <row r="153" spans="1:7" x14ac:dyDescent="0.25">
      <c r="A153" s="1" t="s">
        <v>170</v>
      </c>
      <c r="B153" s="1" t="s">
        <v>13</v>
      </c>
      <c r="C153" s="4">
        <f>VLOOKUP(B153,StdInfo!B:E,4,FALSE())</f>
        <v>778.62480000000005</v>
      </c>
      <c r="D153" s="1">
        <f>VLOOKUP(B153,StdInfo!B:E,2,FALSE())</f>
        <v>0.15</v>
      </c>
      <c r="E153" s="3">
        <f t="shared" si="4"/>
        <v>19.2647344395</v>
      </c>
      <c r="F153" s="1">
        <f>VLOOKUP(B153,StdInfo!B:E,3,FALSE())</f>
        <v>2.5</v>
      </c>
      <c r="G153" s="1" t="b">
        <f t="shared" si="5"/>
        <v>0</v>
      </c>
    </row>
    <row r="154" spans="1:7" x14ac:dyDescent="0.25">
      <c r="A154" s="1" t="s">
        <v>175</v>
      </c>
      <c r="B154" s="1" t="s">
        <v>13</v>
      </c>
      <c r="C154" s="4">
        <f>VLOOKUP(B154,StdInfo!B:E,4,FALSE())</f>
        <v>778.62480000000005</v>
      </c>
      <c r="D154" s="1">
        <f>VLOOKUP(B154,StdInfo!B:E,2,FALSE())</f>
        <v>0.15</v>
      </c>
      <c r="E154" s="3">
        <f t="shared" si="4"/>
        <v>19.2647344395</v>
      </c>
      <c r="F154" s="1">
        <f>VLOOKUP(B154,StdInfo!B:E,3,FALSE())</f>
        <v>2.5</v>
      </c>
      <c r="G154" s="1" t="b">
        <f t="shared" si="5"/>
        <v>0</v>
      </c>
    </row>
    <row r="155" spans="1:7" x14ac:dyDescent="0.25">
      <c r="A155" s="1" t="s">
        <v>165</v>
      </c>
      <c r="B155" s="1" t="s">
        <v>17</v>
      </c>
      <c r="C155" s="4">
        <f>VLOOKUP(B155,StdInfo!B:E,4,FALSE())</f>
        <v>802.62480000000005</v>
      </c>
      <c r="D155" s="1">
        <f>VLOOKUP(B155,StdInfo!B:E,2,FALSE())</f>
        <v>0.1</v>
      </c>
      <c r="E155" s="3">
        <f t="shared" si="4"/>
        <v>12.459121622</v>
      </c>
      <c r="F155" s="1">
        <f>VLOOKUP(B155,StdInfo!B:E,3,FALSE())</f>
        <v>2.5</v>
      </c>
      <c r="G155" s="1" t="b">
        <f t="shared" si="5"/>
        <v>0</v>
      </c>
    </row>
    <row r="156" spans="1:7" x14ac:dyDescent="0.25">
      <c r="A156" s="1" t="s">
        <v>176</v>
      </c>
      <c r="B156" s="1" t="s">
        <v>177</v>
      </c>
      <c r="C156" s="4">
        <f>VLOOKUP(B156,StdInfo!B:E,4,FALSE())</f>
        <v>680.51530000000002</v>
      </c>
      <c r="D156" s="1">
        <f>VLOOKUP(B156,StdInfo!B:E,2,FALSE())</f>
        <v>2.5000000000000001E-2</v>
      </c>
      <c r="E156" s="3">
        <f t="shared" si="4"/>
        <v>1.8368433450499999</v>
      </c>
      <c r="F156" s="1">
        <f>VLOOKUP(B156,StdInfo!B:E,3,FALSE())</f>
        <v>2.5</v>
      </c>
      <c r="G156" s="1" t="b">
        <f t="shared" si="5"/>
        <v>1</v>
      </c>
    </row>
    <row r="157" spans="1:7" x14ac:dyDescent="0.25">
      <c r="A157" s="1" t="s">
        <v>178</v>
      </c>
      <c r="B157" s="1" t="s">
        <v>177</v>
      </c>
      <c r="C157" s="4">
        <f>VLOOKUP(B157,StdInfo!B:E,4,FALSE())</f>
        <v>680.51530000000002</v>
      </c>
      <c r="D157" s="1">
        <f>VLOOKUP(B157,StdInfo!B:E,2,FALSE())</f>
        <v>2.5000000000000001E-2</v>
      </c>
      <c r="E157" s="3">
        <f t="shared" si="4"/>
        <v>3.6736866900999998</v>
      </c>
      <c r="F157" s="1">
        <f>VLOOKUP(B157,StdInfo!B:E,3,FALSE())</f>
        <v>2.5</v>
      </c>
      <c r="G157" s="1" t="b">
        <f t="shared" si="5"/>
        <v>0</v>
      </c>
    </row>
    <row r="158" spans="1:7" x14ac:dyDescent="0.25">
      <c r="A158" s="1" t="s">
        <v>179</v>
      </c>
      <c r="B158" s="1" t="s">
        <v>180</v>
      </c>
      <c r="C158" s="4">
        <f>VLOOKUP(B158,StdInfo!B:E,4,FALSE())</f>
        <v>708.54660000000001</v>
      </c>
      <c r="D158" s="1">
        <f>VLOOKUP(B158,StdInfo!B:E,2,FALSE())</f>
        <v>0.05</v>
      </c>
      <c r="E158" s="3">
        <f t="shared" si="4"/>
        <v>7.0566988819000001</v>
      </c>
      <c r="F158" s="1">
        <f>VLOOKUP(B158,StdInfo!B:E,3,FALSE())</f>
        <v>2.5</v>
      </c>
      <c r="G158" s="1" t="b">
        <f t="shared" si="5"/>
        <v>0</v>
      </c>
    </row>
    <row r="159" spans="1:7" x14ac:dyDescent="0.25">
      <c r="A159" s="1" t="s">
        <v>181</v>
      </c>
      <c r="B159" s="1" t="s">
        <v>180</v>
      </c>
      <c r="C159" s="4">
        <f>VLOOKUP(B159,StdInfo!B:E,4,FALSE())</f>
        <v>708.54660000000001</v>
      </c>
      <c r="D159" s="1">
        <f>VLOOKUP(B159,StdInfo!B:E,2,FALSE())</f>
        <v>0.05</v>
      </c>
      <c r="E159" s="3">
        <f t="shared" si="4"/>
        <v>7.0566988819000001</v>
      </c>
      <c r="F159" s="1">
        <f>VLOOKUP(B159,StdInfo!B:E,3,FALSE())</f>
        <v>2.5</v>
      </c>
      <c r="G159" s="1" t="b">
        <f t="shared" si="5"/>
        <v>0</v>
      </c>
    </row>
    <row r="160" spans="1:7" x14ac:dyDescent="0.25">
      <c r="A160" s="1" t="s">
        <v>182</v>
      </c>
      <c r="B160" s="1" t="s">
        <v>183</v>
      </c>
      <c r="C160" s="4">
        <f>VLOOKUP(B160,StdInfo!B:E,4,FALSE())</f>
        <v>736.5779</v>
      </c>
      <c r="D160" s="1">
        <f>VLOOKUP(B160,StdInfo!B:E,2,FALSE())</f>
        <v>7.4999999999999997E-2</v>
      </c>
      <c r="E160" s="3">
        <f t="shared" si="4"/>
        <v>10.1822224099</v>
      </c>
      <c r="F160" s="1">
        <f>VLOOKUP(B160,StdInfo!B:E,3,FALSE())</f>
        <v>2.5</v>
      </c>
      <c r="G160" s="1" t="b">
        <f t="shared" si="5"/>
        <v>0</v>
      </c>
    </row>
    <row r="161" spans="1:7" x14ac:dyDescent="0.25">
      <c r="A161" s="1" t="s">
        <v>184</v>
      </c>
      <c r="B161" s="1" t="s">
        <v>183</v>
      </c>
      <c r="C161" s="4">
        <f>VLOOKUP(B161,StdInfo!B:E,4,FALSE())</f>
        <v>736.5779</v>
      </c>
      <c r="D161" s="1">
        <f>VLOOKUP(B161,StdInfo!B:E,2,FALSE())</f>
        <v>7.4999999999999997E-2</v>
      </c>
      <c r="E161" s="3">
        <f t="shared" si="4"/>
        <v>10.1822224099</v>
      </c>
      <c r="F161" s="1">
        <f>VLOOKUP(B161,StdInfo!B:E,3,FALSE())</f>
        <v>2.5</v>
      </c>
      <c r="G161" s="1" t="b">
        <f t="shared" si="5"/>
        <v>0</v>
      </c>
    </row>
    <row r="162" spans="1:7" x14ac:dyDescent="0.25">
      <c r="A162" s="1" t="s">
        <v>185</v>
      </c>
      <c r="B162" s="1" t="s">
        <v>183</v>
      </c>
      <c r="C162" s="4">
        <f>VLOOKUP(B162,StdInfo!B:E,4,FALSE())</f>
        <v>736.5779</v>
      </c>
      <c r="D162" s="1">
        <f>VLOOKUP(B162,StdInfo!B:E,2,FALSE())</f>
        <v>7.4999999999999997E-2</v>
      </c>
      <c r="E162" s="3">
        <f t="shared" si="4"/>
        <v>10.1822224099</v>
      </c>
      <c r="F162" s="1">
        <f>VLOOKUP(B162,StdInfo!B:E,3,FALSE())</f>
        <v>2.5</v>
      </c>
      <c r="G162" s="1" t="b">
        <f t="shared" si="5"/>
        <v>0</v>
      </c>
    </row>
    <row r="163" spans="1:7" x14ac:dyDescent="0.25">
      <c r="A163" s="1" t="s">
        <v>186</v>
      </c>
      <c r="B163" s="1" t="s">
        <v>187</v>
      </c>
      <c r="C163" s="4">
        <f>VLOOKUP(B163,StdInfo!B:E,4,FALSE())</f>
        <v>760.5779</v>
      </c>
      <c r="D163" s="1">
        <f>VLOOKUP(B163,StdInfo!B:E,2,FALSE())</f>
        <v>0.05</v>
      </c>
      <c r="E163" s="3">
        <f t="shared" si="4"/>
        <v>6.5739485725</v>
      </c>
      <c r="F163" s="1">
        <f>VLOOKUP(B163,StdInfo!B:E,3,FALSE())</f>
        <v>2.5</v>
      </c>
      <c r="G163" s="1" t="b">
        <f t="shared" si="5"/>
        <v>0</v>
      </c>
    </row>
    <row r="164" spans="1:7" x14ac:dyDescent="0.25">
      <c r="A164" s="1" t="s">
        <v>188</v>
      </c>
      <c r="B164" s="1" t="s">
        <v>187</v>
      </c>
      <c r="C164" s="4">
        <f>VLOOKUP(B164,StdInfo!B:E,4,FALSE())</f>
        <v>760.5779</v>
      </c>
      <c r="D164" s="1">
        <f>VLOOKUP(B164,StdInfo!B:E,2,FALSE())</f>
        <v>0.05</v>
      </c>
      <c r="E164" s="3">
        <f t="shared" si="4"/>
        <v>6.5739485725</v>
      </c>
      <c r="F164" s="1">
        <f>VLOOKUP(B164,StdInfo!B:E,3,FALSE())</f>
        <v>2.5</v>
      </c>
      <c r="G164" s="1" t="b">
        <f t="shared" si="5"/>
        <v>0</v>
      </c>
    </row>
    <row r="165" spans="1:7" x14ac:dyDescent="0.25">
      <c r="A165" s="1" t="s">
        <v>189</v>
      </c>
      <c r="B165" s="1" t="s">
        <v>183</v>
      </c>
      <c r="C165" s="4">
        <f>VLOOKUP(B165,StdInfo!B:E,4,FALSE())</f>
        <v>736.5779</v>
      </c>
      <c r="D165" s="1">
        <f>VLOOKUP(B165,StdInfo!B:E,2,FALSE())</f>
        <v>7.4999999999999997E-2</v>
      </c>
      <c r="E165" s="3">
        <f t="shared" si="4"/>
        <v>10.1822224099</v>
      </c>
      <c r="F165" s="1">
        <f>VLOOKUP(B165,StdInfo!B:E,3,FALSE())</f>
        <v>2.5</v>
      </c>
      <c r="G165" s="1" t="b">
        <f t="shared" si="5"/>
        <v>0</v>
      </c>
    </row>
    <row r="166" spans="1:7" x14ac:dyDescent="0.25">
      <c r="A166" s="1" t="s">
        <v>190</v>
      </c>
      <c r="B166" s="1" t="s">
        <v>187</v>
      </c>
      <c r="C166" s="4">
        <f>VLOOKUP(B166,StdInfo!B:E,4,FALSE())</f>
        <v>760.5779</v>
      </c>
      <c r="D166" s="1">
        <f>VLOOKUP(B166,StdInfo!B:E,2,FALSE())</f>
        <v>0.05</v>
      </c>
      <c r="E166" s="3">
        <f t="shared" si="4"/>
        <v>6.5739485725</v>
      </c>
      <c r="F166" s="1">
        <f>VLOOKUP(B166,StdInfo!B:E,3,FALSE())</f>
        <v>2.5</v>
      </c>
      <c r="G166" s="1" t="b">
        <f t="shared" si="5"/>
        <v>0</v>
      </c>
    </row>
    <row r="167" spans="1:7" x14ac:dyDescent="0.25">
      <c r="A167" s="1" t="s">
        <v>191</v>
      </c>
      <c r="B167" s="1" t="s">
        <v>187</v>
      </c>
      <c r="C167" s="4">
        <f>VLOOKUP(B167,StdInfo!B:E,4,FALSE())</f>
        <v>760.5779</v>
      </c>
      <c r="D167" s="1">
        <f>VLOOKUP(B167,StdInfo!B:E,2,FALSE())</f>
        <v>0.05</v>
      </c>
      <c r="E167" s="3">
        <f t="shared" si="4"/>
        <v>6.5739485725</v>
      </c>
      <c r="F167" s="1">
        <f>VLOOKUP(B167,StdInfo!B:E,3,FALSE())</f>
        <v>2.5</v>
      </c>
      <c r="G167" s="1" t="b">
        <f t="shared" si="5"/>
        <v>0</v>
      </c>
    </row>
    <row r="168" spans="1:7" x14ac:dyDescent="0.25">
      <c r="A168" s="1" t="s">
        <v>192</v>
      </c>
      <c r="B168" s="1" t="s">
        <v>187</v>
      </c>
      <c r="C168" s="4">
        <f>VLOOKUP(B168,StdInfo!B:E,4,FALSE())</f>
        <v>760.5779</v>
      </c>
      <c r="D168" s="1">
        <f>VLOOKUP(B168,StdInfo!B:E,2,FALSE())</f>
        <v>0.05</v>
      </c>
      <c r="E168" s="3">
        <f t="shared" si="4"/>
        <v>6.5739485725</v>
      </c>
      <c r="F168" s="1">
        <f>VLOOKUP(B168,StdInfo!B:E,3,FALSE())</f>
        <v>2.5</v>
      </c>
      <c r="G168" s="1" t="b">
        <f t="shared" si="5"/>
        <v>0</v>
      </c>
    </row>
    <row r="169" spans="1:7" x14ac:dyDescent="0.25">
      <c r="A169" s="1" t="s">
        <v>193</v>
      </c>
      <c r="B169" s="1" t="s">
        <v>187</v>
      </c>
      <c r="C169" s="4">
        <f>VLOOKUP(B169,StdInfo!B:E,4,FALSE())</f>
        <v>760.5779</v>
      </c>
      <c r="D169" s="1">
        <f>VLOOKUP(B169,StdInfo!B:E,2,FALSE())</f>
        <v>0.05</v>
      </c>
      <c r="E169" s="3">
        <f t="shared" si="4"/>
        <v>6.5739485725</v>
      </c>
      <c r="F169" s="1">
        <f>VLOOKUP(B169,StdInfo!B:E,3,FALSE())</f>
        <v>2.5</v>
      </c>
      <c r="G169" s="1" t="b">
        <f t="shared" si="5"/>
        <v>0</v>
      </c>
    </row>
    <row r="170" spans="1:7" x14ac:dyDescent="0.25">
      <c r="A170" s="1" t="s">
        <v>194</v>
      </c>
      <c r="B170" s="1" t="s">
        <v>183</v>
      </c>
      <c r="C170" s="4">
        <f>VLOOKUP(B170,StdInfo!B:E,4,FALSE())</f>
        <v>736.5779</v>
      </c>
      <c r="D170" s="1">
        <f>VLOOKUP(B170,StdInfo!B:E,2,FALSE())</f>
        <v>7.4999999999999997E-2</v>
      </c>
      <c r="E170" s="3">
        <f t="shared" si="4"/>
        <v>10.1822224099</v>
      </c>
      <c r="F170" s="1">
        <f>VLOOKUP(B170,StdInfo!B:E,3,FALSE())</f>
        <v>2.5</v>
      </c>
      <c r="G170" s="1" t="b">
        <f t="shared" si="5"/>
        <v>0</v>
      </c>
    </row>
    <row r="171" spans="1:7" x14ac:dyDescent="0.25">
      <c r="A171" s="1" t="s">
        <v>195</v>
      </c>
      <c r="B171" s="1" t="s">
        <v>187</v>
      </c>
      <c r="C171" s="4">
        <f>VLOOKUP(B171,StdInfo!B:E,4,FALSE())</f>
        <v>760.5779</v>
      </c>
      <c r="D171" s="1">
        <f>VLOOKUP(B171,StdInfo!B:E,2,FALSE())</f>
        <v>0.05</v>
      </c>
      <c r="E171" s="3">
        <f t="shared" si="4"/>
        <v>6.5739485725</v>
      </c>
      <c r="F171" s="1">
        <f>VLOOKUP(B171,StdInfo!B:E,3,FALSE())</f>
        <v>2.5</v>
      </c>
      <c r="G171" s="1" t="b">
        <f t="shared" si="5"/>
        <v>0</v>
      </c>
    </row>
    <row r="172" spans="1:7" x14ac:dyDescent="0.25">
      <c r="A172" s="1" t="s">
        <v>196</v>
      </c>
      <c r="B172" s="1" t="s">
        <v>197</v>
      </c>
      <c r="C172" s="4">
        <f>VLOOKUP(B172,StdInfo!B:E,4,FALSE())</f>
        <v>786.59349999999995</v>
      </c>
      <c r="D172" s="1">
        <f>VLOOKUP(B172,StdInfo!B:E,2,FALSE())</f>
        <v>2.5000000000000001E-2</v>
      </c>
      <c r="E172" s="3">
        <f t="shared" si="4"/>
        <v>3.1782617069999999</v>
      </c>
      <c r="F172" s="1">
        <f>VLOOKUP(B172,StdInfo!B:E,3,FALSE())</f>
        <v>2.5</v>
      </c>
      <c r="G172" s="1" t="b">
        <f t="shared" si="5"/>
        <v>0</v>
      </c>
    </row>
    <row r="173" spans="1:7" x14ac:dyDescent="0.25">
      <c r="A173" s="1" t="s">
        <v>198</v>
      </c>
      <c r="B173" s="1" t="s">
        <v>197</v>
      </c>
      <c r="C173" s="4">
        <f>VLOOKUP(B173,StdInfo!B:E,4,FALSE())</f>
        <v>786.59349999999995</v>
      </c>
      <c r="D173" s="1">
        <f>VLOOKUP(B173,StdInfo!B:E,2,FALSE())</f>
        <v>2.5000000000000001E-2</v>
      </c>
      <c r="E173" s="3">
        <f t="shared" si="4"/>
        <v>3.1782617069999999</v>
      </c>
      <c r="F173" s="1">
        <f>VLOOKUP(B173,StdInfo!B:E,3,FALSE())</f>
        <v>2.5</v>
      </c>
      <c r="G173" s="1" t="b">
        <f t="shared" si="5"/>
        <v>0</v>
      </c>
    </row>
    <row r="174" spans="1:7" x14ac:dyDescent="0.25">
      <c r="A174" s="1" t="s">
        <v>199</v>
      </c>
      <c r="B174" s="1" t="s">
        <v>197</v>
      </c>
      <c r="C174" s="4">
        <f>VLOOKUP(B174,StdInfo!B:E,4,FALSE())</f>
        <v>786.59349999999995</v>
      </c>
      <c r="D174" s="1">
        <f>VLOOKUP(B174,StdInfo!B:E,2,FALSE())</f>
        <v>2.5000000000000001E-2</v>
      </c>
      <c r="E174" s="3">
        <f t="shared" si="4"/>
        <v>3.1782617069999999</v>
      </c>
      <c r="F174" s="1">
        <f>VLOOKUP(B174,StdInfo!B:E,3,FALSE())</f>
        <v>2.5</v>
      </c>
      <c r="G174" s="1" t="b">
        <f t="shared" si="5"/>
        <v>0</v>
      </c>
    </row>
    <row r="175" spans="1:7" x14ac:dyDescent="0.25">
      <c r="A175" s="1" t="s">
        <v>200</v>
      </c>
      <c r="B175" s="1" t="s">
        <v>177</v>
      </c>
      <c r="C175" s="4">
        <f>VLOOKUP(B175,StdInfo!B:E,4,FALSE())</f>
        <v>680.51530000000002</v>
      </c>
      <c r="D175" s="1">
        <f>VLOOKUP(B175,StdInfo!B:E,2,FALSE())</f>
        <v>2.5000000000000001E-2</v>
      </c>
      <c r="E175" s="3">
        <f t="shared" si="4"/>
        <v>3.6736866900999998</v>
      </c>
      <c r="F175" s="1">
        <f>VLOOKUP(B175,StdInfo!B:E,3,FALSE())</f>
        <v>2.5</v>
      </c>
      <c r="G175" s="1" t="b">
        <f t="shared" si="5"/>
        <v>0</v>
      </c>
    </row>
    <row r="176" spans="1:7" x14ac:dyDescent="0.25">
      <c r="A176" s="1" t="s">
        <v>201</v>
      </c>
      <c r="B176" s="1" t="s">
        <v>183</v>
      </c>
      <c r="C176" s="4">
        <f>VLOOKUP(B176,StdInfo!B:E,4,FALSE())</f>
        <v>736.5779</v>
      </c>
      <c r="D176" s="1">
        <f>VLOOKUP(B176,StdInfo!B:E,2,FALSE())</f>
        <v>7.4999999999999997E-2</v>
      </c>
      <c r="E176" s="3">
        <f t="shared" si="4"/>
        <v>10.1822224099</v>
      </c>
      <c r="F176" s="1">
        <f>VLOOKUP(B176,StdInfo!B:E,3,FALSE())</f>
        <v>2.5</v>
      </c>
      <c r="G176" s="1" t="b">
        <f t="shared" si="5"/>
        <v>0</v>
      </c>
    </row>
    <row r="177" spans="1:7" x14ac:dyDescent="0.25">
      <c r="A177" s="1" t="s">
        <v>202</v>
      </c>
      <c r="B177" s="1" t="s">
        <v>183</v>
      </c>
      <c r="C177" s="4">
        <f>VLOOKUP(B177,StdInfo!B:E,4,FALSE())</f>
        <v>736.5779</v>
      </c>
      <c r="D177" s="1">
        <f>VLOOKUP(B177,StdInfo!B:E,2,FALSE())</f>
        <v>7.4999999999999997E-2</v>
      </c>
      <c r="E177" s="3">
        <f t="shared" si="4"/>
        <v>10.1822224099</v>
      </c>
      <c r="F177" s="1">
        <f>VLOOKUP(B177,StdInfo!B:E,3,FALSE())</f>
        <v>2.5</v>
      </c>
      <c r="G177" s="1" t="b">
        <f t="shared" si="5"/>
        <v>0</v>
      </c>
    </row>
    <row r="178" spans="1:7" x14ac:dyDescent="0.25">
      <c r="A178" s="1" t="s">
        <v>203</v>
      </c>
      <c r="B178" s="1" t="s">
        <v>204</v>
      </c>
      <c r="C178" s="4">
        <f>VLOOKUP(B178,StdInfo!B:E,4,FALSE())</f>
        <v>680.51530000000002</v>
      </c>
      <c r="D178" s="1">
        <f>VLOOKUP(B178,StdInfo!B:E,2,FALSE())</f>
        <v>2.5000000000000001E-2</v>
      </c>
      <c r="E178" s="3">
        <f t="shared" si="4"/>
        <v>3.6736866900999998</v>
      </c>
      <c r="F178" s="1">
        <f>VLOOKUP(B178,StdInfo!B:E,3,FALSE())</f>
        <v>2.5</v>
      </c>
      <c r="G178" s="1" t="b">
        <f t="shared" si="5"/>
        <v>0</v>
      </c>
    </row>
    <row r="179" spans="1:7" x14ac:dyDescent="0.25">
      <c r="A179" s="1" t="s">
        <v>205</v>
      </c>
      <c r="B179" s="1" t="s">
        <v>204</v>
      </c>
      <c r="C179" s="4">
        <f>VLOOKUP(B179,StdInfo!B:E,4,FALSE())</f>
        <v>680.51530000000002</v>
      </c>
      <c r="D179" s="1">
        <f>VLOOKUP(B179,StdInfo!B:E,2,FALSE())</f>
        <v>2.5000000000000001E-2</v>
      </c>
      <c r="E179" s="3">
        <f t="shared" si="4"/>
        <v>3.6736866900999998</v>
      </c>
      <c r="F179" s="1">
        <f>VLOOKUP(B179,StdInfo!B:E,3,FALSE())</f>
        <v>2.5</v>
      </c>
      <c r="G179" s="1" t="b">
        <f t="shared" si="5"/>
        <v>0</v>
      </c>
    </row>
    <row r="180" spans="1:7" x14ac:dyDescent="0.25">
      <c r="A180" s="1" t="s">
        <v>206</v>
      </c>
      <c r="B180" s="1" t="s">
        <v>204</v>
      </c>
      <c r="C180" s="4">
        <f>VLOOKUP(B180,StdInfo!B:E,4,FALSE())</f>
        <v>680.51530000000002</v>
      </c>
      <c r="D180" s="1">
        <f>VLOOKUP(B180,StdInfo!B:E,2,FALSE())</f>
        <v>2.5000000000000001E-2</v>
      </c>
      <c r="E180" s="3">
        <f t="shared" si="4"/>
        <v>3.6736866900999998</v>
      </c>
      <c r="F180" s="1">
        <f>VLOOKUP(B180,StdInfo!B:E,3,FALSE())</f>
        <v>2.5</v>
      </c>
      <c r="G180" s="1" t="b">
        <f t="shared" si="5"/>
        <v>0</v>
      </c>
    </row>
    <row r="181" spans="1:7" x14ac:dyDescent="0.25">
      <c r="A181" s="1" t="s">
        <v>207</v>
      </c>
      <c r="B181" s="1" t="s">
        <v>208</v>
      </c>
      <c r="C181" s="4">
        <f>VLOOKUP(B181,StdInfo!B:E,4,FALSE())</f>
        <v>708.54660000000001</v>
      </c>
      <c r="D181" s="1">
        <f>VLOOKUP(B181,StdInfo!B:E,2,FALSE())</f>
        <v>0.05</v>
      </c>
      <c r="E181" s="3">
        <f t="shared" si="4"/>
        <v>7.0566988819000001</v>
      </c>
      <c r="F181" s="1">
        <f>VLOOKUP(B181,StdInfo!B:E,3,FALSE())</f>
        <v>2.5</v>
      </c>
      <c r="G181" s="1" t="b">
        <f t="shared" si="5"/>
        <v>0</v>
      </c>
    </row>
    <row r="182" spans="1:7" x14ac:dyDescent="0.25">
      <c r="A182" s="1" t="s">
        <v>209</v>
      </c>
      <c r="B182" s="1" t="s">
        <v>208</v>
      </c>
      <c r="C182" s="4">
        <f>VLOOKUP(B182,StdInfo!B:E,4,FALSE())</f>
        <v>708.54660000000001</v>
      </c>
      <c r="D182" s="1">
        <f>VLOOKUP(B182,StdInfo!B:E,2,FALSE())</f>
        <v>0.05</v>
      </c>
      <c r="E182" s="3">
        <f t="shared" si="4"/>
        <v>7.0566988819000001</v>
      </c>
      <c r="F182" s="1">
        <f>VLOOKUP(B182,StdInfo!B:E,3,FALSE())</f>
        <v>2.5</v>
      </c>
      <c r="G182" s="1" t="b">
        <f t="shared" si="5"/>
        <v>0</v>
      </c>
    </row>
    <row r="183" spans="1:7" x14ac:dyDescent="0.25">
      <c r="A183" s="1" t="s">
        <v>210</v>
      </c>
      <c r="B183" s="1" t="s">
        <v>208</v>
      </c>
      <c r="C183" s="4">
        <f>VLOOKUP(B183,StdInfo!B:E,4,FALSE())</f>
        <v>708.54660000000001</v>
      </c>
      <c r="D183" s="1">
        <f>VLOOKUP(B183,StdInfo!B:E,2,FALSE())</f>
        <v>0.05</v>
      </c>
      <c r="E183" s="3">
        <f t="shared" si="4"/>
        <v>7.0566988819000001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" t="s">
        <v>211</v>
      </c>
      <c r="B184" s="1" t="s">
        <v>208</v>
      </c>
      <c r="C184" s="4">
        <f>VLOOKUP(B184,StdInfo!B:E,4,FALSE())</f>
        <v>708.54660000000001</v>
      </c>
      <c r="D184" s="1">
        <f>VLOOKUP(B184,StdInfo!B:E,2,FALSE())</f>
        <v>0.05</v>
      </c>
      <c r="E184" s="3">
        <f t="shared" si="4"/>
        <v>7.0566988819000001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" t="s">
        <v>212</v>
      </c>
      <c r="B185" s="1" t="s">
        <v>208</v>
      </c>
      <c r="C185" s="4">
        <f>VLOOKUP(B185,StdInfo!B:E,4,FALSE())</f>
        <v>708.54660000000001</v>
      </c>
      <c r="D185" s="1">
        <f>VLOOKUP(B185,StdInfo!B:E,2,FALSE())</f>
        <v>0.05</v>
      </c>
      <c r="E185" s="3">
        <f t="shared" si="4"/>
        <v>7.0566988819000001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" t="s">
        <v>213</v>
      </c>
      <c r="B186" s="1" t="s">
        <v>214</v>
      </c>
      <c r="C186" s="4">
        <f>VLOOKUP(B186,StdInfo!B:E,4,FALSE())</f>
        <v>736.5779</v>
      </c>
      <c r="D186" s="1">
        <f>VLOOKUP(B186,StdInfo!B:E,2,FALSE())</f>
        <v>7.4999999999999997E-2</v>
      </c>
      <c r="E186" s="3">
        <f t="shared" si="4"/>
        <v>10.1822224099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5" t="s">
        <v>215</v>
      </c>
      <c r="B187" s="5" t="s">
        <v>216</v>
      </c>
      <c r="C187" s="4">
        <f>VLOOKUP(B187,StdInfo!B:E,4,FALSE())</f>
        <v>760.5779</v>
      </c>
      <c r="D187" s="1">
        <f>VLOOKUP(B187,StdInfo!B:E,2,FALSE())</f>
        <v>0.05</v>
      </c>
      <c r="E187" s="3">
        <f t="shared" si="4"/>
        <v>6.5739485725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5" t="s">
        <v>217</v>
      </c>
      <c r="B188" s="5" t="s">
        <v>216</v>
      </c>
      <c r="C188" s="4">
        <f>VLOOKUP(B188,StdInfo!B:E,4,FALSE())</f>
        <v>760.5779</v>
      </c>
      <c r="D188" s="1">
        <f>VLOOKUP(B188,StdInfo!B:E,2,FALSE())</f>
        <v>0.05</v>
      </c>
      <c r="E188" s="3">
        <f t="shared" si="4"/>
        <v>6.5739485725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5" t="s">
        <v>218</v>
      </c>
      <c r="B189" s="5" t="s">
        <v>216</v>
      </c>
      <c r="C189" s="4">
        <f>VLOOKUP(B189,StdInfo!B:E,4,FALSE())</f>
        <v>760.5779</v>
      </c>
      <c r="D189" s="1">
        <f>VLOOKUP(B189,StdInfo!B:E,2,FALSE())</f>
        <v>0.05</v>
      </c>
      <c r="E189" s="3">
        <f t="shared" si="4"/>
        <v>6.5739485725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5" t="s">
        <v>219</v>
      </c>
      <c r="B190" s="5" t="s">
        <v>216</v>
      </c>
      <c r="C190" s="4">
        <f>VLOOKUP(B190,StdInfo!B:E,4,FALSE())</f>
        <v>760.5779</v>
      </c>
      <c r="D190" s="1">
        <f>VLOOKUP(B190,StdInfo!B:E,2,FALSE())</f>
        <v>0.05</v>
      </c>
      <c r="E190" s="3">
        <f t="shared" si="4"/>
        <v>6.5739485725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" t="s">
        <v>220</v>
      </c>
      <c r="B191" s="1" t="s">
        <v>216</v>
      </c>
      <c r="C191" s="4">
        <f>VLOOKUP(B191,StdInfo!B:E,4,FALSE())</f>
        <v>760.5779</v>
      </c>
      <c r="D191" s="1">
        <f>VLOOKUP(B191,StdInfo!B:E,2,FALSE())</f>
        <v>0.05</v>
      </c>
      <c r="E191" s="3">
        <f t="shared" si="4"/>
        <v>6.5739485725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1" t="s">
        <v>221</v>
      </c>
      <c r="B192" s="1" t="s">
        <v>216</v>
      </c>
      <c r="C192" s="4">
        <f>VLOOKUP(B192,StdInfo!B:E,4,FALSE())</f>
        <v>760.5779</v>
      </c>
      <c r="D192" s="1">
        <f>VLOOKUP(B192,StdInfo!B:E,2,FALSE())</f>
        <v>0.05</v>
      </c>
      <c r="E192" s="3">
        <f t="shared" si="4"/>
        <v>6.5739485725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1" t="s">
        <v>222</v>
      </c>
      <c r="B193" s="1" t="s">
        <v>216</v>
      </c>
      <c r="C193" s="4">
        <f>VLOOKUP(B193,StdInfo!B:E,4,FALSE())</f>
        <v>760.5779</v>
      </c>
      <c r="D193" s="1">
        <f>VLOOKUP(B193,StdInfo!B:E,2,FALSE())</f>
        <v>0.05</v>
      </c>
      <c r="E193" s="3">
        <f t="shared" si="4"/>
        <v>6.5739485725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1" t="s">
        <v>223</v>
      </c>
      <c r="B194" s="1" t="s">
        <v>216</v>
      </c>
      <c r="C194" s="4">
        <f>VLOOKUP(B194,StdInfo!B:E,4,FALSE())</f>
        <v>760.5779</v>
      </c>
      <c r="D194" s="1">
        <f>VLOOKUP(B194,StdInfo!B:E,2,FALSE())</f>
        <v>0.05</v>
      </c>
      <c r="E194" s="3">
        <f t="shared" ref="E194:E257" si="6">ROUND(D194/C194*100000*F194/2.5,10)/IF(G194=TRUE(),2,1)</f>
        <v>6.5739485725</v>
      </c>
      <c r="F194" s="1">
        <f>VLOOKUP(B194,StdInfo!B:E,3,FALSE())</f>
        <v>2.5</v>
      </c>
      <c r="G194" s="1" t="b">
        <f t="shared" ref="G194:G257" si="7">MID(A194,4,4)=MID(A194,9,4)</f>
        <v>0</v>
      </c>
    </row>
    <row r="195" spans="1:7" x14ac:dyDescent="0.25">
      <c r="A195" s="1" t="s">
        <v>224</v>
      </c>
      <c r="B195" s="1" t="s">
        <v>180</v>
      </c>
      <c r="C195" s="4">
        <f>VLOOKUP(B195,StdInfo!B:E,4,FALSE())</f>
        <v>708.54660000000001</v>
      </c>
      <c r="D195" s="1">
        <f>VLOOKUP(B195,StdInfo!B:E,2,FALSE())</f>
        <v>0.05</v>
      </c>
      <c r="E195" s="3">
        <f t="shared" si="6"/>
        <v>3.52834944095</v>
      </c>
      <c r="F195" s="1">
        <f>VLOOKUP(B195,StdInfo!B:E,3,FALSE())</f>
        <v>2.5</v>
      </c>
      <c r="G195" s="1" t="b">
        <f t="shared" si="7"/>
        <v>1</v>
      </c>
    </row>
    <row r="196" spans="1:7" x14ac:dyDescent="0.25">
      <c r="A196" s="1" t="s">
        <v>225</v>
      </c>
      <c r="B196" s="1" t="s">
        <v>180</v>
      </c>
      <c r="C196" s="4">
        <f>VLOOKUP(B196,StdInfo!B:E,4,FALSE())</f>
        <v>708.54660000000001</v>
      </c>
      <c r="D196" s="1">
        <f>VLOOKUP(B196,StdInfo!B:E,2,FALSE())</f>
        <v>0.05</v>
      </c>
      <c r="E196" s="3">
        <f t="shared" si="6"/>
        <v>7.0566988819000001</v>
      </c>
      <c r="F196" s="1">
        <f>VLOOKUP(B196,StdInfo!B:E,3,FALSE())</f>
        <v>2.5</v>
      </c>
      <c r="G196" s="1" t="b">
        <f t="shared" si="7"/>
        <v>0</v>
      </c>
    </row>
    <row r="197" spans="1:7" x14ac:dyDescent="0.25">
      <c r="A197" s="1" t="s">
        <v>226</v>
      </c>
      <c r="B197" s="1" t="s">
        <v>183</v>
      </c>
      <c r="C197" s="4">
        <f>VLOOKUP(B197,StdInfo!B:E,4,FALSE())</f>
        <v>736.5779</v>
      </c>
      <c r="D197" s="1">
        <f>VLOOKUP(B197,StdInfo!B:E,2,FALSE())</f>
        <v>7.4999999999999997E-2</v>
      </c>
      <c r="E197" s="3">
        <f t="shared" si="6"/>
        <v>10.1822224099</v>
      </c>
      <c r="F197" s="1">
        <f>VLOOKUP(B197,StdInfo!B:E,3,FALSE())</f>
        <v>2.5</v>
      </c>
      <c r="G197" s="1" t="b">
        <f t="shared" si="7"/>
        <v>0</v>
      </c>
    </row>
    <row r="198" spans="1:7" x14ac:dyDescent="0.25">
      <c r="A198" s="1" t="s">
        <v>227</v>
      </c>
      <c r="B198" s="1" t="s">
        <v>183</v>
      </c>
      <c r="C198" s="4">
        <f>VLOOKUP(B198,StdInfo!B:E,4,FALSE())</f>
        <v>736.5779</v>
      </c>
      <c r="D198" s="1">
        <f>VLOOKUP(B198,StdInfo!B:E,2,FALSE())</f>
        <v>7.4999999999999997E-2</v>
      </c>
      <c r="E198" s="3">
        <f t="shared" si="6"/>
        <v>10.1822224099</v>
      </c>
      <c r="F198" s="1">
        <f>VLOOKUP(B198,StdInfo!B:E,3,FALSE())</f>
        <v>2.5</v>
      </c>
      <c r="G198" s="1" t="b">
        <f t="shared" si="7"/>
        <v>0</v>
      </c>
    </row>
    <row r="199" spans="1:7" x14ac:dyDescent="0.25">
      <c r="A199" s="1" t="s">
        <v>228</v>
      </c>
      <c r="B199" s="1" t="s">
        <v>183</v>
      </c>
      <c r="C199" s="4">
        <f>VLOOKUP(B199,StdInfo!B:E,4,FALSE())</f>
        <v>736.5779</v>
      </c>
      <c r="D199" s="1">
        <f>VLOOKUP(B199,StdInfo!B:E,2,FALSE())</f>
        <v>7.4999999999999997E-2</v>
      </c>
      <c r="E199" s="3">
        <f t="shared" si="6"/>
        <v>10.1822224099</v>
      </c>
      <c r="F199" s="1">
        <f>VLOOKUP(B199,StdInfo!B:E,3,FALSE())</f>
        <v>2.5</v>
      </c>
      <c r="G199" s="1" t="b">
        <f t="shared" si="7"/>
        <v>0</v>
      </c>
    </row>
    <row r="200" spans="1:7" x14ac:dyDescent="0.25">
      <c r="A200" s="1" t="s">
        <v>229</v>
      </c>
      <c r="B200" s="1" t="s">
        <v>187</v>
      </c>
      <c r="C200" s="4">
        <f>VLOOKUP(B200,StdInfo!B:E,4,FALSE())</f>
        <v>760.5779</v>
      </c>
      <c r="D200" s="1">
        <f>VLOOKUP(B200,StdInfo!B:E,2,FALSE())</f>
        <v>0.05</v>
      </c>
      <c r="E200" s="3">
        <f t="shared" si="6"/>
        <v>6.5739485725</v>
      </c>
      <c r="F200" s="1">
        <f>VLOOKUP(B200,StdInfo!B:E,3,FALSE())</f>
        <v>2.5</v>
      </c>
      <c r="G200" s="1" t="b">
        <f t="shared" si="7"/>
        <v>0</v>
      </c>
    </row>
    <row r="201" spans="1:7" x14ac:dyDescent="0.25">
      <c r="A201" s="1" t="s">
        <v>230</v>
      </c>
      <c r="B201" s="1" t="s">
        <v>187</v>
      </c>
      <c r="C201" s="4">
        <f>VLOOKUP(B201,StdInfo!B:E,4,FALSE())</f>
        <v>760.5779</v>
      </c>
      <c r="D201" s="1">
        <f>VLOOKUP(B201,StdInfo!B:E,2,FALSE())</f>
        <v>0.05</v>
      </c>
      <c r="E201" s="3">
        <f t="shared" si="6"/>
        <v>6.5739485725</v>
      </c>
      <c r="F201" s="1">
        <f>VLOOKUP(B201,StdInfo!B:E,3,FALSE())</f>
        <v>2.5</v>
      </c>
      <c r="G201" s="1" t="b">
        <f t="shared" si="7"/>
        <v>0</v>
      </c>
    </row>
    <row r="202" spans="1:7" x14ac:dyDescent="0.25">
      <c r="A202" s="1" t="s">
        <v>231</v>
      </c>
      <c r="B202" s="1" t="s">
        <v>183</v>
      </c>
      <c r="C202" s="4">
        <f>VLOOKUP(B202,StdInfo!B:E,4,FALSE())</f>
        <v>736.5779</v>
      </c>
      <c r="D202" s="1">
        <f>VLOOKUP(B202,StdInfo!B:E,2,FALSE())</f>
        <v>7.4999999999999997E-2</v>
      </c>
      <c r="E202" s="3">
        <f t="shared" si="6"/>
        <v>10.1822224099</v>
      </c>
      <c r="F202" s="1">
        <f>VLOOKUP(B202,StdInfo!B:E,3,FALSE())</f>
        <v>2.5</v>
      </c>
      <c r="G202" s="1" t="b">
        <f t="shared" si="7"/>
        <v>0</v>
      </c>
    </row>
    <row r="203" spans="1:7" x14ac:dyDescent="0.25">
      <c r="A203" s="1" t="s">
        <v>232</v>
      </c>
      <c r="B203" s="1" t="s">
        <v>187</v>
      </c>
      <c r="C203" s="4">
        <f>VLOOKUP(B203,StdInfo!B:E,4,FALSE())</f>
        <v>760.5779</v>
      </c>
      <c r="D203" s="1">
        <f>VLOOKUP(B203,StdInfo!B:E,2,FALSE())</f>
        <v>0.05</v>
      </c>
      <c r="E203" s="3">
        <f t="shared" si="6"/>
        <v>6.5739485725</v>
      </c>
      <c r="F203" s="1">
        <f>VLOOKUP(B203,StdInfo!B:E,3,FALSE())</f>
        <v>2.5</v>
      </c>
      <c r="G203" s="1" t="b">
        <f t="shared" si="7"/>
        <v>0</v>
      </c>
    </row>
    <row r="204" spans="1:7" x14ac:dyDescent="0.25">
      <c r="A204" s="1" t="s">
        <v>233</v>
      </c>
      <c r="B204" s="1" t="s">
        <v>187</v>
      </c>
      <c r="C204" s="4">
        <f>VLOOKUP(B204,StdInfo!B:E,4,FALSE())</f>
        <v>760.5779</v>
      </c>
      <c r="D204" s="1">
        <f>VLOOKUP(B204,StdInfo!B:E,2,FALSE())</f>
        <v>0.05</v>
      </c>
      <c r="E204" s="3">
        <f t="shared" si="6"/>
        <v>6.5739485725</v>
      </c>
      <c r="F204" s="1">
        <f>VLOOKUP(B204,StdInfo!B:E,3,FALSE())</f>
        <v>2.5</v>
      </c>
      <c r="G204" s="1" t="b">
        <f t="shared" si="7"/>
        <v>0</v>
      </c>
    </row>
    <row r="205" spans="1:7" x14ac:dyDescent="0.25">
      <c r="A205" s="1" t="s">
        <v>234</v>
      </c>
      <c r="B205" s="1" t="s">
        <v>187</v>
      </c>
      <c r="C205" s="4">
        <f>VLOOKUP(B205,StdInfo!B:E,4,FALSE())</f>
        <v>760.5779</v>
      </c>
      <c r="D205" s="1">
        <f>VLOOKUP(B205,StdInfo!B:E,2,FALSE())</f>
        <v>0.05</v>
      </c>
      <c r="E205" s="3">
        <f t="shared" si="6"/>
        <v>6.5739485725</v>
      </c>
      <c r="F205" s="1">
        <f>VLOOKUP(B205,StdInfo!B:E,3,FALSE())</f>
        <v>2.5</v>
      </c>
      <c r="G205" s="1" t="b">
        <f t="shared" si="7"/>
        <v>0</v>
      </c>
    </row>
    <row r="206" spans="1:7" x14ac:dyDescent="0.25">
      <c r="A206" s="1" t="s">
        <v>235</v>
      </c>
      <c r="B206" s="1" t="s">
        <v>187</v>
      </c>
      <c r="C206" s="4">
        <f>VLOOKUP(B206,StdInfo!B:E,4,FALSE())</f>
        <v>760.5779</v>
      </c>
      <c r="D206" s="1">
        <f>VLOOKUP(B206,StdInfo!B:E,2,FALSE())</f>
        <v>0.05</v>
      </c>
      <c r="E206" s="3">
        <f t="shared" si="6"/>
        <v>6.5739485725</v>
      </c>
      <c r="F206" s="1">
        <f>VLOOKUP(B206,StdInfo!B:E,3,FALSE())</f>
        <v>2.5</v>
      </c>
      <c r="G206" s="1" t="b">
        <f t="shared" si="7"/>
        <v>0</v>
      </c>
    </row>
    <row r="207" spans="1:7" x14ac:dyDescent="0.25">
      <c r="A207" s="1" t="s">
        <v>236</v>
      </c>
      <c r="B207" s="1" t="s">
        <v>183</v>
      </c>
      <c r="C207" s="4">
        <f>VLOOKUP(B207,StdInfo!B:E,4,FALSE())</f>
        <v>736.5779</v>
      </c>
      <c r="D207" s="1">
        <f>VLOOKUP(B207,StdInfo!B:E,2,FALSE())</f>
        <v>7.4999999999999997E-2</v>
      </c>
      <c r="E207" s="3">
        <f t="shared" si="6"/>
        <v>10.1822224099</v>
      </c>
      <c r="F207" s="1">
        <f>VLOOKUP(B207,StdInfo!B:E,3,FALSE())</f>
        <v>2.5</v>
      </c>
      <c r="G207" s="1" t="b">
        <f t="shared" si="7"/>
        <v>0</v>
      </c>
    </row>
    <row r="208" spans="1:7" x14ac:dyDescent="0.25">
      <c r="A208" s="1" t="s">
        <v>237</v>
      </c>
      <c r="B208" s="1" t="s">
        <v>187</v>
      </c>
      <c r="C208" s="4">
        <f>VLOOKUP(B208,StdInfo!B:E,4,FALSE())</f>
        <v>760.5779</v>
      </c>
      <c r="D208" s="1">
        <f>VLOOKUP(B208,StdInfo!B:E,2,FALSE())</f>
        <v>0.05</v>
      </c>
      <c r="E208" s="3">
        <f t="shared" si="6"/>
        <v>6.5739485725</v>
      </c>
      <c r="F208" s="1">
        <f>VLOOKUP(B208,StdInfo!B:E,3,FALSE())</f>
        <v>2.5</v>
      </c>
      <c r="G208" s="1" t="b">
        <f t="shared" si="7"/>
        <v>0</v>
      </c>
    </row>
    <row r="209" spans="1:7" x14ac:dyDescent="0.25">
      <c r="A209" s="1" t="s">
        <v>238</v>
      </c>
      <c r="B209" s="1" t="s">
        <v>197</v>
      </c>
      <c r="C209" s="4">
        <f>VLOOKUP(B209,StdInfo!B:E,4,FALSE())</f>
        <v>786.59349999999995</v>
      </c>
      <c r="D209" s="1">
        <f>VLOOKUP(B209,StdInfo!B:E,2,FALSE())</f>
        <v>2.5000000000000001E-2</v>
      </c>
      <c r="E209" s="3">
        <f t="shared" si="6"/>
        <v>3.1782617069999999</v>
      </c>
      <c r="F209" s="1">
        <f>VLOOKUP(B209,StdInfo!B:E,3,FALSE())</f>
        <v>2.5</v>
      </c>
      <c r="G209" s="1" t="b">
        <f t="shared" si="7"/>
        <v>0</v>
      </c>
    </row>
    <row r="210" spans="1:7" x14ac:dyDescent="0.25">
      <c r="A210" s="1" t="s">
        <v>239</v>
      </c>
      <c r="B210" s="1" t="s">
        <v>197</v>
      </c>
      <c r="C210" s="4">
        <f>VLOOKUP(B210,StdInfo!B:E,4,FALSE())</f>
        <v>786.59349999999995</v>
      </c>
      <c r="D210" s="1">
        <f>VLOOKUP(B210,StdInfo!B:E,2,FALSE())</f>
        <v>2.5000000000000001E-2</v>
      </c>
      <c r="E210" s="3">
        <f t="shared" si="6"/>
        <v>3.1782617069999999</v>
      </c>
      <c r="F210" s="1">
        <f>VLOOKUP(B210,StdInfo!B:E,3,FALSE())</f>
        <v>2.5</v>
      </c>
      <c r="G210" s="1" t="b">
        <f t="shared" si="7"/>
        <v>0</v>
      </c>
    </row>
    <row r="211" spans="1:7" x14ac:dyDescent="0.25">
      <c r="A211" s="1" t="s">
        <v>240</v>
      </c>
      <c r="B211" s="1" t="s">
        <v>197</v>
      </c>
      <c r="C211" s="4">
        <f>VLOOKUP(B211,StdInfo!B:E,4,FALSE())</f>
        <v>786.59349999999995</v>
      </c>
      <c r="D211" s="1">
        <f>VLOOKUP(B211,StdInfo!B:E,2,FALSE())</f>
        <v>2.5000000000000001E-2</v>
      </c>
      <c r="E211" s="3">
        <f t="shared" si="6"/>
        <v>3.1782617069999999</v>
      </c>
      <c r="F211" s="1">
        <f>VLOOKUP(B211,StdInfo!B:E,3,FALSE())</f>
        <v>2.5</v>
      </c>
      <c r="G211" s="1" t="b">
        <f t="shared" si="7"/>
        <v>0</v>
      </c>
    </row>
    <row r="212" spans="1:7" x14ac:dyDescent="0.25">
      <c r="A212" s="1" t="s">
        <v>241</v>
      </c>
      <c r="B212" s="1" t="s">
        <v>183</v>
      </c>
      <c r="C212" s="4">
        <f>VLOOKUP(B212,StdInfo!B:E,4,FALSE())</f>
        <v>736.5779</v>
      </c>
      <c r="D212" s="1">
        <f>VLOOKUP(B212,StdInfo!B:E,2,FALSE())</f>
        <v>7.4999999999999997E-2</v>
      </c>
      <c r="E212" s="3">
        <f t="shared" si="6"/>
        <v>10.1822224099</v>
      </c>
      <c r="F212" s="1">
        <f>VLOOKUP(B212,StdInfo!B:E,3,FALSE())</f>
        <v>2.5</v>
      </c>
      <c r="G212" s="1" t="b">
        <f t="shared" si="7"/>
        <v>0</v>
      </c>
    </row>
    <row r="213" spans="1:7" x14ac:dyDescent="0.25">
      <c r="A213" s="1" t="s">
        <v>242</v>
      </c>
      <c r="B213" s="1" t="s">
        <v>183</v>
      </c>
      <c r="C213" s="4">
        <f>VLOOKUP(B213,StdInfo!B:E,4,FALSE())</f>
        <v>736.5779</v>
      </c>
      <c r="D213" s="1">
        <f>VLOOKUP(B213,StdInfo!B:E,2,FALSE())</f>
        <v>7.4999999999999997E-2</v>
      </c>
      <c r="E213" s="3">
        <f t="shared" si="6"/>
        <v>10.1822224099</v>
      </c>
      <c r="F213" s="1">
        <f>VLOOKUP(B213,StdInfo!B:E,3,FALSE())</f>
        <v>2.5</v>
      </c>
      <c r="G213" s="1" t="b">
        <f t="shared" si="7"/>
        <v>0</v>
      </c>
    </row>
    <row r="214" spans="1:7" x14ac:dyDescent="0.25">
      <c r="A214" s="1" t="s">
        <v>243</v>
      </c>
      <c r="B214" s="1" t="s">
        <v>183</v>
      </c>
      <c r="C214" s="4">
        <f>VLOOKUP(B214,StdInfo!B:E,4,FALSE())</f>
        <v>736.5779</v>
      </c>
      <c r="D214" s="1">
        <f>VLOOKUP(B214,StdInfo!B:E,2,FALSE())</f>
        <v>7.4999999999999997E-2</v>
      </c>
      <c r="E214" s="3">
        <f t="shared" si="6"/>
        <v>10.1822224099</v>
      </c>
      <c r="F214" s="1">
        <f>VLOOKUP(B214,StdInfo!B:E,3,FALSE())</f>
        <v>2.5</v>
      </c>
      <c r="G214" s="1" t="b">
        <f t="shared" si="7"/>
        <v>0</v>
      </c>
    </row>
    <row r="215" spans="1:7" x14ac:dyDescent="0.25">
      <c r="A215" s="1" t="s">
        <v>244</v>
      </c>
      <c r="B215" s="1" t="s">
        <v>204</v>
      </c>
      <c r="C215" s="4">
        <f>VLOOKUP(B215,StdInfo!B:E,4,FALSE())</f>
        <v>680.51530000000002</v>
      </c>
      <c r="D215" s="1">
        <f>VLOOKUP(B215,StdInfo!B:E,2,FALSE())</f>
        <v>2.5000000000000001E-2</v>
      </c>
      <c r="E215" s="3">
        <f t="shared" si="6"/>
        <v>3.6736866900999998</v>
      </c>
      <c r="F215" s="1">
        <f>VLOOKUP(B215,StdInfo!B:E,3,FALSE())</f>
        <v>2.5</v>
      </c>
      <c r="G215" s="1" t="b">
        <f t="shared" si="7"/>
        <v>0</v>
      </c>
    </row>
    <row r="216" spans="1:7" x14ac:dyDescent="0.25">
      <c r="A216" s="1" t="s">
        <v>245</v>
      </c>
      <c r="B216" s="1" t="s">
        <v>208</v>
      </c>
      <c r="C216" s="4">
        <f>VLOOKUP(B216,StdInfo!B:E,4,FALSE())</f>
        <v>708.54660000000001</v>
      </c>
      <c r="D216" s="1">
        <f>VLOOKUP(B216,StdInfo!B:E,2,FALSE())</f>
        <v>0.05</v>
      </c>
      <c r="E216" s="3">
        <f t="shared" si="6"/>
        <v>7.0566988819000001</v>
      </c>
      <c r="F216" s="1">
        <f>VLOOKUP(B216,StdInfo!B:E,3,FALSE())</f>
        <v>2.5</v>
      </c>
      <c r="G216" s="1" t="b">
        <f t="shared" si="7"/>
        <v>0</v>
      </c>
    </row>
    <row r="217" spans="1:7" x14ac:dyDescent="0.25">
      <c r="A217" s="1" t="s">
        <v>246</v>
      </c>
      <c r="B217" s="1" t="s">
        <v>208</v>
      </c>
      <c r="C217" s="4">
        <f>VLOOKUP(B217,StdInfo!B:E,4,FALSE())</f>
        <v>708.54660000000001</v>
      </c>
      <c r="D217" s="1">
        <f>VLOOKUP(B217,StdInfo!B:E,2,FALSE())</f>
        <v>0.05</v>
      </c>
      <c r="E217" s="3">
        <f t="shared" si="6"/>
        <v>7.0566988819000001</v>
      </c>
      <c r="F217" s="1">
        <f>VLOOKUP(B217,StdInfo!B:E,3,FALSE())</f>
        <v>2.5</v>
      </c>
      <c r="G217" s="1" t="b">
        <f t="shared" si="7"/>
        <v>0</v>
      </c>
    </row>
    <row r="218" spans="1:7" x14ac:dyDescent="0.25">
      <c r="A218" s="1" t="s">
        <v>247</v>
      </c>
      <c r="B218" s="1" t="s">
        <v>214</v>
      </c>
      <c r="C218" s="4">
        <f>VLOOKUP(B218,StdInfo!B:E,4,FALSE())</f>
        <v>736.5779</v>
      </c>
      <c r="D218" s="1">
        <f>VLOOKUP(B218,StdInfo!B:E,2,FALSE())</f>
        <v>7.4999999999999997E-2</v>
      </c>
      <c r="E218" s="3">
        <f t="shared" si="6"/>
        <v>10.1822224099</v>
      </c>
      <c r="F218" s="1">
        <f>VLOOKUP(B218,StdInfo!B:E,3,FALSE())</f>
        <v>2.5</v>
      </c>
      <c r="G218" s="1" t="b">
        <f t="shared" si="7"/>
        <v>0</v>
      </c>
    </row>
    <row r="219" spans="1:7" x14ac:dyDescent="0.25">
      <c r="A219" s="1" t="s">
        <v>248</v>
      </c>
      <c r="B219" s="1" t="s">
        <v>214</v>
      </c>
      <c r="C219" s="4">
        <f>VLOOKUP(B219,StdInfo!B:E,4,FALSE())</f>
        <v>736.5779</v>
      </c>
      <c r="D219" s="1">
        <f>VLOOKUP(B219,StdInfo!B:E,2,FALSE())</f>
        <v>7.4999999999999997E-2</v>
      </c>
      <c r="E219" s="3">
        <f t="shared" si="6"/>
        <v>10.1822224099</v>
      </c>
      <c r="F219" s="1">
        <f>VLOOKUP(B219,StdInfo!B:E,3,FALSE())</f>
        <v>2.5</v>
      </c>
      <c r="G219" s="1" t="b">
        <f t="shared" si="7"/>
        <v>0</v>
      </c>
    </row>
    <row r="220" spans="1:7" x14ac:dyDescent="0.25">
      <c r="A220" s="1" t="s">
        <v>249</v>
      </c>
      <c r="B220" s="1" t="s">
        <v>214</v>
      </c>
      <c r="C220" s="4">
        <f>VLOOKUP(B220,StdInfo!B:E,4,FALSE())</f>
        <v>736.5779</v>
      </c>
      <c r="D220" s="1">
        <f>VLOOKUP(B220,StdInfo!B:E,2,FALSE())</f>
        <v>7.4999999999999997E-2</v>
      </c>
      <c r="E220" s="3">
        <f t="shared" si="6"/>
        <v>10.1822224099</v>
      </c>
      <c r="F220" s="1">
        <f>VLOOKUP(B220,StdInfo!B:E,3,FALSE())</f>
        <v>2.5</v>
      </c>
      <c r="G220" s="1" t="b">
        <f t="shared" si="7"/>
        <v>0</v>
      </c>
    </row>
    <row r="221" spans="1:7" x14ac:dyDescent="0.25">
      <c r="A221" s="5" t="s">
        <v>250</v>
      </c>
      <c r="B221" s="5" t="s">
        <v>216</v>
      </c>
      <c r="C221" s="4">
        <f>VLOOKUP(B221,StdInfo!B:E,4,FALSE())</f>
        <v>760.5779</v>
      </c>
      <c r="D221" s="1">
        <f>VLOOKUP(B221,StdInfo!B:E,2,FALSE())</f>
        <v>0.05</v>
      </c>
      <c r="E221" s="3">
        <f t="shared" si="6"/>
        <v>6.5739485725</v>
      </c>
      <c r="F221" s="1">
        <f>VLOOKUP(B221,StdInfo!B:E,3,FALSE())</f>
        <v>2.5</v>
      </c>
      <c r="G221" s="1" t="b">
        <f t="shared" si="7"/>
        <v>0</v>
      </c>
    </row>
    <row r="222" spans="1:7" x14ac:dyDescent="0.25">
      <c r="A222" s="5" t="s">
        <v>251</v>
      </c>
      <c r="B222" s="5" t="s">
        <v>216</v>
      </c>
      <c r="C222" s="4">
        <f>VLOOKUP(B222,StdInfo!B:E,4,FALSE())</f>
        <v>760.5779</v>
      </c>
      <c r="D222" s="1">
        <f>VLOOKUP(B222,StdInfo!B:E,2,FALSE())</f>
        <v>0.05</v>
      </c>
      <c r="E222" s="3">
        <f t="shared" si="6"/>
        <v>6.5739485725</v>
      </c>
      <c r="F222" s="1">
        <f>VLOOKUP(B222,StdInfo!B:E,3,FALSE())</f>
        <v>2.5</v>
      </c>
      <c r="G222" s="1" t="b">
        <f t="shared" si="7"/>
        <v>0</v>
      </c>
    </row>
    <row r="223" spans="1:7" x14ac:dyDescent="0.25">
      <c r="A223" s="1" t="s">
        <v>252</v>
      </c>
      <c r="B223" s="1" t="s">
        <v>216</v>
      </c>
      <c r="C223" s="4">
        <f>VLOOKUP(B223,StdInfo!B:E,4,FALSE())</f>
        <v>760.5779</v>
      </c>
      <c r="D223" s="1">
        <f>VLOOKUP(B223,StdInfo!B:E,2,FALSE())</f>
        <v>0.05</v>
      </c>
      <c r="E223" s="3">
        <f t="shared" si="6"/>
        <v>6.5739485725</v>
      </c>
      <c r="F223" s="1">
        <f>VLOOKUP(B223,StdInfo!B:E,3,FALSE())</f>
        <v>2.5</v>
      </c>
      <c r="G223" s="1" t="b">
        <f t="shared" si="7"/>
        <v>0</v>
      </c>
    </row>
    <row r="224" spans="1:7" x14ac:dyDescent="0.25">
      <c r="A224" s="1" t="s">
        <v>253</v>
      </c>
      <c r="B224" s="1" t="s">
        <v>216</v>
      </c>
      <c r="C224" s="4">
        <f>VLOOKUP(B224,StdInfo!B:E,4,FALSE())</f>
        <v>760.5779</v>
      </c>
      <c r="D224" s="1">
        <f>VLOOKUP(B224,StdInfo!B:E,2,FALSE())</f>
        <v>0.05</v>
      </c>
      <c r="E224" s="3">
        <f t="shared" si="6"/>
        <v>6.5739485725</v>
      </c>
      <c r="F224" s="1">
        <f>VLOOKUP(B224,StdInfo!B:E,3,FALSE())</f>
        <v>2.5</v>
      </c>
      <c r="G224" s="1" t="b">
        <f t="shared" si="7"/>
        <v>0</v>
      </c>
    </row>
    <row r="225" spans="1:7" x14ac:dyDescent="0.25">
      <c r="A225" s="1" t="s">
        <v>254</v>
      </c>
      <c r="B225" s="1" t="s">
        <v>216</v>
      </c>
      <c r="C225" s="4">
        <f>VLOOKUP(B225,StdInfo!B:E,4,FALSE())</f>
        <v>760.5779</v>
      </c>
      <c r="D225" s="1">
        <f>VLOOKUP(B225,StdInfo!B:E,2,FALSE())</f>
        <v>0.05</v>
      </c>
      <c r="E225" s="3">
        <f t="shared" si="6"/>
        <v>6.5739485725</v>
      </c>
      <c r="F225" s="1">
        <f>VLOOKUP(B225,StdInfo!B:E,3,FALSE())</f>
        <v>2.5</v>
      </c>
      <c r="G225" s="1" t="b">
        <f t="shared" si="7"/>
        <v>0</v>
      </c>
    </row>
    <row r="226" spans="1:7" x14ac:dyDescent="0.25">
      <c r="A226" s="1" t="s">
        <v>255</v>
      </c>
      <c r="B226" s="1" t="s">
        <v>216</v>
      </c>
      <c r="C226" s="4">
        <f>VLOOKUP(B226,StdInfo!B:E,4,FALSE())</f>
        <v>760.5779</v>
      </c>
      <c r="D226" s="1">
        <f>VLOOKUP(B226,StdInfo!B:E,2,FALSE())</f>
        <v>0.05</v>
      </c>
      <c r="E226" s="3">
        <f t="shared" si="6"/>
        <v>6.5739485725</v>
      </c>
      <c r="F226" s="1">
        <f>VLOOKUP(B226,StdInfo!B:E,3,FALSE())</f>
        <v>2.5</v>
      </c>
      <c r="G226" s="1" t="b">
        <f t="shared" si="7"/>
        <v>0</v>
      </c>
    </row>
    <row r="227" spans="1:7" x14ac:dyDescent="0.25">
      <c r="A227" s="1" t="s">
        <v>256</v>
      </c>
      <c r="B227" s="1" t="s">
        <v>257</v>
      </c>
      <c r="C227" s="4">
        <f>VLOOKUP(B227,StdInfo!B:E,4,FALSE())</f>
        <v>786.59349999999995</v>
      </c>
      <c r="D227" s="1">
        <f>VLOOKUP(B227,StdInfo!B:E,2,FALSE())</f>
        <v>2.5000000000000001E-2</v>
      </c>
      <c r="E227" s="3">
        <f t="shared" si="6"/>
        <v>3.1782617069999999</v>
      </c>
      <c r="F227" s="1">
        <f>VLOOKUP(B227,StdInfo!B:E,3,FALSE())</f>
        <v>2.5</v>
      </c>
      <c r="G227" s="1" t="b">
        <f t="shared" si="7"/>
        <v>0</v>
      </c>
    </row>
    <row r="228" spans="1:7" x14ac:dyDescent="0.25">
      <c r="A228" s="1" t="s">
        <v>258</v>
      </c>
      <c r="B228" s="1" t="s">
        <v>257</v>
      </c>
      <c r="C228" s="4">
        <f>VLOOKUP(B228,StdInfo!B:E,4,FALSE())</f>
        <v>786.59349999999995</v>
      </c>
      <c r="D228" s="1">
        <f>VLOOKUP(B228,StdInfo!B:E,2,FALSE())</f>
        <v>2.5000000000000001E-2</v>
      </c>
      <c r="E228" s="3">
        <f t="shared" si="6"/>
        <v>3.1782617069999999</v>
      </c>
      <c r="F228" s="1">
        <f>VLOOKUP(B228,StdInfo!B:E,3,FALSE())</f>
        <v>2.5</v>
      </c>
      <c r="G228" s="1" t="b">
        <f t="shared" si="7"/>
        <v>0</v>
      </c>
    </row>
    <row r="229" spans="1:7" x14ac:dyDescent="0.25">
      <c r="A229" s="1" t="s">
        <v>259</v>
      </c>
      <c r="B229" s="1" t="s">
        <v>257</v>
      </c>
      <c r="C229" s="4">
        <f>VLOOKUP(B229,StdInfo!B:E,4,FALSE())</f>
        <v>786.59349999999995</v>
      </c>
      <c r="D229" s="1">
        <f>VLOOKUP(B229,StdInfo!B:E,2,FALSE())</f>
        <v>2.5000000000000001E-2</v>
      </c>
      <c r="E229" s="3">
        <f t="shared" si="6"/>
        <v>3.1782617069999999</v>
      </c>
      <c r="F229" s="1">
        <f>VLOOKUP(B229,StdInfo!B:E,3,FALSE())</f>
        <v>2.5</v>
      </c>
      <c r="G229" s="1" t="b">
        <f t="shared" si="7"/>
        <v>0</v>
      </c>
    </row>
    <row r="230" spans="1:7" x14ac:dyDescent="0.25">
      <c r="A230" s="1" t="s">
        <v>260</v>
      </c>
      <c r="B230" s="1" t="s">
        <v>257</v>
      </c>
      <c r="C230" s="4">
        <f>VLOOKUP(B230,StdInfo!B:E,4,FALSE())</f>
        <v>786.59349999999995</v>
      </c>
      <c r="D230" s="1">
        <f>VLOOKUP(B230,StdInfo!B:E,2,FALSE())</f>
        <v>2.5000000000000001E-2</v>
      </c>
      <c r="E230" s="3">
        <f t="shared" si="6"/>
        <v>3.1782617069999999</v>
      </c>
      <c r="F230" s="1">
        <f>VLOOKUP(B230,StdInfo!B:E,3,FALSE())</f>
        <v>2.5</v>
      </c>
      <c r="G230" s="1" t="b">
        <f t="shared" si="7"/>
        <v>0</v>
      </c>
    </row>
    <row r="231" spans="1:7" x14ac:dyDescent="0.25">
      <c r="A231" s="1" t="s">
        <v>261</v>
      </c>
      <c r="B231" s="1" t="s">
        <v>257</v>
      </c>
      <c r="C231" s="4">
        <f>VLOOKUP(B231,StdInfo!B:E,4,FALSE())</f>
        <v>786.59349999999995</v>
      </c>
      <c r="D231" s="1">
        <f>VLOOKUP(B231,StdInfo!B:E,2,FALSE())</f>
        <v>2.5000000000000001E-2</v>
      </c>
      <c r="E231" s="3">
        <f t="shared" si="6"/>
        <v>3.1782617069999999</v>
      </c>
      <c r="F231" s="1">
        <f>VLOOKUP(B231,StdInfo!B:E,3,FALSE())</f>
        <v>2.5</v>
      </c>
      <c r="G231" s="1" t="b">
        <f t="shared" si="7"/>
        <v>0</v>
      </c>
    </row>
    <row r="232" spans="1:7" x14ac:dyDescent="0.25">
      <c r="A232" s="1" t="s">
        <v>262</v>
      </c>
      <c r="B232" s="1" t="s">
        <v>177</v>
      </c>
      <c r="C232" s="4">
        <f>VLOOKUP(B232,StdInfo!B:E,4,FALSE())</f>
        <v>680.51530000000002</v>
      </c>
      <c r="D232" s="1">
        <f>VLOOKUP(B232,StdInfo!B:E,2,FALSE())</f>
        <v>2.5000000000000001E-2</v>
      </c>
      <c r="E232" s="3">
        <f t="shared" si="6"/>
        <v>3.6736866900999998</v>
      </c>
      <c r="F232" s="1">
        <f>VLOOKUP(B232,StdInfo!B:E,3,FALSE())</f>
        <v>2.5</v>
      </c>
      <c r="G232" s="1" t="b">
        <f t="shared" si="7"/>
        <v>0</v>
      </c>
    </row>
    <row r="233" spans="1:7" x14ac:dyDescent="0.25">
      <c r="A233" s="1" t="s">
        <v>263</v>
      </c>
      <c r="B233" s="1" t="s">
        <v>183</v>
      </c>
      <c r="C233" s="4">
        <f>VLOOKUP(B233,StdInfo!B:E,4,FALSE())</f>
        <v>736.5779</v>
      </c>
      <c r="D233" s="1">
        <f>VLOOKUP(B233,StdInfo!B:E,2,FALSE())</f>
        <v>7.4999999999999997E-2</v>
      </c>
      <c r="E233" s="3">
        <f t="shared" si="6"/>
        <v>5.0911112049499998</v>
      </c>
      <c r="F233" s="1">
        <f>VLOOKUP(B233,StdInfo!B:E,3,FALSE())</f>
        <v>2.5</v>
      </c>
      <c r="G233" s="1" t="b">
        <f t="shared" si="7"/>
        <v>1</v>
      </c>
    </row>
    <row r="234" spans="1:7" x14ac:dyDescent="0.25">
      <c r="A234" s="1" t="s">
        <v>264</v>
      </c>
      <c r="B234" s="1" t="s">
        <v>183</v>
      </c>
      <c r="C234" s="4">
        <f>VLOOKUP(B234,StdInfo!B:E,4,FALSE())</f>
        <v>736.5779</v>
      </c>
      <c r="D234" s="1">
        <f>VLOOKUP(B234,StdInfo!B:E,2,FALSE())</f>
        <v>7.4999999999999997E-2</v>
      </c>
      <c r="E234" s="3">
        <f t="shared" si="6"/>
        <v>10.1822224099</v>
      </c>
      <c r="F234" s="1">
        <f>VLOOKUP(B234,StdInfo!B:E,3,FALSE())</f>
        <v>2.5</v>
      </c>
      <c r="G234" s="1" t="b">
        <f t="shared" si="7"/>
        <v>0</v>
      </c>
    </row>
    <row r="235" spans="1:7" x14ac:dyDescent="0.25">
      <c r="A235" s="1" t="s">
        <v>265</v>
      </c>
      <c r="B235" s="1" t="s">
        <v>183</v>
      </c>
      <c r="C235" s="4">
        <f>VLOOKUP(B235,StdInfo!B:E,4,FALSE())</f>
        <v>736.5779</v>
      </c>
      <c r="D235" s="1">
        <f>VLOOKUP(B235,StdInfo!B:E,2,FALSE())</f>
        <v>7.4999999999999997E-2</v>
      </c>
      <c r="E235" s="3">
        <f t="shared" si="6"/>
        <v>10.1822224099</v>
      </c>
      <c r="F235" s="1">
        <f>VLOOKUP(B235,StdInfo!B:E,3,FALSE())</f>
        <v>2.5</v>
      </c>
      <c r="G235" s="1" t="b">
        <f t="shared" si="7"/>
        <v>0</v>
      </c>
    </row>
    <row r="236" spans="1:7" x14ac:dyDescent="0.25">
      <c r="A236" s="1" t="s">
        <v>266</v>
      </c>
      <c r="B236" s="1" t="s">
        <v>187</v>
      </c>
      <c r="C236" s="4">
        <f>VLOOKUP(B236,StdInfo!B:E,4,FALSE())</f>
        <v>760.5779</v>
      </c>
      <c r="D236" s="1">
        <f>VLOOKUP(B236,StdInfo!B:E,2,FALSE())</f>
        <v>0.05</v>
      </c>
      <c r="E236" s="3">
        <f t="shared" si="6"/>
        <v>6.5739485725</v>
      </c>
      <c r="F236" s="1">
        <f>VLOOKUP(B236,StdInfo!B:E,3,FALSE())</f>
        <v>2.5</v>
      </c>
      <c r="G236" s="1" t="b">
        <f t="shared" si="7"/>
        <v>0</v>
      </c>
    </row>
    <row r="237" spans="1:7" x14ac:dyDescent="0.25">
      <c r="A237" s="1" t="s">
        <v>267</v>
      </c>
      <c r="B237" s="1" t="s">
        <v>187</v>
      </c>
      <c r="C237" s="4">
        <f>VLOOKUP(B237,StdInfo!B:E,4,FALSE())</f>
        <v>760.5779</v>
      </c>
      <c r="D237" s="1">
        <f>VLOOKUP(B237,StdInfo!B:E,2,FALSE())</f>
        <v>0.05</v>
      </c>
      <c r="E237" s="3">
        <f t="shared" si="6"/>
        <v>6.5739485725</v>
      </c>
      <c r="F237" s="1">
        <f>VLOOKUP(B237,StdInfo!B:E,3,FALSE())</f>
        <v>2.5</v>
      </c>
      <c r="G237" s="1" t="b">
        <f t="shared" si="7"/>
        <v>0</v>
      </c>
    </row>
    <row r="238" spans="1:7" x14ac:dyDescent="0.25">
      <c r="A238" s="1" t="s">
        <v>268</v>
      </c>
      <c r="B238" s="1" t="s">
        <v>183</v>
      </c>
      <c r="C238" s="4">
        <f>VLOOKUP(B238,StdInfo!B:E,4,FALSE())</f>
        <v>736.5779</v>
      </c>
      <c r="D238" s="1">
        <f>VLOOKUP(B238,StdInfo!B:E,2,FALSE())</f>
        <v>7.4999999999999997E-2</v>
      </c>
      <c r="E238" s="3">
        <f t="shared" si="6"/>
        <v>10.1822224099</v>
      </c>
      <c r="F238" s="1">
        <f>VLOOKUP(B238,StdInfo!B:E,3,FALSE())</f>
        <v>2.5</v>
      </c>
      <c r="G238" s="1" t="b">
        <f t="shared" si="7"/>
        <v>0</v>
      </c>
    </row>
    <row r="239" spans="1:7" x14ac:dyDescent="0.25">
      <c r="A239" s="1" t="s">
        <v>269</v>
      </c>
      <c r="B239" s="1" t="s">
        <v>187</v>
      </c>
      <c r="C239" s="4">
        <f>VLOOKUP(B239,StdInfo!B:E,4,FALSE())</f>
        <v>760.5779</v>
      </c>
      <c r="D239" s="1">
        <f>VLOOKUP(B239,StdInfo!B:E,2,FALSE())</f>
        <v>0.05</v>
      </c>
      <c r="E239" s="3">
        <f t="shared" si="6"/>
        <v>6.5739485725</v>
      </c>
      <c r="F239" s="1">
        <f>VLOOKUP(B239,StdInfo!B:E,3,FALSE())</f>
        <v>2.5</v>
      </c>
      <c r="G239" s="1" t="b">
        <f t="shared" si="7"/>
        <v>0</v>
      </c>
    </row>
    <row r="240" spans="1:7" x14ac:dyDescent="0.25">
      <c r="A240" s="1" t="s">
        <v>270</v>
      </c>
      <c r="B240" s="1" t="s">
        <v>187</v>
      </c>
      <c r="C240" s="4">
        <f>VLOOKUP(B240,StdInfo!B:E,4,FALSE())</f>
        <v>760.5779</v>
      </c>
      <c r="D240" s="1">
        <f>VLOOKUP(B240,StdInfo!B:E,2,FALSE())</f>
        <v>0.05</v>
      </c>
      <c r="E240" s="3">
        <f t="shared" si="6"/>
        <v>6.5739485725</v>
      </c>
      <c r="F240" s="1">
        <f>VLOOKUP(B240,StdInfo!B:E,3,FALSE())</f>
        <v>2.5</v>
      </c>
      <c r="G240" s="1" t="b">
        <f t="shared" si="7"/>
        <v>0</v>
      </c>
    </row>
    <row r="241" spans="1:7" x14ac:dyDescent="0.25">
      <c r="A241" s="1" t="s">
        <v>271</v>
      </c>
      <c r="B241" s="1" t="s">
        <v>197</v>
      </c>
      <c r="C241" s="4">
        <f>VLOOKUP(B241,StdInfo!B:E,4,FALSE())</f>
        <v>786.59349999999995</v>
      </c>
      <c r="D241" s="1">
        <f>VLOOKUP(B241,StdInfo!B:E,2,FALSE())</f>
        <v>2.5000000000000001E-2</v>
      </c>
      <c r="E241" s="3">
        <f t="shared" si="6"/>
        <v>3.1782617069999999</v>
      </c>
      <c r="F241" s="1">
        <f>VLOOKUP(B241,StdInfo!B:E,3,FALSE())</f>
        <v>2.5</v>
      </c>
      <c r="G241" s="1" t="b">
        <f t="shared" si="7"/>
        <v>0</v>
      </c>
    </row>
    <row r="242" spans="1:7" x14ac:dyDescent="0.25">
      <c r="A242" s="1" t="s">
        <v>272</v>
      </c>
      <c r="B242" s="1" t="s">
        <v>197</v>
      </c>
      <c r="C242" s="4">
        <f>VLOOKUP(B242,StdInfo!B:E,4,FALSE())</f>
        <v>786.59349999999995</v>
      </c>
      <c r="D242" s="1">
        <f>VLOOKUP(B242,StdInfo!B:E,2,FALSE())</f>
        <v>2.5000000000000001E-2</v>
      </c>
      <c r="E242" s="3">
        <f t="shared" si="6"/>
        <v>3.1782617069999999</v>
      </c>
      <c r="F242" s="1">
        <f>VLOOKUP(B242,StdInfo!B:E,3,FALSE())</f>
        <v>2.5</v>
      </c>
      <c r="G242" s="1" t="b">
        <f t="shared" si="7"/>
        <v>0</v>
      </c>
    </row>
    <row r="243" spans="1:7" x14ac:dyDescent="0.25">
      <c r="A243" s="1" t="s">
        <v>273</v>
      </c>
      <c r="B243" s="1" t="s">
        <v>197</v>
      </c>
      <c r="C243" s="4">
        <f>VLOOKUP(B243,StdInfo!B:E,4,FALSE())</f>
        <v>786.59349999999995</v>
      </c>
      <c r="D243" s="1">
        <f>VLOOKUP(B243,StdInfo!B:E,2,FALSE())</f>
        <v>2.5000000000000001E-2</v>
      </c>
      <c r="E243" s="3">
        <f t="shared" si="6"/>
        <v>3.1782617069999999</v>
      </c>
      <c r="F243" s="1">
        <f>VLOOKUP(B243,StdInfo!B:E,3,FALSE())</f>
        <v>2.5</v>
      </c>
      <c r="G243" s="1" t="b">
        <f t="shared" si="7"/>
        <v>0</v>
      </c>
    </row>
    <row r="244" spans="1:7" x14ac:dyDescent="0.25">
      <c r="A244" s="1" t="s">
        <v>274</v>
      </c>
      <c r="B244" s="1" t="s">
        <v>197</v>
      </c>
      <c r="C244" s="4">
        <f>VLOOKUP(B244,StdInfo!B:E,4,FALSE())</f>
        <v>786.59349999999995</v>
      </c>
      <c r="D244" s="1">
        <f>VLOOKUP(B244,StdInfo!B:E,2,FALSE())</f>
        <v>2.5000000000000001E-2</v>
      </c>
      <c r="E244" s="3">
        <f t="shared" si="6"/>
        <v>3.1782617069999999</v>
      </c>
      <c r="F244" s="1">
        <f>VLOOKUP(B244,StdInfo!B:E,3,FALSE())</f>
        <v>2.5</v>
      </c>
      <c r="G244" s="1" t="b">
        <f t="shared" si="7"/>
        <v>0</v>
      </c>
    </row>
    <row r="245" spans="1:7" x14ac:dyDescent="0.25">
      <c r="A245" s="1" t="s">
        <v>275</v>
      </c>
      <c r="B245" s="1" t="s">
        <v>197</v>
      </c>
      <c r="C245" s="4">
        <f>VLOOKUP(B245,StdInfo!B:E,4,FALSE())</f>
        <v>786.59349999999995</v>
      </c>
      <c r="D245" s="1">
        <f>VLOOKUP(B245,StdInfo!B:E,2,FALSE())</f>
        <v>2.5000000000000001E-2</v>
      </c>
      <c r="E245" s="3">
        <f t="shared" si="6"/>
        <v>3.1782617069999999</v>
      </c>
      <c r="F245" s="1">
        <f>VLOOKUP(B245,StdInfo!B:E,3,FALSE())</f>
        <v>2.5</v>
      </c>
      <c r="G245" s="1" t="b">
        <f t="shared" si="7"/>
        <v>0</v>
      </c>
    </row>
    <row r="246" spans="1:7" x14ac:dyDescent="0.25">
      <c r="A246" s="1" t="s">
        <v>276</v>
      </c>
      <c r="B246" s="1" t="s">
        <v>197</v>
      </c>
      <c r="C246" s="4">
        <f>VLOOKUP(B246,StdInfo!B:E,4,FALSE())</f>
        <v>786.59349999999995</v>
      </c>
      <c r="D246" s="1">
        <f>VLOOKUP(B246,StdInfo!B:E,2,FALSE())</f>
        <v>2.5000000000000001E-2</v>
      </c>
      <c r="E246" s="3">
        <f t="shared" si="6"/>
        <v>3.1782617069999999</v>
      </c>
      <c r="F246" s="1">
        <f>VLOOKUP(B246,StdInfo!B:E,3,FALSE())</f>
        <v>2.5</v>
      </c>
      <c r="G246" s="1" t="b">
        <f t="shared" si="7"/>
        <v>0</v>
      </c>
    </row>
    <row r="247" spans="1:7" x14ac:dyDescent="0.25">
      <c r="A247" s="1" t="s">
        <v>277</v>
      </c>
      <c r="B247" s="1" t="s">
        <v>183</v>
      </c>
      <c r="C247" s="4">
        <f>VLOOKUP(B247,StdInfo!B:E,4,FALSE())</f>
        <v>736.5779</v>
      </c>
      <c r="D247" s="1">
        <f>VLOOKUP(B247,StdInfo!B:E,2,FALSE())</f>
        <v>7.4999999999999997E-2</v>
      </c>
      <c r="E247" s="3">
        <f t="shared" si="6"/>
        <v>5.0911112049499998</v>
      </c>
      <c r="F247" s="1">
        <f>VLOOKUP(B247,StdInfo!B:E,3,FALSE())</f>
        <v>2.5</v>
      </c>
      <c r="G247" s="1" t="b">
        <f t="shared" si="7"/>
        <v>1</v>
      </c>
    </row>
    <row r="248" spans="1:7" x14ac:dyDescent="0.25">
      <c r="A248" s="1" t="s">
        <v>278</v>
      </c>
      <c r="B248" s="1" t="s">
        <v>183</v>
      </c>
      <c r="C248" s="4">
        <f>VLOOKUP(B248,StdInfo!B:E,4,FALSE())</f>
        <v>736.5779</v>
      </c>
      <c r="D248" s="1">
        <f>VLOOKUP(B248,StdInfo!B:E,2,FALSE())</f>
        <v>7.4999999999999997E-2</v>
      </c>
      <c r="E248" s="3">
        <f t="shared" si="6"/>
        <v>10.1822224099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" t="s">
        <v>279</v>
      </c>
      <c r="B249" s="1" t="s">
        <v>187</v>
      </c>
      <c r="C249" s="4">
        <f>VLOOKUP(B249,StdInfo!B:E,4,FALSE())</f>
        <v>760.5779</v>
      </c>
      <c r="D249" s="1">
        <f>VLOOKUP(B249,StdInfo!B:E,2,FALSE())</f>
        <v>0.05</v>
      </c>
      <c r="E249" s="3">
        <f t="shared" si="6"/>
        <v>6.5739485725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" t="s">
        <v>280</v>
      </c>
      <c r="B250" s="1" t="s">
        <v>187</v>
      </c>
      <c r="C250" s="4">
        <f>VLOOKUP(B250,StdInfo!B:E,4,FALSE())</f>
        <v>760.5779</v>
      </c>
      <c r="D250" s="1">
        <f>VLOOKUP(B250,StdInfo!B:E,2,FALSE())</f>
        <v>0.05</v>
      </c>
      <c r="E250" s="3">
        <f t="shared" si="6"/>
        <v>6.5739485725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" t="s">
        <v>281</v>
      </c>
      <c r="B251" s="1" t="s">
        <v>183</v>
      </c>
      <c r="C251" s="4">
        <f>VLOOKUP(B251,StdInfo!B:E,4,FALSE())</f>
        <v>736.5779</v>
      </c>
      <c r="D251" s="1">
        <f>VLOOKUP(B251,StdInfo!B:E,2,FALSE())</f>
        <v>7.4999999999999997E-2</v>
      </c>
      <c r="E251" s="3">
        <f t="shared" si="6"/>
        <v>10.1822224099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" t="s">
        <v>282</v>
      </c>
      <c r="B252" s="1" t="s">
        <v>187</v>
      </c>
      <c r="C252" s="4">
        <f>VLOOKUP(B252,StdInfo!B:E,4,FALSE())</f>
        <v>760.5779</v>
      </c>
      <c r="D252" s="1">
        <f>VLOOKUP(B252,StdInfo!B:E,2,FALSE())</f>
        <v>0.05</v>
      </c>
      <c r="E252" s="3">
        <f t="shared" si="6"/>
        <v>6.5739485725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" t="s">
        <v>283</v>
      </c>
      <c r="B253" s="1" t="s">
        <v>187</v>
      </c>
      <c r="C253" s="4">
        <f>VLOOKUP(B253,StdInfo!B:E,4,FALSE())</f>
        <v>760.5779</v>
      </c>
      <c r="D253" s="1">
        <f>VLOOKUP(B253,StdInfo!B:E,2,FALSE())</f>
        <v>0.05</v>
      </c>
      <c r="E253" s="3">
        <f t="shared" si="6"/>
        <v>6.5739485725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" t="s">
        <v>284</v>
      </c>
      <c r="B254" s="1" t="s">
        <v>197</v>
      </c>
      <c r="C254" s="4">
        <f>VLOOKUP(B254,StdInfo!B:E,4,FALSE())</f>
        <v>786.59349999999995</v>
      </c>
      <c r="D254" s="1">
        <f>VLOOKUP(B254,StdInfo!B:E,2,FALSE())</f>
        <v>2.5000000000000001E-2</v>
      </c>
      <c r="E254" s="3">
        <f t="shared" si="6"/>
        <v>3.1782617069999999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" t="s">
        <v>285</v>
      </c>
      <c r="B255" s="1" t="s">
        <v>197</v>
      </c>
      <c r="C255" s="4">
        <f>VLOOKUP(B255,StdInfo!B:E,4,FALSE())</f>
        <v>786.59349999999995</v>
      </c>
      <c r="D255" s="1">
        <f>VLOOKUP(B255,StdInfo!B:E,2,FALSE())</f>
        <v>2.5000000000000001E-2</v>
      </c>
      <c r="E255" s="3">
        <f t="shared" si="6"/>
        <v>3.1782617069999999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" t="s">
        <v>286</v>
      </c>
      <c r="B256" s="1" t="s">
        <v>183</v>
      </c>
      <c r="C256" s="4">
        <f>VLOOKUP(B256,StdInfo!B:E,4,FALSE())</f>
        <v>736.5779</v>
      </c>
      <c r="D256" s="1">
        <f>VLOOKUP(B256,StdInfo!B:E,2,FALSE())</f>
        <v>7.4999999999999997E-2</v>
      </c>
      <c r="E256" s="3">
        <f t="shared" si="6"/>
        <v>10.1822224099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" t="s">
        <v>287</v>
      </c>
      <c r="B257" s="1" t="s">
        <v>183</v>
      </c>
      <c r="C257" s="4">
        <f>VLOOKUP(B257,StdInfo!B:E,4,FALSE())</f>
        <v>736.5779</v>
      </c>
      <c r="D257" s="1">
        <f>VLOOKUP(B257,StdInfo!B:E,2,FALSE())</f>
        <v>7.4999999999999997E-2</v>
      </c>
      <c r="E257" s="3">
        <f t="shared" si="6"/>
        <v>10.1822224099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" t="s">
        <v>288</v>
      </c>
      <c r="B258" s="1" t="s">
        <v>197</v>
      </c>
      <c r="C258" s="4">
        <f>VLOOKUP(B258,StdInfo!B:E,4,FALSE())</f>
        <v>786.59349999999995</v>
      </c>
      <c r="D258" s="1">
        <f>VLOOKUP(B258,StdInfo!B:E,2,FALSE())</f>
        <v>2.5000000000000001E-2</v>
      </c>
      <c r="E258" s="3">
        <f t="shared" ref="E258:E321" si="8">ROUND(D258/C258*100000*F258/2.5,10)/IF(G258=TRUE(),2,1)</f>
        <v>3.1782617069999999</v>
      </c>
      <c r="F258" s="1">
        <f>VLOOKUP(B258,StdInfo!B:E,3,FALSE())</f>
        <v>2.5</v>
      </c>
      <c r="G258" s="1" t="b">
        <f t="shared" ref="G258:G321" si="9">MID(A258,4,4)=MID(A258,9,4)</f>
        <v>0</v>
      </c>
    </row>
    <row r="259" spans="1:7" x14ac:dyDescent="0.25">
      <c r="A259" s="1" t="s">
        <v>289</v>
      </c>
      <c r="B259" s="1" t="s">
        <v>197</v>
      </c>
      <c r="C259" s="4">
        <f>VLOOKUP(B259,StdInfo!B:E,4,FALSE())</f>
        <v>786.59349999999995</v>
      </c>
      <c r="D259" s="1">
        <f>VLOOKUP(B259,StdInfo!B:E,2,FALSE())</f>
        <v>2.5000000000000001E-2</v>
      </c>
      <c r="E259" s="3">
        <f t="shared" si="8"/>
        <v>3.1782617069999999</v>
      </c>
      <c r="F259" s="1">
        <f>VLOOKUP(B259,StdInfo!B:E,3,FALSE())</f>
        <v>2.5</v>
      </c>
      <c r="G259" s="1" t="b">
        <f t="shared" si="9"/>
        <v>0</v>
      </c>
    </row>
    <row r="260" spans="1:7" x14ac:dyDescent="0.25">
      <c r="A260" s="1" t="s">
        <v>290</v>
      </c>
      <c r="B260" s="1" t="s">
        <v>197</v>
      </c>
      <c r="C260" s="4">
        <f>VLOOKUP(B260,StdInfo!B:E,4,FALSE())</f>
        <v>786.59349999999995</v>
      </c>
      <c r="D260" s="1">
        <f>VLOOKUP(B260,StdInfo!B:E,2,FALSE())</f>
        <v>2.5000000000000001E-2</v>
      </c>
      <c r="E260" s="3">
        <f t="shared" si="8"/>
        <v>3.1782617069999999</v>
      </c>
      <c r="F260" s="1">
        <f>VLOOKUP(B260,StdInfo!B:E,3,FALSE())</f>
        <v>2.5</v>
      </c>
      <c r="G260" s="1" t="b">
        <f t="shared" si="9"/>
        <v>0</v>
      </c>
    </row>
    <row r="261" spans="1:7" x14ac:dyDescent="0.25">
      <c r="A261" s="1" t="s">
        <v>291</v>
      </c>
      <c r="B261" s="1" t="s">
        <v>197</v>
      </c>
      <c r="C261" s="4">
        <f>VLOOKUP(B261,StdInfo!B:E,4,FALSE())</f>
        <v>786.59349999999995</v>
      </c>
      <c r="D261" s="1">
        <f>VLOOKUP(B261,StdInfo!B:E,2,FALSE())</f>
        <v>2.5000000000000001E-2</v>
      </c>
      <c r="E261" s="3">
        <f t="shared" si="8"/>
        <v>3.1782617069999999</v>
      </c>
      <c r="F261" s="1">
        <f>VLOOKUP(B261,StdInfo!B:E,3,FALSE())</f>
        <v>2.5</v>
      </c>
      <c r="G261" s="1" t="b">
        <f t="shared" si="9"/>
        <v>0</v>
      </c>
    </row>
    <row r="262" spans="1:7" x14ac:dyDescent="0.25">
      <c r="A262" s="1" t="s">
        <v>292</v>
      </c>
      <c r="B262" s="1" t="s">
        <v>183</v>
      </c>
      <c r="C262" s="4">
        <f>VLOOKUP(B262,StdInfo!B:E,4,FALSE())</f>
        <v>736.5779</v>
      </c>
      <c r="D262" s="1">
        <f>VLOOKUP(B262,StdInfo!B:E,2,FALSE())</f>
        <v>7.4999999999999997E-2</v>
      </c>
      <c r="E262" s="3">
        <f t="shared" si="8"/>
        <v>5.0911112049499998</v>
      </c>
      <c r="F262" s="1">
        <f>VLOOKUP(B262,StdInfo!B:E,3,FALSE())</f>
        <v>2.5</v>
      </c>
      <c r="G262" s="1" t="b">
        <f t="shared" si="9"/>
        <v>1</v>
      </c>
    </row>
    <row r="263" spans="1:7" x14ac:dyDescent="0.25">
      <c r="A263" s="1" t="s">
        <v>293</v>
      </c>
      <c r="B263" s="1" t="s">
        <v>187</v>
      </c>
      <c r="C263" s="4">
        <f>VLOOKUP(B263,StdInfo!B:E,4,FALSE())</f>
        <v>760.5779</v>
      </c>
      <c r="D263" s="1">
        <f>VLOOKUP(B263,StdInfo!B:E,2,FALSE())</f>
        <v>0.05</v>
      </c>
      <c r="E263" s="3">
        <f t="shared" si="8"/>
        <v>6.5739485725</v>
      </c>
      <c r="F263" s="1">
        <f>VLOOKUP(B263,StdInfo!B:E,3,FALSE())</f>
        <v>2.5</v>
      </c>
      <c r="G263" s="1" t="b">
        <f t="shared" si="9"/>
        <v>0</v>
      </c>
    </row>
    <row r="264" spans="1:7" x14ac:dyDescent="0.25">
      <c r="A264" s="1" t="s">
        <v>294</v>
      </c>
      <c r="B264" s="1" t="s">
        <v>187</v>
      </c>
      <c r="C264" s="4">
        <f>VLOOKUP(B264,StdInfo!B:E,4,FALSE())</f>
        <v>760.5779</v>
      </c>
      <c r="D264" s="1">
        <f>VLOOKUP(B264,StdInfo!B:E,2,FALSE())</f>
        <v>0.05</v>
      </c>
      <c r="E264" s="3">
        <f t="shared" si="8"/>
        <v>6.5739485725</v>
      </c>
      <c r="F264" s="1">
        <f>VLOOKUP(B264,StdInfo!B:E,3,FALSE())</f>
        <v>2.5</v>
      </c>
      <c r="G264" s="1" t="b">
        <f t="shared" si="9"/>
        <v>0</v>
      </c>
    </row>
    <row r="265" spans="1:7" x14ac:dyDescent="0.25">
      <c r="A265" s="5" t="s">
        <v>295</v>
      </c>
      <c r="B265" s="5" t="s">
        <v>183</v>
      </c>
      <c r="C265" s="4">
        <f>VLOOKUP(B265,StdInfo!B:E,4,FALSE())</f>
        <v>736.5779</v>
      </c>
      <c r="D265" s="1">
        <f>VLOOKUP(B265,StdInfo!B:E,2,FALSE())</f>
        <v>7.4999999999999997E-2</v>
      </c>
      <c r="E265" s="3">
        <f t="shared" si="8"/>
        <v>10.1822224099</v>
      </c>
      <c r="F265" s="1">
        <f>VLOOKUP(B265,StdInfo!B:E,3,FALSE())</f>
        <v>2.5</v>
      </c>
      <c r="G265" s="1" t="b">
        <f t="shared" si="9"/>
        <v>0</v>
      </c>
    </row>
    <row r="266" spans="1:7" x14ac:dyDescent="0.25">
      <c r="A266" s="1" t="s">
        <v>296</v>
      </c>
      <c r="B266" s="1" t="s">
        <v>187</v>
      </c>
      <c r="C266" s="4">
        <f>VLOOKUP(B266,StdInfo!B:E,4,FALSE())</f>
        <v>760.5779</v>
      </c>
      <c r="D266" s="1">
        <f>VLOOKUP(B266,StdInfo!B:E,2,FALSE())</f>
        <v>0.05</v>
      </c>
      <c r="E266" s="3">
        <f t="shared" si="8"/>
        <v>6.5739485725</v>
      </c>
      <c r="F266" s="1">
        <f>VLOOKUP(B266,StdInfo!B:E,3,FALSE())</f>
        <v>2.5</v>
      </c>
      <c r="G266" s="1" t="b">
        <f t="shared" si="9"/>
        <v>0</v>
      </c>
    </row>
    <row r="267" spans="1:7" x14ac:dyDescent="0.25">
      <c r="A267" s="1" t="s">
        <v>297</v>
      </c>
      <c r="B267" s="1" t="s">
        <v>187</v>
      </c>
      <c r="C267" s="4">
        <f>VLOOKUP(B267,StdInfo!B:E,4,FALSE())</f>
        <v>760.5779</v>
      </c>
      <c r="D267" s="1">
        <f>VLOOKUP(B267,StdInfo!B:E,2,FALSE())</f>
        <v>0.05</v>
      </c>
      <c r="E267" s="3">
        <f t="shared" si="8"/>
        <v>6.5739485725</v>
      </c>
      <c r="F267" s="1">
        <f>VLOOKUP(B267,StdInfo!B:E,3,FALSE())</f>
        <v>2.5</v>
      </c>
      <c r="G267" s="1" t="b">
        <f t="shared" si="9"/>
        <v>0</v>
      </c>
    </row>
    <row r="268" spans="1:7" x14ac:dyDescent="0.25">
      <c r="A268" s="1" t="s">
        <v>298</v>
      </c>
      <c r="B268" s="1" t="s">
        <v>197</v>
      </c>
      <c r="C268" s="4">
        <f>VLOOKUP(B268,StdInfo!B:E,4,FALSE())</f>
        <v>786.59349999999995</v>
      </c>
      <c r="D268" s="1">
        <f>VLOOKUP(B268,StdInfo!B:E,2,FALSE())</f>
        <v>2.5000000000000001E-2</v>
      </c>
      <c r="E268" s="3">
        <f t="shared" si="8"/>
        <v>3.1782617069999999</v>
      </c>
      <c r="F268" s="1">
        <f>VLOOKUP(B268,StdInfo!B:E,3,FALSE())</f>
        <v>2.5</v>
      </c>
      <c r="G268" s="1" t="b">
        <f t="shared" si="9"/>
        <v>0</v>
      </c>
    </row>
    <row r="269" spans="1:7" x14ac:dyDescent="0.25">
      <c r="A269" s="1" t="s">
        <v>299</v>
      </c>
      <c r="B269" s="1" t="s">
        <v>197</v>
      </c>
      <c r="C269" s="4">
        <f>VLOOKUP(B269,StdInfo!B:E,4,FALSE())</f>
        <v>786.59349999999995</v>
      </c>
      <c r="D269" s="1">
        <f>VLOOKUP(B269,StdInfo!B:E,2,FALSE())</f>
        <v>2.5000000000000001E-2</v>
      </c>
      <c r="E269" s="3">
        <f t="shared" si="8"/>
        <v>3.1782617069999999</v>
      </c>
      <c r="F269" s="1">
        <f>VLOOKUP(B269,StdInfo!B:E,3,FALSE())</f>
        <v>2.5</v>
      </c>
      <c r="G269" s="1" t="b">
        <f t="shared" si="9"/>
        <v>0</v>
      </c>
    </row>
    <row r="270" spans="1:7" x14ac:dyDescent="0.25">
      <c r="A270" s="1" t="s">
        <v>300</v>
      </c>
      <c r="B270" s="1" t="s">
        <v>197</v>
      </c>
      <c r="C270" s="4">
        <f>VLOOKUP(B270,StdInfo!B:E,4,FALSE())</f>
        <v>786.59349999999995</v>
      </c>
      <c r="D270" s="1">
        <f>VLOOKUP(B270,StdInfo!B:E,2,FALSE())</f>
        <v>2.5000000000000001E-2</v>
      </c>
      <c r="E270" s="3">
        <f t="shared" si="8"/>
        <v>3.1782617069999999</v>
      </c>
      <c r="F270" s="1">
        <f>VLOOKUP(B270,StdInfo!B:E,3,FALSE())</f>
        <v>2.5</v>
      </c>
      <c r="G270" s="1" t="b">
        <f t="shared" si="9"/>
        <v>0</v>
      </c>
    </row>
    <row r="271" spans="1:7" x14ac:dyDescent="0.25">
      <c r="A271" s="1" t="s">
        <v>301</v>
      </c>
      <c r="B271" s="1" t="s">
        <v>197</v>
      </c>
      <c r="C271" s="4">
        <f>VLOOKUP(B271,StdInfo!B:E,4,FALSE())</f>
        <v>786.59349999999995</v>
      </c>
      <c r="D271" s="1">
        <f>VLOOKUP(B271,StdInfo!B:E,2,FALSE())</f>
        <v>2.5000000000000001E-2</v>
      </c>
      <c r="E271" s="3">
        <f t="shared" si="8"/>
        <v>3.1782617069999999</v>
      </c>
      <c r="F271" s="1">
        <f>VLOOKUP(B271,StdInfo!B:E,3,FALSE())</f>
        <v>2.5</v>
      </c>
      <c r="G271" s="1" t="b">
        <f t="shared" si="9"/>
        <v>0</v>
      </c>
    </row>
    <row r="272" spans="1:7" x14ac:dyDescent="0.25">
      <c r="A272" s="1" t="s">
        <v>302</v>
      </c>
      <c r="B272" s="1" t="s">
        <v>197</v>
      </c>
      <c r="C272" s="4">
        <f>VLOOKUP(B272,StdInfo!B:E,4,FALSE())</f>
        <v>786.59349999999995</v>
      </c>
      <c r="D272" s="1">
        <f>VLOOKUP(B272,StdInfo!B:E,2,FALSE())</f>
        <v>2.5000000000000001E-2</v>
      </c>
      <c r="E272" s="3">
        <f t="shared" si="8"/>
        <v>3.1782617069999999</v>
      </c>
      <c r="F272" s="1">
        <f>VLOOKUP(B272,StdInfo!B:E,3,FALSE())</f>
        <v>2.5</v>
      </c>
      <c r="G272" s="1" t="b">
        <f t="shared" si="9"/>
        <v>0</v>
      </c>
    </row>
    <row r="273" spans="1:7" x14ac:dyDescent="0.25">
      <c r="A273" s="1" t="s">
        <v>303</v>
      </c>
      <c r="B273" s="1" t="s">
        <v>197</v>
      </c>
      <c r="C273" s="4">
        <f>VLOOKUP(B273,StdInfo!B:E,4,FALSE())</f>
        <v>786.59349999999995</v>
      </c>
      <c r="D273" s="1">
        <f>VLOOKUP(B273,StdInfo!B:E,2,FALSE())</f>
        <v>2.5000000000000001E-2</v>
      </c>
      <c r="E273" s="3">
        <f t="shared" si="8"/>
        <v>3.1782617069999999</v>
      </c>
      <c r="F273" s="1">
        <f>VLOOKUP(B273,StdInfo!B:E,3,FALSE())</f>
        <v>2.5</v>
      </c>
      <c r="G273" s="1" t="b">
        <f t="shared" si="9"/>
        <v>0</v>
      </c>
    </row>
    <row r="274" spans="1:7" x14ac:dyDescent="0.25">
      <c r="A274" s="1" t="s">
        <v>304</v>
      </c>
      <c r="B274" s="1" t="s">
        <v>197</v>
      </c>
      <c r="C274" s="4">
        <f>VLOOKUP(B274,StdInfo!B:E,4,FALSE())</f>
        <v>786.59349999999995</v>
      </c>
      <c r="D274" s="1">
        <f>VLOOKUP(B274,StdInfo!B:E,2,FALSE())</f>
        <v>2.5000000000000001E-2</v>
      </c>
      <c r="E274" s="3">
        <f t="shared" si="8"/>
        <v>3.1782617069999999</v>
      </c>
      <c r="F274" s="1">
        <f>VLOOKUP(B274,StdInfo!B:E,3,FALSE())</f>
        <v>2.5</v>
      </c>
      <c r="G274" s="1" t="b">
        <f t="shared" si="9"/>
        <v>0</v>
      </c>
    </row>
    <row r="275" spans="1:7" x14ac:dyDescent="0.25">
      <c r="A275" s="1" t="s">
        <v>305</v>
      </c>
      <c r="B275" s="1" t="s">
        <v>177</v>
      </c>
      <c r="C275" s="4">
        <f>VLOOKUP(B275,StdInfo!B:E,4,FALSE())</f>
        <v>680.51530000000002</v>
      </c>
      <c r="D275" s="1">
        <f>VLOOKUP(B275,StdInfo!B:E,2,FALSE())</f>
        <v>2.5000000000000001E-2</v>
      </c>
      <c r="E275" s="3">
        <f t="shared" si="8"/>
        <v>3.6736866900999998</v>
      </c>
      <c r="F275" s="1">
        <f>VLOOKUP(B275,StdInfo!B:E,3,FALSE())</f>
        <v>2.5</v>
      </c>
      <c r="G275" s="1" t="b">
        <f t="shared" si="9"/>
        <v>0</v>
      </c>
    </row>
    <row r="276" spans="1:7" x14ac:dyDescent="0.25">
      <c r="A276" s="1" t="s">
        <v>306</v>
      </c>
      <c r="B276" s="1" t="s">
        <v>180</v>
      </c>
      <c r="C276" s="4">
        <f>VLOOKUP(B276,StdInfo!B:E,4,FALSE())</f>
        <v>708.54660000000001</v>
      </c>
      <c r="D276" s="1">
        <f>VLOOKUP(B276,StdInfo!B:E,2,FALSE())</f>
        <v>0.05</v>
      </c>
      <c r="E276" s="3">
        <f t="shared" si="8"/>
        <v>7.0566988819000001</v>
      </c>
      <c r="F276" s="1">
        <f>VLOOKUP(B276,StdInfo!B:E,3,FALSE())</f>
        <v>2.5</v>
      </c>
      <c r="G276" s="1" t="b">
        <f t="shared" si="9"/>
        <v>0</v>
      </c>
    </row>
    <row r="277" spans="1:7" x14ac:dyDescent="0.25">
      <c r="A277" s="1" t="s">
        <v>307</v>
      </c>
      <c r="B277" s="1" t="s">
        <v>180</v>
      </c>
      <c r="C277" s="4">
        <f>VLOOKUP(B277,StdInfo!B:E,4,FALSE())</f>
        <v>708.54660000000001</v>
      </c>
      <c r="D277" s="1">
        <f>VLOOKUP(B277,StdInfo!B:E,2,FALSE())</f>
        <v>0.05</v>
      </c>
      <c r="E277" s="3">
        <f t="shared" si="8"/>
        <v>7.0566988819000001</v>
      </c>
      <c r="F277" s="1">
        <f>VLOOKUP(B277,StdInfo!B:E,3,FALSE())</f>
        <v>2.5</v>
      </c>
      <c r="G277" s="1" t="b">
        <f t="shared" si="9"/>
        <v>0</v>
      </c>
    </row>
    <row r="278" spans="1:7" x14ac:dyDescent="0.25">
      <c r="A278" s="1" t="s">
        <v>308</v>
      </c>
      <c r="B278" s="1" t="s">
        <v>183</v>
      </c>
      <c r="C278" s="4">
        <f>VLOOKUP(B278,StdInfo!B:E,4,FALSE())</f>
        <v>736.5779</v>
      </c>
      <c r="D278" s="1">
        <f>VLOOKUP(B278,StdInfo!B:E,2,FALSE())</f>
        <v>7.4999999999999997E-2</v>
      </c>
      <c r="E278" s="3">
        <f t="shared" si="8"/>
        <v>10.1822224099</v>
      </c>
      <c r="F278" s="1">
        <f>VLOOKUP(B278,StdInfo!B:E,3,FALSE())</f>
        <v>2.5</v>
      </c>
      <c r="G278" s="1" t="b">
        <f t="shared" si="9"/>
        <v>0</v>
      </c>
    </row>
    <row r="279" spans="1:7" x14ac:dyDescent="0.25">
      <c r="A279" s="1" t="s">
        <v>309</v>
      </c>
      <c r="B279" s="1" t="s">
        <v>183</v>
      </c>
      <c r="C279" s="4">
        <f>VLOOKUP(B279,StdInfo!B:E,4,FALSE())</f>
        <v>736.5779</v>
      </c>
      <c r="D279" s="1">
        <f>VLOOKUP(B279,StdInfo!B:E,2,FALSE())</f>
        <v>7.4999999999999997E-2</v>
      </c>
      <c r="E279" s="3">
        <f t="shared" si="8"/>
        <v>10.1822224099</v>
      </c>
      <c r="F279" s="1">
        <f>VLOOKUP(B279,StdInfo!B:E,3,FALSE())</f>
        <v>2.5</v>
      </c>
      <c r="G279" s="1" t="b">
        <f t="shared" si="9"/>
        <v>0</v>
      </c>
    </row>
    <row r="280" spans="1:7" x14ac:dyDescent="0.25">
      <c r="A280" s="1" t="s">
        <v>310</v>
      </c>
      <c r="B280" s="1" t="s">
        <v>183</v>
      </c>
      <c r="C280" s="4">
        <f>VLOOKUP(B280,StdInfo!B:E,4,FALSE())</f>
        <v>736.5779</v>
      </c>
      <c r="D280" s="1">
        <f>VLOOKUP(B280,StdInfo!B:E,2,FALSE())</f>
        <v>7.4999999999999997E-2</v>
      </c>
      <c r="E280" s="3">
        <f t="shared" si="8"/>
        <v>10.1822224099</v>
      </c>
      <c r="F280" s="1">
        <f>VLOOKUP(B280,StdInfo!B:E,3,FALSE())</f>
        <v>2.5</v>
      </c>
      <c r="G280" s="1" t="b">
        <f t="shared" si="9"/>
        <v>0</v>
      </c>
    </row>
    <row r="281" spans="1:7" x14ac:dyDescent="0.25">
      <c r="A281" s="1" t="s">
        <v>311</v>
      </c>
      <c r="B281" s="1" t="s">
        <v>187</v>
      </c>
      <c r="C281" s="4">
        <f>VLOOKUP(B281,StdInfo!B:E,4,FALSE())</f>
        <v>760.5779</v>
      </c>
      <c r="D281" s="1">
        <f>VLOOKUP(B281,StdInfo!B:E,2,FALSE())</f>
        <v>0.05</v>
      </c>
      <c r="E281" s="3">
        <f t="shared" si="8"/>
        <v>6.5739485725</v>
      </c>
      <c r="F281" s="1">
        <f>VLOOKUP(B281,StdInfo!B:E,3,FALSE())</f>
        <v>2.5</v>
      </c>
      <c r="G281" s="1" t="b">
        <f t="shared" si="9"/>
        <v>0</v>
      </c>
    </row>
    <row r="282" spans="1:7" x14ac:dyDescent="0.25">
      <c r="A282" s="1" t="s">
        <v>312</v>
      </c>
      <c r="B282" s="1" t="s">
        <v>187</v>
      </c>
      <c r="C282" s="4">
        <f>VLOOKUP(B282,StdInfo!B:E,4,FALSE())</f>
        <v>760.5779</v>
      </c>
      <c r="D282" s="1">
        <f>VLOOKUP(B282,StdInfo!B:E,2,FALSE())</f>
        <v>0.05</v>
      </c>
      <c r="E282" s="3">
        <f t="shared" si="8"/>
        <v>6.5739485725</v>
      </c>
      <c r="F282" s="1">
        <f>VLOOKUP(B282,StdInfo!B:E,3,FALSE())</f>
        <v>2.5</v>
      </c>
      <c r="G282" s="1" t="b">
        <f t="shared" si="9"/>
        <v>0</v>
      </c>
    </row>
    <row r="283" spans="1:7" x14ac:dyDescent="0.25">
      <c r="A283" s="1" t="s">
        <v>313</v>
      </c>
      <c r="B283" s="1" t="s">
        <v>183</v>
      </c>
      <c r="C283" s="4">
        <f>VLOOKUP(B283,StdInfo!B:E,4,FALSE())</f>
        <v>736.5779</v>
      </c>
      <c r="D283" s="1">
        <f>VLOOKUP(B283,StdInfo!B:E,2,FALSE())</f>
        <v>7.4999999999999997E-2</v>
      </c>
      <c r="E283" s="3">
        <f t="shared" si="8"/>
        <v>10.1822224099</v>
      </c>
      <c r="F283" s="1">
        <f>VLOOKUP(B283,StdInfo!B:E,3,FALSE())</f>
        <v>2.5</v>
      </c>
      <c r="G283" s="1" t="b">
        <f t="shared" si="9"/>
        <v>0</v>
      </c>
    </row>
    <row r="284" spans="1:7" x14ac:dyDescent="0.25">
      <c r="A284" s="1" t="s">
        <v>314</v>
      </c>
      <c r="B284" s="1" t="s">
        <v>187</v>
      </c>
      <c r="C284" s="4">
        <f>VLOOKUP(B284,StdInfo!B:E,4,FALSE())</f>
        <v>760.5779</v>
      </c>
      <c r="D284" s="1">
        <f>VLOOKUP(B284,StdInfo!B:E,2,FALSE())</f>
        <v>0.05</v>
      </c>
      <c r="E284" s="3">
        <f t="shared" si="8"/>
        <v>6.5739485725</v>
      </c>
      <c r="F284" s="1">
        <f>VLOOKUP(B284,StdInfo!B:E,3,FALSE())</f>
        <v>2.5</v>
      </c>
      <c r="G284" s="1" t="b">
        <f t="shared" si="9"/>
        <v>0</v>
      </c>
    </row>
    <row r="285" spans="1:7" x14ac:dyDescent="0.25">
      <c r="A285" s="1" t="s">
        <v>315</v>
      </c>
      <c r="B285" s="1" t="s">
        <v>187</v>
      </c>
      <c r="C285" s="4">
        <f>VLOOKUP(B285,StdInfo!B:E,4,FALSE())</f>
        <v>760.5779</v>
      </c>
      <c r="D285" s="1">
        <f>VLOOKUP(B285,StdInfo!B:E,2,FALSE())</f>
        <v>0.05</v>
      </c>
      <c r="E285" s="3">
        <f t="shared" si="8"/>
        <v>6.5739485725</v>
      </c>
      <c r="F285" s="1">
        <f>VLOOKUP(B285,StdInfo!B:E,3,FALSE())</f>
        <v>2.5</v>
      </c>
      <c r="G285" s="1" t="b">
        <f t="shared" si="9"/>
        <v>0</v>
      </c>
    </row>
    <row r="286" spans="1:7" x14ac:dyDescent="0.25">
      <c r="A286" s="1" t="s">
        <v>316</v>
      </c>
      <c r="B286" s="1" t="s">
        <v>187</v>
      </c>
      <c r="C286" s="4">
        <f>VLOOKUP(B286,StdInfo!B:E,4,FALSE())</f>
        <v>760.5779</v>
      </c>
      <c r="D286" s="1">
        <f>VLOOKUP(B286,StdInfo!B:E,2,FALSE())</f>
        <v>0.05</v>
      </c>
      <c r="E286" s="3">
        <f t="shared" si="8"/>
        <v>6.5739485725</v>
      </c>
      <c r="F286" s="1">
        <f>VLOOKUP(B286,StdInfo!B:E,3,FALSE())</f>
        <v>2.5</v>
      </c>
      <c r="G286" s="1" t="b">
        <f t="shared" si="9"/>
        <v>0</v>
      </c>
    </row>
    <row r="287" spans="1:7" x14ac:dyDescent="0.25">
      <c r="A287" s="1" t="s">
        <v>317</v>
      </c>
      <c r="B287" s="1" t="s">
        <v>187</v>
      </c>
      <c r="C287" s="4">
        <f>VLOOKUP(B287,StdInfo!B:E,4,FALSE())</f>
        <v>760.5779</v>
      </c>
      <c r="D287" s="1">
        <f>VLOOKUP(B287,StdInfo!B:E,2,FALSE())</f>
        <v>0.05</v>
      </c>
      <c r="E287" s="3">
        <f t="shared" si="8"/>
        <v>6.5739485725</v>
      </c>
      <c r="F287" s="1">
        <f>VLOOKUP(B287,StdInfo!B:E,3,FALSE())</f>
        <v>2.5</v>
      </c>
      <c r="G287" s="1" t="b">
        <f t="shared" si="9"/>
        <v>0</v>
      </c>
    </row>
    <row r="288" spans="1:7" x14ac:dyDescent="0.25">
      <c r="A288" s="1" t="s">
        <v>318</v>
      </c>
      <c r="B288" s="1" t="s">
        <v>183</v>
      </c>
      <c r="C288" s="4">
        <f>VLOOKUP(B288,StdInfo!B:E,4,FALSE())</f>
        <v>736.5779</v>
      </c>
      <c r="D288" s="1">
        <f>VLOOKUP(B288,StdInfo!B:E,2,FALSE())</f>
        <v>7.4999999999999997E-2</v>
      </c>
      <c r="E288" s="3">
        <f t="shared" si="8"/>
        <v>10.1822224099</v>
      </c>
      <c r="F288" s="1">
        <f>VLOOKUP(B288,StdInfo!B:E,3,FALSE())</f>
        <v>2.5</v>
      </c>
      <c r="G288" s="1" t="b">
        <f t="shared" si="9"/>
        <v>0</v>
      </c>
    </row>
    <row r="289" spans="1:7" x14ac:dyDescent="0.25">
      <c r="A289" s="1" t="s">
        <v>319</v>
      </c>
      <c r="B289" s="1" t="s">
        <v>187</v>
      </c>
      <c r="C289" s="4">
        <f>VLOOKUP(B289,StdInfo!B:E,4,FALSE())</f>
        <v>760.5779</v>
      </c>
      <c r="D289" s="1">
        <f>VLOOKUP(B289,StdInfo!B:E,2,FALSE())</f>
        <v>0.05</v>
      </c>
      <c r="E289" s="3">
        <f t="shared" si="8"/>
        <v>6.5739485725</v>
      </c>
      <c r="F289" s="1">
        <f>VLOOKUP(B289,StdInfo!B:E,3,FALSE())</f>
        <v>2.5</v>
      </c>
      <c r="G289" s="1" t="b">
        <f t="shared" si="9"/>
        <v>0</v>
      </c>
    </row>
    <row r="290" spans="1:7" x14ac:dyDescent="0.25">
      <c r="A290" s="1" t="s">
        <v>320</v>
      </c>
      <c r="B290" s="1" t="s">
        <v>197</v>
      </c>
      <c r="C290" s="4">
        <f>VLOOKUP(B290,StdInfo!B:E,4,FALSE())</f>
        <v>786.59349999999995</v>
      </c>
      <c r="D290" s="1">
        <f>VLOOKUP(B290,StdInfo!B:E,2,FALSE())</f>
        <v>2.5000000000000001E-2</v>
      </c>
      <c r="E290" s="3">
        <f t="shared" si="8"/>
        <v>3.1782617069999999</v>
      </c>
      <c r="F290" s="1">
        <f>VLOOKUP(B290,StdInfo!B:E,3,FALSE())</f>
        <v>2.5</v>
      </c>
      <c r="G290" s="1" t="b">
        <f t="shared" si="9"/>
        <v>0</v>
      </c>
    </row>
    <row r="291" spans="1:7" x14ac:dyDescent="0.25">
      <c r="A291" s="1" t="s">
        <v>321</v>
      </c>
      <c r="B291" s="1" t="s">
        <v>197</v>
      </c>
      <c r="C291" s="4">
        <f>VLOOKUP(B291,StdInfo!B:E,4,FALSE())</f>
        <v>786.59349999999995</v>
      </c>
      <c r="D291" s="1">
        <f>VLOOKUP(B291,StdInfo!B:E,2,FALSE())</f>
        <v>2.5000000000000001E-2</v>
      </c>
      <c r="E291" s="3">
        <f t="shared" si="8"/>
        <v>3.1782617069999999</v>
      </c>
      <c r="F291" s="1">
        <f>VLOOKUP(B291,StdInfo!B:E,3,FALSE())</f>
        <v>2.5</v>
      </c>
      <c r="G291" s="1" t="b">
        <f t="shared" si="9"/>
        <v>0</v>
      </c>
    </row>
    <row r="292" spans="1:7" x14ac:dyDescent="0.25">
      <c r="A292" s="1" t="s">
        <v>322</v>
      </c>
      <c r="B292" s="1" t="s">
        <v>197</v>
      </c>
      <c r="C292" s="4">
        <f>VLOOKUP(B292,StdInfo!B:E,4,FALSE())</f>
        <v>786.59349999999995</v>
      </c>
      <c r="D292" s="1">
        <f>VLOOKUP(B292,StdInfo!B:E,2,FALSE())</f>
        <v>2.5000000000000001E-2</v>
      </c>
      <c r="E292" s="3">
        <f t="shared" si="8"/>
        <v>3.1782617069999999</v>
      </c>
      <c r="F292" s="1">
        <f>VLOOKUP(B292,StdInfo!B:E,3,FALSE())</f>
        <v>2.5</v>
      </c>
      <c r="G292" s="1" t="b">
        <f t="shared" si="9"/>
        <v>0</v>
      </c>
    </row>
    <row r="293" spans="1:7" x14ac:dyDescent="0.25">
      <c r="A293" s="1" t="s">
        <v>323</v>
      </c>
      <c r="B293" s="1" t="s">
        <v>177</v>
      </c>
      <c r="C293" s="4">
        <f>VLOOKUP(B293,StdInfo!B:E,4,FALSE())</f>
        <v>680.51530000000002</v>
      </c>
      <c r="D293" s="1">
        <f>VLOOKUP(B293,StdInfo!B:E,2,FALSE())</f>
        <v>2.5000000000000001E-2</v>
      </c>
      <c r="E293" s="3">
        <f t="shared" si="8"/>
        <v>3.6736866900999998</v>
      </c>
      <c r="F293" s="1">
        <f>VLOOKUP(B293,StdInfo!B:E,3,FALSE())</f>
        <v>2.5</v>
      </c>
      <c r="G293" s="1" t="b">
        <f t="shared" si="9"/>
        <v>0</v>
      </c>
    </row>
    <row r="294" spans="1:7" x14ac:dyDescent="0.25">
      <c r="A294" s="1" t="s">
        <v>324</v>
      </c>
      <c r="B294" s="1" t="s">
        <v>180</v>
      </c>
      <c r="C294" s="4">
        <f>VLOOKUP(B294,StdInfo!B:E,4,FALSE())</f>
        <v>708.54660000000001</v>
      </c>
      <c r="D294" s="1">
        <f>VLOOKUP(B294,StdInfo!B:E,2,FALSE())</f>
        <v>0.05</v>
      </c>
      <c r="E294" s="3">
        <f t="shared" si="8"/>
        <v>7.0566988819000001</v>
      </c>
      <c r="F294" s="1">
        <f>VLOOKUP(B294,StdInfo!B:E,3,FALSE())</f>
        <v>2.5</v>
      </c>
      <c r="G294" s="1" t="b">
        <f t="shared" si="9"/>
        <v>0</v>
      </c>
    </row>
    <row r="295" spans="1:7" x14ac:dyDescent="0.25">
      <c r="A295" s="1" t="s">
        <v>325</v>
      </c>
      <c r="B295" s="1" t="s">
        <v>180</v>
      </c>
      <c r="C295" s="4">
        <f>VLOOKUP(B295,StdInfo!B:E,4,FALSE())</f>
        <v>708.54660000000001</v>
      </c>
      <c r="D295" s="1">
        <f>VLOOKUP(B295,StdInfo!B:E,2,FALSE())</f>
        <v>0.05</v>
      </c>
      <c r="E295" s="3">
        <f t="shared" si="8"/>
        <v>7.0566988819000001</v>
      </c>
      <c r="F295" s="1">
        <f>VLOOKUP(B295,StdInfo!B:E,3,FALSE())</f>
        <v>2.5</v>
      </c>
      <c r="G295" s="1" t="b">
        <f t="shared" si="9"/>
        <v>0</v>
      </c>
    </row>
    <row r="296" spans="1:7" x14ac:dyDescent="0.25">
      <c r="A296" s="1" t="s">
        <v>326</v>
      </c>
      <c r="B296" s="1" t="s">
        <v>183</v>
      </c>
      <c r="C296" s="4">
        <f>VLOOKUP(B296,StdInfo!B:E,4,FALSE())</f>
        <v>736.5779</v>
      </c>
      <c r="D296" s="1">
        <f>VLOOKUP(B296,StdInfo!B:E,2,FALSE())</f>
        <v>7.4999999999999997E-2</v>
      </c>
      <c r="E296" s="3">
        <f t="shared" si="8"/>
        <v>10.1822224099</v>
      </c>
      <c r="F296" s="1">
        <f>VLOOKUP(B296,StdInfo!B:E,3,FALSE())</f>
        <v>2.5</v>
      </c>
      <c r="G296" s="1" t="b">
        <f t="shared" si="9"/>
        <v>0</v>
      </c>
    </row>
    <row r="297" spans="1:7" x14ac:dyDescent="0.25">
      <c r="A297" s="1" t="s">
        <v>327</v>
      </c>
      <c r="B297" s="1" t="s">
        <v>183</v>
      </c>
      <c r="C297" s="4">
        <f>VLOOKUP(B297,StdInfo!B:E,4,FALSE())</f>
        <v>736.5779</v>
      </c>
      <c r="D297" s="1">
        <f>VLOOKUP(B297,StdInfo!B:E,2,FALSE())</f>
        <v>7.4999999999999997E-2</v>
      </c>
      <c r="E297" s="3">
        <f t="shared" si="8"/>
        <v>10.1822224099</v>
      </c>
      <c r="F297" s="1">
        <f>VLOOKUP(B297,StdInfo!B:E,3,FALSE())</f>
        <v>2.5</v>
      </c>
      <c r="G297" s="1" t="b">
        <f t="shared" si="9"/>
        <v>0</v>
      </c>
    </row>
    <row r="298" spans="1:7" x14ac:dyDescent="0.25">
      <c r="A298" s="1" t="s">
        <v>328</v>
      </c>
      <c r="B298" s="1" t="s">
        <v>183</v>
      </c>
      <c r="C298" s="4">
        <f>VLOOKUP(B298,StdInfo!B:E,4,FALSE())</f>
        <v>736.5779</v>
      </c>
      <c r="D298" s="1">
        <f>VLOOKUP(B298,StdInfo!B:E,2,FALSE())</f>
        <v>7.4999999999999997E-2</v>
      </c>
      <c r="E298" s="3">
        <f t="shared" si="8"/>
        <v>10.1822224099</v>
      </c>
      <c r="F298" s="1">
        <f>VLOOKUP(B298,StdInfo!B:E,3,FALSE())</f>
        <v>2.5</v>
      </c>
      <c r="G298" s="1" t="b">
        <f t="shared" si="9"/>
        <v>0</v>
      </c>
    </row>
    <row r="299" spans="1:7" x14ac:dyDescent="0.25">
      <c r="A299" s="1" t="s">
        <v>329</v>
      </c>
      <c r="B299" s="1" t="s">
        <v>187</v>
      </c>
      <c r="C299" s="4">
        <f>VLOOKUP(B299,StdInfo!B:E,4,FALSE())</f>
        <v>760.5779</v>
      </c>
      <c r="D299" s="1">
        <f>VLOOKUP(B299,StdInfo!B:E,2,FALSE())</f>
        <v>0.05</v>
      </c>
      <c r="E299" s="3">
        <f t="shared" si="8"/>
        <v>6.5739485725</v>
      </c>
      <c r="F299" s="1">
        <f>VLOOKUP(B299,StdInfo!B:E,3,FALSE())</f>
        <v>2.5</v>
      </c>
      <c r="G299" s="1" t="b">
        <f t="shared" si="9"/>
        <v>0</v>
      </c>
    </row>
    <row r="300" spans="1:7" x14ac:dyDescent="0.25">
      <c r="A300" s="1" t="s">
        <v>330</v>
      </c>
      <c r="B300" s="1" t="s">
        <v>187</v>
      </c>
      <c r="C300" s="4">
        <f>VLOOKUP(B300,StdInfo!B:E,4,FALSE())</f>
        <v>760.5779</v>
      </c>
      <c r="D300" s="1">
        <f>VLOOKUP(B300,StdInfo!B:E,2,FALSE())</f>
        <v>0.05</v>
      </c>
      <c r="E300" s="3">
        <f t="shared" si="8"/>
        <v>6.5739485725</v>
      </c>
      <c r="F300" s="1">
        <f>VLOOKUP(B300,StdInfo!B:E,3,FALSE())</f>
        <v>2.5</v>
      </c>
      <c r="G300" s="1" t="b">
        <f t="shared" si="9"/>
        <v>0</v>
      </c>
    </row>
    <row r="301" spans="1:7" x14ac:dyDescent="0.25">
      <c r="A301" s="1" t="s">
        <v>331</v>
      </c>
      <c r="B301" s="1" t="s">
        <v>183</v>
      </c>
      <c r="C301" s="4">
        <f>VLOOKUP(B301,StdInfo!B:E,4,FALSE())</f>
        <v>736.5779</v>
      </c>
      <c r="D301" s="1">
        <f>VLOOKUP(B301,StdInfo!B:E,2,FALSE())</f>
        <v>7.4999999999999997E-2</v>
      </c>
      <c r="E301" s="3">
        <f t="shared" si="8"/>
        <v>10.1822224099</v>
      </c>
      <c r="F301" s="1">
        <f>VLOOKUP(B301,StdInfo!B:E,3,FALSE())</f>
        <v>2.5</v>
      </c>
      <c r="G301" s="1" t="b">
        <f t="shared" si="9"/>
        <v>0</v>
      </c>
    </row>
    <row r="302" spans="1:7" x14ac:dyDescent="0.25">
      <c r="A302" s="1" t="s">
        <v>332</v>
      </c>
      <c r="B302" s="1" t="s">
        <v>187</v>
      </c>
      <c r="C302" s="4">
        <f>VLOOKUP(B302,StdInfo!B:E,4,FALSE())</f>
        <v>760.5779</v>
      </c>
      <c r="D302" s="1">
        <f>VLOOKUP(B302,StdInfo!B:E,2,FALSE())</f>
        <v>0.05</v>
      </c>
      <c r="E302" s="3">
        <f t="shared" si="8"/>
        <v>6.5739485725</v>
      </c>
      <c r="F302" s="1">
        <f>VLOOKUP(B302,StdInfo!B:E,3,FALSE())</f>
        <v>2.5</v>
      </c>
      <c r="G302" s="1" t="b">
        <f t="shared" si="9"/>
        <v>0</v>
      </c>
    </row>
    <row r="303" spans="1:7" x14ac:dyDescent="0.25">
      <c r="A303" s="1" t="s">
        <v>333</v>
      </c>
      <c r="B303" s="1" t="s">
        <v>187</v>
      </c>
      <c r="C303" s="4">
        <f>VLOOKUP(B303,StdInfo!B:E,4,FALSE())</f>
        <v>760.5779</v>
      </c>
      <c r="D303" s="1">
        <f>VLOOKUP(B303,StdInfo!B:E,2,FALSE())</f>
        <v>0.05</v>
      </c>
      <c r="E303" s="3">
        <f t="shared" si="8"/>
        <v>6.5739485725</v>
      </c>
      <c r="F303" s="1">
        <f>VLOOKUP(B303,StdInfo!B:E,3,FALSE())</f>
        <v>2.5</v>
      </c>
      <c r="G303" s="1" t="b">
        <f t="shared" si="9"/>
        <v>0</v>
      </c>
    </row>
    <row r="304" spans="1:7" x14ac:dyDescent="0.25">
      <c r="A304" s="1" t="s">
        <v>334</v>
      </c>
      <c r="B304" s="1" t="s">
        <v>197</v>
      </c>
      <c r="C304" s="4">
        <f>VLOOKUP(B304,StdInfo!B:E,4,FALSE())</f>
        <v>786.59349999999995</v>
      </c>
      <c r="D304" s="1">
        <f>VLOOKUP(B304,StdInfo!B:E,2,FALSE())</f>
        <v>2.5000000000000001E-2</v>
      </c>
      <c r="E304" s="3">
        <f t="shared" si="8"/>
        <v>3.1782617069999999</v>
      </c>
      <c r="F304" s="1">
        <f>VLOOKUP(B304,StdInfo!B:E,3,FALSE())</f>
        <v>2.5</v>
      </c>
      <c r="G304" s="1" t="b">
        <f t="shared" si="9"/>
        <v>0</v>
      </c>
    </row>
    <row r="305" spans="1:7" x14ac:dyDescent="0.25">
      <c r="A305" s="1" t="s">
        <v>335</v>
      </c>
      <c r="B305" s="1" t="s">
        <v>197</v>
      </c>
      <c r="C305" s="4">
        <f>VLOOKUP(B305,StdInfo!B:E,4,FALSE())</f>
        <v>786.59349999999995</v>
      </c>
      <c r="D305" s="1">
        <f>VLOOKUP(B305,StdInfo!B:E,2,FALSE())</f>
        <v>2.5000000000000001E-2</v>
      </c>
      <c r="E305" s="3">
        <f t="shared" si="8"/>
        <v>3.1782617069999999</v>
      </c>
      <c r="F305" s="1">
        <f>VLOOKUP(B305,StdInfo!B:E,3,FALSE())</f>
        <v>2.5</v>
      </c>
      <c r="G305" s="1" t="b">
        <f t="shared" si="9"/>
        <v>0</v>
      </c>
    </row>
    <row r="306" spans="1:7" x14ac:dyDescent="0.25">
      <c r="A306" s="1" t="s">
        <v>336</v>
      </c>
      <c r="B306" s="1" t="s">
        <v>183</v>
      </c>
      <c r="C306" s="4">
        <f>VLOOKUP(B306,StdInfo!B:E,4,FALSE())</f>
        <v>736.5779</v>
      </c>
      <c r="D306" s="1">
        <f>VLOOKUP(B306,StdInfo!B:E,2,FALSE())</f>
        <v>7.4999999999999997E-2</v>
      </c>
      <c r="E306" s="3">
        <f t="shared" si="8"/>
        <v>10.1822224099</v>
      </c>
      <c r="F306" s="1">
        <f>VLOOKUP(B306,StdInfo!B:E,3,FALSE())</f>
        <v>2.5</v>
      </c>
      <c r="G306" s="1" t="b">
        <f t="shared" si="9"/>
        <v>0</v>
      </c>
    </row>
    <row r="307" spans="1:7" x14ac:dyDescent="0.25">
      <c r="A307" s="1" t="s">
        <v>337</v>
      </c>
      <c r="B307" s="1" t="s">
        <v>197</v>
      </c>
      <c r="C307" s="4">
        <f>VLOOKUP(B307,StdInfo!B:E,4,FALSE())</f>
        <v>786.59349999999995</v>
      </c>
      <c r="D307" s="1">
        <f>VLOOKUP(B307,StdInfo!B:E,2,FALSE())</f>
        <v>2.5000000000000001E-2</v>
      </c>
      <c r="E307" s="3">
        <f t="shared" si="8"/>
        <v>3.1782617069999999</v>
      </c>
      <c r="F307" s="1">
        <f>VLOOKUP(B307,StdInfo!B:E,3,FALSE())</f>
        <v>2.5</v>
      </c>
      <c r="G307" s="1" t="b">
        <f t="shared" si="9"/>
        <v>0</v>
      </c>
    </row>
    <row r="308" spans="1:7" x14ac:dyDescent="0.25">
      <c r="A308" s="1" t="s">
        <v>338</v>
      </c>
      <c r="B308" s="1" t="s">
        <v>197</v>
      </c>
      <c r="C308" s="4">
        <f>VLOOKUP(B308,StdInfo!B:E,4,FALSE())</f>
        <v>786.59349999999995</v>
      </c>
      <c r="D308" s="1">
        <f>VLOOKUP(B308,StdInfo!B:E,2,FALSE())</f>
        <v>2.5000000000000001E-2</v>
      </c>
      <c r="E308" s="3">
        <f t="shared" si="8"/>
        <v>3.1782617069999999</v>
      </c>
      <c r="F308" s="1">
        <f>VLOOKUP(B308,StdInfo!B:E,3,FALSE())</f>
        <v>2.5</v>
      </c>
      <c r="G308" s="1" t="b">
        <f t="shared" si="9"/>
        <v>0</v>
      </c>
    </row>
    <row r="309" spans="1:7" x14ac:dyDescent="0.25">
      <c r="A309" s="1" t="s">
        <v>339</v>
      </c>
      <c r="B309" s="1" t="s">
        <v>197</v>
      </c>
      <c r="C309" s="4">
        <f>VLOOKUP(B309,StdInfo!B:E,4,FALSE())</f>
        <v>786.59349999999995</v>
      </c>
      <c r="D309" s="1">
        <f>VLOOKUP(B309,StdInfo!B:E,2,FALSE())</f>
        <v>2.5000000000000001E-2</v>
      </c>
      <c r="E309" s="3">
        <f t="shared" si="8"/>
        <v>3.1782617069999999</v>
      </c>
      <c r="F309" s="1">
        <f>VLOOKUP(B309,StdInfo!B:E,3,FALSE())</f>
        <v>2.5</v>
      </c>
      <c r="G309" s="1" t="b">
        <f t="shared" si="9"/>
        <v>0</v>
      </c>
    </row>
    <row r="310" spans="1:7" x14ac:dyDescent="0.25">
      <c r="A310" s="1" t="s">
        <v>340</v>
      </c>
      <c r="B310" s="1" t="s">
        <v>197</v>
      </c>
      <c r="C310" s="4">
        <f>VLOOKUP(B310,StdInfo!B:E,4,FALSE())</f>
        <v>786.59349999999995</v>
      </c>
      <c r="D310" s="1">
        <f>VLOOKUP(B310,StdInfo!B:E,2,FALSE())</f>
        <v>2.5000000000000001E-2</v>
      </c>
      <c r="E310" s="3">
        <f t="shared" si="8"/>
        <v>3.1782617069999999</v>
      </c>
      <c r="F310" s="1">
        <f>VLOOKUP(B310,StdInfo!B:E,3,FALSE())</f>
        <v>2.5</v>
      </c>
      <c r="G310" s="1" t="b">
        <f t="shared" si="9"/>
        <v>0</v>
      </c>
    </row>
    <row r="311" spans="1:7" x14ac:dyDescent="0.25">
      <c r="A311" s="1" t="s">
        <v>341</v>
      </c>
      <c r="B311" s="1" t="s">
        <v>183</v>
      </c>
      <c r="C311" s="4">
        <f>VLOOKUP(B311,StdInfo!B:E,4,FALSE())</f>
        <v>736.5779</v>
      </c>
      <c r="D311" s="1">
        <f>VLOOKUP(B311,StdInfo!B:E,2,FALSE())</f>
        <v>7.4999999999999997E-2</v>
      </c>
      <c r="E311" s="3">
        <f t="shared" si="8"/>
        <v>10.1822224099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" t="s">
        <v>342</v>
      </c>
      <c r="B312" s="1" t="s">
        <v>183</v>
      </c>
      <c r="C312" s="4">
        <f>VLOOKUP(B312,StdInfo!B:E,4,FALSE())</f>
        <v>736.5779</v>
      </c>
      <c r="D312" s="1">
        <f>VLOOKUP(B312,StdInfo!B:E,2,FALSE())</f>
        <v>7.4999999999999997E-2</v>
      </c>
      <c r="E312" s="3">
        <f t="shared" si="8"/>
        <v>10.1822224099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" t="s">
        <v>343</v>
      </c>
      <c r="B313" s="1" t="s">
        <v>183</v>
      </c>
      <c r="C313" s="4">
        <f>VLOOKUP(B313,StdInfo!B:E,4,FALSE())</f>
        <v>736.5779</v>
      </c>
      <c r="D313" s="1">
        <f>VLOOKUP(B313,StdInfo!B:E,2,FALSE())</f>
        <v>7.4999999999999997E-2</v>
      </c>
      <c r="E313" s="3">
        <f t="shared" si="8"/>
        <v>10.1822224099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" t="s">
        <v>344</v>
      </c>
      <c r="B314" s="1" t="s">
        <v>177</v>
      </c>
      <c r="C314" s="4">
        <f>VLOOKUP(B314,StdInfo!B:E,4,FALSE())</f>
        <v>680.51530000000002</v>
      </c>
      <c r="D314" s="1">
        <f>VLOOKUP(B314,StdInfo!B:E,2,FALSE())</f>
        <v>2.5000000000000001E-2</v>
      </c>
      <c r="E314" s="3">
        <f t="shared" si="8"/>
        <v>3.6736866900999998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" t="s">
        <v>345</v>
      </c>
      <c r="B315" s="1" t="s">
        <v>180</v>
      </c>
      <c r="C315" s="4">
        <f>VLOOKUP(B315,StdInfo!B:E,4,FALSE())</f>
        <v>708.54660000000001</v>
      </c>
      <c r="D315" s="1">
        <f>VLOOKUP(B315,StdInfo!B:E,2,FALSE())</f>
        <v>0.05</v>
      </c>
      <c r="E315" s="3">
        <f t="shared" si="8"/>
        <v>7.0566988819000001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" t="s">
        <v>346</v>
      </c>
      <c r="B316" s="1" t="s">
        <v>180</v>
      </c>
      <c r="C316" s="4">
        <f>VLOOKUP(B316,StdInfo!B:E,4,FALSE())</f>
        <v>708.54660000000001</v>
      </c>
      <c r="D316" s="1">
        <f>VLOOKUP(B316,StdInfo!B:E,2,FALSE())</f>
        <v>0.05</v>
      </c>
      <c r="E316" s="3">
        <f t="shared" si="8"/>
        <v>7.0566988819000001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" t="s">
        <v>347</v>
      </c>
      <c r="B317" s="1" t="s">
        <v>183</v>
      </c>
      <c r="C317" s="4">
        <f>VLOOKUP(B317,StdInfo!B:E,4,FALSE())</f>
        <v>736.5779</v>
      </c>
      <c r="D317" s="1">
        <f>VLOOKUP(B317,StdInfo!B:E,2,FALSE())</f>
        <v>7.4999999999999997E-2</v>
      </c>
      <c r="E317" s="3">
        <f t="shared" si="8"/>
        <v>10.1822224099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" t="s">
        <v>348</v>
      </c>
      <c r="B318" s="1" t="s">
        <v>183</v>
      </c>
      <c r="C318" s="4">
        <f>VLOOKUP(B318,StdInfo!B:E,4,FALSE())</f>
        <v>736.5779</v>
      </c>
      <c r="D318" s="1">
        <f>VLOOKUP(B318,StdInfo!B:E,2,FALSE())</f>
        <v>7.4999999999999997E-2</v>
      </c>
      <c r="E318" s="3">
        <f t="shared" si="8"/>
        <v>10.1822224099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" t="s">
        <v>349</v>
      </c>
      <c r="B319" s="1" t="s">
        <v>183</v>
      </c>
      <c r="C319" s="4">
        <f>VLOOKUP(B319,StdInfo!B:E,4,FALSE())</f>
        <v>736.5779</v>
      </c>
      <c r="D319" s="1">
        <f>VLOOKUP(B319,StdInfo!B:E,2,FALSE())</f>
        <v>7.4999999999999997E-2</v>
      </c>
      <c r="E319" s="3">
        <f t="shared" si="8"/>
        <v>10.1822224099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" t="s">
        <v>350</v>
      </c>
      <c r="B320" s="1" t="s">
        <v>187</v>
      </c>
      <c r="C320" s="4">
        <f>VLOOKUP(B320,StdInfo!B:E,4,FALSE())</f>
        <v>760.5779</v>
      </c>
      <c r="D320" s="1">
        <f>VLOOKUP(B320,StdInfo!B:E,2,FALSE())</f>
        <v>0.05</v>
      </c>
      <c r="E320" s="3">
        <f t="shared" si="8"/>
        <v>6.5739485725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" t="s">
        <v>351</v>
      </c>
      <c r="B321" s="1" t="s">
        <v>187</v>
      </c>
      <c r="C321" s="4">
        <f>VLOOKUP(B321,StdInfo!B:E,4,FALSE())</f>
        <v>760.5779</v>
      </c>
      <c r="D321" s="1">
        <f>VLOOKUP(B321,StdInfo!B:E,2,FALSE())</f>
        <v>0.05</v>
      </c>
      <c r="E321" s="3">
        <f t="shared" si="8"/>
        <v>6.5739485725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" t="s">
        <v>352</v>
      </c>
      <c r="B322" s="1" t="s">
        <v>183</v>
      </c>
      <c r="C322" s="4">
        <f>VLOOKUP(B322,StdInfo!B:E,4,FALSE())</f>
        <v>736.5779</v>
      </c>
      <c r="D322" s="1">
        <f>VLOOKUP(B322,StdInfo!B:E,2,FALSE())</f>
        <v>7.4999999999999997E-2</v>
      </c>
      <c r="E322" s="3">
        <f t="shared" ref="E322:E385" si="10">ROUND(D322/C322*100000*F322/2.5,10)/IF(G322=TRUE(),2,1)</f>
        <v>10.1822224099</v>
      </c>
      <c r="F322" s="1">
        <f>VLOOKUP(B322,StdInfo!B:E,3,FALSE())</f>
        <v>2.5</v>
      </c>
      <c r="G322" s="1" t="b">
        <f t="shared" ref="G322:G385" si="11">MID(A322,4,4)=MID(A322,9,4)</f>
        <v>0</v>
      </c>
    </row>
    <row r="323" spans="1:7" x14ac:dyDescent="0.25">
      <c r="A323" s="1" t="s">
        <v>353</v>
      </c>
      <c r="B323" s="1" t="s">
        <v>187</v>
      </c>
      <c r="C323" s="4">
        <f>VLOOKUP(B323,StdInfo!B:E,4,FALSE())</f>
        <v>760.5779</v>
      </c>
      <c r="D323" s="1">
        <f>VLOOKUP(B323,StdInfo!B:E,2,FALSE())</f>
        <v>0.05</v>
      </c>
      <c r="E323" s="3">
        <f t="shared" si="10"/>
        <v>6.5739485725</v>
      </c>
      <c r="F323" s="1">
        <f>VLOOKUP(B323,StdInfo!B:E,3,FALSE())</f>
        <v>2.5</v>
      </c>
      <c r="G323" s="1" t="b">
        <f t="shared" si="11"/>
        <v>0</v>
      </c>
    </row>
    <row r="324" spans="1:7" x14ac:dyDescent="0.25">
      <c r="A324" s="1" t="s">
        <v>354</v>
      </c>
      <c r="B324" s="1" t="s">
        <v>187</v>
      </c>
      <c r="C324" s="4">
        <f>VLOOKUP(B324,StdInfo!B:E,4,FALSE())</f>
        <v>760.5779</v>
      </c>
      <c r="D324" s="1">
        <f>VLOOKUP(B324,StdInfo!B:E,2,FALSE())</f>
        <v>0.05</v>
      </c>
      <c r="E324" s="3">
        <f t="shared" si="10"/>
        <v>6.5739485725</v>
      </c>
      <c r="F324" s="1">
        <f>VLOOKUP(B324,StdInfo!B:E,3,FALSE())</f>
        <v>2.5</v>
      </c>
      <c r="G324" s="1" t="b">
        <f t="shared" si="11"/>
        <v>0</v>
      </c>
    </row>
    <row r="325" spans="1:7" x14ac:dyDescent="0.25">
      <c r="A325" s="1" t="s">
        <v>355</v>
      </c>
      <c r="B325" s="1" t="s">
        <v>187</v>
      </c>
      <c r="C325" s="4">
        <f>VLOOKUP(B325,StdInfo!B:E,4,FALSE())</f>
        <v>760.5779</v>
      </c>
      <c r="D325" s="1">
        <f>VLOOKUP(B325,StdInfo!B:E,2,FALSE())</f>
        <v>0.05</v>
      </c>
      <c r="E325" s="3">
        <f t="shared" si="10"/>
        <v>6.5739485725</v>
      </c>
      <c r="F325" s="1">
        <f>VLOOKUP(B325,StdInfo!B:E,3,FALSE())</f>
        <v>2.5</v>
      </c>
      <c r="G325" s="1" t="b">
        <f t="shared" si="11"/>
        <v>0</v>
      </c>
    </row>
    <row r="326" spans="1:7" x14ac:dyDescent="0.25">
      <c r="A326" s="1" t="s">
        <v>356</v>
      </c>
      <c r="B326" s="1" t="s">
        <v>187</v>
      </c>
      <c r="C326" s="4">
        <f>VLOOKUP(B326,StdInfo!B:E,4,FALSE())</f>
        <v>760.5779</v>
      </c>
      <c r="D326" s="1">
        <f>VLOOKUP(B326,StdInfo!B:E,2,FALSE())</f>
        <v>0.05</v>
      </c>
      <c r="E326" s="3">
        <f t="shared" si="10"/>
        <v>6.5739485725</v>
      </c>
      <c r="F326" s="1">
        <f>VLOOKUP(B326,StdInfo!B:E,3,FALSE())</f>
        <v>2.5</v>
      </c>
      <c r="G326" s="1" t="b">
        <f t="shared" si="11"/>
        <v>0</v>
      </c>
    </row>
    <row r="327" spans="1:7" x14ac:dyDescent="0.25">
      <c r="A327" s="1" t="s">
        <v>357</v>
      </c>
      <c r="B327" s="1" t="s">
        <v>183</v>
      </c>
      <c r="C327" s="4">
        <f>VLOOKUP(B327,StdInfo!B:E,4,FALSE())</f>
        <v>736.5779</v>
      </c>
      <c r="D327" s="1">
        <f>VLOOKUP(B327,StdInfo!B:E,2,FALSE())</f>
        <v>7.4999999999999997E-2</v>
      </c>
      <c r="E327" s="3">
        <f t="shared" si="10"/>
        <v>10.1822224099</v>
      </c>
      <c r="F327" s="1">
        <f>VLOOKUP(B327,StdInfo!B:E,3,FALSE())</f>
        <v>2.5</v>
      </c>
      <c r="G327" s="1" t="b">
        <f t="shared" si="11"/>
        <v>0</v>
      </c>
    </row>
    <row r="328" spans="1:7" x14ac:dyDescent="0.25">
      <c r="A328" s="1" t="s">
        <v>358</v>
      </c>
      <c r="B328" s="1" t="s">
        <v>187</v>
      </c>
      <c r="C328" s="4">
        <f>VLOOKUP(B328,StdInfo!B:E,4,FALSE())</f>
        <v>760.5779</v>
      </c>
      <c r="D328" s="1">
        <f>VLOOKUP(B328,StdInfo!B:E,2,FALSE())</f>
        <v>0.05</v>
      </c>
      <c r="E328" s="3">
        <f t="shared" si="10"/>
        <v>6.5739485725</v>
      </c>
      <c r="F328" s="1">
        <f>VLOOKUP(B328,StdInfo!B:E,3,FALSE())</f>
        <v>2.5</v>
      </c>
      <c r="G328" s="1" t="b">
        <f t="shared" si="11"/>
        <v>0</v>
      </c>
    </row>
    <row r="329" spans="1:7" x14ac:dyDescent="0.25">
      <c r="A329" s="1" t="s">
        <v>359</v>
      </c>
      <c r="B329" s="1" t="s">
        <v>197</v>
      </c>
      <c r="C329" s="4">
        <f>VLOOKUP(B329,StdInfo!B:E,4,FALSE())</f>
        <v>786.59349999999995</v>
      </c>
      <c r="D329" s="1">
        <f>VLOOKUP(B329,StdInfo!B:E,2,FALSE())</f>
        <v>2.5000000000000001E-2</v>
      </c>
      <c r="E329" s="3">
        <f t="shared" si="10"/>
        <v>3.1782617069999999</v>
      </c>
      <c r="F329" s="1">
        <f>VLOOKUP(B329,StdInfo!B:E,3,FALSE())</f>
        <v>2.5</v>
      </c>
      <c r="G329" s="1" t="b">
        <f t="shared" si="11"/>
        <v>0</v>
      </c>
    </row>
    <row r="330" spans="1:7" x14ac:dyDescent="0.25">
      <c r="A330" s="1" t="s">
        <v>360</v>
      </c>
      <c r="B330" s="1" t="s">
        <v>197</v>
      </c>
      <c r="C330" s="4">
        <f>VLOOKUP(B330,StdInfo!B:E,4,FALSE())</f>
        <v>786.59349999999995</v>
      </c>
      <c r="D330" s="1">
        <f>VLOOKUP(B330,StdInfo!B:E,2,FALSE())</f>
        <v>2.5000000000000001E-2</v>
      </c>
      <c r="E330" s="3">
        <f t="shared" si="10"/>
        <v>3.1782617069999999</v>
      </c>
      <c r="F330" s="1">
        <f>VLOOKUP(B330,StdInfo!B:E,3,FALSE())</f>
        <v>2.5</v>
      </c>
      <c r="G330" s="1" t="b">
        <f t="shared" si="11"/>
        <v>0</v>
      </c>
    </row>
    <row r="331" spans="1:7" x14ac:dyDescent="0.25">
      <c r="A331" s="1" t="s">
        <v>361</v>
      </c>
      <c r="B331" s="1" t="s">
        <v>197</v>
      </c>
      <c r="C331" s="4">
        <f>VLOOKUP(B331,StdInfo!B:E,4,FALSE())</f>
        <v>786.59349999999995</v>
      </c>
      <c r="D331" s="1">
        <f>VLOOKUP(B331,StdInfo!B:E,2,FALSE())</f>
        <v>2.5000000000000001E-2</v>
      </c>
      <c r="E331" s="3">
        <f t="shared" si="10"/>
        <v>3.1782617069999999</v>
      </c>
      <c r="F331" s="1">
        <f>VLOOKUP(B331,StdInfo!B:E,3,FALSE())</f>
        <v>2.5</v>
      </c>
      <c r="G331" s="1" t="b">
        <f t="shared" si="11"/>
        <v>0</v>
      </c>
    </row>
    <row r="332" spans="1:7" x14ac:dyDescent="0.25">
      <c r="A332" s="1" t="s">
        <v>362</v>
      </c>
      <c r="B332" s="1" t="s">
        <v>183</v>
      </c>
      <c r="C332" s="4">
        <f>VLOOKUP(B332,StdInfo!B:E,4,FALSE())</f>
        <v>736.5779</v>
      </c>
      <c r="D332" s="1">
        <f>VLOOKUP(B332,StdInfo!B:E,2,FALSE())</f>
        <v>7.4999999999999997E-2</v>
      </c>
      <c r="E332" s="3">
        <f t="shared" si="10"/>
        <v>10.1822224099</v>
      </c>
      <c r="F332" s="1">
        <f>VLOOKUP(B332,StdInfo!B:E,3,FALSE())</f>
        <v>2.5</v>
      </c>
      <c r="G332" s="1" t="b">
        <f t="shared" si="11"/>
        <v>0</v>
      </c>
    </row>
    <row r="333" spans="1:7" x14ac:dyDescent="0.25">
      <c r="A333" s="1" t="s">
        <v>363</v>
      </c>
      <c r="B333" s="1" t="s">
        <v>177</v>
      </c>
      <c r="C333" s="4">
        <f>VLOOKUP(B333,StdInfo!B:E,4,FALSE())</f>
        <v>680.51530000000002</v>
      </c>
      <c r="D333" s="1">
        <f>VLOOKUP(B333,StdInfo!B:E,2,FALSE())</f>
        <v>2.5000000000000001E-2</v>
      </c>
      <c r="E333" s="3">
        <f t="shared" si="10"/>
        <v>3.6736866900999998</v>
      </c>
      <c r="F333" s="1">
        <f>VLOOKUP(B333,StdInfo!B:E,3,FALSE())</f>
        <v>2.5</v>
      </c>
      <c r="G333" s="1" t="b">
        <f t="shared" si="11"/>
        <v>0</v>
      </c>
    </row>
    <row r="334" spans="1:7" x14ac:dyDescent="0.25">
      <c r="A334" s="1" t="s">
        <v>364</v>
      </c>
      <c r="B334" s="1" t="s">
        <v>180</v>
      </c>
      <c r="C334" s="4">
        <f>VLOOKUP(B334,StdInfo!B:E,4,FALSE())</f>
        <v>708.54660000000001</v>
      </c>
      <c r="D334" s="1">
        <f>VLOOKUP(B334,StdInfo!B:E,2,FALSE())</f>
        <v>0.05</v>
      </c>
      <c r="E334" s="3">
        <f t="shared" si="10"/>
        <v>7.0566988819000001</v>
      </c>
      <c r="F334" s="1">
        <f>VLOOKUP(B334,StdInfo!B:E,3,FALSE())</f>
        <v>2.5</v>
      </c>
      <c r="G334" s="1" t="b">
        <f t="shared" si="11"/>
        <v>0</v>
      </c>
    </row>
    <row r="335" spans="1:7" x14ac:dyDescent="0.25">
      <c r="A335" s="1" t="s">
        <v>365</v>
      </c>
      <c r="B335" s="1" t="s">
        <v>180</v>
      </c>
      <c r="C335" s="4">
        <f>VLOOKUP(B335,StdInfo!B:E,4,FALSE())</f>
        <v>708.54660000000001</v>
      </c>
      <c r="D335" s="1">
        <f>VLOOKUP(B335,StdInfo!B:E,2,FALSE())</f>
        <v>0.05</v>
      </c>
      <c r="E335" s="3">
        <f t="shared" si="10"/>
        <v>7.0566988819000001</v>
      </c>
      <c r="F335" s="1">
        <f>VLOOKUP(B335,StdInfo!B:E,3,FALSE())</f>
        <v>2.5</v>
      </c>
      <c r="G335" s="1" t="b">
        <f t="shared" si="11"/>
        <v>0</v>
      </c>
    </row>
    <row r="336" spans="1:7" x14ac:dyDescent="0.25">
      <c r="A336" s="1" t="s">
        <v>366</v>
      </c>
      <c r="B336" s="1" t="s">
        <v>183</v>
      </c>
      <c r="C336" s="4">
        <f>VLOOKUP(B336,StdInfo!B:E,4,FALSE())</f>
        <v>736.5779</v>
      </c>
      <c r="D336" s="1">
        <f>VLOOKUP(B336,StdInfo!B:E,2,FALSE())</f>
        <v>7.4999999999999997E-2</v>
      </c>
      <c r="E336" s="3">
        <f t="shared" si="10"/>
        <v>10.1822224099</v>
      </c>
      <c r="F336" s="1">
        <f>VLOOKUP(B336,StdInfo!B:E,3,FALSE())</f>
        <v>2.5</v>
      </c>
      <c r="G336" s="1" t="b">
        <f t="shared" si="11"/>
        <v>0</v>
      </c>
    </row>
    <row r="337" spans="1:7" x14ac:dyDescent="0.25">
      <c r="A337" s="1" t="s">
        <v>367</v>
      </c>
      <c r="B337" s="1" t="s">
        <v>183</v>
      </c>
      <c r="C337" s="4">
        <f>VLOOKUP(B337,StdInfo!B:E,4,FALSE())</f>
        <v>736.5779</v>
      </c>
      <c r="D337" s="1">
        <f>VLOOKUP(B337,StdInfo!B:E,2,FALSE())</f>
        <v>7.4999999999999997E-2</v>
      </c>
      <c r="E337" s="3">
        <f t="shared" si="10"/>
        <v>10.1822224099</v>
      </c>
      <c r="F337" s="1">
        <f>VLOOKUP(B337,StdInfo!B:E,3,FALSE())</f>
        <v>2.5</v>
      </c>
      <c r="G337" s="1" t="b">
        <f t="shared" si="11"/>
        <v>0</v>
      </c>
    </row>
    <row r="338" spans="1:7" x14ac:dyDescent="0.25">
      <c r="A338" s="1" t="s">
        <v>368</v>
      </c>
      <c r="B338" s="1" t="s">
        <v>183</v>
      </c>
      <c r="C338" s="4">
        <f>VLOOKUP(B338,StdInfo!B:E,4,FALSE())</f>
        <v>736.5779</v>
      </c>
      <c r="D338" s="1">
        <f>VLOOKUP(B338,StdInfo!B:E,2,FALSE())</f>
        <v>7.4999999999999997E-2</v>
      </c>
      <c r="E338" s="3">
        <f t="shared" si="10"/>
        <v>10.1822224099</v>
      </c>
      <c r="F338" s="1">
        <f>VLOOKUP(B338,StdInfo!B:E,3,FALSE())</f>
        <v>2.5</v>
      </c>
      <c r="G338" s="1" t="b">
        <f t="shared" si="11"/>
        <v>0</v>
      </c>
    </row>
    <row r="339" spans="1:7" x14ac:dyDescent="0.25">
      <c r="A339" s="1" t="s">
        <v>369</v>
      </c>
      <c r="B339" s="1" t="s">
        <v>187</v>
      </c>
      <c r="C339" s="4">
        <f>VLOOKUP(B339,StdInfo!B:E,4,FALSE())</f>
        <v>760.5779</v>
      </c>
      <c r="D339" s="1">
        <f>VLOOKUP(B339,StdInfo!B:E,2,FALSE())</f>
        <v>0.05</v>
      </c>
      <c r="E339" s="3">
        <f t="shared" si="10"/>
        <v>6.5739485725</v>
      </c>
      <c r="F339" s="1">
        <f>VLOOKUP(B339,StdInfo!B:E,3,FALSE())</f>
        <v>2.5</v>
      </c>
      <c r="G339" s="1" t="b">
        <f t="shared" si="11"/>
        <v>0</v>
      </c>
    </row>
    <row r="340" spans="1:7" x14ac:dyDescent="0.25">
      <c r="A340" s="1" t="s">
        <v>370</v>
      </c>
      <c r="B340" s="1" t="s">
        <v>187</v>
      </c>
      <c r="C340" s="4">
        <f>VLOOKUP(B340,StdInfo!B:E,4,FALSE())</f>
        <v>760.5779</v>
      </c>
      <c r="D340" s="1">
        <f>VLOOKUP(B340,StdInfo!B:E,2,FALSE())</f>
        <v>0.05</v>
      </c>
      <c r="E340" s="3">
        <f t="shared" si="10"/>
        <v>6.5739485725</v>
      </c>
      <c r="F340" s="1">
        <f>VLOOKUP(B340,StdInfo!B:E,3,FALSE())</f>
        <v>2.5</v>
      </c>
      <c r="G340" s="1" t="b">
        <f t="shared" si="11"/>
        <v>0</v>
      </c>
    </row>
    <row r="341" spans="1:7" x14ac:dyDescent="0.25">
      <c r="A341" s="1" t="s">
        <v>371</v>
      </c>
      <c r="B341" s="1" t="s">
        <v>183</v>
      </c>
      <c r="C341" s="4">
        <f>VLOOKUP(B341,StdInfo!B:E,4,FALSE())</f>
        <v>736.5779</v>
      </c>
      <c r="D341" s="1">
        <f>VLOOKUP(B341,StdInfo!B:E,2,FALSE())</f>
        <v>7.4999999999999997E-2</v>
      </c>
      <c r="E341" s="3">
        <f t="shared" si="10"/>
        <v>10.1822224099</v>
      </c>
      <c r="F341" s="1">
        <f>VLOOKUP(B341,StdInfo!B:E,3,FALSE())</f>
        <v>2.5</v>
      </c>
      <c r="G341" s="1" t="b">
        <f t="shared" si="11"/>
        <v>0</v>
      </c>
    </row>
    <row r="342" spans="1:7" x14ac:dyDescent="0.25">
      <c r="A342" s="1" t="s">
        <v>372</v>
      </c>
      <c r="B342" s="1" t="s">
        <v>187</v>
      </c>
      <c r="C342" s="4">
        <f>VLOOKUP(B342,StdInfo!B:E,4,FALSE())</f>
        <v>760.5779</v>
      </c>
      <c r="D342" s="1">
        <f>VLOOKUP(B342,StdInfo!B:E,2,FALSE())</f>
        <v>0.05</v>
      </c>
      <c r="E342" s="3">
        <f t="shared" si="10"/>
        <v>6.5739485725</v>
      </c>
      <c r="F342" s="1">
        <f>VLOOKUP(B342,StdInfo!B:E,3,FALSE())</f>
        <v>2.5</v>
      </c>
      <c r="G342" s="1" t="b">
        <f t="shared" si="11"/>
        <v>0</v>
      </c>
    </row>
    <row r="343" spans="1:7" x14ac:dyDescent="0.25">
      <c r="A343" s="1" t="s">
        <v>373</v>
      </c>
      <c r="B343" s="1" t="s">
        <v>187</v>
      </c>
      <c r="C343" s="4">
        <f>VLOOKUP(B343,StdInfo!B:E,4,FALSE())</f>
        <v>760.5779</v>
      </c>
      <c r="D343" s="1">
        <f>VLOOKUP(B343,StdInfo!B:E,2,FALSE())</f>
        <v>0.05</v>
      </c>
      <c r="E343" s="3">
        <f t="shared" si="10"/>
        <v>6.5739485725</v>
      </c>
      <c r="F343" s="1">
        <f>VLOOKUP(B343,StdInfo!B:E,3,FALSE())</f>
        <v>2.5</v>
      </c>
      <c r="G343" s="1" t="b">
        <f t="shared" si="11"/>
        <v>0</v>
      </c>
    </row>
    <row r="344" spans="1:7" x14ac:dyDescent="0.25">
      <c r="A344" s="1" t="s">
        <v>374</v>
      </c>
      <c r="B344" s="1" t="s">
        <v>197</v>
      </c>
      <c r="C344" s="4">
        <f>VLOOKUP(B344,StdInfo!B:E,4,FALSE())</f>
        <v>786.59349999999995</v>
      </c>
      <c r="D344" s="1">
        <f>VLOOKUP(B344,StdInfo!B:E,2,FALSE())</f>
        <v>2.5000000000000001E-2</v>
      </c>
      <c r="E344" s="3">
        <f t="shared" si="10"/>
        <v>3.1782617069999999</v>
      </c>
      <c r="F344" s="1">
        <f>VLOOKUP(B344,StdInfo!B:E,3,FALSE())</f>
        <v>2.5</v>
      </c>
      <c r="G344" s="1" t="b">
        <f t="shared" si="11"/>
        <v>0</v>
      </c>
    </row>
    <row r="345" spans="1:7" x14ac:dyDescent="0.25">
      <c r="A345" s="1" t="s">
        <v>375</v>
      </c>
      <c r="B345" s="1" t="s">
        <v>197</v>
      </c>
      <c r="C345" s="4">
        <f>VLOOKUP(B345,StdInfo!B:E,4,FALSE())</f>
        <v>786.59349999999995</v>
      </c>
      <c r="D345" s="1">
        <f>VLOOKUP(B345,StdInfo!B:E,2,FALSE())</f>
        <v>2.5000000000000001E-2</v>
      </c>
      <c r="E345" s="3">
        <f t="shared" si="10"/>
        <v>3.1782617069999999</v>
      </c>
      <c r="F345" s="1">
        <f>VLOOKUP(B345,StdInfo!B:E,3,FALSE())</f>
        <v>2.5</v>
      </c>
      <c r="G345" s="1" t="b">
        <f t="shared" si="11"/>
        <v>0</v>
      </c>
    </row>
    <row r="346" spans="1:7" x14ac:dyDescent="0.25">
      <c r="A346" s="1" t="s">
        <v>376</v>
      </c>
      <c r="B346" s="1" t="s">
        <v>183</v>
      </c>
      <c r="C346" s="4">
        <f>VLOOKUP(B346,StdInfo!B:E,4,FALSE())</f>
        <v>736.5779</v>
      </c>
      <c r="D346" s="1">
        <f>VLOOKUP(B346,StdInfo!B:E,2,FALSE())</f>
        <v>7.4999999999999997E-2</v>
      </c>
      <c r="E346" s="3">
        <f t="shared" si="10"/>
        <v>10.1822224099</v>
      </c>
      <c r="F346" s="1">
        <f>VLOOKUP(B346,StdInfo!B:E,3,FALSE())</f>
        <v>2.5</v>
      </c>
      <c r="G346" s="1" t="b">
        <f t="shared" si="11"/>
        <v>0</v>
      </c>
    </row>
    <row r="347" spans="1:7" x14ac:dyDescent="0.25">
      <c r="A347" s="1" t="s">
        <v>377</v>
      </c>
      <c r="B347" s="1" t="s">
        <v>197</v>
      </c>
      <c r="C347" s="4">
        <f>VLOOKUP(B347,StdInfo!B:E,4,FALSE())</f>
        <v>786.59349999999995</v>
      </c>
      <c r="D347" s="1">
        <f>VLOOKUP(B347,StdInfo!B:E,2,FALSE())</f>
        <v>2.5000000000000001E-2</v>
      </c>
      <c r="E347" s="3">
        <f t="shared" si="10"/>
        <v>3.1782617069999999</v>
      </c>
      <c r="F347" s="1">
        <f>VLOOKUP(B347,StdInfo!B:E,3,FALSE())</f>
        <v>2.5</v>
      </c>
      <c r="G347" s="1" t="b">
        <f t="shared" si="11"/>
        <v>0</v>
      </c>
    </row>
    <row r="348" spans="1:7" x14ac:dyDescent="0.25">
      <c r="A348" s="1" t="s">
        <v>378</v>
      </c>
      <c r="B348" s="1" t="s">
        <v>197</v>
      </c>
      <c r="C348" s="4">
        <f>VLOOKUP(B348,StdInfo!B:E,4,FALSE())</f>
        <v>786.59349999999995</v>
      </c>
      <c r="D348" s="1">
        <f>VLOOKUP(B348,StdInfo!B:E,2,FALSE())</f>
        <v>2.5000000000000001E-2</v>
      </c>
      <c r="E348" s="3">
        <f t="shared" si="10"/>
        <v>3.1782617069999999</v>
      </c>
      <c r="F348" s="1">
        <f>VLOOKUP(B348,StdInfo!B:E,3,FALSE())</f>
        <v>2.5</v>
      </c>
      <c r="G348" s="1" t="b">
        <f t="shared" si="11"/>
        <v>0</v>
      </c>
    </row>
    <row r="349" spans="1:7" x14ac:dyDescent="0.25">
      <c r="A349" s="1" t="s">
        <v>379</v>
      </c>
      <c r="B349" s="1" t="s">
        <v>197</v>
      </c>
      <c r="C349" s="4">
        <f>VLOOKUP(B349,StdInfo!B:E,4,FALSE())</f>
        <v>786.59349999999995</v>
      </c>
      <c r="D349" s="1">
        <f>VLOOKUP(B349,StdInfo!B:E,2,FALSE())</f>
        <v>2.5000000000000001E-2</v>
      </c>
      <c r="E349" s="3">
        <f t="shared" si="10"/>
        <v>3.1782617069999999</v>
      </c>
      <c r="F349" s="1">
        <f>VLOOKUP(B349,StdInfo!B:E,3,FALSE())</f>
        <v>2.5</v>
      </c>
      <c r="G349" s="1" t="b">
        <f t="shared" si="11"/>
        <v>0</v>
      </c>
    </row>
    <row r="350" spans="1:7" x14ac:dyDescent="0.25">
      <c r="A350" s="1" t="s">
        <v>380</v>
      </c>
      <c r="B350" s="1" t="s">
        <v>197</v>
      </c>
      <c r="C350" s="4">
        <f>VLOOKUP(B350,StdInfo!B:E,4,FALSE())</f>
        <v>786.59349999999995</v>
      </c>
      <c r="D350" s="1">
        <f>VLOOKUP(B350,StdInfo!B:E,2,FALSE())</f>
        <v>2.5000000000000001E-2</v>
      </c>
      <c r="E350" s="3">
        <f t="shared" si="10"/>
        <v>3.1782617069999999</v>
      </c>
      <c r="F350" s="1">
        <f>VLOOKUP(B350,StdInfo!B:E,3,FALSE())</f>
        <v>2.5</v>
      </c>
      <c r="G350" s="1" t="b">
        <f t="shared" si="11"/>
        <v>0</v>
      </c>
    </row>
    <row r="351" spans="1:7" x14ac:dyDescent="0.25">
      <c r="A351" s="1" t="s">
        <v>381</v>
      </c>
      <c r="B351" s="1" t="s">
        <v>177</v>
      </c>
      <c r="C351" s="4">
        <f>VLOOKUP(B351,StdInfo!B:E,4,FALSE())</f>
        <v>680.51530000000002</v>
      </c>
      <c r="D351" s="1">
        <f>VLOOKUP(B351,StdInfo!B:E,2,FALSE())</f>
        <v>2.5000000000000001E-2</v>
      </c>
      <c r="E351" s="3">
        <f t="shared" si="10"/>
        <v>3.6736866900999998</v>
      </c>
      <c r="F351" s="1">
        <f>VLOOKUP(B351,StdInfo!B:E,3,FALSE())</f>
        <v>2.5</v>
      </c>
      <c r="G351" s="1" t="b">
        <f t="shared" si="11"/>
        <v>0</v>
      </c>
    </row>
    <row r="352" spans="1:7" x14ac:dyDescent="0.25">
      <c r="A352" s="1" t="s">
        <v>382</v>
      </c>
      <c r="B352" s="1" t="s">
        <v>180</v>
      </c>
      <c r="C352" s="4">
        <f>VLOOKUP(B352,StdInfo!B:E,4,FALSE())</f>
        <v>708.54660000000001</v>
      </c>
      <c r="D352" s="1">
        <f>VLOOKUP(B352,StdInfo!B:E,2,FALSE())</f>
        <v>0.05</v>
      </c>
      <c r="E352" s="3">
        <f t="shared" si="10"/>
        <v>7.0566988819000001</v>
      </c>
      <c r="F352" s="1">
        <f>VLOOKUP(B352,StdInfo!B:E,3,FALSE())</f>
        <v>2.5</v>
      </c>
      <c r="G352" s="1" t="b">
        <f t="shared" si="11"/>
        <v>0</v>
      </c>
    </row>
    <row r="353" spans="1:7" x14ac:dyDescent="0.25">
      <c r="A353" s="1" t="s">
        <v>383</v>
      </c>
      <c r="B353" s="1" t="s">
        <v>180</v>
      </c>
      <c r="C353" s="4">
        <f>VLOOKUP(B353,StdInfo!B:E,4,FALSE())</f>
        <v>708.54660000000001</v>
      </c>
      <c r="D353" s="1">
        <f>VLOOKUP(B353,StdInfo!B:E,2,FALSE())</f>
        <v>0.05</v>
      </c>
      <c r="E353" s="3">
        <f t="shared" si="10"/>
        <v>7.0566988819000001</v>
      </c>
      <c r="F353" s="1">
        <f>VLOOKUP(B353,StdInfo!B:E,3,FALSE())</f>
        <v>2.5</v>
      </c>
      <c r="G353" s="1" t="b">
        <f t="shared" si="11"/>
        <v>0</v>
      </c>
    </row>
    <row r="354" spans="1:7" x14ac:dyDescent="0.25">
      <c r="A354" s="1" t="s">
        <v>384</v>
      </c>
      <c r="B354" s="1" t="s">
        <v>183</v>
      </c>
      <c r="C354" s="4">
        <f>VLOOKUP(B354,StdInfo!B:E,4,FALSE())</f>
        <v>736.5779</v>
      </c>
      <c r="D354" s="1">
        <f>VLOOKUP(B354,StdInfo!B:E,2,FALSE())</f>
        <v>7.4999999999999997E-2</v>
      </c>
      <c r="E354" s="3">
        <f t="shared" si="10"/>
        <v>10.1822224099</v>
      </c>
      <c r="F354" s="1">
        <f>VLOOKUP(B354,StdInfo!B:E,3,FALSE())</f>
        <v>2.5</v>
      </c>
      <c r="G354" s="1" t="b">
        <f t="shared" si="11"/>
        <v>0</v>
      </c>
    </row>
    <row r="355" spans="1:7" x14ac:dyDescent="0.25">
      <c r="A355" s="1" t="s">
        <v>385</v>
      </c>
      <c r="B355" s="1" t="s">
        <v>183</v>
      </c>
      <c r="C355" s="4">
        <f>VLOOKUP(B355,StdInfo!B:E,4,FALSE())</f>
        <v>736.5779</v>
      </c>
      <c r="D355" s="1">
        <f>VLOOKUP(B355,StdInfo!B:E,2,FALSE())</f>
        <v>7.4999999999999997E-2</v>
      </c>
      <c r="E355" s="3">
        <f t="shared" si="10"/>
        <v>10.1822224099</v>
      </c>
      <c r="F355" s="1">
        <f>VLOOKUP(B355,StdInfo!B:E,3,FALSE())</f>
        <v>2.5</v>
      </c>
      <c r="G355" s="1" t="b">
        <f t="shared" si="11"/>
        <v>0</v>
      </c>
    </row>
    <row r="356" spans="1:7" x14ac:dyDescent="0.25">
      <c r="A356" s="1" t="s">
        <v>386</v>
      </c>
      <c r="B356" s="1" t="s">
        <v>183</v>
      </c>
      <c r="C356" s="4">
        <f>VLOOKUP(B356,StdInfo!B:E,4,FALSE())</f>
        <v>736.5779</v>
      </c>
      <c r="D356" s="1">
        <f>VLOOKUP(B356,StdInfo!B:E,2,FALSE())</f>
        <v>7.4999999999999997E-2</v>
      </c>
      <c r="E356" s="3">
        <f t="shared" si="10"/>
        <v>10.1822224099</v>
      </c>
      <c r="F356" s="1">
        <f>VLOOKUP(B356,StdInfo!B:E,3,FALSE())</f>
        <v>2.5</v>
      </c>
      <c r="G356" s="1" t="b">
        <f t="shared" si="11"/>
        <v>0</v>
      </c>
    </row>
    <row r="357" spans="1:7" x14ac:dyDescent="0.25">
      <c r="A357" s="1" t="s">
        <v>387</v>
      </c>
      <c r="B357" s="1" t="s">
        <v>187</v>
      </c>
      <c r="C357" s="4">
        <f>VLOOKUP(B357,StdInfo!B:E,4,FALSE())</f>
        <v>760.5779</v>
      </c>
      <c r="D357" s="1">
        <f>VLOOKUP(B357,StdInfo!B:E,2,FALSE())</f>
        <v>0.05</v>
      </c>
      <c r="E357" s="3">
        <f t="shared" si="10"/>
        <v>6.5739485725</v>
      </c>
      <c r="F357" s="1">
        <f>VLOOKUP(B357,StdInfo!B:E,3,FALSE())</f>
        <v>2.5</v>
      </c>
      <c r="G357" s="1" t="b">
        <f t="shared" si="11"/>
        <v>0</v>
      </c>
    </row>
    <row r="358" spans="1:7" x14ac:dyDescent="0.25">
      <c r="A358" s="1" t="s">
        <v>388</v>
      </c>
      <c r="B358" s="1" t="s">
        <v>187</v>
      </c>
      <c r="C358" s="4">
        <f>VLOOKUP(B358,StdInfo!B:E,4,FALSE())</f>
        <v>760.5779</v>
      </c>
      <c r="D358" s="1">
        <f>VLOOKUP(B358,StdInfo!B:E,2,FALSE())</f>
        <v>0.05</v>
      </c>
      <c r="E358" s="3">
        <f t="shared" si="10"/>
        <v>6.5739485725</v>
      </c>
      <c r="F358" s="1">
        <f>VLOOKUP(B358,StdInfo!B:E,3,FALSE())</f>
        <v>2.5</v>
      </c>
      <c r="G358" s="1" t="b">
        <f t="shared" si="11"/>
        <v>0</v>
      </c>
    </row>
    <row r="359" spans="1:7" x14ac:dyDescent="0.25">
      <c r="A359" s="1" t="s">
        <v>389</v>
      </c>
      <c r="B359" s="1" t="s">
        <v>183</v>
      </c>
      <c r="C359" s="4">
        <f>VLOOKUP(B359,StdInfo!B:E,4,FALSE())</f>
        <v>736.5779</v>
      </c>
      <c r="D359" s="1">
        <f>VLOOKUP(B359,StdInfo!B:E,2,FALSE())</f>
        <v>7.4999999999999997E-2</v>
      </c>
      <c r="E359" s="3">
        <f t="shared" si="10"/>
        <v>10.1822224099</v>
      </c>
      <c r="F359" s="1">
        <f>VLOOKUP(B359,StdInfo!B:E,3,FALSE())</f>
        <v>2.5</v>
      </c>
      <c r="G359" s="1" t="b">
        <f t="shared" si="11"/>
        <v>0</v>
      </c>
    </row>
    <row r="360" spans="1:7" x14ac:dyDescent="0.25">
      <c r="A360" s="1" t="s">
        <v>390</v>
      </c>
      <c r="B360" s="1" t="s">
        <v>187</v>
      </c>
      <c r="C360" s="4">
        <f>VLOOKUP(B360,StdInfo!B:E,4,FALSE())</f>
        <v>760.5779</v>
      </c>
      <c r="D360" s="1">
        <f>VLOOKUP(B360,StdInfo!B:E,2,FALSE())</f>
        <v>0.05</v>
      </c>
      <c r="E360" s="3">
        <f t="shared" si="10"/>
        <v>6.5739485725</v>
      </c>
      <c r="F360" s="1">
        <f>VLOOKUP(B360,StdInfo!B:E,3,FALSE())</f>
        <v>2.5</v>
      </c>
      <c r="G360" s="1" t="b">
        <f t="shared" si="11"/>
        <v>0</v>
      </c>
    </row>
    <row r="361" spans="1:7" x14ac:dyDescent="0.25">
      <c r="A361" s="1" t="s">
        <v>391</v>
      </c>
      <c r="B361" s="1" t="s">
        <v>187</v>
      </c>
      <c r="C361" s="4">
        <f>VLOOKUP(B361,StdInfo!B:E,4,FALSE())</f>
        <v>760.5779</v>
      </c>
      <c r="D361" s="1">
        <f>VLOOKUP(B361,StdInfo!B:E,2,FALSE())</f>
        <v>0.05</v>
      </c>
      <c r="E361" s="3">
        <f t="shared" si="10"/>
        <v>6.5739485725</v>
      </c>
      <c r="F361" s="1">
        <f>VLOOKUP(B361,StdInfo!B:E,3,FALSE())</f>
        <v>2.5</v>
      </c>
      <c r="G361" s="1" t="b">
        <f t="shared" si="11"/>
        <v>0</v>
      </c>
    </row>
    <row r="362" spans="1:7" x14ac:dyDescent="0.25">
      <c r="A362" s="1" t="s">
        <v>392</v>
      </c>
      <c r="B362" s="1" t="s">
        <v>197</v>
      </c>
      <c r="C362" s="4">
        <f>VLOOKUP(B362,StdInfo!B:E,4,FALSE())</f>
        <v>786.59349999999995</v>
      </c>
      <c r="D362" s="1">
        <f>VLOOKUP(B362,StdInfo!B:E,2,FALSE())</f>
        <v>2.5000000000000001E-2</v>
      </c>
      <c r="E362" s="3">
        <f t="shared" si="10"/>
        <v>3.1782617069999999</v>
      </c>
      <c r="F362" s="1">
        <f>VLOOKUP(B362,StdInfo!B:E,3,FALSE())</f>
        <v>2.5</v>
      </c>
      <c r="G362" s="1" t="b">
        <f t="shared" si="11"/>
        <v>0</v>
      </c>
    </row>
    <row r="363" spans="1:7" x14ac:dyDescent="0.25">
      <c r="A363" s="1" t="s">
        <v>393</v>
      </c>
      <c r="B363" s="1" t="s">
        <v>197</v>
      </c>
      <c r="C363" s="4">
        <f>VLOOKUP(B363,StdInfo!B:E,4,FALSE())</f>
        <v>786.59349999999995</v>
      </c>
      <c r="D363" s="1">
        <f>VLOOKUP(B363,StdInfo!B:E,2,FALSE())</f>
        <v>2.5000000000000001E-2</v>
      </c>
      <c r="E363" s="3">
        <f t="shared" si="10"/>
        <v>3.1782617069999999</v>
      </c>
      <c r="F363" s="1">
        <f>VLOOKUP(B363,StdInfo!B:E,3,FALSE())</f>
        <v>2.5</v>
      </c>
      <c r="G363" s="1" t="b">
        <f t="shared" si="11"/>
        <v>0</v>
      </c>
    </row>
    <row r="364" spans="1:7" x14ac:dyDescent="0.25">
      <c r="A364" s="1" t="s">
        <v>394</v>
      </c>
      <c r="B364" s="1" t="s">
        <v>183</v>
      </c>
      <c r="C364" s="4">
        <f>VLOOKUP(B364,StdInfo!B:E,4,FALSE())</f>
        <v>736.5779</v>
      </c>
      <c r="D364" s="1">
        <f>VLOOKUP(B364,StdInfo!B:E,2,FALSE())</f>
        <v>7.4999999999999997E-2</v>
      </c>
      <c r="E364" s="3">
        <f t="shared" si="10"/>
        <v>10.1822224099</v>
      </c>
      <c r="F364" s="1">
        <f>VLOOKUP(B364,StdInfo!B:E,3,FALSE())</f>
        <v>2.5</v>
      </c>
      <c r="G364" s="1" t="b">
        <f t="shared" si="11"/>
        <v>0</v>
      </c>
    </row>
    <row r="365" spans="1:7" x14ac:dyDescent="0.25">
      <c r="A365" s="1" t="s">
        <v>395</v>
      </c>
      <c r="B365" s="1" t="s">
        <v>197</v>
      </c>
      <c r="C365" s="4">
        <f>VLOOKUP(B365,StdInfo!B:E,4,FALSE())</f>
        <v>786.59349999999995</v>
      </c>
      <c r="D365" s="1">
        <f>VLOOKUP(B365,StdInfo!B:E,2,FALSE())</f>
        <v>2.5000000000000001E-2</v>
      </c>
      <c r="E365" s="3">
        <f t="shared" si="10"/>
        <v>3.1782617069999999</v>
      </c>
      <c r="F365" s="1">
        <f>VLOOKUP(B365,StdInfo!B:E,3,FALSE())</f>
        <v>2.5</v>
      </c>
      <c r="G365" s="1" t="b">
        <f t="shared" si="11"/>
        <v>0</v>
      </c>
    </row>
    <row r="366" spans="1:7" x14ac:dyDescent="0.25">
      <c r="A366" s="1" t="s">
        <v>396</v>
      </c>
      <c r="B366" s="1" t="s">
        <v>197</v>
      </c>
      <c r="C366" s="4">
        <f>VLOOKUP(B366,StdInfo!B:E,4,FALSE())</f>
        <v>786.59349999999995</v>
      </c>
      <c r="D366" s="1">
        <f>VLOOKUP(B366,StdInfo!B:E,2,FALSE())</f>
        <v>2.5000000000000001E-2</v>
      </c>
      <c r="E366" s="3">
        <f t="shared" si="10"/>
        <v>3.1782617069999999</v>
      </c>
      <c r="F366" s="1">
        <f>VLOOKUP(B366,StdInfo!B:E,3,FALSE())</f>
        <v>2.5</v>
      </c>
      <c r="G366" s="1" t="b">
        <f t="shared" si="11"/>
        <v>0</v>
      </c>
    </row>
    <row r="367" spans="1:7" x14ac:dyDescent="0.25">
      <c r="A367" s="1" t="s">
        <v>397</v>
      </c>
      <c r="B367" s="1" t="s">
        <v>197</v>
      </c>
      <c r="C367" s="4">
        <f>VLOOKUP(B367,StdInfo!B:E,4,FALSE())</f>
        <v>786.59349999999995</v>
      </c>
      <c r="D367" s="1">
        <f>VLOOKUP(B367,StdInfo!B:E,2,FALSE())</f>
        <v>2.5000000000000001E-2</v>
      </c>
      <c r="E367" s="3">
        <f t="shared" si="10"/>
        <v>3.1782617069999999</v>
      </c>
      <c r="F367" s="1">
        <f>VLOOKUP(B367,StdInfo!B:E,3,FALSE())</f>
        <v>2.5</v>
      </c>
      <c r="G367" s="1" t="b">
        <f t="shared" si="11"/>
        <v>0</v>
      </c>
    </row>
    <row r="368" spans="1:7" x14ac:dyDescent="0.25">
      <c r="A368" s="1" t="s">
        <v>398</v>
      </c>
      <c r="B368" s="1" t="s">
        <v>197</v>
      </c>
      <c r="C368" s="4">
        <f>VLOOKUP(B368,StdInfo!B:E,4,FALSE())</f>
        <v>786.59349999999995</v>
      </c>
      <c r="D368" s="1">
        <f>VLOOKUP(B368,StdInfo!B:E,2,FALSE())</f>
        <v>2.5000000000000001E-2</v>
      </c>
      <c r="E368" s="3">
        <f t="shared" si="10"/>
        <v>3.1782617069999999</v>
      </c>
      <c r="F368" s="1">
        <f>VLOOKUP(B368,StdInfo!B:E,3,FALSE())</f>
        <v>2.5</v>
      </c>
      <c r="G368" s="1" t="b">
        <f t="shared" si="11"/>
        <v>0</v>
      </c>
    </row>
    <row r="369" spans="1:7" x14ac:dyDescent="0.25">
      <c r="A369" s="1" t="s">
        <v>399</v>
      </c>
      <c r="B369" s="1" t="s">
        <v>183</v>
      </c>
      <c r="C369" s="4">
        <f>VLOOKUP(B369,StdInfo!B:E,4,FALSE())</f>
        <v>736.5779</v>
      </c>
      <c r="D369" s="1">
        <f>VLOOKUP(B369,StdInfo!B:E,2,FALSE())</f>
        <v>7.4999999999999997E-2</v>
      </c>
      <c r="E369" s="3">
        <f t="shared" si="10"/>
        <v>10.1822224099</v>
      </c>
      <c r="F369" s="1">
        <f>VLOOKUP(B369,StdInfo!B:E,3,FALSE())</f>
        <v>2.5</v>
      </c>
      <c r="G369" s="1" t="b">
        <f t="shared" si="11"/>
        <v>0</v>
      </c>
    </row>
    <row r="370" spans="1:7" x14ac:dyDescent="0.25">
      <c r="A370" s="1" t="s">
        <v>400</v>
      </c>
      <c r="B370" s="1" t="s">
        <v>197</v>
      </c>
      <c r="C370" s="4">
        <f>VLOOKUP(B370,StdInfo!B:E,4,FALSE())</f>
        <v>786.59349999999995</v>
      </c>
      <c r="D370" s="1">
        <f>VLOOKUP(B370,StdInfo!B:E,2,FALSE())</f>
        <v>2.5000000000000001E-2</v>
      </c>
      <c r="E370" s="3">
        <f t="shared" si="10"/>
        <v>3.1782617069999999</v>
      </c>
      <c r="F370" s="1">
        <f>VLOOKUP(B370,StdInfo!B:E,3,FALSE())</f>
        <v>2.5</v>
      </c>
      <c r="G370" s="1" t="b">
        <f t="shared" si="11"/>
        <v>0</v>
      </c>
    </row>
    <row r="371" spans="1:7" x14ac:dyDescent="0.25">
      <c r="A371" s="1" t="s">
        <v>401</v>
      </c>
      <c r="B371" s="1" t="s">
        <v>197</v>
      </c>
      <c r="C371" s="4">
        <f>VLOOKUP(B371,StdInfo!B:E,4,FALSE())</f>
        <v>786.59349999999995</v>
      </c>
      <c r="D371" s="1">
        <f>VLOOKUP(B371,StdInfo!B:E,2,FALSE())</f>
        <v>2.5000000000000001E-2</v>
      </c>
      <c r="E371" s="3">
        <f t="shared" si="10"/>
        <v>3.1782617069999999</v>
      </c>
      <c r="F371" s="1">
        <f>VLOOKUP(B371,StdInfo!B:E,3,FALSE())</f>
        <v>2.5</v>
      </c>
      <c r="G371" s="1" t="b">
        <f t="shared" si="11"/>
        <v>0</v>
      </c>
    </row>
    <row r="372" spans="1:7" x14ac:dyDescent="0.25">
      <c r="A372" s="1" t="s">
        <v>404</v>
      </c>
      <c r="B372" s="1" t="s">
        <v>177</v>
      </c>
      <c r="C372" s="4">
        <f>VLOOKUP(B372,StdInfo!B:E,4,FALSE())</f>
        <v>680.51530000000002</v>
      </c>
      <c r="D372" s="1">
        <f>VLOOKUP(B372,StdInfo!B:E,2,FALSE())</f>
        <v>2.5000000000000001E-2</v>
      </c>
      <c r="E372" s="3">
        <f t="shared" si="10"/>
        <v>3.6736866900999998</v>
      </c>
      <c r="F372" s="1">
        <f>VLOOKUP(B372,StdInfo!B:E,3,FALSE())</f>
        <v>2.5</v>
      </c>
      <c r="G372" s="1" t="b">
        <f t="shared" si="11"/>
        <v>0</v>
      </c>
    </row>
    <row r="373" spans="1:7" x14ac:dyDescent="0.25">
      <c r="A373" s="1" t="s">
        <v>405</v>
      </c>
      <c r="B373" s="1" t="s">
        <v>180</v>
      </c>
      <c r="C373" s="4">
        <f>VLOOKUP(B373,StdInfo!B:E,4,FALSE())</f>
        <v>708.54660000000001</v>
      </c>
      <c r="D373" s="1">
        <f>VLOOKUP(B373,StdInfo!B:E,2,FALSE())</f>
        <v>0.05</v>
      </c>
      <c r="E373" s="3">
        <f t="shared" si="10"/>
        <v>7.0566988819000001</v>
      </c>
      <c r="F373" s="1">
        <f>VLOOKUP(B373,StdInfo!B:E,3,FALSE())</f>
        <v>2.5</v>
      </c>
      <c r="G373" s="1" t="b">
        <f t="shared" si="11"/>
        <v>0</v>
      </c>
    </row>
    <row r="374" spans="1:7" x14ac:dyDescent="0.25">
      <c r="A374" s="1" t="s">
        <v>406</v>
      </c>
      <c r="B374" s="1" t="s">
        <v>180</v>
      </c>
      <c r="C374" s="4">
        <f>VLOOKUP(B374,StdInfo!B:E,4,FALSE())</f>
        <v>708.54660000000001</v>
      </c>
      <c r="D374" s="1">
        <f>VLOOKUP(B374,StdInfo!B:E,2,FALSE())</f>
        <v>0.05</v>
      </c>
      <c r="E374" s="3">
        <f t="shared" si="10"/>
        <v>7.0566988819000001</v>
      </c>
      <c r="F374" s="1">
        <f>VLOOKUP(B374,StdInfo!B:E,3,FALSE())</f>
        <v>2.5</v>
      </c>
      <c r="G374" s="1" t="b">
        <f t="shared" si="11"/>
        <v>0</v>
      </c>
    </row>
    <row r="375" spans="1:7" x14ac:dyDescent="0.25">
      <c r="A375" s="1" t="s">
        <v>407</v>
      </c>
      <c r="B375" s="1" t="s">
        <v>183</v>
      </c>
      <c r="C375" s="4">
        <f>VLOOKUP(B375,StdInfo!B:E,4,FALSE())</f>
        <v>736.5779</v>
      </c>
      <c r="D375" s="1">
        <f>VLOOKUP(B375,StdInfo!B:E,2,FALSE())</f>
        <v>7.4999999999999997E-2</v>
      </c>
      <c r="E375" s="3">
        <f t="shared" si="10"/>
        <v>10.1822224099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" t="s">
        <v>408</v>
      </c>
      <c r="B376" s="1" t="s">
        <v>183</v>
      </c>
      <c r="C376" s="4">
        <f>VLOOKUP(B376,StdInfo!B:E,4,FALSE())</f>
        <v>736.5779</v>
      </c>
      <c r="D376" s="1">
        <f>VLOOKUP(B376,StdInfo!B:E,2,FALSE())</f>
        <v>7.4999999999999997E-2</v>
      </c>
      <c r="E376" s="3">
        <f t="shared" si="10"/>
        <v>10.1822224099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" t="s">
        <v>409</v>
      </c>
      <c r="B377" s="1" t="s">
        <v>177</v>
      </c>
      <c r="C377" s="4">
        <f>VLOOKUP(B377,StdInfo!B:E,4,FALSE())</f>
        <v>680.51530000000002</v>
      </c>
      <c r="D377" s="1">
        <f>VLOOKUP(B377,StdInfo!B:E,2,FALSE())</f>
        <v>2.5000000000000001E-2</v>
      </c>
      <c r="E377" s="3">
        <f t="shared" si="10"/>
        <v>3.6736866900999998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1" t="s">
        <v>410</v>
      </c>
      <c r="B378" s="1" t="s">
        <v>183</v>
      </c>
      <c r="C378" s="4">
        <f>VLOOKUP(B378,StdInfo!B:E,4,FALSE())</f>
        <v>736.5779</v>
      </c>
      <c r="D378" s="1">
        <f>VLOOKUP(B378,StdInfo!B:E,2,FALSE())</f>
        <v>7.4999999999999997E-2</v>
      </c>
      <c r="E378" s="3">
        <f t="shared" si="10"/>
        <v>10.1822224099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" t="s">
        <v>411</v>
      </c>
      <c r="B379" s="1" t="s">
        <v>183</v>
      </c>
      <c r="C379" s="4">
        <f>VLOOKUP(B379,StdInfo!B:E,4,FALSE())</f>
        <v>736.5779</v>
      </c>
      <c r="D379" s="1">
        <f>VLOOKUP(B379,StdInfo!B:E,2,FALSE())</f>
        <v>7.4999999999999997E-2</v>
      </c>
      <c r="E379" s="3">
        <f t="shared" si="10"/>
        <v>10.1822224099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" t="s">
        <v>412</v>
      </c>
      <c r="B380" s="1" t="s">
        <v>183</v>
      </c>
      <c r="C380" s="4">
        <f>VLOOKUP(B380,StdInfo!B:E,4,FALSE())</f>
        <v>736.5779</v>
      </c>
      <c r="D380" s="1">
        <f>VLOOKUP(B380,StdInfo!B:E,2,FALSE())</f>
        <v>7.4999999999999997E-2</v>
      </c>
      <c r="E380" s="3">
        <f t="shared" si="10"/>
        <v>10.1822224099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" t="s">
        <v>1902</v>
      </c>
      <c r="B381" s="1" t="s">
        <v>180</v>
      </c>
      <c r="C381" s="4">
        <f>VLOOKUP(B381,StdInfo!B:E,4,FALSE())</f>
        <v>708.54660000000001</v>
      </c>
      <c r="D381" s="1">
        <f>VLOOKUP(B381,StdInfo!B:E,2,FALSE())</f>
        <v>0.05</v>
      </c>
      <c r="E381" s="3">
        <f t="shared" si="10"/>
        <v>7.0566988819000001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" t="s">
        <v>1903</v>
      </c>
      <c r="B382" s="1" t="s">
        <v>183</v>
      </c>
      <c r="C382" s="4">
        <f>VLOOKUP(B382,StdInfo!B:E,4,FALSE())</f>
        <v>736.5779</v>
      </c>
      <c r="D382" s="1">
        <f>VLOOKUP(B382,StdInfo!B:E,2,FALSE())</f>
        <v>7.4999999999999997E-2</v>
      </c>
      <c r="E382" s="3">
        <f t="shared" si="10"/>
        <v>10.1822224099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" t="s">
        <v>1904</v>
      </c>
      <c r="B383" s="1" t="s">
        <v>183</v>
      </c>
      <c r="C383" s="4">
        <f>VLOOKUP(B383,StdInfo!B:E,4,FALSE())</f>
        <v>736.5779</v>
      </c>
      <c r="D383" s="1">
        <f>VLOOKUP(B383,StdInfo!B:E,2,FALSE())</f>
        <v>7.4999999999999997E-2</v>
      </c>
      <c r="E383" s="3">
        <f t="shared" si="10"/>
        <v>10.1822224099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" t="s">
        <v>1905</v>
      </c>
      <c r="B384" s="1" t="s">
        <v>187</v>
      </c>
      <c r="C384" s="4">
        <f>VLOOKUP(B384,StdInfo!B:E,4,FALSE())</f>
        <v>760.5779</v>
      </c>
      <c r="D384" s="1">
        <f>VLOOKUP(B384,StdInfo!B:E,2,FALSE())</f>
        <v>0.05</v>
      </c>
      <c r="E384" s="3">
        <f t="shared" si="10"/>
        <v>6.5739485725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" t="s">
        <v>1906</v>
      </c>
      <c r="B385" s="1" t="s">
        <v>187</v>
      </c>
      <c r="C385" s="4">
        <f>VLOOKUP(B385,StdInfo!B:E,4,FALSE())</f>
        <v>760.5779</v>
      </c>
      <c r="D385" s="1">
        <f>VLOOKUP(B385,StdInfo!B:E,2,FALSE())</f>
        <v>0.05</v>
      </c>
      <c r="E385" s="3">
        <f t="shared" si="10"/>
        <v>6.5739485725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" t="s">
        <v>1907</v>
      </c>
      <c r="B386" s="1" t="s">
        <v>187</v>
      </c>
      <c r="C386" s="4">
        <f>VLOOKUP(B386,StdInfo!B:E,4,FALSE())</f>
        <v>760.5779</v>
      </c>
      <c r="D386" s="1">
        <f>VLOOKUP(B386,StdInfo!B:E,2,FALSE())</f>
        <v>0.05</v>
      </c>
      <c r="E386" s="3">
        <f t="shared" ref="E386:E449" si="12">ROUND(D386/C386*100000*F386/2.5,10)/IF(G386=TRUE(),2,1)</f>
        <v>6.5739485725</v>
      </c>
      <c r="F386" s="1">
        <f>VLOOKUP(B386,StdInfo!B:E,3,FALSE())</f>
        <v>2.5</v>
      </c>
      <c r="G386" s="1" t="b">
        <f t="shared" ref="G386:G449" si="13">MID(A386,4,4)=MID(A386,9,4)</f>
        <v>0</v>
      </c>
    </row>
    <row r="387" spans="1:7" x14ac:dyDescent="0.25">
      <c r="A387" s="1" t="s">
        <v>1908</v>
      </c>
      <c r="B387" s="1" t="s">
        <v>187</v>
      </c>
      <c r="C387" s="4">
        <f>VLOOKUP(B387,StdInfo!B:E,4,FALSE())</f>
        <v>760.5779</v>
      </c>
      <c r="D387" s="1">
        <f>VLOOKUP(B387,StdInfo!B:E,2,FALSE())</f>
        <v>0.05</v>
      </c>
      <c r="E387" s="3">
        <f t="shared" si="12"/>
        <v>6.5739485725</v>
      </c>
      <c r="F387" s="1">
        <f>VLOOKUP(B387,StdInfo!B:E,3,FALSE())</f>
        <v>2.5</v>
      </c>
      <c r="G387" s="1" t="b">
        <f t="shared" si="13"/>
        <v>0</v>
      </c>
    </row>
    <row r="388" spans="1:7" x14ac:dyDescent="0.25">
      <c r="A388" s="1" t="s">
        <v>1909</v>
      </c>
      <c r="B388" s="1" t="s">
        <v>187</v>
      </c>
      <c r="C388" s="4">
        <f>VLOOKUP(B388,StdInfo!B:E,4,FALSE())</f>
        <v>760.5779</v>
      </c>
      <c r="D388" s="1">
        <f>VLOOKUP(B388,StdInfo!B:E,2,FALSE())</f>
        <v>0.05</v>
      </c>
      <c r="E388" s="3">
        <f t="shared" si="12"/>
        <v>6.5739485725</v>
      </c>
      <c r="F388" s="1">
        <f>VLOOKUP(B388,StdInfo!B:E,3,FALSE())</f>
        <v>2.5</v>
      </c>
      <c r="G388" s="1" t="b">
        <f t="shared" si="13"/>
        <v>0</v>
      </c>
    </row>
    <row r="389" spans="1:7" x14ac:dyDescent="0.25">
      <c r="A389" s="1" t="s">
        <v>1910</v>
      </c>
      <c r="B389" s="1" t="s">
        <v>187</v>
      </c>
      <c r="C389" s="4">
        <f>VLOOKUP(B389,StdInfo!B:E,4,FALSE())</f>
        <v>760.5779</v>
      </c>
      <c r="D389" s="1">
        <f>VLOOKUP(B389,StdInfo!B:E,2,FALSE())</f>
        <v>0.05</v>
      </c>
      <c r="E389" s="3">
        <f t="shared" si="12"/>
        <v>6.5739485725</v>
      </c>
      <c r="F389" s="1">
        <f>VLOOKUP(B389,StdInfo!B:E,3,FALSE())</f>
        <v>2.5</v>
      </c>
      <c r="G389" s="1" t="b">
        <f t="shared" si="13"/>
        <v>0</v>
      </c>
    </row>
    <row r="390" spans="1:7" x14ac:dyDescent="0.25">
      <c r="A390" s="1" t="s">
        <v>1911</v>
      </c>
      <c r="B390" s="1" t="s">
        <v>187</v>
      </c>
      <c r="C390" s="4">
        <f>VLOOKUP(B390,StdInfo!B:E,4,FALSE())</f>
        <v>760.5779</v>
      </c>
      <c r="D390" s="1">
        <f>VLOOKUP(B390,StdInfo!B:E,2,FALSE())</f>
        <v>0.05</v>
      </c>
      <c r="E390" s="3">
        <f t="shared" si="12"/>
        <v>6.5739485725</v>
      </c>
      <c r="F390" s="1">
        <f>VLOOKUP(B390,StdInfo!B:E,3,FALSE())</f>
        <v>2.5</v>
      </c>
      <c r="G390" s="1" t="b">
        <f t="shared" si="13"/>
        <v>0</v>
      </c>
    </row>
    <row r="391" spans="1:7" x14ac:dyDescent="0.25">
      <c r="A391" s="1" t="s">
        <v>1912</v>
      </c>
      <c r="B391" s="1" t="s">
        <v>197</v>
      </c>
      <c r="C391" s="4">
        <f>VLOOKUP(B391,StdInfo!B:E,4,FALSE())</f>
        <v>786.59349999999995</v>
      </c>
      <c r="D391" s="1">
        <f>VLOOKUP(B391,StdInfo!B:E,2,FALSE())</f>
        <v>2.5000000000000001E-2</v>
      </c>
      <c r="E391" s="3">
        <f t="shared" si="12"/>
        <v>3.1782617069999999</v>
      </c>
      <c r="F391" s="1">
        <f>VLOOKUP(B391,StdInfo!B:E,3,FALSE())</f>
        <v>2.5</v>
      </c>
      <c r="G391" s="1" t="b">
        <f t="shared" si="13"/>
        <v>0</v>
      </c>
    </row>
    <row r="392" spans="1:7" x14ac:dyDescent="0.25">
      <c r="A392" s="1" t="s">
        <v>1913</v>
      </c>
      <c r="B392" s="1" t="s">
        <v>197</v>
      </c>
      <c r="C392" s="4">
        <f>VLOOKUP(B392,StdInfo!B:E,4,FALSE())</f>
        <v>786.59349999999995</v>
      </c>
      <c r="D392" s="1">
        <f>VLOOKUP(B392,StdInfo!B:E,2,FALSE())</f>
        <v>2.5000000000000001E-2</v>
      </c>
      <c r="E392" s="3">
        <f t="shared" si="12"/>
        <v>3.1782617069999999</v>
      </c>
      <c r="F392" s="1">
        <f>VLOOKUP(B392,StdInfo!B:E,3,FALSE())</f>
        <v>2.5</v>
      </c>
      <c r="G392" s="1" t="b">
        <f t="shared" si="13"/>
        <v>0</v>
      </c>
    </row>
    <row r="393" spans="1:7" x14ac:dyDescent="0.25">
      <c r="A393" s="1" t="s">
        <v>1914</v>
      </c>
      <c r="B393" s="1" t="s">
        <v>180</v>
      </c>
      <c r="C393" s="4">
        <f>VLOOKUP(B393,StdInfo!B:E,4,FALSE())</f>
        <v>708.54660000000001</v>
      </c>
      <c r="D393" s="1">
        <f>VLOOKUP(B393,StdInfo!B:E,2,FALSE())</f>
        <v>0.05</v>
      </c>
      <c r="E393" s="3">
        <f t="shared" si="12"/>
        <v>7.0566988819000001</v>
      </c>
      <c r="F393" s="1">
        <f>VLOOKUP(B393,StdInfo!B:E,3,FALSE())</f>
        <v>2.5</v>
      </c>
      <c r="G393" s="1" t="b">
        <f t="shared" si="13"/>
        <v>0</v>
      </c>
    </row>
    <row r="394" spans="1:7" x14ac:dyDescent="0.25">
      <c r="A394" s="1" t="s">
        <v>1915</v>
      </c>
      <c r="B394" s="1" t="s">
        <v>183</v>
      </c>
      <c r="C394" s="4">
        <f>VLOOKUP(B394,StdInfo!B:E,4,FALSE())</f>
        <v>736.5779</v>
      </c>
      <c r="D394" s="1">
        <f>VLOOKUP(B394,StdInfo!B:E,2,FALSE())</f>
        <v>7.4999999999999997E-2</v>
      </c>
      <c r="E394" s="3">
        <f t="shared" si="12"/>
        <v>10.1822224099</v>
      </c>
      <c r="F394" s="1">
        <f>VLOOKUP(B394,StdInfo!B:E,3,FALSE())</f>
        <v>2.5</v>
      </c>
      <c r="G394" s="1" t="b">
        <f t="shared" si="13"/>
        <v>0</v>
      </c>
    </row>
    <row r="395" spans="1:7" x14ac:dyDescent="0.25">
      <c r="A395" s="1" t="s">
        <v>1916</v>
      </c>
      <c r="B395" s="1" t="s">
        <v>183</v>
      </c>
      <c r="C395" s="4">
        <f>VLOOKUP(B395,StdInfo!B:E,4,FALSE())</f>
        <v>736.5779</v>
      </c>
      <c r="D395" s="1">
        <f>VLOOKUP(B395,StdInfo!B:E,2,FALSE())</f>
        <v>7.4999999999999997E-2</v>
      </c>
      <c r="E395" s="3">
        <f t="shared" si="12"/>
        <v>10.1822224099</v>
      </c>
      <c r="F395" s="1">
        <f>VLOOKUP(B395,StdInfo!B:E,3,FALSE())</f>
        <v>2.5</v>
      </c>
      <c r="G395" s="1" t="b">
        <f t="shared" si="13"/>
        <v>0</v>
      </c>
    </row>
    <row r="396" spans="1:7" x14ac:dyDescent="0.25">
      <c r="A396" s="1" t="s">
        <v>1917</v>
      </c>
      <c r="B396" s="1" t="s">
        <v>187</v>
      </c>
      <c r="C396" s="4">
        <f>VLOOKUP(B396,StdInfo!B:E,4,FALSE())</f>
        <v>760.5779</v>
      </c>
      <c r="D396" s="1">
        <f>VLOOKUP(B396,StdInfo!B:E,2,FALSE())</f>
        <v>0.05</v>
      </c>
      <c r="E396" s="3">
        <f t="shared" si="12"/>
        <v>6.5739485725</v>
      </c>
      <c r="F396" s="1">
        <f>VLOOKUP(B396,StdInfo!B:E,3,FALSE())</f>
        <v>2.5</v>
      </c>
      <c r="G396" s="1" t="b">
        <f t="shared" si="13"/>
        <v>0</v>
      </c>
    </row>
    <row r="397" spans="1:7" x14ac:dyDescent="0.25">
      <c r="A397" s="1" t="s">
        <v>1918</v>
      </c>
      <c r="B397" s="1" t="s">
        <v>187</v>
      </c>
      <c r="C397" s="4">
        <f>VLOOKUP(B397,StdInfo!B:E,4,FALSE())</f>
        <v>760.5779</v>
      </c>
      <c r="D397" s="1">
        <f>VLOOKUP(B397,StdInfo!B:E,2,FALSE())</f>
        <v>0.05</v>
      </c>
      <c r="E397" s="3">
        <f t="shared" si="12"/>
        <v>6.5739485725</v>
      </c>
      <c r="F397" s="1">
        <f>VLOOKUP(B397,StdInfo!B:E,3,FALSE())</f>
        <v>2.5</v>
      </c>
      <c r="G397" s="1" t="b">
        <f t="shared" si="13"/>
        <v>0</v>
      </c>
    </row>
    <row r="398" spans="1:7" x14ac:dyDescent="0.25">
      <c r="A398" s="1" t="s">
        <v>1919</v>
      </c>
      <c r="B398" s="1" t="s">
        <v>187</v>
      </c>
      <c r="C398" s="4">
        <f>VLOOKUP(B398,StdInfo!B:E,4,FALSE())</f>
        <v>760.5779</v>
      </c>
      <c r="D398" s="1">
        <f>VLOOKUP(B398,StdInfo!B:E,2,FALSE())</f>
        <v>0.05</v>
      </c>
      <c r="E398" s="3">
        <f t="shared" si="12"/>
        <v>6.5739485725</v>
      </c>
      <c r="F398" s="1">
        <f>VLOOKUP(B398,StdInfo!B:E,3,FALSE())</f>
        <v>2.5</v>
      </c>
      <c r="G398" s="1" t="b">
        <f t="shared" si="13"/>
        <v>0</v>
      </c>
    </row>
    <row r="399" spans="1:7" x14ac:dyDescent="0.25">
      <c r="A399" s="1" t="s">
        <v>1920</v>
      </c>
      <c r="B399" s="1" t="s">
        <v>187</v>
      </c>
      <c r="C399" s="4">
        <f>VLOOKUP(B399,StdInfo!B:E,4,FALSE())</f>
        <v>760.5779</v>
      </c>
      <c r="D399" s="1">
        <f>VLOOKUP(B399,StdInfo!B:E,2,FALSE())</f>
        <v>0.05</v>
      </c>
      <c r="E399" s="3">
        <f t="shared" si="12"/>
        <v>6.5739485725</v>
      </c>
      <c r="F399" s="1">
        <f>VLOOKUP(B399,StdInfo!B:E,3,FALSE())</f>
        <v>2.5</v>
      </c>
      <c r="G399" s="1" t="b">
        <f t="shared" si="13"/>
        <v>0</v>
      </c>
    </row>
    <row r="400" spans="1:7" x14ac:dyDescent="0.25">
      <c r="A400" s="1" t="s">
        <v>1921</v>
      </c>
      <c r="B400" s="1" t="s">
        <v>187</v>
      </c>
      <c r="C400" s="4">
        <f>VLOOKUP(B400,StdInfo!B:E,4,FALSE())</f>
        <v>760.5779</v>
      </c>
      <c r="D400" s="1">
        <f>VLOOKUP(B400,StdInfo!B:E,2,FALSE())</f>
        <v>0.05</v>
      </c>
      <c r="E400" s="3">
        <f t="shared" si="12"/>
        <v>6.5739485725</v>
      </c>
      <c r="F400" s="1">
        <f>VLOOKUP(B400,StdInfo!B:E,3,FALSE())</f>
        <v>2.5</v>
      </c>
      <c r="G400" s="1" t="b">
        <f t="shared" si="13"/>
        <v>0</v>
      </c>
    </row>
    <row r="401" spans="1:7" x14ac:dyDescent="0.25">
      <c r="A401" s="1" t="s">
        <v>1922</v>
      </c>
      <c r="B401" s="1" t="s">
        <v>187</v>
      </c>
      <c r="C401" s="4">
        <f>VLOOKUP(B401,StdInfo!B:E,4,FALSE())</f>
        <v>760.5779</v>
      </c>
      <c r="D401" s="1">
        <f>VLOOKUP(B401,StdInfo!B:E,2,FALSE())</f>
        <v>0.05</v>
      </c>
      <c r="E401" s="3">
        <f t="shared" si="12"/>
        <v>6.5739485725</v>
      </c>
      <c r="F401" s="1">
        <f>VLOOKUP(B401,StdInfo!B:E,3,FALSE())</f>
        <v>2.5</v>
      </c>
      <c r="G401" s="1" t="b">
        <f t="shared" si="13"/>
        <v>0</v>
      </c>
    </row>
    <row r="402" spans="1:7" x14ac:dyDescent="0.25">
      <c r="A402" s="1" t="s">
        <v>1923</v>
      </c>
      <c r="B402" s="1" t="s">
        <v>197</v>
      </c>
      <c r="C402" s="4">
        <f>VLOOKUP(B402,StdInfo!B:E,4,FALSE())</f>
        <v>786.59349999999995</v>
      </c>
      <c r="D402" s="1">
        <f>VLOOKUP(B402,StdInfo!B:E,2,FALSE())</f>
        <v>2.5000000000000001E-2</v>
      </c>
      <c r="E402" s="3">
        <f t="shared" si="12"/>
        <v>3.1782617069999999</v>
      </c>
      <c r="F402" s="1">
        <f>VLOOKUP(B402,StdInfo!B:E,3,FALSE())</f>
        <v>2.5</v>
      </c>
      <c r="G402" s="1" t="b">
        <f t="shared" si="13"/>
        <v>0</v>
      </c>
    </row>
    <row r="403" spans="1:7" x14ac:dyDescent="0.25">
      <c r="A403" s="1" t="s">
        <v>1924</v>
      </c>
      <c r="B403" s="1" t="s">
        <v>197</v>
      </c>
      <c r="C403" s="4">
        <f>VLOOKUP(B403,StdInfo!B:E,4,FALSE())</f>
        <v>786.59349999999995</v>
      </c>
      <c r="D403" s="1">
        <f>VLOOKUP(B403,StdInfo!B:E,2,FALSE())</f>
        <v>2.5000000000000001E-2</v>
      </c>
      <c r="E403" s="3">
        <f t="shared" si="12"/>
        <v>3.1782617069999999</v>
      </c>
      <c r="F403" s="1">
        <f>VLOOKUP(B403,StdInfo!B:E,3,FALSE())</f>
        <v>2.5</v>
      </c>
      <c r="G403" s="1" t="b">
        <f t="shared" si="13"/>
        <v>0</v>
      </c>
    </row>
    <row r="404" spans="1:7" x14ac:dyDescent="0.25">
      <c r="A404" s="1" t="s">
        <v>1925</v>
      </c>
      <c r="B404" s="1" t="s">
        <v>197</v>
      </c>
      <c r="C404" s="4">
        <f>VLOOKUP(B404,StdInfo!B:E,4,FALSE())</f>
        <v>786.59349999999995</v>
      </c>
      <c r="D404" s="1">
        <f>VLOOKUP(B404,StdInfo!B:E,2,FALSE())</f>
        <v>2.5000000000000001E-2</v>
      </c>
      <c r="E404" s="3">
        <f t="shared" si="12"/>
        <v>3.1782617069999999</v>
      </c>
      <c r="F404" s="1">
        <f>VLOOKUP(B404,StdInfo!B:E,3,FALSE())</f>
        <v>2.5</v>
      </c>
      <c r="G404" s="1" t="b">
        <f t="shared" si="13"/>
        <v>0</v>
      </c>
    </row>
    <row r="405" spans="1:7" x14ac:dyDescent="0.25">
      <c r="A405" s="1" t="s">
        <v>1606</v>
      </c>
      <c r="B405" s="1" t="s">
        <v>1607</v>
      </c>
      <c r="C405" s="4">
        <f>VLOOKUP(B405,StdInfo!B:E,4,FALSE())</f>
        <v>486.34820000000002</v>
      </c>
      <c r="D405" s="1">
        <f>VLOOKUP(B405,StdInfo!B:E,2,FALSE())</f>
        <v>2.5000000000000001E-2</v>
      </c>
      <c r="E405" s="3">
        <f t="shared" si="12"/>
        <v>5.1403500620000004</v>
      </c>
      <c r="F405" s="1">
        <f>VLOOKUP(B405,StdInfo!B:E,3,FALSE())</f>
        <v>2.5</v>
      </c>
      <c r="G405" s="1" t="b">
        <f t="shared" si="13"/>
        <v>0</v>
      </c>
    </row>
    <row r="406" spans="1:7" x14ac:dyDescent="0.25">
      <c r="A406" s="1" t="s">
        <v>1608</v>
      </c>
      <c r="B406" s="1" t="s">
        <v>1607</v>
      </c>
      <c r="C406" s="4">
        <f>VLOOKUP(B406,StdInfo!B:E,4,FALSE())</f>
        <v>486.34820000000002</v>
      </c>
      <c r="D406" s="1">
        <f>VLOOKUP(B406,StdInfo!B:E,2,FALSE())</f>
        <v>2.5000000000000001E-2</v>
      </c>
      <c r="E406" s="3">
        <f t="shared" si="12"/>
        <v>5.1403500620000004</v>
      </c>
      <c r="F406" s="1">
        <f>VLOOKUP(B406,StdInfo!B:E,3,FALSE())</f>
        <v>2.5</v>
      </c>
      <c r="G406" s="1" t="b">
        <f t="shared" si="13"/>
        <v>0</v>
      </c>
    </row>
    <row r="407" spans="1:7" x14ac:dyDescent="0.25">
      <c r="A407" s="1" t="s">
        <v>1609</v>
      </c>
      <c r="B407" s="1" t="s">
        <v>1607</v>
      </c>
      <c r="C407" s="4">
        <f>VLOOKUP(B407,StdInfo!B:E,4,FALSE())</f>
        <v>486.34820000000002</v>
      </c>
      <c r="D407" s="1">
        <f>VLOOKUP(B407,StdInfo!B:E,2,FALSE())</f>
        <v>2.5000000000000001E-2</v>
      </c>
      <c r="E407" s="3">
        <f t="shared" si="12"/>
        <v>5.1403500620000004</v>
      </c>
      <c r="F407" s="1">
        <f>VLOOKUP(B407,StdInfo!B:E,3,FALSE())</f>
        <v>2.5</v>
      </c>
      <c r="G407" s="1" t="b">
        <f t="shared" si="13"/>
        <v>0</v>
      </c>
    </row>
    <row r="408" spans="1:7" x14ac:dyDescent="0.25">
      <c r="A408" s="1" t="s">
        <v>1610</v>
      </c>
      <c r="B408" s="1" t="s">
        <v>1607</v>
      </c>
      <c r="C408" s="4">
        <f>VLOOKUP(B408,StdInfo!B:E,4,FALSE())</f>
        <v>486.34820000000002</v>
      </c>
      <c r="D408" s="1">
        <f>VLOOKUP(B408,StdInfo!B:E,2,FALSE())</f>
        <v>2.5000000000000001E-2</v>
      </c>
      <c r="E408" s="3">
        <f t="shared" si="12"/>
        <v>5.1403500620000004</v>
      </c>
      <c r="F408" s="1">
        <f>VLOOKUP(B408,StdInfo!B:E,3,FALSE())</f>
        <v>2.5</v>
      </c>
      <c r="G408" s="1" t="b">
        <f t="shared" si="13"/>
        <v>0</v>
      </c>
    </row>
    <row r="409" spans="1:7" x14ac:dyDescent="0.25">
      <c r="A409" s="5" t="s">
        <v>1611</v>
      </c>
      <c r="B409" s="5" t="s">
        <v>1607</v>
      </c>
      <c r="C409" s="4">
        <f>VLOOKUP(B409,StdInfo!B:E,4,FALSE())</f>
        <v>486.34820000000002</v>
      </c>
      <c r="D409" s="1">
        <f>VLOOKUP(B409,StdInfo!B:E,2,FALSE())</f>
        <v>2.5000000000000001E-2</v>
      </c>
      <c r="E409" s="3">
        <f t="shared" si="12"/>
        <v>5.1403500620000004</v>
      </c>
      <c r="F409" s="1">
        <f>VLOOKUP(B409,StdInfo!B:E,3,FALSE())</f>
        <v>2.5</v>
      </c>
      <c r="G409" s="1" t="b">
        <f t="shared" si="13"/>
        <v>0</v>
      </c>
    </row>
    <row r="410" spans="1:7" x14ac:dyDescent="0.25">
      <c r="A410" s="5" t="s">
        <v>1612</v>
      </c>
      <c r="B410" s="5" t="s">
        <v>1607</v>
      </c>
      <c r="C410" s="4">
        <f>VLOOKUP(B410,StdInfo!B:E,4,FALSE())</f>
        <v>486.34820000000002</v>
      </c>
      <c r="D410" s="1">
        <f>VLOOKUP(B410,StdInfo!B:E,2,FALSE())</f>
        <v>2.5000000000000001E-2</v>
      </c>
      <c r="E410" s="3">
        <f t="shared" si="12"/>
        <v>5.1403500620000004</v>
      </c>
      <c r="F410" s="1">
        <f>VLOOKUP(B410,StdInfo!B:E,3,FALSE())</f>
        <v>2.5</v>
      </c>
      <c r="G410" s="1" t="b">
        <f t="shared" si="13"/>
        <v>0</v>
      </c>
    </row>
    <row r="411" spans="1:7" x14ac:dyDescent="0.25">
      <c r="A411" s="1" t="s">
        <v>1613</v>
      </c>
      <c r="B411" s="1" t="s">
        <v>1614</v>
      </c>
      <c r="C411" s="4">
        <f>VLOOKUP(B411,StdInfo!B:E,4,FALSE())</f>
        <v>514.37950000000001</v>
      </c>
      <c r="D411" s="1">
        <f>VLOOKUP(B411,StdInfo!B:E,2,FALSE())</f>
        <v>0.05</v>
      </c>
      <c r="E411" s="3">
        <f t="shared" si="12"/>
        <v>9.7204495901999994</v>
      </c>
      <c r="F411" s="1">
        <f>VLOOKUP(B411,StdInfo!B:E,3,FALSE())</f>
        <v>2.5</v>
      </c>
      <c r="G411" s="1" t="b">
        <f t="shared" si="13"/>
        <v>0</v>
      </c>
    </row>
    <row r="412" spans="1:7" x14ac:dyDescent="0.25">
      <c r="A412" s="5" t="s">
        <v>1615</v>
      </c>
      <c r="B412" s="5" t="s">
        <v>1614</v>
      </c>
      <c r="C412" s="4">
        <f>VLOOKUP(B412,StdInfo!B:E,4,FALSE())</f>
        <v>514.37950000000001</v>
      </c>
      <c r="D412" s="1">
        <f>VLOOKUP(B412,StdInfo!B:E,2,FALSE())</f>
        <v>0.05</v>
      </c>
      <c r="E412" s="3">
        <f t="shared" si="12"/>
        <v>9.7204495901999994</v>
      </c>
      <c r="F412" s="1">
        <f>VLOOKUP(B412,StdInfo!B:E,3,FALSE())</f>
        <v>2.5</v>
      </c>
      <c r="G412" s="1" t="b">
        <f t="shared" si="13"/>
        <v>0</v>
      </c>
    </row>
    <row r="413" spans="1:7" x14ac:dyDescent="0.25">
      <c r="A413" s="5" t="s">
        <v>1616</v>
      </c>
      <c r="B413" s="5" t="s">
        <v>1614</v>
      </c>
      <c r="C413" s="4">
        <f>VLOOKUP(B413,StdInfo!B:E,4,FALSE())</f>
        <v>514.37950000000001</v>
      </c>
      <c r="D413" s="1">
        <f>VLOOKUP(B413,StdInfo!B:E,2,FALSE())</f>
        <v>0.05</v>
      </c>
      <c r="E413" s="3">
        <f t="shared" si="12"/>
        <v>9.7204495901999994</v>
      </c>
      <c r="F413" s="1">
        <f>VLOOKUP(B413,StdInfo!B:E,3,FALSE())</f>
        <v>2.5</v>
      </c>
      <c r="G413" s="1" t="b">
        <f t="shared" si="13"/>
        <v>0</v>
      </c>
    </row>
    <row r="414" spans="1:7" x14ac:dyDescent="0.25">
      <c r="A414" s="5" t="s">
        <v>1617</v>
      </c>
      <c r="B414" s="5" t="s">
        <v>1614</v>
      </c>
      <c r="C414" s="4">
        <f>VLOOKUP(B414,StdInfo!B:E,4,FALSE())</f>
        <v>514.37950000000001</v>
      </c>
      <c r="D414" s="1">
        <f>VLOOKUP(B414,StdInfo!B:E,2,FALSE())</f>
        <v>0.05</v>
      </c>
      <c r="E414" s="3">
        <f t="shared" si="12"/>
        <v>9.7204495901999994</v>
      </c>
      <c r="F414" s="1">
        <f>VLOOKUP(B414,StdInfo!B:E,3,FALSE())</f>
        <v>2.5</v>
      </c>
      <c r="G414" s="1" t="b">
        <f t="shared" si="13"/>
        <v>0</v>
      </c>
    </row>
    <row r="415" spans="1:7" x14ac:dyDescent="0.25">
      <c r="A415" s="5" t="s">
        <v>1618</v>
      </c>
      <c r="B415" s="5" t="s">
        <v>1614</v>
      </c>
      <c r="C415" s="4">
        <f>VLOOKUP(B415,StdInfo!B:E,4,FALSE())</f>
        <v>514.37950000000001</v>
      </c>
      <c r="D415" s="1">
        <f>VLOOKUP(B415,StdInfo!B:E,2,FALSE())</f>
        <v>0.05</v>
      </c>
      <c r="E415" s="3">
        <f t="shared" si="12"/>
        <v>9.7204495901999994</v>
      </c>
      <c r="F415" s="1">
        <f>VLOOKUP(B415,StdInfo!B:E,3,FALSE())</f>
        <v>2.5</v>
      </c>
      <c r="G415" s="1" t="b">
        <f t="shared" si="13"/>
        <v>0</v>
      </c>
    </row>
    <row r="416" spans="1:7" x14ac:dyDescent="0.25">
      <c r="A416" s="5" t="s">
        <v>1619</v>
      </c>
      <c r="B416" s="5" t="s">
        <v>1614</v>
      </c>
      <c r="C416" s="4">
        <f>VLOOKUP(B416,StdInfo!B:E,4,FALSE())</f>
        <v>514.37950000000001</v>
      </c>
      <c r="D416" s="1">
        <f>VLOOKUP(B416,StdInfo!B:E,2,FALSE())</f>
        <v>0.05</v>
      </c>
      <c r="E416" s="3">
        <f t="shared" si="12"/>
        <v>9.7204495901999994</v>
      </c>
      <c r="F416" s="1">
        <f>VLOOKUP(B416,StdInfo!B:E,3,FALSE())</f>
        <v>2.5</v>
      </c>
      <c r="G416" s="1" t="b">
        <f t="shared" si="13"/>
        <v>0</v>
      </c>
    </row>
    <row r="417" spans="1:7" x14ac:dyDescent="0.25">
      <c r="A417" s="1" t="s">
        <v>1620</v>
      </c>
      <c r="B417" s="1" t="s">
        <v>1621</v>
      </c>
      <c r="C417" s="4">
        <f>VLOOKUP(B417,StdInfo!B:E,4,FALSE())</f>
        <v>542.41079999999999</v>
      </c>
      <c r="D417" s="1">
        <f>VLOOKUP(B417,StdInfo!B:E,2,FALSE())</f>
        <v>2.5000000000000001E-2</v>
      </c>
      <c r="E417" s="3">
        <f t="shared" si="12"/>
        <v>4.6090527695999999</v>
      </c>
      <c r="F417" s="1">
        <f>VLOOKUP(B417,StdInfo!B:E,3,FALSE())</f>
        <v>2.5</v>
      </c>
      <c r="G417" s="1" t="b">
        <f t="shared" si="13"/>
        <v>0</v>
      </c>
    </row>
    <row r="418" spans="1:7" x14ac:dyDescent="0.25">
      <c r="A418" s="1" t="s">
        <v>1622</v>
      </c>
      <c r="B418" s="1" t="s">
        <v>1621</v>
      </c>
      <c r="C418" s="4">
        <f>VLOOKUP(B418,StdInfo!B:E,4,FALSE())</f>
        <v>542.41079999999999</v>
      </c>
      <c r="D418" s="1">
        <f>VLOOKUP(B418,StdInfo!B:E,2,FALSE())</f>
        <v>2.5000000000000001E-2</v>
      </c>
      <c r="E418" s="3">
        <f t="shared" si="12"/>
        <v>4.6090527695999999</v>
      </c>
      <c r="F418" s="1">
        <f>VLOOKUP(B418,StdInfo!B:E,3,FALSE())</f>
        <v>2.5</v>
      </c>
      <c r="G418" s="1" t="b">
        <f t="shared" si="13"/>
        <v>0</v>
      </c>
    </row>
    <row r="419" spans="1:7" x14ac:dyDescent="0.25">
      <c r="A419" s="1" t="s">
        <v>1623</v>
      </c>
      <c r="B419" s="1" t="s">
        <v>1621</v>
      </c>
      <c r="C419" s="4">
        <f>VLOOKUP(B419,StdInfo!B:E,4,FALSE())</f>
        <v>542.41079999999999</v>
      </c>
      <c r="D419" s="1">
        <f>VLOOKUP(B419,StdInfo!B:E,2,FALSE())</f>
        <v>2.5000000000000001E-2</v>
      </c>
      <c r="E419" s="3">
        <f t="shared" si="12"/>
        <v>4.6090527695999999</v>
      </c>
      <c r="F419" s="1">
        <f>VLOOKUP(B419,StdInfo!B:E,3,FALSE())</f>
        <v>2.5</v>
      </c>
      <c r="G419" s="1" t="b">
        <f t="shared" si="13"/>
        <v>0</v>
      </c>
    </row>
    <row r="420" spans="1:7" x14ac:dyDescent="0.25">
      <c r="A420" s="1" t="s">
        <v>1624</v>
      </c>
      <c r="B420" s="1" t="s">
        <v>1621</v>
      </c>
      <c r="C420" s="4">
        <f>VLOOKUP(B420,StdInfo!B:E,4,FALSE())</f>
        <v>542.41079999999999</v>
      </c>
      <c r="D420" s="1">
        <f>VLOOKUP(B420,StdInfo!B:E,2,FALSE())</f>
        <v>2.5000000000000001E-2</v>
      </c>
      <c r="E420" s="3">
        <f t="shared" si="12"/>
        <v>4.6090527695999999</v>
      </c>
      <c r="F420" s="1">
        <f>VLOOKUP(B420,StdInfo!B:E,3,FALSE())</f>
        <v>2.5</v>
      </c>
      <c r="G420" s="1" t="b">
        <f t="shared" si="13"/>
        <v>0</v>
      </c>
    </row>
    <row r="421" spans="1:7" x14ac:dyDescent="0.25">
      <c r="A421" s="1" t="s">
        <v>1625</v>
      </c>
      <c r="B421" s="1" t="s">
        <v>1621</v>
      </c>
      <c r="C421" s="4">
        <f>VLOOKUP(B421,StdInfo!B:E,4,FALSE())</f>
        <v>542.41079999999999</v>
      </c>
      <c r="D421" s="1">
        <f>VLOOKUP(B421,StdInfo!B:E,2,FALSE())</f>
        <v>2.5000000000000001E-2</v>
      </c>
      <c r="E421" s="3">
        <f t="shared" si="12"/>
        <v>4.6090527695999999</v>
      </c>
      <c r="F421" s="1">
        <f>VLOOKUP(B421,StdInfo!B:E,3,FALSE())</f>
        <v>2.5</v>
      </c>
      <c r="G421" s="1" t="b">
        <f t="shared" si="13"/>
        <v>0</v>
      </c>
    </row>
    <row r="422" spans="1:7" x14ac:dyDescent="0.25">
      <c r="A422" s="1" t="s">
        <v>1626</v>
      </c>
      <c r="B422" s="1" t="s">
        <v>1621</v>
      </c>
      <c r="C422" s="4">
        <f>VLOOKUP(B422,StdInfo!B:E,4,FALSE())</f>
        <v>542.41079999999999</v>
      </c>
      <c r="D422" s="1">
        <f>VLOOKUP(B422,StdInfo!B:E,2,FALSE())</f>
        <v>2.5000000000000001E-2</v>
      </c>
      <c r="E422" s="3">
        <f t="shared" si="12"/>
        <v>4.6090527695999999</v>
      </c>
      <c r="F422" s="1">
        <f>VLOOKUP(B422,StdInfo!B:E,3,FALSE())</f>
        <v>2.5</v>
      </c>
      <c r="G422" s="1" t="b">
        <f t="shared" si="13"/>
        <v>0</v>
      </c>
    </row>
    <row r="423" spans="1:7" x14ac:dyDescent="0.25">
      <c r="A423" s="1" t="s">
        <v>1627</v>
      </c>
      <c r="B423" s="1" t="s">
        <v>1621</v>
      </c>
      <c r="C423" s="4">
        <f>VLOOKUP(B423,StdInfo!B:E,4,FALSE())</f>
        <v>542.41079999999999</v>
      </c>
      <c r="D423" s="1">
        <f>VLOOKUP(B423,StdInfo!B:E,2,FALSE())</f>
        <v>2.5000000000000001E-2</v>
      </c>
      <c r="E423" s="3">
        <f t="shared" si="12"/>
        <v>4.6090527695999999</v>
      </c>
      <c r="F423" s="1">
        <f>VLOOKUP(B423,StdInfo!B:E,3,FALSE())</f>
        <v>2.5</v>
      </c>
      <c r="G423" s="1" t="b">
        <f t="shared" si="13"/>
        <v>0</v>
      </c>
    </row>
    <row r="424" spans="1:7" x14ac:dyDescent="0.25">
      <c r="A424" s="1" t="s">
        <v>1628</v>
      </c>
      <c r="B424" s="1" t="s">
        <v>1621</v>
      </c>
      <c r="C424" s="4">
        <f>VLOOKUP(B424,StdInfo!B:E,4,FALSE())</f>
        <v>542.41079999999999</v>
      </c>
      <c r="D424" s="1">
        <f>VLOOKUP(B424,StdInfo!B:E,2,FALSE())</f>
        <v>2.5000000000000001E-2</v>
      </c>
      <c r="E424" s="3">
        <f t="shared" si="12"/>
        <v>4.6090527695999999</v>
      </c>
      <c r="F424" s="1">
        <f>VLOOKUP(B424,StdInfo!B:E,3,FALSE())</f>
        <v>2.5</v>
      </c>
      <c r="G424" s="1" t="b">
        <f t="shared" si="13"/>
        <v>0</v>
      </c>
    </row>
    <row r="425" spans="1:7" x14ac:dyDescent="0.25">
      <c r="A425" s="1" t="s">
        <v>1629</v>
      </c>
      <c r="B425" s="1" t="s">
        <v>1621</v>
      </c>
      <c r="C425" s="4">
        <f>VLOOKUP(B425,StdInfo!B:E,4,FALSE())</f>
        <v>542.41079999999999</v>
      </c>
      <c r="D425" s="1">
        <f>VLOOKUP(B425,StdInfo!B:E,2,FALSE())</f>
        <v>2.5000000000000001E-2</v>
      </c>
      <c r="E425" s="3">
        <f t="shared" si="12"/>
        <v>4.6090527695999999</v>
      </c>
      <c r="F425" s="1">
        <f>VLOOKUP(B425,StdInfo!B:E,3,FALSE())</f>
        <v>2.5</v>
      </c>
      <c r="G425" s="1" t="b">
        <f t="shared" si="13"/>
        <v>0</v>
      </c>
    </row>
    <row r="426" spans="1:7" x14ac:dyDescent="0.25">
      <c r="A426" s="1" t="s">
        <v>1630</v>
      </c>
      <c r="B426" s="1" t="s">
        <v>1621</v>
      </c>
      <c r="C426" s="4">
        <f>VLOOKUP(B426,StdInfo!B:E,4,FALSE())</f>
        <v>542.41079999999999</v>
      </c>
      <c r="D426" s="1">
        <f>VLOOKUP(B426,StdInfo!B:E,2,FALSE())</f>
        <v>2.5000000000000001E-2</v>
      </c>
      <c r="E426" s="3">
        <f t="shared" si="12"/>
        <v>4.6090527695999999</v>
      </c>
      <c r="F426" s="1">
        <f>VLOOKUP(B426,StdInfo!B:E,3,FALSE())</f>
        <v>2.5</v>
      </c>
      <c r="G426" s="1" t="b">
        <f t="shared" si="13"/>
        <v>0</v>
      </c>
    </row>
    <row r="427" spans="1:7" x14ac:dyDescent="0.25">
      <c r="A427" s="1" t="s">
        <v>1631</v>
      </c>
      <c r="B427" s="1" t="s">
        <v>1621</v>
      </c>
      <c r="C427" s="4">
        <f>VLOOKUP(B427,StdInfo!B:E,4,FALSE())</f>
        <v>542.41079999999999</v>
      </c>
      <c r="D427" s="1">
        <f>VLOOKUP(B427,StdInfo!B:E,2,FALSE())</f>
        <v>2.5000000000000001E-2</v>
      </c>
      <c r="E427" s="3">
        <f t="shared" si="12"/>
        <v>4.6090527695999999</v>
      </c>
      <c r="F427" s="1">
        <f>VLOOKUP(B427,StdInfo!B:E,3,FALSE())</f>
        <v>2.5</v>
      </c>
      <c r="G427" s="1" t="b">
        <f t="shared" si="13"/>
        <v>0</v>
      </c>
    </row>
    <row r="428" spans="1:7" x14ac:dyDescent="0.25">
      <c r="A428" s="1" t="s">
        <v>1632</v>
      </c>
      <c r="B428" s="1" t="s">
        <v>1621</v>
      </c>
      <c r="C428" s="4">
        <f>VLOOKUP(B428,StdInfo!B:E,4,FALSE())</f>
        <v>542.41079999999999</v>
      </c>
      <c r="D428" s="1">
        <f>VLOOKUP(B428,StdInfo!B:E,2,FALSE())</f>
        <v>2.5000000000000001E-2</v>
      </c>
      <c r="E428" s="3">
        <f t="shared" si="12"/>
        <v>4.6090527695999999</v>
      </c>
      <c r="F428" s="1">
        <f>VLOOKUP(B428,StdInfo!B:E,3,FALSE())</f>
        <v>2.5</v>
      </c>
      <c r="G428" s="1" t="b">
        <f t="shared" si="13"/>
        <v>0</v>
      </c>
    </row>
    <row r="429" spans="1:7" x14ac:dyDescent="0.25">
      <c r="A429" s="1" t="s">
        <v>1633</v>
      </c>
      <c r="B429" s="1" t="s">
        <v>1621</v>
      </c>
      <c r="C429" s="4">
        <f>VLOOKUP(B429,StdInfo!B:E,4,FALSE())</f>
        <v>542.41079999999999</v>
      </c>
      <c r="D429" s="1">
        <f>VLOOKUP(B429,StdInfo!B:E,2,FALSE())</f>
        <v>2.5000000000000001E-2</v>
      </c>
      <c r="E429" s="3">
        <f t="shared" si="12"/>
        <v>4.6090527695999999</v>
      </c>
      <c r="F429" s="1">
        <f>VLOOKUP(B429,StdInfo!B:E,3,FALSE())</f>
        <v>2.5</v>
      </c>
      <c r="G429" s="1" t="b">
        <f t="shared" si="13"/>
        <v>0</v>
      </c>
    </row>
    <row r="430" spans="1:7" x14ac:dyDescent="0.25">
      <c r="A430" s="1" t="s">
        <v>1634</v>
      </c>
      <c r="B430" s="1" t="s">
        <v>1621</v>
      </c>
      <c r="C430" s="4">
        <f>VLOOKUP(B430,StdInfo!B:E,4,FALSE())</f>
        <v>542.41079999999999</v>
      </c>
      <c r="D430" s="1">
        <f>VLOOKUP(B430,StdInfo!B:E,2,FALSE())</f>
        <v>2.5000000000000001E-2</v>
      </c>
      <c r="E430" s="3">
        <f t="shared" si="12"/>
        <v>4.6090527695999999</v>
      </c>
      <c r="F430" s="1">
        <f>VLOOKUP(B430,StdInfo!B:E,3,FALSE())</f>
        <v>2.5</v>
      </c>
      <c r="G430" s="1" t="b">
        <f t="shared" si="13"/>
        <v>0</v>
      </c>
    </row>
    <row r="431" spans="1:7" x14ac:dyDescent="0.25">
      <c r="A431" s="1" t="s">
        <v>1635</v>
      </c>
      <c r="B431" s="1" t="s">
        <v>1636</v>
      </c>
      <c r="C431" s="4">
        <f>VLOOKUP(B431,StdInfo!B:E,4,FALSE())</f>
        <v>444.30130000000003</v>
      </c>
      <c r="D431" s="1">
        <f>VLOOKUP(B431,StdInfo!B:E,2,FALSE())</f>
        <v>2.5000000000000001E-2</v>
      </c>
      <c r="E431" s="3">
        <f t="shared" si="12"/>
        <v>5.6268122556</v>
      </c>
      <c r="F431" s="1">
        <f>VLOOKUP(B431,StdInfo!B:E,3,FALSE())</f>
        <v>2.5</v>
      </c>
      <c r="G431" s="1" t="b">
        <f t="shared" si="13"/>
        <v>0</v>
      </c>
    </row>
    <row r="432" spans="1:7" x14ac:dyDescent="0.25">
      <c r="A432" s="1" t="s">
        <v>1637</v>
      </c>
      <c r="B432" s="1" t="s">
        <v>1636</v>
      </c>
      <c r="C432" s="4">
        <f>VLOOKUP(B432,StdInfo!B:E,4,FALSE())</f>
        <v>444.30130000000003</v>
      </c>
      <c r="D432" s="1">
        <f>VLOOKUP(B432,StdInfo!B:E,2,FALSE())</f>
        <v>2.5000000000000001E-2</v>
      </c>
      <c r="E432" s="3">
        <f t="shared" si="12"/>
        <v>5.6268122556</v>
      </c>
      <c r="F432" s="1">
        <f>VLOOKUP(B432,StdInfo!B:E,3,FALSE())</f>
        <v>2.5</v>
      </c>
      <c r="G432" s="1" t="b">
        <f t="shared" si="13"/>
        <v>0</v>
      </c>
    </row>
    <row r="433" spans="1:7" x14ac:dyDescent="0.25">
      <c r="A433" s="1" t="s">
        <v>1638</v>
      </c>
      <c r="B433" s="1" t="s">
        <v>1636</v>
      </c>
      <c r="C433" s="4">
        <f>VLOOKUP(B433,StdInfo!B:E,4,FALSE())</f>
        <v>444.30130000000003</v>
      </c>
      <c r="D433" s="1">
        <f>VLOOKUP(B433,StdInfo!B:E,2,FALSE())</f>
        <v>2.5000000000000001E-2</v>
      </c>
      <c r="E433" s="3">
        <f t="shared" si="12"/>
        <v>5.6268122556</v>
      </c>
      <c r="F433" s="1">
        <f>VLOOKUP(B433,StdInfo!B:E,3,FALSE())</f>
        <v>2.5</v>
      </c>
      <c r="G433" s="1" t="b">
        <f t="shared" si="13"/>
        <v>0</v>
      </c>
    </row>
    <row r="434" spans="1:7" x14ac:dyDescent="0.25">
      <c r="A434" s="1" t="s">
        <v>1639</v>
      </c>
      <c r="B434" s="1" t="s">
        <v>1636</v>
      </c>
      <c r="C434" s="4">
        <f>VLOOKUP(B434,StdInfo!B:E,4,FALSE())</f>
        <v>444.30130000000003</v>
      </c>
      <c r="D434" s="1">
        <f>VLOOKUP(B434,StdInfo!B:E,2,FALSE())</f>
        <v>2.5000000000000001E-2</v>
      </c>
      <c r="E434" s="3">
        <f t="shared" si="12"/>
        <v>5.6268122556</v>
      </c>
      <c r="F434" s="1">
        <f>VLOOKUP(B434,StdInfo!B:E,3,FALSE())</f>
        <v>2.5</v>
      </c>
      <c r="G434" s="1" t="b">
        <f t="shared" si="13"/>
        <v>0</v>
      </c>
    </row>
    <row r="435" spans="1:7" x14ac:dyDescent="0.25">
      <c r="A435" s="5" t="s">
        <v>1640</v>
      </c>
      <c r="B435" s="5" t="s">
        <v>1636</v>
      </c>
      <c r="C435" s="4">
        <f>VLOOKUP(B435,StdInfo!B:E,4,FALSE())</f>
        <v>444.30130000000003</v>
      </c>
      <c r="D435" s="1">
        <f>VLOOKUP(B435,StdInfo!B:E,2,FALSE())</f>
        <v>2.5000000000000001E-2</v>
      </c>
      <c r="E435" s="3">
        <f t="shared" si="12"/>
        <v>5.6268122556</v>
      </c>
      <c r="F435" s="1">
        <f>VLOOKUP(B435,StdInfo!B:E,3,FALSE())</f>
        <v>2.5</v>
      </c>
      <c r="G435" s="1" t="b">
        <f t="shared" si="13"/>
        <v>0</v>
      </c>
    </row>
    <row r="436" spans="1:7" x14ac:dyDescent="0.25">
      <c r="A436" s="5" t="s">
        <v>1641</v>
      </c>
      <c r="B436" s="5" t="s">
        <v>1636</v>
      </c>
      <c r="C436" s="4">
        <f>VLOOKUP(B436,StdInfo!B:E,4,FALSE())</f>
        <v>444.30130000000003</v>
      </c>
      <c r="D436" s="1">
        <f>VLOOKUP(B436,StdInfo!B:E,2,FALSE())</f>
        <v>2.5000000000000001E-2</v>
      </c>
      <c r="E436" s="3">
        <f t="shared" si="12"/>
        <v>5.6268122556</v>
      </c>
      <c r="F436" s="1">
        <f>VLOOKUP(B436,StdInfo!B:E,3,FALSE())</f>
        <v>2.5</v>
      </c>
      <c r="G436" s="1" t="b">
        <f t="shared" si="13"/>
        <v>0</v>
      </c>
    </row>
    <row r="437" spans="1:7" x14ac:dyDescent="0.25">
      <c r="A437" s="1" t="s">
        <v>1642</v>
      </c>
      <c r="B437" s="1" t="s">
        <v>1643</v>
      </c>
      <c r="C437" s="4">
        <f>VLOOKUP(B437,StdInfo!B:E,4,FALSE())</f>
        <v>472.33260000000001</v>
      </c>
      <c r="D437" s="1">
        <f>VLOOKUP(B437,StdInfo!B:E,2,FALSE())</f>
        <v>0.05</v>
      </c>
      <c r="E437" s="3">
        <f t="shared" si="12"/>
        <v>10.5857609659</v>
      </c>
      <c r="F437" s="1">
        <f>VLOOKUP(B437,StdInfo!B:E,3,FALSE())</f>
        <v>2.5</v>
      </c>
      <c r="G437" s="1" t="b">
        <f t="shared" si="13"/>
        <v>0</v>
      </c>
    </row>
    <row r="438" spans="1:7" x14ac:dyDescent="0.25">
      <c r="A438" s="5" t="s">
        <v>1644</v>
      </c>
      <c r="B438" s="5" t="s">
        <v>1643</v>
      </c>
      <c r="C438" s="4">
        <f>VLOOKUP(B438,StdInfo!B:E,4,FALSE())</f>
        <v>472.33260000000001</v>
      </c>
      <c r="D438" s="1">
        <f>VLOOKUP(B438,StdInfo!B:E,2,FALSE())</f>
        <v>0.05</v>
      </c>
      <c r="E438" s="3">
        <f t="shared" si="12"/>
        <v>10.5857609659</v>
      </c>
      <c r="F438" s="1">
        <f>VLOOKUP(B438,StdInfo!B:E,3,FALSE())</f>
        <v>2.5</v>
      </c>
      <c r="G438" s="1" t="b">
        <f t="shared" si="13"/>
        <v>0</v>
      </c>
    </row>
    <row r="439" spans="1:7" x14ac:dyDescent="0.25">
      <c r="A439" s="5" t="s">
        <v>1645</v>
      </c>
      <c r="B439" s="5" t="s">
        <v>1643</v>
      </c>
      <c r="C439" s="4">
        <f>VLOOKUP(B439,StdInfo!B:E,4,FALSE())</f>
        <v>472.33260000000001</v>
      </c>
      <c r="D439" s="1">
        <f>VLOOKUP(B439,StdInfo!B:E,2,FALSE())</f>
        <v>0.05</v>
      </c>
      <c r="E439" s="3">
        <f t="shared" si="12"/>
        <v>10.5857609659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44" t="s">
        <v>1646</v>
      </c>
      <c r="B440" s="44" t="s">
        <v>1643</v>
      </c>
      <c r="C440" s="4">
        <f>VLOOKUP(B440,StdInfo!B:E,4,FALSE())</f>
        <v>472.33260000000001</v>
      </c>
      <c r="D440" s="1">
        <f>VLOOKUP(B440,StdInfo!B:E,2,FALSE())</f>
        <v>0.05</v>
      </c>
      <c r="E440" s="3">
        <f t="shared" si="12"/>
        <v>10.5857609659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5" t="s">
        <v>1647</v>
      </c>
      <c r="B441" s="5" t="s">
        <v>1643</v>
      </c>
      <c r="C441" s="4">
        <f>VLOOKUP(B441,StdInfo!B:E,4,FALSE())</f>
        <v>472.33260000000001</v>
      </c>
      <c r="D441" s="1">
        <f>VLOOKUP(B441,StdInfo!B:E,2,FALSE())</f>
        <v>0.05</v>
      </c>
      <c r="E441" s="3">
        <f t="shared" si="12"/>
        <v>10.5857609659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5" t="s">
        <v>1648</v>
      </c>
      <c r="B442" s="5" t="s">
        <v>1643</v>
      </c>
      <c r="C442" s="4">
        <f>VLOOKUP(B442,StdInfo!B:E,4,FALSE())</f>
        <v>472.33260000000001</v>
      </c>
      <c r="D442" s="1">
        <f>VLOOKUP(B442,StdInfo!B:E,2,FALSE())</f>
        <v>0.05</v>
      </c>
      <c r="E442" s="3">
        <f t="shared" si="12"/>
        <v>10.5857609659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" t="s">
        <v>1649</v>
      </c>
      <c r="B443" s="1" t="s">
        <v>1650</v>
      </c>
      <c r="C443" s="4">
        <f>VLOOKUP(B443,StdInfo!B:E,4,FALSE())</f>
        <v>500.3639</v>
      </c>
      <c r="D443" s="1">
        <f>VLOOKUP(B443,StdInfo!B:E,2,FALSE())</f>
        <v>2.5000000000000001E-2</v>
      </c>
      <c r="E443" s="3">
        <f t="shared" si="12"/>
        <v>4.9963636464999999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" t="s">
        <v>1651</v>
      </c>
      <c r="B444" s="1" t="s">
        <v>1650</v>
      </c>
      <c r="C444" s="4">
        <f>VLOOKUP(B444,StdInfo!B:E,4,FALSE())</f>
        <v>500.3639</v>
      </c>
      <c r="D444" s="1">
        <f>VLOOKUP(B444,StdInfo!B:E,2,FALSE())</f>
        <v>2.5000000000000001E-2</v>
      </c>
      <c r="E444" s="3">
        <f t="shared" si="12"/>
        <v>4.9963636464999999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" t="s">
        <v>1652</v>
      </c>
      <c r="B445" s="1" t="s">
        <v>1650</v>
      </c>
      <c r="C445" s="4">
        <f>VLOOKUP(B445,StdInfo!B:E,4,FALSE())</f>
        <v>500.3639</v>
      </c>
      <c r="D445" s="1">
        <f>VLOOKUP(B445,StdInfo!B:E,2,FALSE())</f>
        <v>2.5000000000000001E-2</v>
      </c>
      <c r="E445" s="3">
        <f t="shared" si="12"/>
        <v>4.9963636464999999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" t="s">
        <v>1653</v>
      </c>
      <c r="B446" s="1" t="s">
        <v>1650</v>
      </c>
      <c r="C446" s="4">
        <f>VLOOKUP(B446,StdInfo!B:E,4,FALSE())</f>
        <v>500.3639</v>
      </c>
      <c r="D446" s="1">
        <f>VLOOKUP(B446,StdInfo!B:E,2,FALSE())</f>
        <v>2.5000000000000001E-2</v>
      </c>
      <c r="E446" s="3">
        <f t="shared" si="12"/>
        <v>4.9963636464999999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" t="s">
        <v>1654</v>
      </c>
      <c r="B447" s="1" t="s">
        <v>1650</v>
      </c>
      <c r="C447" s="4">
        <f>VLOOKUP(B447,StdInfo!B:E,4,FALSE())</f>
        <v>500.3639</v>
      </c>
      <c r="D447" s="1">
        <f>VLOOKUP(B447,StdInfo!B:E,2,FALSE())</f>
        <v>2.5000000000000001E-2</v>
      </c>
      <c r="E447" s="3">
        <f t="shared" si="12"/>
        <v>4.9963636464999999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" t="s">
        <v>1655</v>
      </c>
      <c r="B448" s="1" t="s">
        <v>1650</v>
      </c>
      <c r="C448" s="4">
        <f>VLOOKUP(B448,StdInfo!B:E,4,FALSE())</f>
        <v>500.3639</v>
      </c>
      <c r="D448" s="1">
        <f>VLOOKUP(B448,StdInfo!B:E,2,FALSE())</f>
        <v>2.5000000000000001E-2</v>
      </c>
      <c r="E448" s="3">
        <f t="shared" si="12"/>
        <v>4.9963636464999999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" t="s">
        <v>1656</v>
      </c>
      <c r="B449" s="1" t="s">
        <v>1650</v>
      </c>
      <c r="C449" s="4">
        <f>VLOOKUP(B449,StdInfo!B:E,4,FALSE())</f>
        <v>500.3639</v>
      </c>
      <c r="D449" s="1">
        <f>VLOOKUP(B449,StdInfo!B:E,2,FALSE())</f>
        <v>2.5000000000000001E-2</v>
      </c>
      <c r="E449" s="3">
        <f t="shared" si="12"/>
        <v>4.9963636464999999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" t="s">
        <v>1657</v>
      </c>
      <c r="B450" s="1" t="s">
        <v>1650</v>
      </c>
      <c r="C450" s="4">
        <f>VLOOKUP(B450,StdInfo!B:E,4,FALSE())</f>
        <v>500.3639</v>
      </c>
      <c r="D450" s="1">
        <f>VLOOKUP(B450,StdInfo!B:E,2,FALSE())</f>
        <v>2.5000000000000001E-2</v>
      </c>
      <c r="E450" s="3">
        <f t="shared" ref="E450:E513" si="14">ROUND(D450/C450*100000*F450/2.5,10)/IF(G450=TRUE(),2,1)</f>
        <v>4.9963636464999999</v>
      </c>
      <c r="F450" s="1">
        <f>VLOOKUP(B450,StdInfo!B:E,3,FALSE())</f>
        <v>2.5</v>
      </c>
      <c r="G450" s="1" t="b">
        <f t="shared" ref="G450:G513" si="15">MID(A450,4,4)=MID(A450,9,4)</f>
        <v>0</v>
      </c>
    </row>
    <row r="451" spans="1:7" x14ac:dyDescent="0.25">
      <c r="A451" s="1" t="s">
        <v>1658</v>
      </c>
      <c r="B451" s="1" t="s">
        <v>1650</v>
      </c>
      <c r="C451" s="4">
        <f>VLOOKUP(B451,StdInfo!B:E,4,FALSE())</f>
        <v>500.3639</v>
      </c>
      <c r="D451" s="1">
        <f>VLOOKUP(B451,StdInfo!B:E,2,FALSE())</f>
        <v>2.5000000000000001E-2</v>
      </c>
      <c r="E451" s="3">
        <f t="shared" si="14"/>
        <v>4.9963636464999999</v>
      </c>
      <c r="F451" s="1">
        <f>VLOOKUP(B451,StdInfo!B:E,3,FALSE())</f>
        <v>2.5</v>
      </c>
      <c r="G451" s="1" t="b">
        <f t="shared" si="15"/>
        <v>0</v>
      </c>
    </row>
    <row r="452" spans="1:7" x14ac:dyDescent="0.25">
      <c r="A452" s="1" t="s">
        <v>1659</v>
      </c>
      <c r="B452" s="1" t="s">
        <v>1650</v>
      </c>
      <c r="C452" s="4">
        <f>VLOOKUP(B452,StdInfo!B:E,4,FALSE())</f>
        <v>500.3639</v>
      </c>
      <c r="D452" s="1">
        <f>VLOOKUP(B452,StdInfo!B:E,2,FALSE())</f>
        <v>2.5000000000000001E-2</v>
      </c>
      <c r="E452" s="3">
        <f t="shared" si="14"/>
        <v>4.9963636464999999</v>
      </c>
      <c r="F452" s="1">
        <f>VLOOKUP(B452,StdInfo!B:E,3,FALSE())</f>
        <v>2.5</v>
      </c>
      <c r="G452" s="1" t="b">
        <f t="shared" si="15"/>
        <v>0</v>
      </c>
    </row>
    <row r="453" spans="1:7" x14ac:dyDescent="0.25">
      <c r="A453" s="1" t="s">
        <v>1660</v>
      </c>
      <c r="B453" s="1" t="s">
        <v>1650</v>
      </c>
      <c r="C453" s="4">
        <f>VLOOKUP(B453,StdInfo!B:E,4,FALSE())</f>
        <v>500.3639</v>
      </c>
      <c r="D453" s="1">
        <f>VLOOKUP(B453,StdInfo!B:E,2,FALSE())</f>
        <v>2.5000000000000001E-2</v>
      </c>
      <c r="E453" s="3">
        <f t="shared" si="14"/>
        <v>4.9963636464999999</v>
      </c>
      <c r="F453" s="1">
        <f>VLOOKUP(B453,StdInfo!B:E,3,FALSE())</f>
        <v>2.5</v>
      </c>
      <c r="G453" s="1" t="b">
        <f t="shared" si="15"/>
        <v>0</v>
      </c>
    </row>
    <row r="454" spans="1:7" x14ac:dyDescent="0.25">
      <c r="A454" s="1" t="s">
        <v>1661</v>
      </c>
      <c r="B454" s="1" t="s">
        <v>1650</v>
      </c>
      <c r="C454" s="4">
        <f>VLOOKUP(B454,StdInfo!B:E,4,FALSE())</f>
        <v>500.3639</v>
      </c>
      <c r="D454" s="1">
        <f>VLOOKUP(B454,StdInfo!B:E,2,FALSE())</f>
        <v>2.5000000000000001E-2</v>
      </c>
      <c r="E454" s="3">
        <f t="shared" si="14"/>
        <v>4.9963636464999999</v>
      </c>
      <c r="F454" s="1">
        <f>VLOOKUP(B454,StdInfo!B:E,3,FALSE())</f>
        <v>2.5</v>
      </c>
      <c r="G454" s="1" t="b">
        <f t="shared" si="15"/>
        <v>0</v>
      </c>
    </row>
    <row r="455" spans="1:7" x14ac:dyDescent="0.25">
      <c r="A455" s="1" t="s">
        <v>1662</v>
      </c>
      <c r="B455" s="1" t="s">
        <v>1650</v>
      </c>
      <c r="C455" s="4">
        <f>VLOOKUP(B455,StdInfo!B:E,4,FALSE())</f>
        <v>500.3639</v>
      </c>
      <c r="D455" s="1">
        <f>VLOOKUP(B455,StdInfo!B:E,2,FALSE())</f>
        <v>2.5000000000000001E-2</v>
      </c>
      <c r="E455" s="3">
        <f t="shared" si="14"/>
        <v>4.9963636464999999</v>
      </c>
      <c r="F455" s="1">
        <f>VLOOKUP(B455,StdInfo!B:E,3,FALSE())</f>
        <v>2.5</v>
      </c>
      <c r="G455" s="1" t="b">
        <f t="shared" si="15"/>
        <v>0</v>
      </c>
    </row>
    <row r="456" spans="1:7" x14ac:dyDescent="0.25">
      <c r="A456" s="1" t="s">
        <v>1663</v>
      </c>
      <c r="B456" s="1" t="s">
        <v>1650</v>
      </c>
      <c r="C456" s="4">
        <f>VLOOKUP(B456,StdInfo!B:E,4,FALSE())</f>
        <v>500.3639</v>
      </c>
      <c r="D456" s="1">
        <f>VLOOKUP(B456,StdInfo!B:E,2,FALSE())</f>
        <v>2.5000000000000001E-2</v>
      </c>
      <c r="E456" s="3">
        <f t="shared" si="14"/>
        <v>4.9963636464999999</v>
      </c>
      <c r="F456" s="1">
        <f>VLOOKUP(B456,StdInfo!B:E,3,FALSE())</f>
        <v>2.5</v>
      </c>
      <c r="G456" s="1" t="b">
        <f t="shared" si="15"/>
        <v>0</v>
      </c>
    </row>
    <row r="457" spans="1:7" x14ac:dyDescent="0.25">
      <c r="A457" s="1" t="s">
        <v>413</v>
      </c>
      <c r="B457" s="1" t="s">
        <v>1928</v>
      </c>
      <c r="C457" s="4" t="e">
        <f>VLOOKUP(B457,StdInfo!B:E,4,FALSE())</f>
        <v>#N/A</v>
      </c>
      <c r="D457" s="1" t="e">
        <f>VLOOKUP(B457,StdInfo!B:E,2,FALSE())</f>
        <v>#N/A</v>
      </c>
      <c r="E457" s="3" t="e">
        <f t="shared" si="14"/>
        <v>#N/A</v>
      </c>
      <c r="F457" s="1" t="e">
        <f>VLOOKUP(B457,StdInfo!B:E,3,FALSE())</f>
        <v>#N/A</v>
      </c>
      <c r="G457" s="1" t="b">
        <f t="shared" si="15"/>
        <v>1</v>
      </c>
    </row>
    <row r="458" spans="1:7" x14ac:dyDescent="0.25">
      <c r="A458" s="1" t="s">
        <v>415</v>
      </c>
      <c r="B458" s="1" t="s">
        <v>416</v>
      </c>
      <c r="C458" s="4">
        <f>VLOOKUP(B458,StdInfo!B:E,4,FALSE())</f>
        <v>789.55439999999999</v>
      </c>
      <c r="D458" s="1">
        <f>VLOOKUP(B458,StdInfo!B:E,2,FALSE())</f>
        <v>7.4999999999999997E-2</v>
      </c>
      <c r="E458" s="3">
        <f t="shared" si="14"/>
        <v>9.4990288192999994</v>
      </c>
      <c r="F458" s="1">
        <f>VLOOKUP(B458,StdInfo!B:E,3,FALSE())</f>
        <v>2.5</v>
      </c>
      <c r="G458" s="1" t="b">
        <f t="shared" si="15"/>
        <v>0</v>
      </c>
    </row>
    <row r="459" spans="1:7" x14ac:dyDescent="0.25">
      <c r="A459" s="1" t="s">
        <v>417</v>
      </c>
      <c r="B459" s="1" t="s">
        <v>416</v>
      </c>
      <c r="C459" s="4">
        <f>VLOOKUP(B459,StdInfo!B:E,4,FALSE())</f>
        <v>789.55439999999999</v>
      </c>
      <c r="D459" s="1">
        <f>VLOOKUP(B459,StdInfo!B:E,2,FALSE())</f>
        <v>7.4999999999999997E-2</v>
      </c>
      <c r="E459" s="3">
        <f t="shared" si="14"/>
        <v>9.4990288192999994</v>
      </c>
      <c r="F459" s="1">
        <f>VLOOKUP(B459,StdInfo!B:E,3,FALSE())</f>
        <v>2.5</v>
      </c>
      <c r="G459" s="1" t="b">
        <f t="shared" si="15"/>
        <v>0</v>
      </c>
    </row>
    <row r="460" spans="1:7" x14ac:dyDescent="0.25">
      <c r="A460" s="1" t="s">
        <v>418</v>
      </c>
      <c r="B460" s="1" t="s">
        <v>419</v>
      </c>
      <c r="C460" s="4">
        <f>VLOOKUP(B460,StdInfo!B:E,4,FALSE())</f>
        <v>813.55439999999999</v>
      </c>
      <c r="D460" s="1">
        <f>VLOOKUP(B460,StdInfo!B:E,2,FALSE())</f>
        <v>0.05</v>
      </c>
      <c r="E460" s="3">
        <f t="shared" si="14"/>
        <v>6.1458705158000004</v>
      </c>
      <c r="F460" s="1">
        <f>VLOOKUP(B460,StdInfo!B:E,3,FALSE())</f>
        <v>2.5</v>
      </c>
      <c r="G460" s="1" t="b">
        <f t="shared" si="15"/>
        <v>0</v>
      </c>
    </row>
    <row r="461" spans="1:7" x14ac:dyDescent="0.25">
      <c r="A461" s="1" t="s">
        <v>420</v>
      </c>
      <c r="B461" s="1" t="s">
        <v>416</v>
      </c>
      <c r="C461" s="4">
        <f>VLOOKUP(B461,StdInfo!B:E,4,FALSE())</f>
        <v>789.55439999999999</v>
      </c>
      <c r="D461" s="1">
        <f>VLOOKUP(B461,StdInfo!B:E,2,FALSE())</f>
        <v>7.4999999999999997E-2</v>
      </c>
      <c r="E461" s="3">
        <f t="shared" si="14"/>
        <v>9.4990288192999994</v>
      </c>
      <c r="F461" s="1">
        <f>VLOOKUP(B461,StdInfo!B:E,3,FALSE())</f>
        <v>2.5</v>
      </c>
      <c r="G461" s="1" t="b">
        <f t="shared" si="15"/>
        <v>0</v>
      </c>
    </row>
    <row r="462" spans="1:7" x14ac:dyDescent="0.25">
      <c r="A462" s="1" t="s">
        <v>421</v>
      </c>
      <c r="B462" s="1" t="s">
        <v>419</v>
      </c>
      <c r="C462" s="4">
        <f>VLOOKUP(B462,StdInfo!B:E,4,FALSE())</f>
        <v>813.55439999999999</v>
      </c>
      <c r="D462" s="1">
        <f>VLOOKUP(B462,StdInfo!B:E,2,FALSE())</f>
        <v>0.05</v>
      </c>
      <c r="E462" s="3">
        <f t="shared" si="14"/>
        <v>6.1458705158000004</v>
      </c>
      <c r="F462" s="1">
        <f>VLOOKUP(B462,StdInfo!B:E,3,FALSE())</f>
        <v>2.5</v>
      </c>
      <c r="G462" s="1" t="b">
        <f t="shared" si="15"/>
        <v>0</v>
      </c>
    </row>
    <row r="463" spans="1:7" x14ac:dyDescent="0.25">
      <c r="A463" s="1" t="s">
        <v>422</v>
      </c>
      <c r="B463" s="1" t="s">
        <v>419</v>
      </c>
      <c r="C463" s="4">
        <f>VLOOKUP(B463,StdInfo!B:E,4,FALSE())</f>
        <v>813.55439999999999</v>
      </c>
      <c r="D463" s="1">
        <f>VLOOKUP(B463,StdInfo!B:E,2,FALSE())</f>
        <v>0.05</v>
      </c>
      <c r="E463" s="3">
        <f t="shared" si="14"/>
        <v>6.1458705158000004</v>
      </c>
      <c r="F463" s="1">
        <f>VLOOKUP(B463,StdInfo!B:E,3,FALSE())</f>
        <v>2.5</v>
      </c>
      <c r="G463" s="1" t="b">
        <f t="shared" si="15"/>
        <v>0</v>
      </c>
    </row>
    <row r="464" spans="1:7" x14ac:dyDescent="0.25">
      <c r="A464" s="1" t="s">
        <v>423</v>
      </c>
      <c r="B464" s="1" t="s">
        <v>419</v>
      </c>
      <c r="C464" s="4">
        <f>VLOOKUP(B464,StdInfo!B:E,4,FALSE())</f>
        <v>813.55439999999999</v>
      </c>
      <c r="D464" s="1">
        <f>VLOOKUP(B464,StdInfo!B:E,2,FALSE())</f>
        <v>0.05</v>
      </c>
      <c r="E464" s="3">
        <f t="shared" si="14"/>
        <v>6.1458705158000004</v>
      </c>
      <c r="F464" s="1">
        <f>VLOOKUP(B464,StdInfo!B:E,3,FALSE())</f>
        <v>2.5</v>
      </c>
      <c r="G464" s="1" t="b">
        <f t="shared" si="15"/>
        <v>0</v>
      </c>
    </row>
    <row r="465" spans="1:7" x14ac:dyDescent="0.25">
      <c r="A465" s="1" t="s">
        <v>424</v>
      </c>
      <c r="B465" s="1" t="s">
        <v>419</v>
      </c>
      <c r="C465" s="4">
        <f>VLOOKUP(B465,StdInfo!B:E,4,FALSE())</f>
        <v>813.55439999999999</v>
      </c>
      <c r="D465" s="1">
        <f>VLOOKUP(B465,StdInfo!B:E,2,FALSE())</f>
        <v>0.05</v>
      </c>
      <c r="E465" s="3">
        <f t="shared" si="14"/>
        <v>6.1458705158000004</v>
      </c>
      <c r="F465" s="1">
        <f>VLOOKUP(B465,StdInfo!B:E,3,FALSE())</f>
        <v>2.5</v>
      </c>
      <c r="G465" s="1" t="b">
        <f t="shared" si="15"/>
        <v>0</v>
      </c>
    </row>
    <row r="466" spans="1:7" x14ac:dyDescent="0.25">
      <c r="A466" s="1" t="s">
        <v>425</v>
      </c>
      <c r="B466" s="1" t="s">
        <v>426</v>
      </c>
      <c r="C466" s="4">
        <f>VLOOKUP(B466,StdInfo!B:E,4,FALSE())</f>
        <v>839.57010000000002</v>
      </c>
      <c r="D466" s="1">
        <f>VLOOKUP(B466,StdInfo!B:E,2,FALSE())</f>
        <v>2.5000000000000001E-2</v>
      </c>
      <c r="E466" s="3">
        <f t="shared" si="14"/>
        <v>2.9777144279000001</v>
      </c>
      <c r="F466" s="1">
        <f>VLOOKUP(B466,StdInfo!B:E,3,FALSE())</f>
        <v>2.5</v>
      </c>
      <c r="G466" s="1" t="b">
        <f t="shared" si="15"/>
        <v>0</v>
      </c>
    </row>
    <row r="467" spans="1:7" x14ac:dyDescent="0.25">
      <c r="A467" s="1" t="s">
        <v>427</v>
      </c>
      <c r="B467" s="1" t="s">
        <v>426</v>
      </c>
      <c r="C467" s="4">
        <f>VLOOKUP(B467,StdInfo!B:E,4,FALSE())</f>
        <v>839.57010000000002</v>
      </c>
      <c r="D467" s="1">
        <f>VLOOKUP(B467,StdInfo!B:E,2,FALSE())</f>
        <v>2.5000000000000001E-2</v>
      </c>
      <c r="E467" s="3">
        <f t="shared" si="14"/>
        <v>2.9777144279000001</v>
      </c>
      <c r="F467" s="1">
        <f>VLOOKUP(B467,StdInfo!B:E,3,FALSE())</f>
        <v>2.5</v>
      </c>
      <c r="G467" s="1" t="b">
        <f t="shared" si="15"/>
        <v>0</v>
      </c>
    </row>
    <row r="468" spans="1:7" x14ac:dyDescent="0.25">
      <c r="A468" s="1" t="s">
        <v>428</v>
      </c>
      <c r="B468" s="1" t="s">
        <v>426</v>
      </c>
      <c r="C468" s="4">
        <f>VLOOKUP(B468,StdInfo!B:E,4,FALSE())</f>
        <v>839.57010000000002</v>
      </c>
      <c r="D468" s="1">
        <f>VLOOKUP(B468,StdInfo!B:E,2,FALSE())</f>
        <v>2.5000000000000001E-2</v>
      </c>
      <c r="E468" s="3">
        <f t="shared" si="14"/>
        <v>2.9777144279000001</v>
      </c>
      <c r="F468" s="1">
        <f>VLOOKUP(B468,StdInfo!B:E,3,FALSE())</f>
        <v>2.5</v>
      </c>
      <c r="G468" s="1" t="b">
        <f t="shared" si="15"/>
        <v>0</v>
      </c>
    </row>
    <row r="469" spans="1:7" x14ac:dyDescent="0.25">
      <c r="A469" s="1" t="s">
        <v>429</v>
      </c>
      <c r="B469" s="1" t="s">
        <v>1928</v>
      </c>
      <c r="C469" s="4" t="e">
        <f>VLOOKUP(B469,StdInfo!B:E,4,FALSE())</f>
        <v>#N/A</v>
      </c>
      <c r="D469" s="1" t="e">
        <f>VLOOKUP(B469,StdInfo!B:E,2,FALSE())</f>
        <v>#N/A</v>
      </c>
      <c r="E469" s="3" t="e">
        <f t="shared" si="14"/>
        <v>#N/A</v>
      </c>
      <c r="F469" s="1" t="e">
        <f>VLOOKUP(B469,StdInfo!B:E,3,FALSE())</f>
        <v>#N/A</v>
      </c>
      <c r="G469" s="1" t="b">
        <f t="shared" si="15"/>
        <v>1</v>
      </c>
    </row>
    <row r="470" spans="1:7" x14ac:dyDescent="0.25">
      <c r="A470" s="1" t="s">
        <v>430</v>
      </c>
      <c r="B470" s="1" t="s">
        <v>1928</v>
      </c>
      <c r="C470" s="4" t="e">
        <f>VLOOKUP(B470,StdInfo!B:E,4,FALSE())</f>
        <v>#N/A</v>
      </c>
      <c r="D470" s="1" t="e">
        <f>VLOOKUP(B470,StdInfo!B:E,2,FALSE())</f>
        <v>#N/A</v>
      </c>
      <c r="E470" s="3" t="e">
        <f t="shared" si="14"/>
        <v>#N/A</v>
      </c>
      <c r="F470" s="1" t="e">
        <f>VLOOKUP(B470,StdInfo!B:E,3,FALSE())</f>
        <v>#N/A</v>
      </c>
      <c r="G470" s="1" t="b">
        <f t="shared" si="15"/>
        <v>0</v>
      </c>
    </row>
    <row r="471" spans="1:7" x14ac:dyDescent="0.25">
      <c r="A471" s="1" t="s">
        <v>431</v>
      </c>
      <c r="B471" s="1" t="s">
        <v>1930</v>
      </c>
      <c r="C471" s="4" t="e">
        <f>VLOOKUP(B471,StdInfo!B:E,4,FALSE())</f>
        <v>#N/A</v>
      </c>
      <c r="D471" s="1" t="e">
        <f>VLOOKUP(B471,StdInfo!B:E,2,FALSE())</f>
        <v>#N/A</v>
      </c>
      <c r="E471" s="3" t="e">
        <f t="shared" si="14"/>
        <v>#N/A</v>
      </c>
      <c r="F471" s="1" t="e">
        <f>VLOOKUP(B471,StdInfo!B:E,3,FALSE())</f>
        <v>#N/A</v>
      </c>
      <c r="G471" s="1" t="b">
        <f t="shared" si="15"/>
        <v>1</v>
      </c>
    </row>
    <row r="472" spans="1:7" x14ac:dyDescent="0.25">
      <c r="A472" s="1" t="s">
        <v>433</v>
      </c>
      <c r="B472" s="1" t="s">
        <v>1930</v>
      </c>
      <c r="C472" s="4" t="e">
        <f>VLOOKUP(B472,StdInfo!B:E,4,FALSE())</f>
        <v>#N/A</v>
      </c>
      <c r="D472" s="1" t="e">
        <f>VLOOKUP(B472,StdInfo!B:E,2,FALSE())</f>
        <v>#N/A</v>
      </c>
      <c r="E472" s="3" t="e">
        <f t="shared" si="14"/>
        <v>#N/A</v>
      </c>
      <c r="F472" s="1" t="e">
        <f>VLOOKUP(B472,StdInfo!B:E,3,FALSE())</f>
        <v>#N/A</v>
      </c>
      <c r="G472" s="1" t="b">
        <f t="shared" si="15"/>
        <v>0</v>
      </c>
    </row>
    <row r="473" spans="1:7" x14ac:dyDescent="0.25">
      <c r="A473" s="1" t="s">
        <v>434</v>
      </c>
      <c r="B473" s="1" t="s">
        <v>416</v>
      </c>
      <c r="C473" s="4">
        <f>VLOOKUP(B473,StdInfo!B:E,4,FALSE())</f>
        <v>789.55439999999999</v>
      </c>
      <c r="D473" s="1">
        <f>VLOOKUP(B473,StdInfo!B:E,2,FALSE())</f>
        <v>7.4999999999999997E-2</v>
      </c>
      <c r="E473" s="3">
        <f t="shared" si="14"/>
        <v>9.4990288192999994</v>
      </c>
      <c r="F473" s="1">
        <f>VLOOKUP(B473,StdInfo!B:E,3,FALSE())</f>
        <v>2.5</v>
      </c>
      <c r="G473" s="1" t="b">
        <f t="shared" si="15"/>
        <v>0</v>
      </c>
    </row>
    <row r="474" spans="1:7" x14ac:dyDescent="0.25">
      <c r="A474" s="1" t="s">
        <v>435</v>
      </c>
      <c r="B474" s="1" t="s">
        <v>416</v>
      </c>
      <c r="C474" s="4">
        <f>VLOOKUP(B474,StdInfo!B:E,4,FALSE())</f>
        <v>789.55439999999999</v>
      </c>
      <c r="D474" s="1">
        <f>VLOOKUP(B474,StdInfo!B:E,2,FALSE())</f>
        <v>7.4999999999999997E-2</v>
      </c>
      <c r="E474" s="3">
        <f t="shared" si="14"/>
        <v>9.4990288192999994</v>
      </c>
      <c r="F474" s="1">
        <f>VLOOKUP(B474,StdInfo!B:E,3,FALSE())</f>
        <v>2.5</v>
      </c>
      <c r="G474" s="1" t="b">
        <f t="shared" si="15"/>
        <v>0</v>
      </c>
    </row>
    <row r="475" spans="1:7" x14ac:dyDescent="0.25">
      <c r="A475" s="1" t="s">
        <v>436</v>
      </c>
      <c r="B475" s="1" t="s">
        <v>416</v>
      </c>
      <c r="C475" s="4">
        <f>VLOOKUP(B475,StdInfo!B:E,4,FALSE())</f>
        <v>789.55439999999999</v>
      </c>
      <c r="D475" s="1">
        <f>VLOOKUP(B475,StdInfo!B:E,2,FALSE())</f>
        <v>7.4999999999999997E-2</v>
      </c>
      <c r="E475" s="3">
        <f t="shared" si="14"/>
        <v>9.4990288192999994</v>
      </c>
      <c r="F475" s="1">
        <f>VLOOKUP(B475,StdInfo!B:E,3,FALSE())</f>
        <v>2.5</v>
      </c>
      <c r="G475" s="1" t="b">
        <f t="shared" si="15"/>
        <v>0</v>
      </c>
    </row>
    <row r="476" spans="1:7" x14ac:dyDescent="0.25">
      <c r="A476" s="1" t="s">
        <v>437</v>
      </c>
      <c r="B476" s="1" t="s">
        <v>419</v>
      </c>
      <c r="C476" s="4">
        <f>VLOOKUP(B476,StdInfo!B:E,4,FALSE())</f>
        <v>813.55439999999999</v>
      </c>
      <c r="D476" s="1">
        <f>VLOOKUP(B476,StdInfo!B:E,2,FALSE())</f>
        <v>0.05</v>
      </c>
      <c r="E476" s="3">
        <f t="shared" si="14"/>
        <v>6.1458705158000004</v>
      </c>
      <c r="F476" s="1">
        <f>VLOOKUP(B476,StdInfo!B:E,3,FALSE())</f>
        <v>2.5</v>
      </c>
      <c r="G476" s="1" t="b">
        <f t="shared" si="15"/>
        <v>0</v>
      </c>
    </row>
    <row r="477" spans="1:7" x14ac:dyDescent="0.25">
      <c r="A477" s="1" t="s">
        <v>438</v>
      </c>
      <c r="B477" s="1" t="s">
        <v>416</v>
      </c>
      <c r="C477" s="4">
        <f>VLOOKUP(B477,StdInfo!B:E,4,FALSE())</f>
        <v>789.55439999999999</v>
      </c>
      <c r="D477" s="1">
        <f>VLOOKUP(B477,StdInfo!B:E,2,FALSE())</f>
        <v>7.4999999999999997E-2</v>
      </c>
      <c r="E477" s="3">
        <f t="shared" si="14"/>
        <v>9.4990288192999994</v>
      </c>
      <c r="F477" s="1">
        <f>VLOOKUP(B477,StdInfo!B:E,3,FALSE())</f>
        <v>2.5</v>
      </c>
      <c r="G477" s="1" t="b">
        <f t="shared" si="15"/>
        <v>0</v>
      </c>
    </row>
    <row r="478" spans="1:7" x14ac:dyDescent="0.25">
      <c r="A478" s="1" t="s">
        <v>439</v>
      </c>
      <c r="B478" s="1" t="s">
        <v>419</v>
      </c>
      <c r="C478" s="4">
        <f>VLOOKUP(B478,StdInfo!B:E,4,FALSE())</f>
        <v>813.55439999999999</v>
      </c>
      <c r="D478" s="1">
        <f>VLOOKUP(B478,StdInfo!B:E,2,FALSE())</f>
        <v>0.05</v>
      </c>
      <c r="E478" s="3">
        <f t="shared" si="14"/>
        <v>6.1458705158000004</v>
      </c>
      <c r="F478" s="1">
        <f>VLOOKUP(B478,StdInfo!B:E,3,FALSE())</f>
        <v>2.5</v>
      </c>
      <c r="G478" s="1" t="b">
        <f t="shared" si="15"/>
        <v>0</v>
      </c>
    </row>
    <row r="479" spans="1:7" x14ac:dyDescent="0.25">
      <c r="A479" s="1" t="s">
        <v>440</v>
      </c>
      <c r="B479" s="1" t="s">
        <v>419</v>
      </c>
      <c r="C479" s="4">
        <f>VLOOKUP(B479,StdInfo!B:E,4,FALSE())</f>
        <v>813.55439999999999</v>
      </c>
      <c r="D479" s="1">
        <f>VLOOKUP(B479,StdInfo!B:E,2,FALSE())</f>
        <v>0.05</v>
      </c>
      <c r="E479" s="3">
        <f t="shared" si="14"/>
        <v>6.1458705158000004</v>
      </c>
      <c r="F479" s="1">
        <f>VLOOKUP(B479,StdInfo!B:E,3,FALSE())</f>
        <v>2.5</v>
      </c>
      <c r="G479" s="1" t="b">
        <f t="shared" si="15"/>
        <v>0</v>
      </c>
    </row>
    <row r="480" spans="1:7" x14ac:dyDescent="0.25">
      <c r="A480" s="1" t="s">
        <v>441</v>
      </c>
      <c r="B480" s="1" t="s">
        <v>419</v>
      </c>
      <c r="C480" s="4">
        <f>VLOOKUP(B480,StdInfo!B:E,4,FALSE())</f>
        <v>813.55439999999999</v>
      </c>
      <c r="D480" s="1">
        <f>VLOOKUP(B480,StdInfo!B:E,2,FALSE())</f>
        <v>0.05</v>
      </c>
      <c r="E480" s="3">
        <f t="shared" si="14"/>
        <v>6.1458705158000004</v>
      </c>
      <c r="F480" s="1">
        <f>VLOOKUP(B480,StdInfo!B:E,3,FALSE())</f>
        <v>2.5</v>
      </c>
      <c r="G480" s="1" t="b">
        <f t="shared" si="15"/>
        <v>0</v>
      </c>
    </row>
    <row r="481" spans="1:7" x14ac:dyDescent="0.25">
      <c r="A481" s="1" t="s">
        <v>442</v>
      </c>
      <c r="B481" s="1" t="s">
        <v>419</v>
      </c>
      <c r="C481" s="4">
        <f>VLOOKUP(B481,StdInfo!B:E,4,FALSE())</f>
        <v>813.55439999999999</v>
      </c>
      <c r="D481" s="1">
        <f>VLOOKUP(B481,StdInfo!B:E,2,FALSE())</f>
        <v>0.05</v>
      </c>
      <c r="E481" s="3">
        <f t="shared" si="14"/>
        <v>6.1458705158000004</v>
      </c>
      <c r="F481" s="1">
        <f>VLOOKUP(B481,StdInfo!B:E,3,FALSE())</f>
        <v>2.5</v>
      </c>
      <c r="G481" s="1" t="b">
        <f t="shared" si="15"/>
        <v>0</v>
      </c>
    </row>
    <row r="482" spans="1:7" x14ac:dyDescent="0.25">
      <c r="A482" s="1" t="s">
        <v>443</v>
      </c>
      <c r="B482" s="1" t="s">
        <v>426</v>
      </c>
      <c r="C482" s="4">
        <f>VLOOKUP(B482,StdInfo!B:E,4,FALSE())</f>
        <v>839.57010000000002</v>
      </c>
      <c r="D482" s="1">
        <f>VLOOKUP(B482,StdInfo!B:E,2,FALSE())</f>
        <v>2.5000000000000001E-2</v>
      </c>
      <c r="E482" s="3">
        <f t="shared" si="14"/>
        <v>2.9777144279000001</v>
      </c>
      <c r="F482" s="1">
        <f>VLOOKUP(B482,StdInfo!B:E,3,FALSE())</f>
        <v>2.5</v>
      </c>
      <c r="G482" s="1" t="b">
        <f t="shared" si="15"/>
        <v>0</v>
      </c>
    </row>
    <row r="483" spans="1:7" x14ac:dyDescent="0.25">
      <c r="A483" s="1" t="s">
        <v>444</v>
      </c>
      <c r="B483" s="1" t="s">
        <v>426</v>
      </c>
      <c r="C483" s="4">
        <f>VLOOKUP(B483,StdInfo!B:E,4,FALSE())</f>
        <v>839.57010000000002</v>
      </c>
      <c r="D483" s="1">
        <f>VLOOKUP(B483,StdInfo!B:E,2,FALSE())</f>
        <v>2.5000000000000001E-2</v>
      </c>
      <c r="E483" s="3">
        <f t="shared" si="14"/>
        <v>2.9777144279000001</v>
      </c>
      <c r="F483" s="1">
        <f>VLOOKUP(B483,StdInfo!B:E,3,FALSE())</f>
        <v>2.5</v>
      </c>
      <c r="G483" s="1" t="b">
        <f t="shared" si="15"/>
        <v>0</v>
      </c>
    </row>
    <row r="484" spans="1:7" x14ac:dyDescent="0.25">
      <c r="A484" s="1" t="s">
        <v>445</v>
      </c>
      <c r="B484" s="1" t="s">
        <v>426</v>
      </c>
      <c r="C484" s="4">
        <f>VLOOKUP(B484,StdInfo!B:E,4,FALSE())</f>
        <v>839.57010000000002</v>
      </c>
      <c r="D484" s="1">
        <f>VLOOKUP(B484,StdInfo!B:E,2,FALSE())</f>
        <v>2.5000000000000001E-2</v>
      </c>
      <c r="E484" s="3">
        <f t="shared" si="14"/>
        <v>2.9777144279000001</v>
      </c>
      <c r="F484" s="1">
        <f>VLOOKUP(B484,StdInfo!B:E,3,FALSE())</f>
        <v>2.5</v>
      </c>
      <c r="G484" s="1" t="b">
        <f t="shared" si="15"/>
        <v>0</v>
      </c>
    </row>
    <row r="485" spans="1:7" x14ac:dyDescent="0.25">
      <c r="A485" s="1" t="s">
        <v>446</v>
      </c>
      <c r="B485" s="1" t="s">
        <v>1928</v>
      </c>
      <c r="C485" s="4" t="e">
        <f>VLOOKUP(B485,StdInfo!B:E,4,FALSE())</f>
        <v>#N/A</v>
      </c>
      <c r="D485" s="1" t="e">
        <f>VLOOKUP(B485,StdInfo!B:E,2,FALSE())</f>
        <v>#N/A</v>
      </c>
      <c r="E485" s="3" t="e">
        <f t="shared" si="14"/>
        <v>#N/A</v>
      </c>
      <c r="F485" s="1" t="e">
        <f>VLOOKUP(B485,StdInfo!B:E,3,FALSE())</f>
        <v>#N/A</v>
      </c>
      <c r="G485" s="1" t="b">
        <f t="shared" si="15"/>
        <v>0</v>
      </c>
    </row>
    <row r="486" spans="1:7" x14ac:dyDescent="0.25">
      <c r="A486" s="1" t="s">
        <v>447</v>
      </c>
      <c r="B486" s="1" t="s">
        <v>1930</v>
      </c>
      <c r="C486" s="4" t="e">
        <f>VLOOKUP(B486,StdInfo!B:E,4,FALSE())</f>
        <v>#N/A</v>
      </c>
      <c r="D486" s="1" t="e">
        <f>VLOOKUP(B486,StdInfo!B:E,2,FALSE())</f>
        <v>#N/A</v>
      </c>
      <c r="E486" s="3" t="e">
        <f t="shared" si="14"/>
        <v>#N/A</v>
      </c>
      <c r="F486" s="1" t="e">
        <f>VLOOKUP(B486,StdInfo!B:E,3,FALSE())</f>
        <v>#N/A</v>
      </c>
      <c r="G486" s="1" t="b">
        <f t="shared" si="15"/>
        <v>0</v>
      </c>
    </row>
    <row r="487" spans="1:7" x14ac:dyDescent="0.25">
      <c r="A487" s="1" t="s">
        <v>448</v>
      </c>
      <c r="B487" s="1" t="s">
        <v>416</v>
      </c>
      <c r="C487" s="4">
        <f>VLOOKUP(B487,StdInfo!B:E,4,FALSE())</f>
        <v>789.55439999999999</v>
      </c>
      <c r="D487" s="1">
        <f>VLOOKUP(B487,StdInfo!B:E,2,FALSE())</f>
        <v>7.4999999999999997E-2</v>
      </c>
      <c r="E487" s="3">
        <f t="shared" si="14"/>
        <v>4.7495144096499997</v>
      </c>
      <c r="F487" s="1">
        <f>VLOOKUP(B487,StdInfo!B:E,3,FALSE())</f>
        <v>2.5</v>
      </c>
      <c r="G487" s="1" t="b">
        <f t="shared" si="15"/>
        <v>1</v>
      </c>
    </row>
    <row r="488" spans="1:7" x14ac:dyDescent="0.25">
      <c r="A488" s="1" t="s">
        <v>449</v>
      </c>
      <c r="B488" s="1" t="s">
        <v>416</v>
      </c>
      <c r="C488" s="4">
        <f>VLOOKUP(B488,StdInfo!B:E,4,FALSE())</f>
        <v>789.55439999999999</v>
      </c>
      <c r="D488" s="1">
        <f>VLOOKUP(B488,StdInfo!B:E,2,FALSE())</f>
        <v>7.4999999999999997E-2</v>
      </c>
      <c r="E488" s="3">
        <f t="shared" si="14"/>
        <v>9.4990288192999994</v>
      </c>
      <c r="F488" s="1">
        <f>VLOOKUP(B488,StdInfo!B:E,3,FALSE())</f>
        <v>2.5</v>
      </c>
      <c r="G488" s="1" t="b">
        <f t="shared" si="15"/>
        <v>0</v>
      </c>
    </row>
    <row r="489" spans="1:7" x14ac:dyDescent="0.25">
      <c r="A489" s="1" t="s">
        <v>450</v>
      </c>
      <c r="B489" s="1" t="s">
        <v>416</v>
      </c>
      <c r="C489" s="4">
        <f>VLOOKUP(B489,StdInfo!B:E,4,FALSE())</f>
        <v>789.55439999999999</v>
      </c>
      <c r="D489" s="1">
        <f>VLOOKUP(B489,StdInfo!B:E,2,FALSE())</f>
        <v>7.4999999999999997E-2</v>
      </c>
      <c r="E489" s="3">
        <f t="shared" si="14"/>
        <v>9.4990288192999994</v>
      </c>
      <c r="F489" s="1">
        <f>VLOOKUP(B489,StdInfo!B:E,3,FALSE())</f>
        <v>2.5</v>
      </c>
      <c r="G489" s="1" t="b">
        <f t="shared" si="15"/>
        <v>0</v>
      </c>
    </row>
    <row r="490" spans="1:7" x14ac:dyDescent="0.25">
      <c r="A490" s="1" t="s">
        <v>451</v>
      </c>
      <c r="B490" s="1" t="s">
        <v>419</v>
      </c>
      <c r="C490" s="4">
        <f>VLOOKUP(B490,StdInfo!B:E,4,FALSE())</f>
        <v>813.55439999999999</v>
      </c>
      <c r="D490" s="1">
        <f>VLOOKUP(B490,StdInfo!B:E,2,FALSE())</f>
        <v>0.05</v>
      </c>
      <c r="E490" s="3">
        <f t="shared" si="14"/>
        <v>6.1458705158000004</v>
      </c>
      <c r="F490" s="1">
        <f>VLOOKUP(B490,StdInfo!B:E,3,FALSE())</f>
        <v>2.5</v>
      </c>
      <c r="G490" s="1" t="b">
        <f t="shared" si="15"/>
        <v>0</v>
      </c>
    </row>
    <row r="491" spans="1:7" x14ac:dyDescent="0.25">
      <c r="A491" s="1" t="s">
        <v>452</v>
      </c>
      <c r="B491" s="1" t="s">
        <v>416</v>
      </c>
      <c r="C491" s="4">
        <f>VLOOKUP(B491,StdInfo!B:E,4,FALSE())</f>
        <v>789.55439999999999</v>
      </c>
      <c r="D491" s="1">
        <f>VLOOKUP(B491,StdInfo!B:E,2,FALSE())</f>
        <v>7.4999999999999997E-2</v>
      </c>
      <c r="E491" s="3">
        <f t="shared" si="14"/>
        <v>9.4990288192999994</v>
      </c>
      <c r="F491" s="1">
        <f>VLOOKUP(B491,StdInfo!B:E,3,FALSE())</f>
        <v>2.5</v>
      </c>
      <c r="G491" s="1" t="b">
        <f t="shared" si="15"/>
        <v>0</v>
      </c>
    </row>
    <row r="492" spans="1:7" x14ac:dyDescent="0.25">
      <c r="A492" s="1" t="s">
        <v>453</v>
      </c>
      <c r="B492" s="1" t="s">
        <v>416</v>
      </c>
      <c r="C492" s="4">
        <f>VLOOKUP(B492,StdInfo!B:E,4,FALSE())</f>
        <v>789.55439999999999</v>
      </c>
      <c r="D492" s="1">
        <f>VLOOKUP(B492,StdInfo!B:E,2,FALSE())</f>
        <v>7.4999999999999997E-2</v>
      </c>
      <c r="E492" s="3">
        <f t="shared" si="14"/>
        <v>9.4990288192999994</v>
      </c>
      <c r="F492" s="1">
        <f>VLOOKUP(B492,StdInfo!B:E,3,FALSE())</f>
        <v>2.5</v>
      </c>
      <c r="G492" s="1" t="b">
        <f t="shared" si="15"/>
        <v>0</v>
      </c>
    </row>
    <row r="493" spans="1:7" x14ac:dyDescent="0.25">
      <c r="A493" s="1" t="s">
        <v>454</v>
      </c>
      <c r="B493" s="1" t="s">
        <v>419</v>
      </c>
      <c r="C493" s="4">
        <f>VLOOKUP(B493,StdInfo!B:E,4,FALSE())</f>
        <v>813.55439999999999</v>
      </c>
      <c r="D493" s="1">
        <f>VLOOKUP(B493,StdInfo!B:E,2,FALSE())</f>
        <v>0.05</v>
      </c>
      <c r="E493" s="3">
        <f t="shared" si="14"/>
        <v>6.1458705158000004</v>
      </c>
      <c r="F493" s="1">
        <f>VLOOKUP(B493,StdInfo!B:E,3,FALSE())</f>
        <v>2.5</v>
      </c>
      <c r="G493" s="1" t="b">
        <f t="shared" si="15"/>
        <v>0</v>
      </c>
    </row>
    <row r="494" spans="1:7" x14ac:dyDescent="0.25">
      <c r="A494" s="1" t="s">
        <v>455</v>
      </c>
      <c r="B494" s="1" t="s">
        <v>419</v>
      </c>
      <c r="C494" s="4">
        <f>VLOOKUP(B494,StdInfo!B:E,4,FALSE())</f>
        <v>813.55439999999999</v>
      </c>
      <c r="D494" s="1">
        <f>VLOOKUP(B494,StdInfo!B:E,2,FALSE())</f>
        <v>0.05</v>
      </c>
      <c r="E494" s="3">
        <f t="shared" si="14"/>
        <v>6.1458705158000004</v>
      </c>
      <c r="F494" s="1">
        <f>VLOOKUP(B494,StdInfo!B:E,3,FALSE())</f>
        <v>2.5</v>
      </c>
      <c r="G494" s="1" t="b">
        <f t="shared" si="15"/>
        <v>0</v>
      </c>
    </row>
    <row r="495" spans="1:7" x14ac:dyDescent="0.25">
      <c r="A495" s="1" t="s">
        <v>456</v>
      </c>
      <c r="B495" s="1" t="s">
        <v>426</v>
      </c>
      <c r="C495" s="4">
        <f>VLOOKUP(B495,StdInfo!B:E,4,FALSE())</f>
        <v>839.57010000000002</v>
      </c>
      <c r="D495" s="1">
        <f>VLOOKUP(B495,StdInfo!B:E,2,FALSE())</f>
        <v>2.5000000000000001E-2</v>
      </c>
      <c r="E495" s="3">
        <f t="shared" si="14"/>
        <v>2.9777144279000001</v>
      </c>
      <c r="F495" s="1">
        <f>VLOOKUP(B495,StdInfo!B:E,3,FALSE())</f>
        <v>2.5</v>
      </c>
      <c r="G495" s="1" t="b">
        <f t="shared" si="15"/>
        <v>0</v>
      </c>
    </row>
    <row r="496" spans="1:7" x14ac:dyDescent="0.25">
      <c r="A496" s="1" t="s">
        <v>457</v>
      </c>
      <c r="B496" s="1" t="s">
        <v>426</v>
      </c>
      <c r="C496" s="4">
        <f>VLOOKUP(B496,StdInfo!B:E,4,FALSE())</f>
        <v>839.57010000000002</v>
      </c>
      <c r="D496" s="1">
        <f>VLOOKUP(B496,StdInfo!B:E,2,FALSE())</f>
        <v>2.5000000000000001E-2</v>
      </c>
      <c r="E496" s="3">
        <f t="shared" si="14"/>
        <v>2.9777144279000001</v>
      </c>
      <c r="F496" s="1">
        <f>VLOOKUP(B496,StdInfo!B:E,3,FALSE())</f>
        <v>2.5</v>
      </c>
      <c r="G496" s="1" t="b">
        <f t="shared" si="15"/>
        <v>0</v>
      </c>
    </row>
    <row r="497" spans="1:7" x14ac:dyDescent="0.25">
      <c r="A497" s="1" t="s">
        <v>458</v>
      </c>
      <c r="B497" s="1" t="s">
        <v>426</v>
      </c>
      <c r="C497" s="4">
        <f>VLOOKUP(B497,StdInfo!B:E,4,FALSE())</f>
        <v>839.57010000000002</v>
      </c>
      <c r="D497" s="1">
        <f>VLOOKUP(B497,StdInfo!B:E,2,FALSE())</f>
        <v>2.5000000000000001E-2</v>
      </c>
      <c r="E497" s="3">
        <f t="shared" si="14"/>
        <v>2.9777144279000001</v>
      </c>
      <c r="F497" s="1">
        <f>VLOOKUP(B497,StdInfo!B:E,3,FALSE())</f>
        <v>2.5</v>
      </c>
      <c r="G497" s="1" t="b">
        <f t="shared" si="15"/>
        <v>0</v>
      </c>
    </row>
    <row r="498" spans="1:7" x14ac:dyDescent="0.25">
      <c r="A498" s="1" t="s">
        <v>459</v>
      </c>
      <c r="B498" s="1" t="s">
        <v>426</v>
      </c>
      <c r="C498" s="4">
        <f>VLOOKUP(B498,StdInfo!B:E,4,FALSE())</f>
        <v>839.57010000000002</v>
      </c>
      <c r="D498" s="1">
        <f>VLOOKUP(B498,StdInfo!B:E,2,FALSE())</f>
        <v>2.5000000000000001E-2</v>
      </c>
      <c r="E498" s="3">
        <f t="shared" si="14"/>
        <v>2.9777144279000001</v>
      </c>
      <c r="F498" s="1">
        <f>VLOOKUP(B498,StdInfo!B:E,3,FALSE())</f>
        <v>2.5</v>
      </c>
      <c r="G498" s="1" t="b">
        <f t="shared" si="15"/>
        <v>0</v>
      </c>
    </row>
    <row r="499" spans="1:7" x14ac:dyDescent="0.25">
      <c r="A499" s="1" t="s">
        <v>460</v>
      </c>
      <c r="B499" s="1" t="s">
        <v>426</v>
      </c>
      <c r="C499" s="4">
        <f>VLOOKUP(B499,StdInfo!B:E,4,FALSE())</f>
        <v>839.57010000000002</v>
      </c>
      <c r="D499" s="1">
        <f>VLOOKUP(B499,StdInfo!B:E,2,FALSE())</f>
        <v>2.5000000000000001E-2</v>
      </c>
      <c r="E499" s="3">
        <f t="shared" si="14"/>
        <v>2.9777144279000001</v>
      </c>
      <c r="F499" s="1">
        <f>VLOOKUP(B499,StdInfo!B:E,3,FALSE())</f>
        <v>2.5</v>
      </c>
      <c r="G499" s="1" t="b">
        <f t="shared" si="15"/>
        <v>0</v>
      </c>
    </row>
    <row r="500" spans="1:7" x14ac:dyDescent="0.25">
      <c r="A500" s="1" t="s">
        <v>461</v>
      </c>
      <c r="B500" s="1" t="s">
        <v>416</v>
      </c>
      <c r="C500" s="4">
        <f>VLOOKUP(B500,StdInfo!B:E,4,FALSE())</f>
        <v>789.55439999999999</v>
      </c>
      <c r="D500" s="1">
        <f>VLOOKUP(B500,StdInfo!B:E,2,FALSE())</f>
        <v>7.4999999999999997E-2</v>
      </c>
      <c r="E500" s="3">
        <f t="shared" si="14"/>
        <v>9.4990288192999994</v>
      </c>
      <c r="F500" s="1">
        <f>VLOOKUP(B500,StdInfo!B:E,3,FALSE())</f>
        <v>2.5</v>
      </c>
      <c r="G500" s="1" t="b">
        <f t="shared" si="15"/>
        <v>0</v>
      </c>
    </row>
    <row r="501" spans="1:7" x14ac:dyDescent="0.25">
      <c r="A501" s="1" t="s">
        <v>462</v>
      </c>
      <c r="B501" s="1" t="s">
        <v>416</v>
      </c>
      <c r="C501" s="4">
        <f>VLOOKUP(B501,StdInfo!B:E,4,FALSE())</f>
        <v>789.55439999999999</v>
      </c>
      <c r="D501" s="1">
        <f>VLOOKUP(B501,StdInfo!B:E,2,FALSE())</f>
        <v>7.4999999999999997E-2</v>
      </c>
      <c r="E501" s="3">
        <f t="shared" si="14"/>
        <v>4.7495144096499997</v>
      </c>
      <c r="F501" s="1">
        <f>VLOOKUP(B501,StdInfo!B:E,3,FALSE())</f>
        <v>2.5</v>
      </c>
      <c r="G501" s="1" t="b">
        <f t="shared" si="15"/>
        <v>1</v>
      </c>
    </row>
    <row r="502" spans="1:7" x14ac:dyDescent="0.25">
      <c r="A502" s="1" t="s">
        <v>463</v>
      </c>
      <c r="B502" s="1" t="s">
        <v>416</v>
      </c>
      <c r="C502" s="4">
        <f>VLOOKUP(B502,StdInfo!B:E,4,FALSE())</f>
        <v>789.55439999999999</v>
      </c>
      <c r="D502" s="1">
        <f>VLOOKUP(B502,StdInfo!B:E,2,FALSE())</f>
        <v>7.4999999999999997E-2</v>
      </c>
      <c r="E502" s="3">
        <f t="shared" si="14"/>
        <v>9.4990288192999994</v>
      </c>
      <c r="F502" s="1">
        <f>VLOOKUP(B502,StdInfo!B:E,3,FALSE())</f>
        <v>2.5</v>
      </c>
      <c r="G502" s="1" t="b">
        <f t="shared" si="15"/>
        <v>0</v>
      </c>
    </row>
    <row r="503" spans="1:7" x14ac:dyDescent="0.25">
      <c r="A503" s="1" t="s">
        <v>464</v>
      </c>
      <c r="B503" s="1" t="s">
        <v>419</v>
      </c>
      <c r="C503" s="4">
        <f>VLOOKUP(B503,StdInfo!B:E,4,FALSE())</f>
        <v>813.55439999999999</v>
      </c>
      <c r="D503" s="1">
        <f>VLOOKUP(B503,StdInfo!B:E,2,FALSE())</f>
        <v>0.05</v>
      </c>
      <c r="E503" s="3">
        <f t="shared" si="14"/>
        <v>6.1458705158000004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" t="s">
        <v>465</v>
      </c>
      <c r="B504" s="1" t="s">
        <v>416</v>
      </c>
      <c r="C504" s="4">
        <f>VLOOKUP(B504,StdInfo!B:E,4,FALSE())</f>
        <v>789.55439999999999</v>
      </c>
      <c r="D504" s="1">
        <f>VLOOKUP(B504,StdInfo!B:E,2,FALSE())</f>
        <v>7.4999999999999997E-2</v>
      </c>
      <c r="E504" s="3">
        <f t="shared" si="14"/>
        <v>9.4990288192999994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" t="s">
        <v>466</v>
      </c>
      <c r="B505" s="1" t="s">
        <v>419</v>
      </c>
      <c r="C505" s="4">
        <f>VLOOKUP(B505,StdInfo!B:E,4,FALSE())</f>
        <v>813.55439999999999</v>
      </c>
      <c r="D505" s="1">
        <f>VLOOKUP(B505,StdInfo!B:E,2,FALSE())</f>
        <v>0.05</v>
      </c>
      <c r="E505" s="3">
        <f t="shared" si="14"/>
        <v>6.1458705158000004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" t="s">
        <v>467</v>
      </c>
      <c r="B506" s="1" t="s">
        <v>419</v>
      </c>
      <c r="C506" s="4">
        <f>VLOOKUP(B506,StdInfo!B:E,4,FALSE())</f>
        <v>813.55439999999999</v>
      </c>
      <c r="D506" s="1">
        <f>VLOOKUP(B506,StdInfo!B:E,2,FALSE())</f>
        <v>0.05</v>
      </c>
      <c r="E506" s="3">
        <f t="shared" si="14"/>
        <v>6.1458705158000004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" t="s">
        <v>468</v>
      </c>
      <c r="B507" s="1" t="s">
        <v>426</v>
      </c>
      <c r="C507" s="4">
        <f>VLOOKUP(B507,StdInfo!B:E,4,FALSE())</f>
        <v>839.57010000000002</v>
      </c>
      <c r="D507" s="1">
        <f>VLOOKUP(B507,StdInfo!B:E,2,FALSE())</f>
        <v>2.5000000000000001E-2</v>
      </c>
      <c r="E507" s="3">
        <f t="shared" si="14"/>
        <v>2.9777144279000001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" t="s">
        <v>469</v>
      </c>
      <c r="B508" s="1" t="s">
        <v>426</v>
      </c>
      <c r="C508" s="4">
        <f>VLOOKUP(B508,StdInfo!B:E,4,FALSE())</f>
        <v>839.57010000000002</v>
      </c>
      <c r="D508" s="1">
        <f>VLOOKUP(B508,StdInfo!B:E,2,FALSE())</f>
        <v>2.5000000000000001E-2</v>
      </c>
      <c r="E508" s="3">
        <f t="shared" si="14"/>
        <v>2.9777144279000001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" t="s">
        <v>470</v>
      </c>
      <c r="B509" s="1" t="s">
        <v>426</v>
      </c>
      <c r="C509" s="4">
        <f>VLOOKUP(B509,StdInfo!B:E,4,FALSE())</f>
        <v>839.57010000000002</v>
      </c>
      <c r="D509" s="1">
        <f>VLOOKUP(B509,StdInfo!B:E,2,FALSE())</f>
        <v>2.5000000000000001E-2</v>
      </c>
      <c r="E509" s="3">
        <f t="shared" si="14"/>
        <v>2.9777144279000001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" t="s">
        <v>471</v>
      </c>
      <c r="B510" s="1" t="s">
        <v>426</v>
      </c>
      <c r="C510" s="4">
        <f>VLOOKUP(B510,StdInfo!B:E,4,FALSE())</f>
        <v>839.57010000000002</v>
      </c>
      <c r="D510" s="1">
        <f>VLOOKUP(B510,StdInfo!B:E,2,FALSE())</f>
        <v>2.5000000000000001E-2</v>
      </c>
      <c r="E510" s="3">
        <f t="shared" si="14"/>
        <v>2.9777144279000001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" t="s">
        <v>472</v>
      </c>
      <c r="B511" s="1" t="s">
        <v>426</v>
      </c>
      <c r="C511" s="4">
        <f>VLOOKUP(B511,StdInfo!B:E,4,FALSE())</f>
        <v>839.57010000000002</v>
      </c>
      <c r="D511" s="1">
        <f>VLOOKUP(B511,StdInfo!B:E,2,FALSE())</f>
        <v>2.5000000000000001E-2</v>
      </c>
      <c r="E511" s="3">
        <f t="shared" si="14"/>
        <v>2.9777144279000001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" t="s">
        <v>473</v>
      </c>
      <c r="B512" s="1" t="s">
        <v>416</v>
      </c>
      <c r="C512" s="4">
        <f>VLOOKUP(B512,StdInfo!B:E,4,FALSE())</f>
        <v>789.55439999999999</v>
      </c>
      <c r="D512" s="1">
        <f>VLOOKUP(B512,StdInfo!B:E,2,FALSE())</f>
        <v>7.4999999999999997E-2</v>
      </c>
      <c r="E512" s="3">
        <f t="shared" si="14"/>
        <v>9.4990288192999994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" t="s">
        <v>474</v>
      </c>
      <c r="B513" s="1" t="s">
        <v>416</v>
      </c>
      <c r="C513" s="4">
        <f>VLOOKUP(B513,StdInfo!B:E,4,FALSE())</f>
        <v>789.55439999999999</v>
      </c>
      <c r="D513" s="1">
        <f>VLOOKUP(B513,StdInfo!B:E,2,FALSE())</f>
        <v>7.4999999999999997E-2</v>
      </c>
      <c r="E513" s="3">
        <f t="shared" si="14"/>
        <v>4.7495144096499997</v>
      </c>
      <c r="F513" s="1">
        <f>VLOOKUP(B513,StdInfo!B:E,3,FALSE())</f>
        <v>2.5</v>
      </c>
      <c r="G513" s="1" t="b">
        <f t="shared" si="15"/>
        <v>1</v>
      </c>
    </row>
    <row r="514" spans="1:7" x14ac:dyDescent="0.25">
      <c r="A514" s="1" t="s">
        <v>475</v>
      </c>
      <c r="B514" s="1" t="s">
        <v>419</v>
      </c>
      <c r="C514" s="4">
        <f>VLOOKUP(B514,StdInfo!B:E,4,FALSE())</f>
        <v>813.55439999999999</v>
      </c>
      <c r="D514" s="1">
        <f>VLOOKUP(B514,StdInfo!B:E,2,FALSE())</f>
        <v>0.05</v>
      </c>
      <c r="E514" s="3">
        <f t="shared" ref="E514:E577" si="16">ROUND(D514/C514*100000*F514/2.5,10)/IF(G514=TRUE(),2,1)</f>
        <v>6.1458705158000004</v>
      </c>
      <c r="F514" s="1">
        <f>VLOOKUP(B514,StdInfo!B:E,3,FALSE())</f>
        <v>2.5</v>
      </c>
      <c r="G514" s="1" t="b">
        <f t="shared" ref="G514:G577" si="17">MID(A514,4,4)=MID(A514,9,4)</f>
        <v>0</v>
      </c>
    </row>
    <row r="515" spans="1:7" x14ac:dyDescent="0.25">
      <c r="A515" s="5" t="s">
        <v>476</v>
      </c>
      <c r="B515" s="5" t="s">
        <v>416</v>
      </c>
      <c r="C515" s="4">
        <f>VLOOKUP(B515,StdInfo!B:E,4,FALSE())</f>
        <v>789.55439999999999</v>
      </c>
      <c r="D515" s="1">
        <f>VLOOKUP(B515,StdInfo!B:E,2,FALSE())</f>
        <v>7.4999999999999997E-2</v>
      </c>
      <c r="E515" s="3">
        <f t="shared" si="16"/>
        <v>9.4990288192999994</v>
      </c>
      <c r="F515" s="1">
        <f>VLOOKUP(B515,StdInfo!B:E,3,FALSE())</f>
        <v>2.5</v>
      </c>
      <c r="G515" s="1" t="b">
        <f t="shared" si="17"/>
        <v>0</v>
      </c>
    </row>
    <row r="516" spans="1:7" x14ac:dyDescent="0.25">
      <c r="A516" s="1" t="s">
        <v>477</v>
      </c>
      <c r="B516" s="1" t="s">
        <v>419</v>
      </c>
      <c r="C516" s="4">
        <f>VLOOKUP(B516,StdInfo!B:E,4,FALSE())</f>
        <v>813.55439999999999</v>
      </c>
      <c r="D516" s="1">
        <f>VLOOKUP(B516,StdInfo!B:E,2,FALSE())</f>
        <v>0.05</v>
      </c>
      <c r="E516" s="3">
        <f t="shared" si="16"/>
        <v>6.1458705158000004</v>
      </c>
      <c r="F516" s="1">
        <f>VLOOKUP(B516,StdInfo!B:E,3,FALSE())</f>
        <v>2.5</v>
      </c>
      <c r="G516" s="1" t="b">
        <f t="shared" si="17"/>
        <v>0</v>
      </c>
    </row>
    <row r="517" spans="1:7" x14ac:dyDescent="0.25">
      <c r="A517" s="1" t="s">
        <v>478</v>
      </c>
      <c r="B517" s="1" t="s">
        <v>419</v>
      </c>
      <c r="C517" s="4">
        <f>VLOOKUP(B517,StdInfo!B:E,4,FALSE())</f>
        <v>813.55439999999999</v>
      </c>
      <c r="D517" s="1">
        <f>VLOOKUP(B517,StdInfo!B:E,2,FALSE())</f>
        <v>0.05</v>
      </c>
      <c r="E517" s="3">
        <f t="shared" si="16"/>
        <v>6.1458705158000004</v>
      </c>
      <c r="F517" s="1">
        <f>VLOOKUP(B517,StdInfo!B:E,3,FALSE())</f>
        <v>2.5</v>
      </c>
      <c r="G517" s="1" t="b">
        <f t="shared" si="17"/>
        <v>0</v>
      </c>
    </row>
    <row r="518" spans="1:7" x14ac:dyDescent="0.25">
      <c r="A518" s="1" t="s">
        <v>479</v>
      </c>
      <c r="B518" s="1" t="s">
        <v>426</v>
      </c>
      <c r="C518" s="4">
        <f>VLOOKUP(B518,StdInfo!B:E,4,FALSE())</f>
        <v>839.57010000000002</v>
      </c>
      <c r="D518" s="1">
        <f>VLOOKUP(B518,StdInfo!B:E,2,FALSE())</f>
        <v>2.5000000000000001E-2</v>
      </c>
      <c r="E518" s="3">
        <f t="shared" si="16"/>
        <v>2.9777144279000001</v>
      </c>
      <c r="F518" s="1">
        <f>VLOOKUP(B518,StdInfo!B:E,3,FALSE())</f>
        <v>2.5</v>
      </c>
      <c r="G518" s="1" t="b">
        <f t="shared" si="17"/>
        <v>0</v>
      </c>
    </row>
    <row r="519" spans="1:7" x14ac:dyDescent="0.25">
      <c r="A519" s="1" t="s">
        <v>480</v>
      </c>
      <c r="B519" s="1" t="s">
        <v>426</v>
      </c>
      <c r="C519" s="4">
        <f>VLOOKUP(B519,StdInfo!B:E,4,FALSE())</f>
        <v>839.57010000000002</v>
      </c>
      <c r="D519" s="1">
        <f>VLOOKUP(B519,StdInfo!B:E,2,FALSE())</f>
        <v>2.5000000000000001E-2</v>
      </c>
      <c r="E519" s="3">
        <f t="shared" si="16"/>
        <v>2.9777144279000001</v>
      </c>
      <c r="F519" s="1">
        <f>VLOOKUP(B519,StdInfo!B:E,3,FALSE())</f>
        <v>2.5</v>
      </c>
      <c r="G519" s="1" t="b">
        <f t="shared" si="17"/>
        <v>0</v>
      </c>
    </row>
    <row r="520" spans="1:7" x14ac:dyDescent="0.25">
      <c r="A520" s="1" t="s">
        <v>481</v>
      </c>
      <c r="B520" s="1" t="s">
        <v>426</v>
      </c>
      <c r="C520" s="4">
        <f>VLOOKUP(B520,StdInfo!B:E,4,FALSE())</f>
        <v>839.57010000000002</v>
      </c>
      <c r="D520" s="1">
        <f>VLOOKUP(B520,StdInfo!B:E,2,FALSE())</f>
        <v>2.5000000000000001E-2</v>
      </c>
      <c r="E520" s="3">
        <f t="shared" si="16"/>
        <v>2.9777144279000001</v>
      </c>
      <c r="F520" s="1">
        <f>VLOOKUP(B520,StdInfo!B:E,3,FALSE())</f>
        <v>2.5</v>
      </c>
      <c r="G520" s="1" t="b">
        <f t="shared" si="17"/>
        <v>0</v>
      </c>
    </row>
    <row r="521" spans="1:7" x14ac:dyDescent="0.25">
      <c r="A521" s="1" t="s">
        <v>482</v>
      </c>
      <c r="B521" s="1" t="s">
        <v>426</v>
      </c>
      <c r="C521" s="4">
        <f>VLOOKUP(B521,StdInfo!B:E,4,FALSE())</f>
        <v>839.57010000000002</v>
      </c>
      <c r="D521" s="1">
        <f>VLOOKUP(B521,StdInfo!B:E,2,FALSE())</f>
        <v>2.5000000000000001E-2</v>
      </c>
      <c r="E521" s="3">
        <f t="shared" si="16"/>
        <v>2.9777144279000001</v>
      </c>
      <c r="F521" s="1">
        <f>VLOOKUP(B521,StdInfo!B:E,3,FALSE())</f>
        <v>2.5</v>
      </c>
      <c r="G521" s="1" t="b">
        <f t="shared" si="17"/>
        <v>0</v>
      </c>
    </row>
    <row r="522" spans="1:7" x14ac:dyDescent="0.25">
      <c r="A522" s="1" t="s">
        <v>483</v>
      </c>
      <c r="B522" s="1" t="s">
        <v>426</v>
      </c>
      <c r="C522" s="4">
        <f>VLOOKUP(B522,StdInfo!B:E,4,FALSE())</f>
        <v>839.57010000000002</v>
      </c>
      <c r="D522" s="1">
        <f>VLOOKUP(B522,StdInfo!B:E,2,FALSE())</f>
        <v>2.5000000000000001E-2</v>
      </c>
      <c r="E522" s="3">
        <f t="shared" si="16"/>
        <v>2.9777144279000001</v>
      </c>
      <c r="F522" s="1">
        <f>VLOOKUP(B522,StdInfo!B:E,3,FALSE())</f>
        <v>2.5</v>
      </c>
      <c r="G522" s="1" t="b">
        <f t="shared" si="17"/>
        <v>0</v>
      </c>
    </row>
    <row r="523" spans="1:7" x14ac:dyDescent="0.25">
      <c r="A523" s="1" t="s">
        <v>484</v>
      </c>
      <c r="B523" s="1" t="s">
        <v>1930</v>
      </c>
      <c r="C523" s="4" t="e">
        <f>VLOOKUP(B523,StdInfo!B:E,4,FALSE())</f>
        <v>#N/A</v>
      </c>
      <c r="D523" s="1" t="e">
        <f>VLOOKUP(B523,StdInfo!B:E,2,FALSE())</f>
        <v>#N/A</v>
      </c>
      <c r="E523" s="3" t="e">
        <f t="shared" si="16"/>
        <v>#N/A</v>
      </c>
      <c r="F523" s="1" t="e">
        <f>VLOOKUP(B523,StdInfo!B:E,3,FALSE())</f>
        <v>#N/A</v>
      </c>
      <c r="G523" s="1" t="b">
        <f t="shared" si="17"/>
        <v>0</v>
      </c>
    </row>
    <row r="524" spans="1:7" x14ac:dyDescent="0.25">
      <c r="A524" s="1" t="s">
        <v>485</v>
      </c>
      <c r="B524" s="1" t="s">
        <v>416</v>
      </c>
      <c r="C524" s="4">
        <f>VLOOKUP(B524,StdInfo!B:E,4,FALSE())</f>
        <v>789.55439999999999</v>
      </c>
      <c r="D524" s="1">
        <f>VLOOKUP(B524,StdInfo!B:E,2,FALSE())</f>
        <v>7.4999999999999997E-2</v>
      </c>
      <c r="E524" s="3">
        <f t="shared" si="16"/>
        <v>9.4990288192999994</v>
      </c>
      <c r="F524" s="1">
        <f>VLOOKUP(B524,StdInfo!B:E,3,FALSE())</f>
        <v>2.5</v>
      </c>
      <c r="G524" s="1" t="b">
        <f t="shared" si="17"/>
        <v>0</v>
      </c>
    </row>
    <row r="525" spans="1:7" x14ac:dyDescent="0.25">
      <c r="A525" s="1" t="s">
        <v>486</v>
      </c>
      <c r="B525" s="1" t="s">
        <v>416</v>
      </c>
      <c r="C525" s="4">
        <f>VLOOKUP(B525,StdInfo!B:E,4,FALSE())</f>
        <v>789.55439999999999</v>
      </c>
      <c r="D525" s="1">
        <f>VLOOKUP(B525,StdInfo!B:E,2,FALSE())</f>
        <v>7.4999999999999997E-2</v>
      </c>
      <c r="E525" s="3">
        <f t="shared" si="16"/>
        <v>9.4990288192999994</v>
      </c>
      <c r="F525" s="1">
        <f>VLOOKUP(B525,StdInfo!B:E,3,FALSE())</f>
        <v>2.5</v>
      </c>
      <c r="G525" s="1" t="b">
        <f t="shared" si="17"/>
        <v>0</v>
      </c>
    </row>
    <row r="526" spans="1:7" x14ac:dyDescent="0.25">
      <c r="A526" s="1" t="s">
        <v>487</v>
      </c>
      <c r="B526" s="1" t="s">
        <v>419</v>
      </c>
      <c r="C526" s="4">
        <f>VLOOKUP(B526,StdInfo!B:E,4,FALSE())</f>
        <v>813.55439999999999</v>
      </c>
      <c r="D526" s="1">
        <f>VLOOKUP(B526,StdInfo!B:E,2,FALSE())</f>
        <v>0.05</v>
      </c>
      <c r="E526" s="3">
        <f t="shared" si="16"/>
        <v>6.1458705158000004</v>
      </c>
      <c r="F526" s="1">
        <f>VLOOKUP(B526,StdInfo!B:E,3,FALSE())</f>
        <v>2.5</v>
      </c>
      <c r="G526" s="1" t="b">
        <f t="shared" si="17"/>
        <v>0</v>
      </c>
    </row>
    <row r="527" spans="1:7" x14ac:dyDescent="0.25">
      <c r="A527" s="1" t="s">
        <v>488</v>
      </c>
      <c r="B527" s="1" t="s">
        <v>416</v>
      </c>
      <c r="C527" s="4">
        <f>VLOOKUP(B527,StdInfo!B:E,4,FALSE())</f>
        <v>789.55439999999999</v>
      </c>
      <c r="D527" s="1">
        <f>VLOOKUP(B527,StdInfo!B:E,2,FALSE())</f>
        <v>7.4999999999999997E-2</v>
      </c>
      <c r="E527" s="3">
        <f t="shared" si="16"/>
        <v>9.4990288192999994</v>
      </c>
      <c r="F527" s="1">
        <f>VLOOKUP(B527,StdInfo!B:E,3,FALSE())</f>
        <v>2.5</v>
      </c>
      <c r="G527" s="1" t="b">
        <f t="shared" si="17"/>
        <v>0</v>
      </c>
    </row>
    <row r="528" spans="1:7" x14ac:dyDescent="0.25">
      <c r="A528" s="1" t="s">
        <v>489</v>
      </c>
      <c r="B528" s="1" t="s">
        <v>419</v>
      </c>
      <c r="C528" s="4">
        <f>VLOOKUP(B528,StdInfo!B:E,4,FALSE())</f>
        <v>813.55439999999999</v>
      </c>
      <c r="D528" s="1">
        <f>VLOOKUP(B528,StdInfo!B:E,2,FALSE())</f>
        <v>0.05</v>
      </c>
      <c r="E528" s="3">
        <f t="shared" si="16"/>
        <v>6.1458705158000004</v>
      </c>
      <c r="F528" s="1">
        <f>VLOOKUP(B528,StdInfo!B:E,3,FALSE())</f>
        <v>2.5</v>
      </c>
      <c r="G528" s="1" t="b">
        <f t="shared" si="17"/>
        <v>0</v>
      </c>
    </row>
    <row r="529" spans="1:7" x14ac:dyDescent="0.25">
      <c r="A529" s="1" t="s">
        <v>490</v>
      </c>
      <c r="B529" s="1" t="s">
        <v>419</v>
      </c>
      <c r="C529" s="4">
        <f>VLOOKUP(B529,StdInfo!B:E,4,FALSE())</f>
        <v>813.55439999999999</v>
      </c>
      <c r="D529" s="1">
        <f>VLOOKUP(B529,StdInfo!B:E,2,FALSE())</f>
        <v>0.05</v>
      </c>
      <c r="E529" s="3">
        <f t="shared" si="16"/>
        <v>6.1458705158000004</v>
      </c>
      <c r="F529" s="1">
        <f>VLOOKUP(B529,StdInfo!B:E,3,FALSE())</f>
        <v>2.5</v>
      </c>
      <c r="G529" s="1" t="b">
        <f t="shared" si="17"/>
        <v>0</v>
      </c>
    </row>
    <row r="530" spans="1:7" x14ac:dyDescent="0.25">
      <c r="A530" s="1" t="s">
        <v>491</v>
      </c>
      <c r="B530" s="1" t="s">
        <v>426</v>
      </c>
      <c r="C530" s="4">
        <f>VLOOKUP(B530,StdInfo!B:E,4,FALSE())</f>
        <v>839.57010000000002</v>
      </c>
      <c r="D530" s="1">
        <f>VLOOKUP(B530,StdInfo!B:E,2,FALSE())</f>
        <v>2.5000000000000001E-2</v>
      </c>
      <c r="E530" s="3">
        <f t="shared" si="16"/>
        <v>2.9777144279000001</v>
      </c>
      <c r="F530" s="1">
        <f>VLOOKUP(B530,StdInfo!B:E,3,FALSE())</f>
        <v>2.5</v>
      </c>
      <c r="G530" s="1" t="b">
        <f t="shared" si="17"/>
        <v>0</v>
      </c>
    </row>
    <row r="531" spans="1:7" x14ac:dyDescent="0.25">
      <c r="A531" s="1" t="s">
        <v>492</v>
      </c>
      <c r="B531" s="1" t="s">
        <v>426</v>
      </c>
      <c r="C531" s="4">
        <f>VLOOKUP(B531,StdInfo!B:E,4,FALSE())</f>
        <v>839.57010000000002</v>
      </c>
      <c r="D531" s="1">
        <f>VLOOKUP(B531,StdInfo!B:E,2,FALSE())</f>
        <v>2.5000000000000001E-2</v>
      </c>
      <c r="E531" s="3">
        <f t="shared" si="16"/>
        <v>2.9777144279000001</v>
      </c>
      <c r="F531" s="1">
        <f>VLOOKUP(B531,StdInfo!B:E,3,FALSE())</f>
        <v>2.5</v>
      </c>
      <c r="G531" s="1" t="b">
        <f t="shared" si="17"/>
        <v>0</v>
      </c>
    </row>
    <row r="532" spans="1:7" x14ac:dyDescent="0.25">
      <c r="A532" s="1" t="s">
        <v>493</v>
      </c>
      <c r="B532" s="1" t="s">
        <v>426</v>
      </c>
      <c r="C532" s="4">
        <f>VLOOKUP(B532,StdInfo!B:E,4,FALSE())</f>
        <v>839.57010000000002</v>
      </c>
      <c r="D532" s="1">
        <f>VLOOKUP(B532,StdInfo!B:E,2,FALSE())</f>
        <v>2.5000000000000001E-2</v>
      </c>
      <c r="E532" s="3">
        <f t="shared" si="16"/>
        <v>2.9777144279000001</v>
      </c>
      <c r="F532" s="1">
        <f>VLOOKUP(B532,StdInfo!B:E,3,FALSE())</f>
        <v>2.5</v>
      </c>
      <c r="G532" s="1" t="b">
        <f t="shared" si="17"/>
        <v>0</v>
      </c>
    </row>
    <row r="533" spans="1:7" x14ac:dyDescent="0.25">
      <c r="A533" s="1" t="s">
        <v>494</v>
      </c>
      <c r="B533" s="1" t="s">
        <v>426</v>
      </c>
      <c r="C533" s="4">
        <f>VLOOKUP(B533,StdInfo!B:E,4,FALSE())</f>
        <v>839.57010000000002</v>
      </c>
      <c r="D533" s="1">
        <f>VLOOKUP(B533,StdInfo!B:E,2,FALSE())</f>
        <v>2.5000000000000001E-2</v>
      </c>
      <c r="E533" s="3">
        <f t="shared" si="16"/>
        <v>2.9777144279000001</v>
      </c>
      <c r="F533" s="1">
        <f>VLOOKUP(B533,StdInfo!B:E,3,FALSE())</f>
        <v>2.5</v>
      </c>
      <c r="G533" s="1" t="b">
        <f t="shared" si="17"/>
        <v>0</v>
      </c>
    </row>
    <row r="534" spans="1:7" x14ac:dyDescent="0.25">
      <c r="A534" s="1" t="s">
        <v>495</v>
      </c>
      <c r="B534" s="1" t="s">
        <v>426</v>
      </c>
      <c r="C534" s="4">
        <f>VLOOKUP(B534,StdInfo!B:E,4,FALSE())</f>
        <v>839.57010000000002</v>
      </c>
      <c r="D534" s="1">
        <f>VLOOKUP(B534,StdInfo!B:E,2,FALSE())</f>
        <v>2.5000000000000001E-2</v>
      </c>
      <c r="E534" s="3">
        <f t="shared" si="16"/>
        <v>2.9777144279000001</v>
      </c>
      <c r="F534" s="1">
        <f>VLOOKUP(B534,StdInfo!B:E,3,FALSE())</f>
        <v>2.5</v>
      </c>
      <c r="G534" s="1" t="b">
        <f t="shared" si="17"/>
        <v>0</v>
      </c>
    </row>
    <row r="535" spans="1:7" x14ac:dyDescent="0.25">
      <c r="A535" s="1" t="s">
        <v>496</v>
      </c>
      <c r="B535" s="1" t="s">
        <v>1931</v>
      </c>
      <c r="C535" s="4" t="e">
        <f>VLOOKUP(B535,StdInfo!B:E,4,FALSE())</f>
        <v>#N/A</v>
      </c>
      <c r="D535" s="1" t="e">
        <f>VLOOKUP(B535,StdInfo!B:E,2,FALSE())</f>
        <v>#N/A</v>
      </c>
      <c r="E535" s="3" t="e">
        <f t="shared" si="16"/>
        <v>#N/A</v>
      </c>
      <c r="F535" s="1" t="e">
        <f>VLOOKUP(B535,StdInfo!B:E,3,FALSE())</f>
        <v>#N/A</v>
      </c>
      <c r="G535" s="1" t="b">
        <f t="shared" si="17"/>
        <v>0</v>
      </c>
    </row>
    <row r="536" spans="1:7" x14ac:dyDescent="0.25">
      <c r="A536" s="1" t="s">
        <v>498</v>
      </c>
      <c r="B536" s="1" t="s">
        <v>1931</v>
      </c>
      <c r="C536" s="4" t="e">
        <f>VLOOKUP(B536,StdInfo!B:E,4,FALSE())</f>
        <v>#N/A</v>
      </c>
      <c r="D536" s="1" t="e">
        <f>VLOOKUP(B536,StdInfo!B:E,2,FALSE())</f>
        <v>#N/A</v>
      </c>
      <c r="E536" s="3" t="e">
        <f t="shared" si="16"/>
        <v>#N/A</v>
      </c>
      <c r="F536" s="1" t="e">
        <f>VLOOKUP(B536,StdInfo!B:E,3,FALSE())</f>
        <v>#N/A</v>
      </c>
      <c r="G536" s="1" t="b">
        <f t="shared" si="17"/>
        <v>0</v>
      </c>
    </row>
    <row r="537" spans="1:7" x14ac:dyDescent="0.25">
      <c r="A537" s="1" t="s">
        <v>499</v>
      </c>
      <c r="B537" s="1" t="s">
        <v>1931</v>
      </c>
      <c r="C537" s="4" t="e">
        <f>VLOOKUP(B537,StdInfo!B:E,4,FALSE())</f>
        <v>#N/A</v>
      </c>
      <c r="D537" s="1" t="e">
        <f>VLOOKUP(B537,StdInfo!B:E,2,FALSE())</f>
        <v>#N/A</v>
      </c>
      <c r="E537" s="3" t="e">
        <f t="shared" si="16"/>
        <v>#N/A</v>
      </c>
      <c r="F537" s="1" t="e">
        <f>VLOOKUP(B537,StdInfo!B:E,3,FALSE())</f>
        <v>#N/A</v>
      </c>
      <c r="G537" s="1" t="b">
        <f t="shared" si="17"/>
        <v>0</v>
      </c>
    </row>
    <row r="538" spans="1:7" x14ac:dyDescent="0.25">
      <c r="A538" s="1" t="s">
        <v>500</v>
      </c>
      <c r="B538" s="1" t="s">
        <v>1929</v>
      </c>
      <c r="C538" s="4" t="e">
        <f>VLOOKUP(B538,StdInfo!B:E,4,FALSE())</f>
        <v>#N/A</v>
      </c>
      <c r="D538" s="1" t="e">
        <f>VLOOKUP(B538,StdInfo!B:E,2,FALSE())</f>
        <v>#N/A</v>
      </c>
      <c r="E538" s="3" t="e">
        <f t="shared" si="16"/>
        <v>#N/A</v>
      </c>
      <c r="F538" s="1" t="e">
        <f>VLOOKUP(B538,StdInfo!B:E,3,FALSE())</f>
        <v>#N/A</v>
      </c>
      <c r="G538" s="1" t="b">
        <f t="shared" si="17"/>
        <v>0</v>
      </c>
    </row>
    <row r="539" spans="1:7" x14ac:dyDescent="0.25">
      <c r="A539" s="1" t="s">
        <v>502</v>
      </c>
      <c r="B539" s="1" t="s">
        <v>1929</v>
      </c>
      <c r="C539" s="4" t="e">
        <f>VLOOKUP(B539,StdInfo!B:E,4,FALSE())</f>
        <v>#N/A</v>
      </c>
      <c r="D539" s="1" t="e">
        <f>VLOOKUP(B539,StdInfo!B:E,2,FALSE())</f>
        <v>#N/A</v>
      </c>
      <c r="E539" s="3" t="e">
        <f t="shared" si="16"/>
        <v>#N/A</v>
      </c>
      <c r="F539" s="1" t="e">
        <f>VLOOKUP(B539,StdInfo!B:E,3,FALSE())</f>
        <v>#N/A</v>
      </c>
      <c r="G539" s="1" t="b">
        <f t="shared" si="17"/>
        <v>0</v>
      </c>
    </row>
    <row r="540" spans="1:7" x14ac:dyDescent="0.25">
      <c r="A540" s="1" t="s">
        <v>503</v>
      </c>
      <c r="B540" s="1" t="s">
        <v>1929</v>
      </c>
      <c r="C540" s="4" t="e">
        <f>VLOOKUP(B540,StdInfo!B:E,4,FALSE())</f>
        <v>#N/A</v>
      </c>
      <c r="D540" s="1" t="e">
        <f>VLOOKUP(B540,StdInfo!B:E,2,FALSE())</f>
        <v>#N/A</v>
      </c>
      <c r="E540" s="3" t="e">
        <f t="shared" si="16"/>
        <v>#N/A</v>
      </c>
      <c r="F540" s="1" t="e">
        <f>VLOOKUP(B540,StdInfo!B:E,3,FALSE())</f>
        <v>#N/A</v>
      </c>
      <c r="G540" s="1" t="b">
        <f t="shared" si="17"/>
        <v>0</v>
      </c>
    </row>
    <row r="541" spans="1:7" x14ac:dyDescent="0.25">
      <c r="A541" s="1" t="s">
        <v>504</v>
      </c>
      <c r="B541" s="1" t="s">
        <v>505</v>
      </c>
      <c r="C541" s="4">
        <f>VLOOKUP(B541,StdInfo!B:E,4,FALSE())</f>
        <v>789.55439999999999</v>
      </c>
      <c r="D541" s="1">
        <f>VLOOKUP(B541,StdInfo!B:E,2,FALSE())</f>
        <v>7.4999999999999997E-2</v>
      </c>
      <c r="E541" s="3">
        <f t="shared" si="16"/>
        <v>9.4990288192999994</v>
      </c>
      <c r="F541" s="1">
        <f>VLOOKUP(B541,StdInfo!B:E,3,FALSE())</f>
        <v>2.5</v>
      </c>
      <c r="G541" s="1" t="b">
        <f t="shared" si="17"/>
        <v>0</v>
      </c>
    </row>
    <row r="542" spans="1:7" x14ac:dyDescent="0.25">
      <c r="A542" s="1" t="s">
        <v>506</v>
      </c>
      <c r="B542" s="1" t="s">
        <v>505</v>
      </c>
      <c r="C542" s="4">
        <f>VLOOKUP(B542,StdInfo!B:E,4,FALSE())</f>
        <v>789.55439999999999</v>
      </c>
      <c r="D542" s="1">
        <f>VLOOKUP(B542,StdInfo!B:E,2,FALSE())</f>
        <v>7.4999999999999997E-2</v>
      </c>
      <c r="E542" s="3">
        <f t="shared" si="16"/>
        <v>9.4990288192999994</v>
      </c>
      <c r="F542" s="1">
        <f>VLOOKUP(B542,StdInfo!B:E,3,FALSE())</f>
        <v>2.5</v>
      </c>
      <c r="G542" s="1" t="b">
        <f t="shared" si="17"/>
        <v>0</v>
      </c>
    </row>
    <row r="543" spans="1:7" x14ac:dyDescent="0.25">
      <c r="A543" s="1" t="s">
        <v>507</v>
      </c>
      <c r="B543" s="1" t="s">
        <v>505</v>
      </c>
      <c r="C543" s="4">
        <f>VLOOKUP(B543,StdInfo!B:E,4,FALSE())</f>
        <v>789.55439999999999</v>
      </c>
      <c r="D543" s="1">
        <f>VLOOKUP(B543,StdInfo!B:E,2,FALSE())</f>
        <v>7.4999999999999997E-2</v>
      </c>
      <c r="E543" s="3">
        <f t="shared" si="16"/>
        <v>9.4990288192999994</v>
      </c>
      <c r="F543" s="1">
        <f>VLOOKUP(B543,StdInfo!B:E,3,FALSE())</f>
        <v>2.5</v>
      </c>
      <c r="G543" s="1" t="b">
        <f t="shared" si="17"/>
        <v>0</v>
      </c>
    </row>
    <row r="544" spans="1:7" x14ac:dyDescent="0.25">
      <c r="A544" s="5" t="s">
        <v>508</v>
      </c>
      <c r="B544" s="5" t="s">
        <v>509</v>
      </c>
      <c r="C544" s="4">
        <f>VLOOKUP(B544,StdInfo!B:E,4,FALSE())</f>
        <v>813.55439999999999</v>
      </c>
      <c r="D544" s="1">
        <f>VLOOKUP(B544,StdInfo!B:E,2,FALSE())</f>
        <v>0.05</v>
      </c>
      <c r="E544" s="3">
        <f t="shared" si="16"/>
        <v>6.1458705158000004</v>
      </c>
      <c r="F544" s="1">
        <f>VLOOKUP(B544,StdInfo!B:E,3,FALSE())</f>
        <v>2.5</v>
      </c>
      <c r="G544" s="1" t="b">
        <f t="shared" si="17"/>
        <v>0</v>
      </c>
    </row>
    <row r="545" spans="1:7" x14ac:dyDescent="0.25">
      <c r="A545" s="5" t="s">
        <v>510</v>
      </c>
      <c r="B545" s="5" t="s">
        <v>509</v>
      </c>
      <c r="C545" s="4">
        <f>VLOOKUP(B545,StdInfo!B:E,4,FALSE())</f>
        <v>813.55439999999999</v>
      </c>
      <c r="D545" s="1">
        <f>VLOOKUP(B545,StdInfo!B:E,2,FALSE())</f>
        <v>0.05</v>
      </c>
      <c r="E545" s="3">
        <f t="shared" si="16"/>
        <v>6.1458705158000004</v>
      </c>
      <c r="F545" s="1">
        <f>VLOOKUP(B545,StdInfo!B:E,3,FALSE())</f>
        <v>2.5</v>
      </c>
      <c r="G545" s="1" t="b">
        <f t="shared" si="17"/>
        <v>0</v>
      </c>
    </row>
    <row r="546" spans="1:7" x14ac:dyDescent="0.25">
      <c r="A546" s="5" t="s">
        <v>511</v>
      </c>
      <c r="B546" s="5" t="s">
        <v>509</v>
      </c>
      <c r="C546" s="4">
        <f>VLOOKUP(B546,StdInfo!B:E,4,FALSE())</f>
        <v>813.55439999999999</v>
      </c>
      <c r="D546" s="1">
        <f>VLOOKUP(B546,StdInfo!B:E,2,FALSE())</f>
        <v>0.05</v>
      </c>
      <c r="E546" s="3">
        <f t="shared" si="16"/>
        <v>6.1458705158000004</v>
      </c>
      <c r="F546" s="1">
        <f>VLOOKUP(B546,StdInfo!B:E,3,FALSE())</f>
        <v>2.5</v>
      </c>
      <c r="G546" s="1" t="b">
        <f t="shared" si="17"/>
        <v>0</v>
      </c>
    </row>
    <row r="547" spans="1:7" x14ac:dyDescent="0.25">
      <c r="A547" s="5" t="s">
        <v>512</v>
      </c>
      <c r="B547" s="5" t="s">
        <v>509</v>
      </c>
      <c r="C547" s="4">
        <f>VLOOKUP(B547,StdInfo!B:E,4,FALSE())</f>
        <v>813.55439999999999</v>
      </c>
      <c r="D547" s="1">
        <f>VLOOKUP(B547,StdInfo!B:E,2,FALSE())</f>
        <v>0.05</v>
      </c>
      <c r="E547" s="3">
        <f t="shared" si="16"/>
        <v>6.1458705158000004</v>
      </c>
      <c r="F547" s="1">
        <f>VLOOKUP(B547,StdInfo!B:E,3,FALSE())</f>
        <v>2.5</v>
      </c>
      <c r="G547" s="1" t="b">
        <f t="shared" si="17"/>
        <v>0</v>
      </c>
    </row>
    <row r="548" spans="1:7" x14ac:dyDescent="0.25">
      <c r="A548" s="1" t="s">
        <v>513</v>
      </c>
      <c r="B548" s="1" t="s">
        <v>509</v>
      </c>
      <c r="C548" s="4">
        <f>VLOOKUP(B548,StdInfo!B:E,4,FALSE())</f>
        <v>813.55439999999999</v>
      </c>
      <c r="D548" s="1">
        <f>VLOOKUP(B548,StdInfo!B:E,2,FALSE())</f>
        <v>0.05</v>
      </c>
      <c r="E548" s="3">
        <f t="shared" si="16"/>
        <v>6.1458705158000004</v>
      </c>
      <c r="F548" s="1">
        <f>VLOOKUP(B548,StdInfo!B:E,3,FALSE())</f>
        <v>2.5</v>
      </c>
      <c r="G548" s="1" t="b">
        <f t="shared" si="17"/>
        <v>0</v>
      </c>
    </row>
    <row r="549" spans="1:7" x14ac:dyDescent="0.25">
      <c r="A549" s="1" t="s">
        <v>514</v>
      </c>
      <c r="B549" s="1" t="s">
        <v>509</v>
      </c>
      <c r="C549" s="4">
        <f>VLOOKUP(B549,StdInfo!B:E,4,FALSE())</f>
        <v>813.55439999999999</v>
      </c>
      <c r="D549" s="1">
        <f>VLOOKUP(B549,StdInfo!B:E,2,FALSE())</f>
        <v>0.05</v>
      </c>
      <c r="E549" s="3">
        <f t="shared" si="16"/>
        <v>6.1458705158000004</v>
      </c>
      <c r="F549" s="1">
        <f>VLOOKUP(B549,StdInfo!B:E,3,FALSE())</f>
        <v>2.5</v>
      </c>
      <c r="G549" s="1" t="b">
        <f t="shared" si="17"/>
        <v>0</v>
      </c>
    </row>
    <row r="550" spans="1:7" x14ac:dyDescent="0.25">
      <c r="A550" s="1" t="s">
        <v>515</v>
      </c>
      <c r="B550" s="1" t="s">
        <v>509</v>
      </c>
      <c r="C550" s="4">
        <f>VLOOKUP(B550,StdInfo!B:E,4,FALSE())</f>
        <v>813.55439999999999</v>
      </c>
      <c r="D550" s="1">
        <f>VLOOKUP(B550,StdInfo!B:E,2,FALSE())</f>
        <v>0.05</v>
      </c>
      <c r="E550" s="3">
        <f t="shared" si="16"/>
        <v>6.1458705158000004</v>
      </c>
      <c r="F550" s="1">
        <f>VLOOKUP(B550,StdInfo!B:E,3,FALSE())</f>
        <v>2.5</v>
      </c>
      <c r="G550" s="1" t="b">
        <f t="shared" si="17"/>
        <v>0</v>
      </c>
    </row>
    <row r="551" spans="1:7" x14ac:dyDescent="0.25">
      <c r="A551" s="1" t="s">
        <v>516</v>
      </c>
      <c r="B551" s="1" t="s">
        <v>509</v>
      </c>
      <c r="C551" s="4">
        <f>VLOOKUP(B551,StdInfo!B:E,4,FALSE())</f>
        <v>813.55439999999999</v>
      </c>
      <c r="D551" s="1">
        <f>VLOOKUP(B551,StdInfo!B:E,2,FALSE())</f>
        <v>0.05</v>
      </c>
      <c r="E551" s="3">
        <f t="shared" si="16"/>
        <v>6.1458705158000004</v>
      </c>
      <c r="F551" s="1">
        <f>VLOOKUP(B551,StdInfo!B:E,3,FALSE())</f>
        <v>2.5</v>
      </c>
      <c r="G551" s="1" t="b">
        <f t="shared" si="17"/>
        <v>0</v>
      </c>
    </row>
    <row r="552" spans="1:7" x14ac:dyDescent="0.25">
      <c r="A552" s="1" t="s">
        <v>517</v>
      </c>
      <c r="B552" s="1" t="s">
        <v>1931</v>
      </c>
      <c r="C552" s="4" t="e">
        <f>VLOOKUP(B552,StdInfo!B:E,4,FALSE())</f>
        <v>#N/A</v>
      </c>
      <c r="D552" s="1" t="e">
        <f>VLOOKUP(B552,StdInfo!B:E,2,FALSE())</f>
        <v>#N/A</v>
      </c>
      <c r="E552" s="3" t="e">
        <f t="shared" si="16"/>
        <v>#N/A</v>
      </c>
      <c r="F552" s="1" t="e">
        <f>VLOOKUP(B552,StdInfo!B:E,3,FALSE())</f>
        <v>#N/A</v>
      </c>
      <c r="G552" s="1" t="b">
        <f t="shared" si="17"/>
        <v>0</v>
      </c>
    </row>
    <row r="553" spans="1:7" x14ac:dyDescent="0.25">
      <c r="A553" s="1" t="s">
        <v>518</v>
      </c>
      <c r="B553" s="1" t="s">
        <v>1929</v>
      </c>
      <c r="C553" s="4" t="e">
        <f>VLOOKUP(B553,StdInfo!B:E,4,FALSE())</f>
        <v>#N/A</v>
      </c>
      <c r="D553" s="1" t="e">
        <f>VLOOKUP(B553,StdInfo!B:E,2,FALSE())</f>
        <v>#N/A</v>
      </c>
      <c r="E553" s="3" t="e">
        <f t="shared" si="16"/>
        <v>#N/A</v>
      </c>
      <c r="F553" s="1" t="e">
        <f>VLOOKUP(B553,StdInfo!B:E,3,FALSE())</f>
        <v>#N/A</v>
      </c>
      <c r="G553" s="1" t="b">
        <f t="shared" si="17"/>
        <v>0</v>
      </c>
    </row>
    <row r="554" spans="1:7" x14ac:dyDescent="0.25">
      <c r="A554" s="1" t="s">
        <v>519</v>
      </c>
      <c r="B554" s="1" t="s">
        <v>1929</v>
      </c>
      <c r="C554" s="4" t="e">
        <f>VLOOKUP(B554,StdInfo!B:E,4,FALSE())</f>
        <v>#N/A</v>
      </c>
      <c r="D554" s="1" t="e">
        <f>VLOOKUP(B554,StdInfo!B:E,2,FALSE())</f>
        <v>#N/A</v>
      </c>
      <c r="E554" s="3" t="e">
        <f t="shared" si="16"/>
        <v>#N/A</v>
      </c>
      <c r="F554" s="1" t="e">
        <f>VLOOKUP(B554,StdInfo!B:E,3,FALSE())</f>
        <v>#N/A</v>
      </c>
      <c r="G554" s="1" t="b">
        <f t="shared" si="17"/>
        <v>0</v>
      </c>
    </row>
    <row r="555" spans="1:7" x14ac:dyDescent="0.25">
      <c r="A555" s="1" t="s">
        <v>520</v>
      </c>
      <c r="B555" s="1" t="s">
        <v>505</v>
      </c>
      <c r="C555" s="4">
        <f>VLOOKUP(B555,StdInfo!B:E,4,FALSE())</f>
        <v>789.55439999999999</v>
      </c>
      <c r="D555" s="1">
        <f>VLOOKUP(B555,StdInfo!B:E,2,FALSE())</f>
        <v>7.4999999999999997E-2</v>
      </c>
      <c r="E555" s="3">
        <f t="shared" si="16"/>
        <v>9.4990288192999994</v>
      </c>
      <c r="F555" s="1">
        <f>VLOOKUP(B555,StdInfo!B:E,3,FALSE())</f>
        <v>2.5</v>
      </c>
      <c r="G555" s="1" t="b">
        <f t="shared" si="17"/>
        <v>0</v>
      </c>
    </row>
    <row r="556" spans="1:7" x14ac:dyDescent="0.25">
      <c r="A556" s="1" t="s">
        <v>521</v>
      </c>
      <c r="B556" s="1" t="s">
        <v>505</v>
      </c>
      <c r="C556" s="4">
        <f>VLOOKUP(B556,StdInfo!B:E,4,FALSE())</f>
        <v>789.55439999999999</v>
      </c>
      <c r="D556" s="1">
        <f>VLOOKUP(B556,StdInfo!B:E,2,FALSE())</f>
        <v>7.4999999999999997E-2</v>
      </c>
      <c r="E556" s="3">
        <f t="shared" si="16"/>
        <v>9.4990288192999994</v>
      </c>
      <c r="F556" s="1">
        <f>VLOOKUP(B556,StdInfo!B:E,3,FALSE())</f>
        <v>2.5</v>
      </c>
      <c r="G556" s="1" t="b">
        <f t="shared" si="17"/>
        <v>0</v>
      </c>
    </row>
    <row r="557" spans="1:7" x14ac:dyDescent="0.25">
      <c r="A557" s="1" t="s">
        <v>522</v>
      </c>
      <c r="B557" s="1" t="s">
        <v>505</v>
      </c>
      <c r="C557" s="4">
        <f>VLOOKUP(B557,StdInfo!B:E,4,FALSE())</f>
        <v>789.55439999999999</v>
      </c>
      <c r="D557" s="1">
        <f>VLOOKUP(B557,StdInfo!B:E,2,FALSE())</f>
        <v>7.4999999999999997E-2</v>
      </c>
      <c r="E557" s="3">
        <f t="shared" si="16"/>
        <v>9.4990288192999994</v>
      </c>
      <c r="F557" s="1">
        <f>VLOOKUP(B557,StdInfo!B:E,3,FALSE())</f>
        <v>2.5</v>
      </c>
      <c r="G557" s="1" t="b">
        <f t="shared" si="17"/>
        <v>0</v>
      </c>
    </row>
    <row r="558" spans="1:7" x14ac:dyDescent="0.25">
      <c r="A558" s="5" t="s">
        <v>523</v>
      </c>
      <c r="B558" s="5" t="s">
        <v>505</v>
      </c>
      <c r="C558" s="4">
        <f>VLOOKUP(B558,StdInfo!B:E,4,FALSE())</f>
        <v>789.55439999999999</v>
      </c>
      <c r="D558" s="1">
        <f>VLOOKUP(B558,StdInfo!B:E,2,FALSE())</f>
        <v>7.4999999999999997E-2</v>
      </c>
      <c r="E558" s="3">
        <f t="shared" si="16"/>
        <v>9.4990288192999994</v>
      </c>
      <c r="F558" s="1">
        <f>VLOOKUP(B558,StdInfo!B:E,3,FALSE())</f>
        <v>2.5</v>
      </c>
      <c r="G558" s="1" t="b">
        <f t="shared" si="17"/>
        <v>0</v>
      </c>
    </row>
    <row r="559" spans="1:7" x14ac:dyDescent="0.25">
      <c r="A559" s="5" t="s">
        <v>524</v>
      </c>
      <c r="B559" s="5" t="s">
        <v>505</v>
      </c>
      <c r="C559" s="4">
        <f>VLOOKUP(B559,StdInfo!B:E,4,FALSE())</f>
        <v>789.55439999999999</v>
      </c>
      <c r="D559" s="1">
        <f>VLOOKUP(B559,StdInfo!B:E,2,FALSE())</f>
        <v>7.4999999999999997E-2</v>
      </c>
      <c r="E559" s="3">
        <f t="shared" si="16"/>
        <v>9.4990288192999994</v>
      </c>
      <c r="F559" s="1">
        <f>VLOOKUP(B559,StdInfo!B:E,3,FALSE())</f>
        <v>2.5</v>
      </c>
      <c r="G559" s="1" t="b">
        <f t="shared" si="17"/>
        <v>0</v>
      </c>
    </row>
    <row r="560" spans="1:7" x14ac:dyDescent="0.25">
      <c r="A560" s="1" t="s">
        <v>525</v>
      </c>
      <c r="B560" s="1" t="s">
        <v>509</v>
      </c>
      <c r="C560" s="4">
        <f>VLOOKUP(B560,StdInfo!B:E,4,FALSE())</f>
        <v>813.55439999999999</v>
      </c>
      <c r="D560" s="1">
        <f>VLOOKUP(B560,StdInfo!B:E,2,FALSE())</f>
        <v>0.05</v>
      </c>
      <c r="E560" s="3">
        <f t="shared" si="16"/>
        <v>6.1458705158000004</v>
      </c>
      <c r="F560" s="1">
        <f>VLOOKUP(B560,StdInfo!B:E,3,FALSE())</f>
        <v>2.5</v>
      </c>
      <c r="G560" s="1" t="b">
        <f t="shared" si="17"/>
        <v>0</v>
      </c>
    </row>
    <row r="561" spans="1:7" x14ac:dyDescent="0.25">
      <c r="A561" s="1" t="s">
        <v>526</v>
      </c>
      <c r="B561" s="1" t="s">
        <v>509</v>
      </c>
      <c r="C561" s="4">
        <f>VLOOKUP(B561,StdInfo!B:E,4,FALSE())</f>
        <v>813.55439999999999</v>
      </c>
      <c r="D561" s="1">
        <f>VLOOKUP(B561,StdInfo!B:E,2,FALSE())</f>
        <v>0.05</v>
      </c>
      <c r="E561" s="3">
        <f t="shared" si="16"/>
        <v>6.1458705158000004</v>
      </c>
      <c r="F561" s="1">
        <f>VLOOKUP(B561,StdInfo!B:E,3,FALSE())</f>
        <v>2.5</v>
      </c>
      <c r="G561" s="1" t="b">
        <f t="shared" si="17"/>
        <v>0</v>
      </c>
    </row>
    <row r="562" spans="1:7" x14ac:dyDescent="0.25">
      <c r="A562" s="1" t="s">
        <v>527</v>
      </c>
      <c r="B562" s="1" t="s">
        <v>509</v>
      </c>
      <c r="C562" s="4">
        <f>VLOOKUP(B562,StdInfo!B:E,4,FALSE())</f>
        <v>813.55439999999999</v>
      </c>
      <c r="D562" s="1">
        <f>VLOOKUP(B562,StdInfo!B:E,2,FALSE())</f>
        <v>0.05</v>
      </c>
      <c r="E562" s="3">
        <f t="shared" si="16"/>
        <v>6.1458705158000004</v>
      </c>
      <c r="F562" s="1">
        <f>VLOOKUP(B562,StdInfo!B:E,3,FALSE())</f>
        <v>2.5</v>
      </c>
      <c r="G562" s="1" t="b">
        <f t="shared" si="17"/>
        <v>0</v>
      </c>
    </row>
    <row r="563" spans="1:7" x14ac:dyDescent="0.25">
      <c r="A563" s="1" t="s">
        <v>528</v>
      </c>
      <c r="B563" s="1" t="s">
        <v>529</v>
      </c>
      <c r="C563" s="4">
        <f>VLOOKUP(B563,StdInfo!B:E,4,FALSE())</f>
        <v>839.57010000000002</v>
      </c>
      <c r="D563" s="1">
        <f>VLOOKUP(B563,StdInfo!B:E,2,FALSE())</f>
        <v>2.5000000000000001E-2</v>
      </c>
      <c r="E563" s="3">
        <f t="shared" si="16"/>
        <v>2.9777144279000001</v>
      </c>
      <c r="F563" s="1">
        <f>VLOOKUP(B563,StdInfo!B:E,3,FALSE())</f>
        <v>2.5</v>
      </c>
      <c r="G563" s="1" t="b">
        <f t="shared" si="17"/>
        <v>0</v>
      </c>
    </row>
    <row r="564" spans="1:7" x14ac:dyDescent="0.25">
      <c r="A564" s="1" t="s">
        <v>530</v>
      </c>
      <c r="B564" s="1" t="s">
        <v>529</v>
      </c>
      <c r="C564" s="4">
        <f>VLOOKUP(B564,StdInfo!B:E,4,FALSE())</f>
        <v>839.57010000000002</v>
      </c>
      <c r="D564" s="1">
        <f>VLOOKUP(B564,StdInfo!B:E,2,FALSE())</f>
        <v>2.5000000000000001E-2</v>
      </c>
      <c r="E564" s="3">
        <f t="shared" si="16"/>
        <v>2.9777144279000001</v>
      </c>
      <c r="F564" s="1">
        <f>VLOOKUP(B564,StdInfo!B:E,3,FALSE())</f>
        <v>2.5</v>
      </c>
      <c r="G564" s="1" t="b">
        <f t="shared" si="17"/>
        <v>0</v>
      </c>
    </row>
    <row r="565" spans="1:7" x14ac:dyDescent="0.25">
      <c r="A565" s="1" t="s">
        <v>531</v>
      </c>
      <c r="B565" s="1" t="s">
        <v>529</v>
      </c>
      <c r="C565" s="4">
        <f>VLOOKUP(B565,StdInfo!B:E,4,FALSE())</f>
        <v>839.57010000000002</v>
      </c>
      <c r="D565" s="1">
        <f>VLOOKUP(B565,StdInfo!B:E,2,FALSE())</f>
        <v>2.5000000000000001E-2</v>
      </c>
      <c r="E565" s="3">
        <f t="shared" si="16"/>
        <v>2.9777144279000001</v>
      </c>
      <c r="F565" s="1">
        <f>VLOOKUP(B565,StdInfo!B:E,3,FALSE())</f>
        <v>2.5</v>
      </c>
      <c r="G565" s="1" t="b">
        <f t="shared" si="17"/>
        <v>0</v>
      </c>
    </row>
    <row r="566" spans="1:7" x14ac:dyDescent="0.25">
      <c r="A566" s="1" t="s">
        <v>532</v>
      </c>
      <c r="B566" s="1" t="s">
        <v>529</v>
      </c>
      <c r="C566" s="4">
        <f>VLOOKUP(B566,StdInfo!B:E,4,FALSE())</f>
        <v>839.57010000000002</v>
      </c>
      <c r="D566" s="1">
        <f>VLOOKUP(B566,StdInfo!B:E,2,FALSE())</f>
        <v>2.5000000000000001E-2</v>
      </c>
      <c r="E566" s="3">
        <f t="shared" si="16"/>
        <v>2.9777144279000001</v>
      </c>
      <c r="F566" s="1">
        <f>VLOOKUP(B566,StdInfo!B:E,3,FALSE())</f>
        <v>2.5</v>
      </c>
      <c r="G566" s="1" t="b">
        <f t="shared" si="17"/>
        <v>0</v>
      </c>
    </row>
    <row r="567" spans="1:7" x14ac:dyDescent="0.25">
      <c r="A567" s="1" t="s">
        <v>533</v>
      </c>
      <c r="B567" s="1" t="s">
        <v>529</v>
      </c>
      <c r="C567" s="4">
        <f>VLOOKUP(B567,StdInfo!B:E,4,FALSE())</f>
        <v>839.57010000000002</v>
      </c>
      <c r="D567" s="1">
        <f>VLOOKUP(B567,StdInfo!B:E,2,FALSE())</f>
        <v>2.5000000000000001E-2</v>
      </c>
      <c r="E567" s="3">
        <f t="shared" si="16"/>
        <v>2.9777144279000001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" t="s">
        <v>534</v>
      </c>
      <c r="B568" s="1" t="s">
        <v>529</v>
      </c>
      <c r="C568" s="4">
        <f>VLOOKUP(B568,StdInfo!B:E,4,FALSE())</f>
        <v>839.57010000000002</v>
      </c>
      <c r="D568" s="1">
        <f>VLOOKUP(B568,StdInfo!B:E,2,FALSE())</f>
        <v>2.5000000000000001E-2</v>
      </c>
      <c r="E568" s="3">
        <f t="shared" si="16"/>
        <v>2.9777144279000001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" t="s">
        <v>535</v>
      </c>
      <c r="B569" s="1" t="s">
        <v>1928</v>
      </c>
      <c r="C569" s="4" t="e">
        <f>VLOOKUP(B569,StdInfo!B:E,4,FALSE())</f>
        <v>#N/A</v>
      </c>
      <c r="D569" s="1" t="e">
        <f>VLOOKUP(B569,StdInfo!B:E,2,FALSE())</f>
        <v>#N/A</v>
      </c>
      <c r="E569" s="3" t="e">
        <f t="shared" si="16"/>
        <v>#N/A</v>
      </c>
      <c r="F569" s="1" t="e">
        <f>VLOOKUP(B569,StdInfo!B:E,3,FALSE())</f>
        <v>#N/A</v>
      </c>
      <c r="G569" s="1" t="b">
        <f t="shared" si="17"/>
        <v>0</v>
      </c>
    </row>
    <row r="570" spans="1:7" x14ac:dyDescent="0.25">
      <c r="A570" s="1" t="s">
        <v>536</v>
      </c>
      <c r="B570" s="1" t="s">
        <v>1930</v>
      </c>
      <c r="C570" s="4" t="e">
        <f>VLOOKUP(B570,StdInfo!B:E,4,FALSE())</f>
        <v>#N/A</v>
      </c>
      <c r="D570" s="1" t="e">
        <f>VLOOKUP(B570,StdInfo!B:E,2,FALSE())</f>
        <v>#N/A</v>
      </c>
      <c r="E570" s="3" t="e">
        <f t="shared" si="16"/>
        <v>#N/A</v>
      </c>
      <c r="F570" s="1" t="e">
        <f>VLOOKUP(B570,StdInfo!B:E,3,FALSE())</f>
        <v>#N/A</v>
      </c>
      <c r="G570" s="1" t="b">
        <f t="shared" si="17"/>
        <v>0</v>
      </c>
    </row>
    <row r="571" spans="1:7" x14ac:dyDescent="0.25">
      <c r="A571" s="1" t="s">
        <v>537</v>
      </c>
      <c r="B571" s="1" t="s">
        <v>416</v>
      </c>
      <c r="C571" s="4">
        <f>VLOOKUP(B571,StdInfo!B:E,4,FALSE())</f>
        <v>789.55439999999999</v>
      </c>
      <c r="D571" s="1">
        <f>VLOOKUP(B571,StdInfo!B:E,2,FALSE())</f>
        <v>7.4999999999999997E-2</v>
      </c>
      <c r="E571" s="3">
        <f t="shared" si="16"/>
        <v>9.4990288192999994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" t="s">
        <v>538</v>
      </c>
      <c r="B572" s="1" t="s">
        <v>416</v>
      </c>
      <c r="C572" s="4">
        <f>VLOOKUP(B572,StdInfo!B:E,4,FALSE())</f>
        <v>789.55439999999999</v>
      </c>
      <c r="D572" s="1">
        <f>VLOOKUP(B572,StdInfo!B:E,2,FALSE())</f>
        <v>7.4999999999999997E-2</v>
      </c>
      <c r="E572" s="3">
        <f t="shared" si="16"/>
        <v>9.4990288192999994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" t="s">
        <v>539</v>
      </c>
      <c r="B573" s="1" t="s">
        <v>416</v>
      </c>
      <c r="C573" s="4">
        <f>VLOOKUP(B573,StdInfo!B:E,4,FALSE())</f>
        <v>789.55439999999999</v>
      </c>
      <c r="D573" s="1">
        <f>VLOOKUP(B573,StdInfo!B:E,2,FALSE())</f>
        <v>7.4999999999999997E-2</v>
      </c>
      <c r="E573" s="3">
        <f t="shared" si="16"/>
        <v>9.4990288192999994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" t="s">
        <v>540</v>
      </c>
      <c r="B574" s="1" t="s">
        <v>1930</v>
      </c>
      <c r="C574" s="4" t="e">
        <f>VLOOKUP(B574,StdInfo!B:E,4,FALSE())</f>
        <v>#N/A</v>
      </c>
      <c r="D574" s="1" t="e">
        <f>VLOOKUP(B574,StdInfo!B:E,2,FALSE())</f>
        <v>#N/A</v>
      </c>
      <c r="E574" s="3" t="e">
        <f t="shared" si="16"/>
        <v>#N/A</v>
      </c>
      <c r="F574" s="1" t="e">
        <f>VLOOKUP(B574,StdInfo!B:E,3,FALSE())</f>
        <v>#N/A</v>
      </c>
      <c r="G574" s="1" t="b">
        <f t="shared" si="17"/>
        <v>0</v>
      </c>
    </row>
    <row r="575" spans="1:7" x14ac:dyDescent="0.25">
      <c r="A575" s="1" t="s">
        <v>541</v>
      </c>
      <c r="B575" s="1" t="s">
        <v>416</v>
      </c>
      <c r="C575" s="4">
        <f>VLOOKUP(B575,StdInfo!B:E,4,FALSE())</f>
        <v>789.55439999999999</v>
      </c>
      <c r="D575" s="1">
        <f>VLOOKUP(B575,StdInfo!B:E,2,FALSE())</f>
        <v>7.4999999999999997E-2</v>
      </c>
      <c r="E575" s="3">
        <f t="shared" si="16"/>
        <v>9.4990288192999994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" t="s">
        <v>542</v>
      </c>
      <c r="B576" s="1" t="s">
        <v>416</v>
      </c>
      <c r="C576" s="4">
        <f>VLOOKUP(B576,StdInfo!B:E,4,FALSE())</f>
        <v>789.55439999999999</v>
      </c>
      <c r="D576" s="1">
        <f>VLOOKUP(B576,StdInfo!B:E,2,FALSE())</f>
        <v>7.4999999999999997E-2</v>
      </c>
      <c r="E576" s="3">
        <f t="shared" si="16"/>
        <v>9.4990288192999994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" t="s">
        <v>543</v>
      </c>
      <c r="B577" s="1" t="s">
        <v>416</v>
      </c>
      <c r="C577" s="4">
        <f>VLOOKUP(B577,StdInfo!B:E,4,FALSE())</f>
        <v>789.55439999999999</v>
      </c>
      <c r="D577" s="1">
        <f>VLOOKUP(B577,StdInfo!B:E,2,FALSE())</f>
        <v>7.4999999999999997E-2</v>
      </c>
      <c r="E577" s="3">
        <f t="shared" si="16"/>
        <v>9.4990288192999994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" t="s">
        <v>544</v>
      </c>
      <c r="B578" s="1" t="s">
        <v>419</v>
      </c>
      <c r="C578" s="4">
        <f>VLOOKUP(B578,StdInfo!B:E,4,FALSE())</f>
        <v>813.55439999999999</v>
      </c>
      <c r="D578" s="1">
        <f>VLOOKUP(B578,StdInfo!B:E,2,FALSE())</f>
        <v>0.05</v>
      </c>
      <c r="E578" s="3">
        <f t="shared" ref="E578:E641" si="18">ROUND(D578/C578*100000*F578/2.5,10)/IF(G578=TRUE(),2,1)</f>
        <v>6.1458705158000004</v>
      </c>
      <c r="F578" s="1">
        <f>VLOOKUP(B578,StdInfo!B:E,3,FALSE())</f>
        <v>2.5</v>
      </c>
      <c r="G578" s="1" t="b">
        <f t="shared" ref="G578:G641" si="19">MID(A578,4,4)=MID(A578,9,4)</f>
        <v>0</v>
      </c>
    </row>
    <row r="579" spans="1:7" x14ac:dyDescent="0.25">
      <c r="A579" s="1" t="s">
        <v>545</v>
      </c>
      <c r="B579" s="1" t="s">
        <v>1932</v>
      </c>
      <c r="C579" s="4" t="e">
        <f>VLOOKUP(B579,StdInfo!B:E,4,FALSE())</f>
        <v>#N/A</v>
      </c>
      <c r="D579" s="1" t="e">
        <f>VLOOKUP(B579,StdInfo!B:E,2,FALSE())</f>
        <v>#N/A</v>
      </c>
      <c r="E579" s="3" t="e">
        <f t="shared" si="18"/>
        <v>#N/A</v>
      </c>
      <c r="F579" s="1" t="e">
        <f>VLOOKUP(B579,StdInfo!B:E,3,FALSE())</f>
        <v>#N/A</v>
      </c>
      <c r="G579" s="1" t="b">
        <f t="shared" si="19"/>
        <v>1</v>
      </c>
    </row>
    <row r="580" spans="1:7" x14ac:dyDescent="0.25">
      <c r="A580" s="1" t="s">
        <v>547</v>
      </c>
      <c r="B580" s="1" t="s">
        <v>548</v>
      </c>
      <c r="C580" s="4">
        <f>VLOOKUP(B580,StdInfo!B:E,4,FALSE())</f>
        <v>872.61509999999998</v>
      </c>
      <c r="D580" s="1">
        <f>VLOOKUP(B580,StdInfo!B:E,2,FALSE())</f>
        <v>7.4999999999999997E-2</v>
      </c>
      <c r="E580" s="3">
        <f t="shared" si="18"/>
        <v>8.5948547073999997</v>
      </c>
      <c r="F580" s="1">
        <f>VLOOKUP(B580,StdInfo!B:E,3,FALSE())</f>
        <v>2.5</v>
      </c>
      <c r="G580" s="1" t="b">
        <f t="shared" si="19"/>
        <v>0</v>
      </c>
    </row>
    <row r="581" spans="1:7" x14ac:dyDescent="0.25">
      <c r="A581" s="1" t="s">
        <v>549</v>
      </c>
      <c r="B581" s="1" t="s">
        <v>548</v>
      </c>
      <c r="C581" s="4">
        <f>VLOOKUP(B581,StdInfo!B:E,4,FALSE())</f>
        <v>872.61509999999998</v>
      </c>
      <c r="D581" s="1">
        <f>VLOOKUP(B581,StdInfo!B:E,2,FALSE())</f>
        <v>7.4999999999999997E-2</v>
      </c>
      <c r="E581" s="3">
        <f t="shared" si="18"/>
        <v>8.5948547073999997</v>
      </c>
      <c r="F581" s="1">
        <f>VLOOKUP(B581,StdInfo!B:E,3,FALSE())</f>
        <v>2.5</v>
      </c>
      <c r="G581" s="1" t="b">
        <f t="shared" si="19"/>
        <v>0</v>
      </c>
    </row>
    <row r="582" spans="1:7" x14ac:dyDescent="0.25">
      <c r="A582" s="1" t="s">
        <v>550</v>
      </c>
      <c r="B582" s="1" t="s">
        <v>551</v>
      </c>
      <c r="C582" s="4">
        <f>VLOOKUP(B582,StdInfo!B:E,4,FALSE())</f>
        <v>896.61509999999998</v>
      </c>
      <c r="D582" s="1">
        <f>VLOOKUP(B582,StdInfo!B:E,2,FALSE())</f>
        <v>0.05</v>
      </c>
      <c r="E582" s="3">
        <f t="shared" si="18"/>
        <v>5.5765288806999997</v>
      </c>
      <c r="F582" s="1">
        <f>VLOOKUP(B582,StdInfo!B:E,3,FALSE())</f>
        <v>2.5</v>
      </c>
      <c r="G582" s="1" t="b">
        <f t="shared" si="19"/>
        <v>0</v>
      </c>
    </row>
    <row r="583" spans="1:7" x14ac:dyDescent="0.25">
      <c r="A583" s="1" t="s">
        <v>552</v>
      </c>
      <c r="B583" s="1" t="s">
        <v>548</v>
      </c>
      <c r="C583" s="4">
        <f>VLOOKUP(B583,StdInfo!B:E,4,FALSE())</f>
        <v>872.61509999999998</v>
      </c>
      <c r="D583" s="1">
        <f>VLOOKUP(B583,StdInfo!B:E,2,FALSE())</f>
        <v>7.4999999999999997E-2</v>
      </c>
      <c r="E583" s="3">
        <f t="shared" si="18"/>
        <v>8.5948547073999997</v>
      </c>
      <c r="F583" s="1">
        <f>VLOOKUP(B583,StdInfo!B:E,3,FALSE())</f>
        <v>2.5</v>
      </c>
      <c r="G583" s="1" t="b">
        <f t="shared" si="19"/>
        <v>0</v>
      </c>
    </row>
    <row r="584" spans="1:7" x14ac:dyDescent="0.25">
      <c r="A584" s="1" t="s">
        <v>553</v>
      </c>
      <c r="B584" s="1" t="s">
        <v>551</v>
      </c>
      <c r="C584" s="4">
        <f>VLOOKUP(B584,StdInfo!B:E,4,FALSE())</f>
        <v>896.61509999999998</v>
      </c>
      <c r="D584" s="1">
        <f>VLOOKUP(B584,StdInfo!B:E,2,FALSE())</f>
        <v>0.05</v>
      </c>
      <c r="E584" s="3">
        <f t="shared" si="18"/>
        <v>5.5765288806999997</v>
      </c>
      <c r="F584" s="1">
        <f>VLOOKUP(B584,StdInfo!B:E,3,FALSE())</f>
        <v>2.5</v>
      </c>
      <c r="G584" s="1" t="b">
        <f t="shared" si="19"/>
        <v>0</v>
      </c>
    </row>
    <row r="585" spans="1:7" x14ac:dyDescent="0.25">
      <c r="A585" s="1" t="s">
        <v>554</v>
      </c>
      <c r="B585" s="1" t="s">
        <v>551</v>
      </c>
      <c r="C585" s="4">
        <f>VLOOKUP(B585,StdInfo!B:E,4,FALSE())</f>
        <v>896.61509999999998</v>
      </c>
      <c r="D585" s="1">
        <f>VLOOKUP(B585,StdInfo!B:E,2,FALSE())</f>
        <v>0.05</v>
      </c>
      <c r="E585" s="3">
        <f t="shared" si="18"/>
        <v>5.5765288806999997</v>
      </c>
      <c r="F585" s="1">
        <f>VLOOKUP(B585,StdInfo!B:E,3,FALSE())</f>
        <v>2.5</v>
      </c>
      <c r="G585" s="1" t="b">
        <f t="shared" si="19"/>
        <v>0</v>
      </c>
    </row>
    <row r="586" spans="1:7" x14ac:dyDescent="0.25">
      <c r="A586" s="1" t="s">
        <v>555</v>
      </c>
      <c r="B586" s="1" t="s">
        <v>551</v>
      </c>
      <c r="C586" s="4">
        <f>VLOOKUP(B586,StdInfo!B:E,4,FALSE())</f>
        <v>896.61509999999998</v>
      </c>
      <c r="D586" s="1">
        <f>VLOOKUP(B586,StdInfo!B:E,2,FALSE())</f>
        <v>0.05</v>
      </c>
      <c r="E586" s="3">
        <f t="shared" si="18"/>
        <v>5.5765288806999997</v>
      </c>
      <c r="F586" s="1">
        <f>VLOOKUP(B586,StdInfo!B:E,3,FALSE())</f>
        <v>2.5</v>
      </c>
      <c r="G586" s="1" t="b">
        <f t="shared" si="19"/>
        <v>0</v>
      </c>
    </row>
    <row r="587" spans="1:7" x14ac:dyDescent="0.25">
      <c r="A587" s="1" t="s">
        <v>556</v>
      </c>
      <c r="B587" s="1" t="s">
        <v>551</v>
      </c>
      <c r="C587" s="4">
        <f>VLOOKUP(B587,StdInfo!B:E,4,FALSE())</f>
        <v>896.61509999999998</v>
      </c>
      <c r="D587" s="1">
        <f>VLOOKUP(B587,StdInfo!B:E,2,FALSE())</f>
        <v>0.05</v>
      </c>
      <c r="E587" s="3">
        <f t="shared" si="18"/>
        <v>5.5765288806999997</v>
      </c>
      <c r="F587" s="1">
        <f>VLOOKUP(B587,StdInfo!B:E,3,FALSE())</f>
        <v>2.5</v>
      </c>
      <c r="G587" s="1" t="b">
        <f t="shared" si="19"/>
        <v>0</v>
      </c>
    </row>
    <row r="588" spans="1:7" x14ac:dyDescent="0.25">
      <c r="A588" s="1" t="s">
        <v>557</v>
      </c>
      <c r="B588" s="1" t="s">
        <v>558</v>
      </c>
      <c r="C588" s="4">
        <f>VLOOKUP(B588,StdInfo!B:E,4,FALSE())</f>
        <v>922.63070000000005</v>
      </c>
      <c r="D588" s="1">
        <f>VLOOKUP(B588,StdInfo!B:E,2,FALSE())</f>
        <v>2.5000000000000001E-2</v>
      </c>
      <c r="E588" s="3">
        <f t="shared" si="18"/>
        <v>2.7096431974000001</v>
      </c>
      <c r="F588" s="1">
        <f>VLOOKUP(B588,StdInfo!B:E,3,FALSE())</f>
        <v>2.5</v>
      </c>
      <c r="G588" s="1" t="b">
        <f t="shared" si="19"/>
        <v>0</v>
      </c>
    </row>
    <row r="589" spans="1:7" x14ac:dyDescent="0.25">
      <c r="A589" s="1" t="s">
        <v>559</v>
      </c>
      <c r="B589" s="1" t="s">
        <v>558</v>
      </c>
      <c r="C589" s="4">
        <f>VLOOKUP(B589,StdInfo!B:E,4,FALSE())</f>
        <v>922.63070000000005</v>
      </c>
      <c r="D589" s="1">
        <f>VLOOKUP(B589,StdInfo!B:E,2,FALSE())</f>
        <v>2.5000000000000001E-2</v>
      </c>
      <c r="E589" s="3">
        <f t="shared" si="18"/>
        <v>2.7096431974000001</v>
      </c>
      <c r="F589" s="1">
        <f>VLOOKUP(B589,StdInfo!B:E,3,FALSE())</f>
        <v>2.5</v>
      </c>
      <c r="G589" s="1" t="b">
        <f t="shared" si="19"/>
        <v>0</v>
      </c>
    </row>
    <row r="590" spans="1:7" x14ac:dyDescent="0.25">
      <c r="A590" s="1" t="s">
        <v>560</v>
      </c>
      <c r="B590" s="1" t="s">
        <v>558</v>
      </c>
      <c r="C590" s="4">
        <f>VLOOKUP(B590,StdInfo!B:E,4,FALSE())</f>
        <v>922.63070000000005</v>
      </c>
      <c r="D590" s="1">
        <f>VLOOKUP(B590,StdInfo!B:E,2,FALSE())</f>
        <v>2.5000000000000001E-2</v>
      </c>
      <c r="E590" s="3">
        <f t="shared" si="18"/>
        <v>2.7096431974000001</v>
      </c>
      <c r="F590" s="1">
        <f>VLOOKUP(B590,StdInfo!B:E,3,FALSE())</f>
        <v>2.5</v>
      </c>
      <c r="G590" s="1" t="b">
        <f t="shared" si="19"/>
        <v>0</v>
      </c>
    </row>
    <row r="591" spans="1:7" x14ac:dyDescent="0.25">
      <c r="A591" s="1" t="s">
        <v>561</v>
      </c>
      <c r="B591" s="1" t="s">
        <v>1932</v>
      </c>
      <c r="C591" s="4" t="e">
        <f>VLOOKUP(B591,StdInfo!B:E,4,FALSE())</f>
        <v>#N/A</v>
      </c>
      <c r="D591" s="1" t="e">
        <f>VLOOKUP(B591,StdInfo!B:E,2,FALSE())</f>
        <v>#N/A</v>
      </c>
      <c r="E591" s="3" t="e">
        <f t="shared" si="18"/>
        <v>#N/A</v>
      </c>
      <c r="F591" s="1" t="e">
        <f>VLOOKUP(B591,StdInfo!B:E,3,FALSE())</f>
        <v>#N/A</v>
      </c>
      <c r="G591" s="1" t="b">
        <f t="shared" si="19"/>
        <v>1</v>
      </c>
    </row>
    <row r="592" spans="1:7" x14ac:dyDescent="0.25">
      <c r="A592" s="1" t="s">
        <v>562</v>
      </c>
      <c r="B592" s="1" t="s">
        <v>1932</v>
      </c>
      <c r="C592" s="4" t="e">
        <f>VLOOKUP(B592,StdInfo!B:E,4,FALSE())</f>
        <v>#N/A</v>
      </c>
      <c r="D592" s="1" t="e">
        <f>VLOOKUP(B592,StdInfo!B:E,2,FALSE())</f>
        <v>#N/A</v>
      </c>
      <c r="E592" s="3" t="e">
        <f t="shared" si="18"/>
        <v>#N/A</v>
      </c>
      <c r="F592" s="1" t="e">
        <f>VLOOKUP(B592,StdInfo!B:E,3,FALSE())</f>
        <v>#N/A</v>
      </c>
      <c r="G592" s="1" t="b">
        <f t="shared" si="19"/>
        <v>0</v>
      </c>
    </row>
    <row r="593" spans="1:7" x14ac:dyDescent="0.25">
      <c r="A593" s="1" t="s">
        <v>563</v>
      </c>
      <c r="B593" s="1" t="s">
        <v>1934</v>
      </c>
      <c r="C593" s="4" t="e">
        <f>VLOOKUP(B593,StdInfo!B:E,4,FALSE())</f>
        <v>#N/A</v>
      </c>
      <c r="D593" s="1" t="e">
        <f>VLOOKUP(B593,StdInfo!B:E,2,FALSE())</f>
        <v>#N/A</v>
      </c>
      <c r="E593" s="3" t="e">
        <f t="shared" si="18"/>
        <v>#N/A</v>
      </c>
      <c r="F593" s="1" t="e">
        <f>VLOOKUP(B593,StdInfo!B:E,3,FALSE())</f>
        <v>#N/A</v>
      </c>
      <c r="G593" s="1" t="b">
        <f t="shared" si="19"/>
        <v>1</v>
      </c>
    </row>
    <row r="594" spans="1:7" x14ac:dyDescent="0.25">
      <c r="A594" s="1" t="s">
        <v>565</v>
      </c>
      <c r="B594" s="1" t="s">
        <v>1934</v>
      </c>
      <c r="C594" s="4" t="e">
        <f>VLOOKUP(B594,StdInfo!B:E,4,FALSE())</f>
        <v>#N/A</v>
      </c>
      <c r="D594" s="1" t="e">
        <f>VLOOKUP(B594,StdInfo!B:E,2,FALSE())</f>
        <v>#N/A</v>
      </c>
      <c r="E594" s="3" t="e">
        <f t="shared" si="18"/>
        <v>#N/A</v>
      </c>
      <c r="F594" s="1" t="e">
        <f>VLOOKUP(B594,StdInfo!B:E,3,FALSE())</f>
        <v>#N/A</v>
      </c>
      <c r="G594" s="1" t="b">
        <f t="shared" si="19"/>
        <v>0</v>
      </c>
    </row>
    <row r="595" spans="1:7" x14ac:dyDescent="0.25">
      <c r="A595" s="1" t="s">
        <v>566</v>
      </c>
      <c r="B595" s="1" t="s">
        <v>548</v>
      </c>
      <c r="C595" s="4">
        <f>VLOOKUP(B595,StdInfo!B:E,4,FALSE())</f>
        <v>872.61509999999998</v>
      </c>
      <c r="D595" s="1">
        <f>VLOOKUP(B595,StdInfo!B:E,2,FALSE())</f>
        <v>7.4999999999999997E-2</v>
      </c>
      <c r="E595" s="3">
        <f t="shared" si="18"/>
        <v>8.5948547073999997</v>
      </c>
      <c r="F595" s="1">
        <f>VLOOKUP(B595,StdInfo!B:E,3,FALSE())</f>
        <v>2.5</v>
      </c>
      <c r="G595" s="1" t="b">
        <f t="shared" si="19"/>
        <v>0</v>
      </c>
    </row>
    <row r="596" spans="1:7" x14ac:dyDescent="0.25">
      <c r="A596" s="1" t="s">
        <v>567</v>
      </c>
      <c r="B596" s="1" t="s">
        <v>548</v>
      </c>
      <c r="C596" s="4">
        <f>VLOOKUP(B596,StdInfo!B:E,4,FALSE())</f>
        <v>872.61509999999998</v>
      </c>
      <c r="D596" s="1">
        <f>VLOOKUP(B596,StdInfo!B:E,2,FALSE())</f>
        <v>7.4999999999999997E-2</v>
      </c>
      <c r="E596" s="3">
        <f t="shared" si="18"/>
        <v>8.5948547073999997</v>
      </c>
      <c r="F596" s="1">
        <f>VLOOKUP(B596,StdInfo!B:E,3,FALSE())</f>
        <v>2.5</v>
      </c>
      <c r="G596" s="1" t="b">
        <f t="shared" si="19"/>
        <v>0</v>
      </c>
    </row>
    <row r="597" spans="1:7" x14ac:dyDescent="0.25">
      <c r="A597" s="1" t="s">
        <v>568</v>
      </c>
      <c r="B597" s="1" t="s">
        <v>548</v>
      </c>
      <c r="C597" s="4">
        <f>VLOOKUP(B597,StdInfo!B:E,4,FALSE())</f>
        <v>872.61509999999998</v>
      </c>
      <c r="D597" s="1">
        <f>VLOOKUP(B597,StdInfo!B:E,2,FALSE())</f>
        <v>7.4999999999999997E-2</v>
      </c>
      <c r="E597" s="3">
        <f t="shared" si="18"/>
        <v>8.5948547073999997</v>
      </c>
      <c r="F597" s="1">
        <f>VLOOKUP(B597,StdInfo!B:E,3,FALSE())</f>
        <v>2.5</v>
      </c>
      <c r="G597" s="1" t="b">
        <f t="shared" si="19"/>
        <v>0</v>
      </c>
    </row>
    <row r="598" spans="1:7" x14ac:dyDescent="0.25">
      <c r="A598" s="1" t="s">
        <v>569</v>
      </c>
      <c r="B598" s="1" t="s">
        <v>551</v>
      </c>
      <c r="C598" s="4">
        <f>VLOOKUP(B598,StdInfo!B:E,4,FALSE())</f>
        <v>896.61509999999998</v>
      </c>
      <c r="D598" s="1">
        <f>VLOOKUP(B598,StdInfo!B:E,2,FALSE())</f>
        <v>0.05</v>
      </c>
      <c r="E598" s="3">
        <f t="shared" si="18"/>
        <v>5.5765288806999997</v>
      </c>
      <c r="F598" s="1">
        <f>VLOOKUP(B598,StdInfo!B:E,3,FALSE())</f>
        <v>2.5</v>
      </c>
      <c r="G598" s="1" t="b">
        <f t="shared" si="19"/>
        <v>0</v>
      </c>
    </row>
    <row r="599" spans="1:7" x14ac:dyDescent="0.25">
      <c r="A599" s="1" t="s">
        <v>570</v>
      </c>
      <c r="B599" s="1" t="s">
        <v>548</v>
      </c>
      <c r="C599" s="4">
        <f>VLOOKUP(B599,StdInfo!B:E,4,FALSE())</f>
        <v>872.61509999999998</v>
      </c>
      <c r="D599" s="1">
        <f>VLOOKUP(B599,StdInfo!B:E,2,FALSE())</f>
        <v>7.4999999999999997E-2</v>
      </c>
      <c r="E599" s="3">
        <f t="shared" si="18"/>
        <v>8.5948547073999997</v>
      </c>
      <c r="F599" s="1">
        <f>VLOOKUP(B599,StdInfo!B:E,3,FALSE())</f>
        <v>2.5</v>
      </c>
      <c r="G599" s="1" t="b">
        <f t="shared" si="19"/>
        <v>0</v>
      </c>
    </row>
    <row r="600" spans="1:7" x14ac:dyDescent="0.25">
      <c r="A600" s="1" t="s">
        <v>571</v>
      </c>
      <c r="B600" s="1" t="s">
        <v>551</v>
      </c>
      <c r="C600" s="4">
        <f>VLOOKUP(B600,StdInfo!B:E,4,FALSE())</f>
        <v>896.61509999999998</v>
      </c>
      <c r="D600" s="1">
        <f>VLOOKUP(B600,StdInfo!B:E,2,FALSE())</f>
        <v>0.05</v>
      </c>
      <c r="E600" s="3">
        <f t="shared" si="18"/>
        <v>5.5765288806999997</v>
      </c>
      <c r="F600" s="1">
        <f>VLOOKUP(B600,StdInfo!B:E,3,FALSE())</f>
        <v>2.5</v>
      </c>
      <c r="G600" s="1" t="b">
        <f t="shared" si="19"/>
        <v>0</v>
      </c>
    </row>
    <row r="601" spans="1:7" x14ac:dyDescent="0.25">
      <c r="A601" s="1" t="s">
        <v>572</v>
      </c>
      <c r="B601" s="1" t="s">
        <v>551</v>
      </c>
      <c r="C601" s="4">
        <f>VLOOKUP(B601,StdInfo!B:E,4,FALSE())</f>
        <v>896.61509999999998</v>
      </c>
      <c r="D601" s="1">
        <f>VLOOKUP(B601,StdInfo!B:E,2,FALSE())</f>
        <v>0.05</v>
      </c>
      <c r="E601" s="3">
        <f t="shared" si="18"/>
        <v>5.5765288806999997</v>
      </c>
      <c r="F601" s="1">
        <f>VLOOKUP(B601,StdInfo!B:E,3,FALSE())</f>
        <v>2.5</v>
      </c>
      <c r="G601" s="1" t="b">
        <f t="shared" si="19"/>
        <v>0</v>
      </c>
    </row>
    <row r="602" spans="1:7" x14ac:dyDescent="0.25">
      <c r="A602" s="1" t="s">
        <v>573</v>
      </c>
      <c r="B602" s="1" t="s">
        <v>551</v>
      </c>
      <c r="C602" s="4">
        <f>VLOOKUP(B602,StdInfo!B:E,4,FALSE())</f>
        <v>896.61509999999998</v>
      </c>
      <c r="D602" s="1">
        <f>VLOOKUP(B602,StdInfo!B:E,2,FALSE())</f>
        <v>0.05</v>
      </c>
      <c r="E602" s="3">
        <f t="shared" si="18"/>
        <v>5.5765288806999997</v>
      </c>
      <c r="F602" s="1">
        <f>VLOOKUP(B602,StdInfo!B:E,3,FALSE())</f>
        <v>2.5</v>
      </c>
      <c r="G602" s="1" t="b">
        <f t="shared" si="19"/>
        <v>0</v>
      </c>
    </row>
    <row r="603" spans="1:7" x14ac:dyDescent="0.25">
      <c r="A603" s="1" t="s">
        <v>574</v>
      </c>
      <c r="B603" s="1" t="s">
        <v>551</v>
      </c>
      <c r="C603" s="4">
        <f>VLOOKUP(B603,StdInfo!B:E,4,FALSE())</f>
        <v>896.61509999999998</v>
      </c>
      <c r="D603" s="1">
        <f>VLOOKUP(B603,StdInfo!B:E,2,FALSE())</f>
        <v>0.05</v>
      </c>
      <c r="E603" s="3">
        <f t="shared" si="18"/>
        <v>5.5765288806999997</v>
      </c>
      <c r="F603" s="1">
        <f>VLOOKUP(B603,StdInfo!B:E,3,FALSE())</f>
        <v>2.5</v>
      </c>
      <c r="G603" s="1" t="b">
        <f t="shared" si="19"/>
        <v>0</v>
      </c>
    </row>
    <row r="604" spans="1:7" x14ac:dyDescent="0.25">
      <c r="A604" s="1" t="s">
        <v>575</v>
      </c>
      <c r="B604" s="1" t="s">
        <v>558</v>
      </c>
      <c r="C604" s="4">
        <f>VLOOKUP(B604,StdInfo!B:E,4,FALSE())</f>
        <v>922.63070000000005</v>
      </c>
      <c r="D604" s="1">
        <f>VLOOKUP(B604,StdInfo!B:E,2,FALSE())</f>
        <v>2.5000000000000001E-2</v>
      </c>
      <c r="E604" s="3">
        <f t="shared" si="18"/>
        <v>2.7096431974000001</v>
      </c>
      <c r="F604" s="1">
        <f>VLOOKUP(B604,StdInfo!B:E,3,FALSE())</f>
        <v>2.5</v>
      </c>
      <c r="G604" s="1" t="b">
        <f t="shared" si="19"/>
        <v>0</v>
      </c>
    </row>
    <row r="605" spans="1:7" x14ac:dyDescent="0.25">
      <c r="A605" s="1" t="s">
        <v>576</v>
      </c>
      <c r="B605" s="1" t="s">
        <v>558</v>
      </c>
      <c r="C605" s="4">
        <f>VLOOKUP(B605,StdInfo!B:E,4,FALSE())</f>
        <v>922.63070000000005</v>
      </c>
      <c r="D605" s="1">
        <f>VLOOKUP(B605,StdInfo!B:E,2,FALSE())</f>
        <v>2.5000000000000001E-2</v>
      </c>
      <c r="E605" s="3">
        <f t="shared" si="18"/>
        <v>2.7096431974000001</v>
      </c>
      <c r="F605" s="1">
        <f>VLOOKUP(B605,StdInfo!B:E,3,FALSE())</f>
        <v>2.5</v>
      </c>
      <c r="G605" s="1" t="b">
        <f t="shared" si="19"/>
        <v>0</v>
      </c>
    </row>
    <row r="606" spans="1:7" x14ac:dyDescent="0.25">
      <c r="A606" s="1" t="s">
        <v>577</v>
      </c>
      <c r="B606" s="1" t="s">
        <v>558</v>
      </c>
      <c r="C606" s="4">
        <f>VLOOKUP(B606,StdInfo!B:E,4,FALSE())</f>
        <v>922.63070000000005</v>
      </c>
      <c r="D606" s="1">
        <f>VLOOKUP(B606,StdInfo!B:E,2,FALSE())</f>
        <v>2.5000000000000001E-2</v>
      </c>
      <c r="E606" s="3">
        <f t="shared" si="18"/>
        <v>2.7096431974000001</v>
      </c>
      <c r="F606" s="1">
        <f>VLOOKUP(B606,StdInfo!B:E,3,FALSE())</f>
        <v>2.5</v>
      </c>
      <c r="G606" s="1" t="b">
        <f t="shared" si="19"/>
        <v>0</v>
      </c>
    </row>
    <row r="607" spans="1:7" x14ac:dyDescent="0.25">
      <c r="A607" s="1" t="s">
        <v>578</v>
      </c>
      <c r="B607" s="1" t="s">
        <v>1932</v>
      </c>
      <c r="C607" s="4" t="e">
        <f>VLOOKUP(B607,StdInfo!B:E,4,FALSE())</f>
        <v>#N/A</v>
      </c>
      <c r="D607" s="1" t="e">
        <f>VLOOKUP(B607,StdInfo!B:E,2,FALSE())</f>
        <v>#N/A</v>
      </c>
      <c r="E607" s="3" t="e">
        <f t="shared" si="18"/>
        <v>#N/A</v>
      </c>
      <c r="F607" s="1" t="e">
        <f>VLOOKUP(B607,StdInfo!B:E,3,FALSE())</f>
        <v>#N/A</v>
      </c>
      <c r="G607" s="1" t="b">
        <f t="shared" si="19"/>
        <v>0</v>
      </c>
    </row>
    <row r="608" spans="1:7" x14ac:dyDescent="0.25">
      <c r="A608" s="1" t="s">
        <v>579</v>
      </c>
      <c r="B608" s="1" t="s">
        <v>1934</v>
      </c>
      <c r="C608" s="4" t="e">
        <f>VLOOKUP(B608,StdInfo!B:E,4,FALSE())</f>
        <v>#N/A</v>
      </c>
      <c r="D608" s="1" t="e">
        <f>VLOOKUP(B608,StdInfo!B:E,2,FALSE())</f>
        <v>#N/A</v>
      </c>
      <c r="E608" s="3" t="e">
        <f t="shared" si="18"/>
        <v>#N/A</v>
      </c>
      <c r="F608" s="1" t="e">
        <f>VLOOKUP(B608,StdInfo!B:E,3,FALSE())</f>
        <v>#N/A</v>
      </c>
      <c r="G608" s="1" t="b">
        <f t="shared" si="19"/>
        <v>0</v>
      </c>
    </row>
    <row r="609" spans="1:7" x14ac:dyDescent="0.25">
      <c r="A609" s="1" t="s">
        <v>580</v>
      </c>
      <c r="B609" s="1" t="s">
        <v>548</v>
      </c>
      <c r="C609" s="4">
        <f>VLOOKUP(B609,StdInfo!B:E,4,FALSE())</f>
        <v>872.61509999999998</v>
      </c>
      <c r="D609" s="1">
        <f>VLOOKUP(B609,StdInfo!B:E,2,FALSE())</f>
        <v>7.4999999999999997E-2</v>
      </c>
      <c r="E609" s="3">
        <f t="shared" si="18"/>
        <v>4.2974273536999998</v>
      </c>
      <c r="F609" s="1">
        <f>VLOOKUP(B609,StdInfo!B:E,3,FALSE())</f>
        <v>2.5</v>
      </c>
      <c r="G609" s="1" t="b">
        <f t="shared" si="19"/>
        <v>1</v>
      </c>
    </row>
    <row r="610" spans="1:7" x14ac:dyDescent="0.25">
      <c r="A610" s="1" t="s">
        <v>581</v>
      </c>
      <c r="B610" s="1" t="s">
        <v>548</v>
      </c>
      <c r="C610" s="4">
        <f>VLOOKUP(B610,StdInfo!B:E,4,FALSE())</f>
        <v>872.61509999999998</v>
      </c>
      <c r="D610" s="1">
        <f>VLOOKUP(B610,StdInfo!B:E,2,FALSE())</f>
        <v>7.4999999999999997E-2</v>
      </c>
      <c r="E610" s="3">
        <f t="shared" si="18"/>
        <v>8.5948547073999997</v>
      </c>
      <c r="F610" s="1">
        <f>VLOOKUP(B610,StdInfo!B:E,3,FALSE())</f>
        <v>2.5</v>
      </c>
      <c r="G610" s="1" t="b">
        <f t="shared" si="19"/>
        <v>0</v>
      </c>
    </row>
    <row r="611" spans="1:7" x14ac:dyDescent="0.25">
      <c r="A611" s="1" t="s">
        <v>582</v>
      </c>
      <c r="B611" s="1" t="s">
        <v>548</v>
      </c>
      <c r="C611" s="4">
        <f>VLOOKUP(B611,StdInfo!B:E,4,FALSE())</f>
        <v>872.61509999999998</v>
      </c>
      <c r="D611" s="1">
        <f>VLOOKUP(B611,StdInfo!B:E,2,FALSE())</f>
        <v>7.4999999999999997E-2</v>
      </c>
      <c r="E611" s="3">
        <f t="shared" si="18"/>
        <v>8.5948547073999997</v>
      </c>
      <c r="F611" s="1">
        <f>VLOOKUP(B611,StdInfo!B:E,3,FALSE())</f>
        <v>2.5</v>
      </c>
      <c r="G611" s="1" t="b">
        <f t="shared" si="19"/>
        <v>0</v>
      </c>
    </row>
    <row r="612" spans="1:7" x14ac:dyDescent="0.25">
      <c r="A612" s="1" t="s">
        <v>583</v>
      </c>
      <c r="B612" s="1" t="s">
        <v>551</v>
      </c>
      <c r="C612" s="4">
        <f>VLOOKUP(B612,StdInfo!B:E,4,FALSE())</f>
        <v>896.61509999999998</v>
      </c>
      <c r="D612" s="1">
        <f>VLOOKUP(B612,StdInfo!B:E,2,FALSE())</f>
        <v>0.05</v>
      </c>
      <c r="E612" s="3">
        <f t="shared" si="18"/>
        <v>5.5765288806999997</v>
      </c>
      <c r="F612" s="1">
        <f>VLOOKUP(B612,StdInfo!B:E,3,FALSE())</f>
        <v>2.5</v>
      </c>
      <c r="G612" s="1" t="b">
        <f t="shared" si="19"/>
        <v>0</v>
      </c>
    </row>
    <row r="613" spans="1:7" x14ac:dyDescent="0.25">
      <c r="A613" s="1" t="s">
        <v>584</v>
      </c>
      <c r="B613" s="1" t="s">
        <v>548</v>
      </c>
      <c r="C613" s="4">
        <f>VLOOKUP(B613,StdInfo!B:E,4,FALSE())</f>
        <v>872.61509999999998</v>
      </c>
      <c r="D613" s="1">
        <f>VLOOKUP(B613,StdInfo!B:E,2,FALSE())</f>
        <v>7.4999999999999997E-2</v>
      </c>
      <c r="E613" s="3">
        <f t="shared" si="18"/>
        <v>8.5948547073999997</v>
      </c>
      <c r="F613" s="1">
        <f>VLOOKUP(B613,StdInfo!B:E,3,FALSE())</f>
        <v>2.5</v>
      </c>
      <c r="G613" s="1" t="b">
        <f t="shared" si="19"/>
        <v>0</v>
      </c>
    </row>
    <row r="614" spans="1:7" x14ac:dyDescent="0.25">
      <c r="A614" s="1" t="s">
        <v>585</v>
      </c>
      <c r="B614" s="1" t="s">
        <v>548</v>
      </c>
      <c r="C614" s="4">
        <f>VLOOKUP(B614,StdInfo!B:E,4,FALSE())</f>
        <v>872.61509999999998</v>
      </c>
      <c r="D614" s="1">
        <f>VLOOKUP(B614,StdInfo!B:E,2,FALSE())</f>
        <v>7.4999999999999997E-2</v>
      </c>
      <c r="E614" s="3">
        <f t="shared" si="18"/>
        <v>8.5948547073999997</v>
      </c>
      <c r="F614" s="1">
        <f>VLOOKUP(B614,StdInfo!B:E,3,FALSE())</f>
        <v>2.5</v>
      </c>
      <c r="G614" s="1" t="b">
        <f t="shared" si="19"/>
        <v>0</v>
      </c>
    </row>
    <row r="615" spans="1:7" x14ac:dyDescent="0.25">
      <c r="A615" s="1" t="s">
        <v>586</v>
      </c>
      <c r="B615" s="1" t="s">
        <v>551</v>
      </c>
      <c r="C615" s="4">
        <f>VLOOKUP(B615,StdInfo!B:E,4,FALSE())</f>
        <v>896.61509999999998</v>
      </c>
      <c r="D615" s="1">
        <f>VLOOKUP(B615,StdInfo!B:E,2,FALSE())</f>
        <v>0.05</v>
      </c>
      <c r="E615" s="3">
        <f t="shared" si="18"/>
        <v>5.5765288806999997</v>
      </c>
      <c r="F615" s="1">
        <f>VLOOKUP(B615,StdInfo!B:E,3,FALSE())</f>
        <v>2.5</v>
      </c>
      <c r="G615" s="1" t="b">
        <f t="shared" si="19"/>
        <v>0</v>
      </c>
    </row>
    <row r="616" spans="1:7" x14ac:dyDescent="0.25">
      <c r="A616" s="1" t="s">
        <v>587</v>
      </c>
      <c r="B616" s="1" t="s">
        <v>551</v>
      </c>
      <c r="C616" s="4">
        <f>VLOOKUP(B616,StdInfo!B:E,4,FALSE())</f>
        <v>896.61509999999998</v>
      </c>
      <c r="D616" s="1">
        <f>VLOOKUP(B616,StdInfo!B:E,2,FALSE())</f>
        <v>0.05</v>
      </c>
      <c r="E616" s="3">
        <f t="shared" si="18"/>
        <v>5.5765288806999997</v>
      </c>
      <c r="F616" s="1">
        <f>VLOOKUP(B616,StdInfo!B:E,3,FALSE())</f>
        <v>2.5</v>
      </c>
      <c r="G616" s="1" t="b">
        <f t="shared" si="19"/>
        <v>0</v>
      </c>
    </row>
    <row r="617" spans="1:7" x14ac:dyDescent="0.25">
      <c r="A617" s="1" t="s">
        <v>588</v>
      </c>
      <c r="B617" s="1" t="s">
        <v>548</v>
      </c>
      <c r="C617" s="4">
        <f>VLOOKUP(B617,StdInfo!B:E,4,FALSE())</f>
        <v>872.61509999999998</v>
      </c>
      <c r="D617" s="1">
        <f>VLOOKUP(B617,StdInfo!B:E,2,FALSE())</f>
        <v>7.4999999999999997E-2</v>
      </c>
      <c r="E617" s="3">
        <f t="shared" si="18"/>
        <v>8.5948547073999997</v>
      </c>
      <c r="F617" s="1">
        <f>VLOOKUP(B617,StdInfo!B:E,3,FALSE())</f>
        <v>2.5</v>
      </c>
      <c r="G617" s="1" t="b">
        <f t="shared" si="19"/>
        <v>0</v>
      </c>
    </row>
    <row r="618" spans="1:7" x14ac:dyDescent="0.25">
      <c r="A618" s="1" t="s">
        <v>589</v>
      </c>
      <c r="B618" s="1" t="s">
        <v>558</v>
      </c>
      <c r="C618" s="4">
        <f>VLOOKUP(B618,StdInfo!B:E,4,FALSE())</f>
        <v>922.63070000000005</v>
      </c>
      <c r="D618" s="1">
        <f>VLOOKUP(B618,StdInfo!B:E,2,FALSE())</f>
        <v>2.5000000000000001E-2</v>
      </c>
      <c r="E618" s="3">
        <f t="shared" si="18"/>
        <v>2.7096431974000001</v>
      </c>
      <c r="F618" s="1">
        <f>VLOOKUP(B618,StdInfo!B:E,3,FALSE())</f>
        <v>2.5</v>
      </c>
      <c r="G618" s="1" t="b">
        <f t="shared" si="19"/>
        <v>0</v>
      </c>
    </row>
    <row r="619" spans="1:7" x14ac:dyDescent="0.25">
      <c r="A619" s="1" t="s">
        <v>590</v>
      </c>
      <c r="B619" s="1" t="s">
        <v>558</v>
      </c>
      <c r="C619" s="4">
        <f>VLOOKUP(B619,StdInfo!B:E,4,FALSE())</f>
        <v>922.63070000000005</v>
      </c>
      <c r="D619" s="1">
        <f>VLOOKUP(B619,StdInfo!B:E,2,FALSE())</f>
        <v>2.5000000000000001E-2</v>
      </c>
      <c r="E619" s="3">
        <f t="shared" si="18"/>
        <v>2.7096431974000001</v>
      </c>
      <c r="F619" s="1">
        <f>VLOOKUP(B619,StdInfo!B:E,3,FALSE())</f>
        <v>2.5</v>
      </c>
      <c r="G619" s="1" t="b">
        <f t="shared" si="19"/>
        <v>0</v>
      </c>
    </row>
    <row r="620" spans="1:7" x14ac:dyDescent="0.25">
      <c r="A620" s="1" t="s">
        <v>591</v>
      </c>
      <c r="B620" s="1" t="s">
        <v>558</v>
      </c>
      <c r="C620" s="4">
        <f>VLOOKUP(B620,StdInfo!B:E,4,FALSE())</f>
        <v>922.63070000000005</v>
      </c>
      <c r="D620" s="1">
        <f>VLOOKUP(B620,StdInfo!B:E,2,FALSE())</f>
        <v>2.5000000000000001E-2</v>
      </c>
      <c r="E620" s="3">
        <f t="shared" si="18"/>
        <v>2.7096431974000001</v>
      </c>
      <c r="F620" s="1">
        <f>VLOOKUP(B620,StdInfo!B:E,3,FALSE())</f>
        <v>2.5</v>
      </c>
      <c r="G620" s="1" t="b">
        <f t="shared" si="19"/>
        <v>0</v>
      </c>
    </row>
    <row r="621" spans="1:7" x14ac:dyDescent="0.25">
      <c r="A621" s="1" t="s">
        <v>592</v>
      </c>
      <c r="B621" s="1" t="s">
        <v>558</v>
      </c>
      <c r="C621" s="4">
        <f>VLOOKUP(B621,StdInfo!B:E,4,FALSE())</f>
        <v>922.63070000000005</v>
      </c>
      <c r="D621" s="1">
        <f>VLOOKUP(B621,StdInfo!B:E,2,FALSE())</f>
        <v>2.5000000000000001E-2</v>
      </c>
      <c r="E621" s="3">
        <f t="shared" si="18"/>
        <v>2.7096431974000001</v>
      </c>
      <c r="F621" s="1">
        <f>VLOOKUP(B621,StdInfo!B:E,3,FALSE())</f>
        <v>2.5</v>
      </c>
      <c r="G621" s="1" t="b">
        <f t="shared" si="19"/>
        <v>0</v>
      </c>
    </row>
    <row r="622" spans="1:7" x14ac:dyDescent="0.25">
      <c r="A622" s="1" t="s">
        <v>593</v>
      </c>
      <c r="B622" s="1" t="s">
        <v>548</v>
      </c>
      <c r="C622" s="4">
        <f>VLOOKUP(B622,StdInfo!B:E,4,FALSE())</f>
        <v>872.61509999999998</v>
      </c>
      <c r="D622" s="1">
        <f>VLOOKUP(B622,StdInfo!B:E,2,FALSE())</f>
        <v>7.4999999999999997E-2</v>
      </c>
      <c r="E622" s="3">
        <f t="shared" si="18"/>
        <v>8.5948547073999997</v>
      </c>
      <c r="F622" s="1">
        <f>VLOOKUP(B622,StdInfo!B:E,3,FALSE())</f>
        <v>2.5</v>
      </c>
      <c r="G622" s="1" t="b">
        <f t="shared" si="19"/>
        <v>0</v>
      </c>
    </row>
    <row r="623" spans="1:7" x14ac:dyDescent="0.25">
      <c r="A623" s="1" t="s">
        <v>594</v>
      </c>
      <c r="B623" s="1" t="s">
        <v>548</v>
      </c>
      <c r="C623" s="4">
        <f>VLOOKUP(B623,StdInfo!B:E,4,FALSE())</f>
        <v>872.61509999999998</v>
      </c>
      <c r="D623" s="1">
        <f>VLOOKUP(B623,StdInfo!B:E,2,FALSE())</f>
        <v>7.4999999999999997E-2</v>
      </c>
      <c r="E623" s="3">
        <f t="shared" si="18"/>
        <v>4.2974273536999998</v>
      </c>
      <c r="F623" s="1">
        <f>VLOOKUP(B623,StdInfo!B:E,3,FALSE())</f>
        <v>2.5</v>
      </c>
      <c r="G623" s="1" t="b">
        <f t="shared" si="19"/>
        <v>1</v>
      </c>
    </row>
    <row r="624" spans="1:7" x14ac:dyDescent="0.25">
      <c r="A624" s="1" t="s">
        <v>595</v>
      </c>
      <c r="B624" s="1" t="s">
        <v>548</v>
      </c>
      <c r="C624" s="4">
        <f>VLOOKUP(B624,StdInfo!B:E,4,FALSE())</f>
        <v>872.61509999999998</v>
      </c>
      <c r="D624" s="1">
        <f>VLOOKUP(B624,StdInfo!B:E,2,FALSE())</f>
        <v>7.4999999999999997E-2</v>
      </c>
      <c r="E624" s="3">
        <f t="shared" si="18"/>
        <v>8.5948547073999997</v>
      </c>
      <c r="F624" s="1">
        <f>VLOOKUP(B624,StdInfo!B:E,3,FALSE())</f>
        <v>2.5</v>
      </c>
      <c r="G624" s="1" t="b">
        <f t="shared" si="19"/>
        <v>0</v>
      </c>
    </row>
    <row r="625" spans="1:7" x14ac:dyDescent="0.25">
      <c r="A625" s="1" t="s">
        <v>596</v>
      </c>
      <c r="B625" s="1" t="s">
        <v>551</v>
      </c>
      <c r="C625" s="4">
        <f>VLOOKUP(B625,StdInfo!B:E,4,FALSE())</f>
        <v>896.61509999999998</v>
      </c>
      <c r="D625" s="1">
        <f>VLOOKUP(B625,StdInfo!B:E,2,FALSE())</f>
        <v>0.05</v>
      </c>
      <c r="E625" s="3">
        <f t="shared" si="18"/>
        <v>5.5765288806999997</v>
      </c>
      <c r="F625" s="1">
        <f>VLOOKUP(B625,StdInfo!B:E,3,FALSE())</f>
        <v>2.5</v>
      </c>
      <c r="G625" s="1" t="b">
        <f t="shared" si="19"/>
        <v>0</v>
      </c>
    </row>
    <row r="626" spans="1:7" x14ac:dyDescent="0.25">
      <c r="A626" s="1" t="s">
        <v>597</v>
      </c>
      <c r="B626" s="1" t="s">
        <v>548</v>
      </c>
      <c r="C626" s="4">
        <f>VLOOKUP(B626,StdInfo!B:E,4,FALSE())</f>
        <v>872.61509999999998</v>
      </c>
      <c r="D626" s="1">
        <f>VLOOKUP(B626,StdInfo!B:E,2,FALSE())</f>
        <v>7.4999999999999997E-2</v>
      </c>
      <c r="E626" s="3">
        <f t="shared" si="18"/>
        <v>8.5948547073999997</v>
      </c>
      <c r="F626" s="1">
        <f>VLOOKUP(B626,StdInfo!B:E,3,FALSE())</f>
        <v>2.5</v>
      </c>
      <c r="G626" s="1" t="b">
        <f t="shared" si="19"/>
        <v>0</v>
      </c>
    </row>
    <row r="627" spans="1:7" x14ac:dyDescent="0.25">
      <c r="A627" s="1" t="s">
        <v>598</v>
      </c>
      <c r="B627" s="1" t="s">
        <v>551</v>
      </c>
      <c r="C627" s="4">
        <f>VLOOKUP(B627,StdInfo!B:E,4,FALSE())</f>
        <v>896.61509999999998</v>
      </c>
      <c r="D627" s="1">
        <f>VLOOKUP(B627,StdInfo!B:E,2,FALSE())</f>
        <v>0.05</v>
      </c>
      <c r="E627" s="3">
        <f t="shared" si="18"/>
        <v>5.5765288806999997</v>
      </c>
      <c r="F627" s="1">
        <f>VLOOKUP(B627,StdInfo!B:E,3,FALSE())</f>
        <v>2.5</v>
      </c>
      <c r="G627" s="1" t="b">
        <f t="shared" si="19"/>
        <v>0</v>
      </c>
    </row>
    <row r="628" spans="1:7" x14ac:dyDescent="0.25">
      <c r="A628" s="1" t="s">
        <v>599</v>
      </c>
      <c r="B628" s="1" t="s">
        <v>551</v>
      </c>
      <c r="C628" s="4">
        <f>VLOOKUP(B628,StdInfo!B:E,4,FALSE())</f>
        <v>896.61509999999998</v>
      </c>
      <c r="D628" s="1">
        <f>VLOOKUP(B628,StdInfo!B:E,2,FALSE())</f>
        <v>0.05</v>
      </c>
      <c r="E628" s="3">
        <f t="shared" si="18"/>
        <v>5.5765288806999997</v>
      </c>
      <c r="F628" s="1">
        <f>VLOOKUP(B628,StdInfo!B:E,3,FALSE())</f>
        <v>2.5</v>
      </c>
      <c r="G628" s="1" t="b">
        <f t="shared" si="19"/>
        <v>0</v>
      </c>
    </row>
    <row r="629" spans="1:7" x14ac:dyDescent="0.25">
      <c r="A629" s="1" t="s">
        <v>600</v>
      </c>
      <c r="B629" s="1" t="s">
        <v>558</v>
      </c>
      <c r="C629" s="4">
        <f>VLOOKUP(B629,StdInfo!B:E,4,FALSE())</f>
        <v>922.63070000000005</v>
      </c>
      <c r="D629" s="1">
        <f>VLOOKUP(B629,StdInfo!B:E,2,FALSE())</f>
        <v>2.5000000000000001E-2</v>
      </c>
      <c r="E629" s="3">
        <f t="shared" si="18"/>
        <v>2.7096431974000001</v>
      </c>
      <c r="F629" s="1">
        <f>VLOOKUP(B629,StdInfo!B:E,3,FALSE())</f>
        <v>2.5</v>
      </c>
      <c r="G629" s="1" t="b">
        <f t="shared" si="19"/>
        <v>0</v>
      </c>
    </row>
    <row r="630" spans="1:7" x14ac:dyDescent="0.25">
      <c r="A630" s="1" t="s">
        <v>601</v>
      </c>
      <c r="B630" s="1" t="s">
        <v>558</v>
      </c>
      <c r="C630" s="4">
        <f>VLOOKUP(B630,StdInfo!B:E,4,FALSE())</f>
        <v>922.63070000000005</v>
      </c>
      <c r="D630" s="1">
        <f>VLOOKUP(B630,StdInfo!B:E,2,FALSE())</f>
        <v>2.5000000000000001E-2</v>
      </c>
      <c r="E630" s="3">
        <f t="shared" si="18"/>
        <v>2.7096431974000001</v>
      </c>
      <c r="F630" s="1">
        <f>VLOOKUP(B630,StdInfo!B:E,3,FALSE())</f>
        <v>2.5</v>
      </c>
      <c r="G630" s="1" t="b">
        <f t="shared" si="19"/>
        <v>0</v>
      </c>
    </row>
    <row r="631" spans="1:7" x14ac:dyDescent="0.25">
      <c r="A631" s="1" t="s">
        <v>602</v>
      </c>
      <c r="B631" s="1" t="s">
        <v>558</v>
      </c>
      <c r="C631" s="4">
        <f>VLOOKUP(B631,StdInfo!B:E,4,FALSE())</f>
        <v>922.63070000000005</v>
      </c>
      <c r="D631" s="1">
        <f>VLOOKUP(B631,StdInfo!B:E,2,FALSE())</f>
        <v>2.5000000000000001E-2</v>
      </c>
      <c r="E631" s="3">
        <f t="shared" si="18"/>
        <v>2.7096431974000001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" t="s">
        <v>603</v>
      </c>
      <c r="B632" s="1" t="s">
        <v>558</v>
      </c>
      <c r="C632" s="4">
        <f>VLOOKUP(B632,StdInfo!B:E,4,FALSE())</f>
        <v>922.63070000000005</v>
      </c>
      <c r="D632" s="1">
        <f>VLOOKUP(B632,StdInfo!B:E,2,FALSE())</f>
        <v>2.5000000000000001E-2</v>
      </c>
      <c r="E632" s="3">
        <f t="shared" si="18"/>
        <v>2.7096431974000001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" t="s">
        <v>604</v>
      </c>
      <c r="B633" s="1" t="s">
        <v>558</v>
      </c>
      <c r="C633" s="4">
        <f>VLOOKUP(B633,StdInfo!B:E,4,FALSE())</f>
        <v>922.63070000000005</v>
      </c>
      <c r="D633" s="1">
        <f>VLOOKUP(B633,StdInfo!B:E,2,FALSE())</f>
        <v>2.5000000000000001E-2</v>
      </c>
      <c r="E633" s="3">
        <f t="shared" si="18"/>
        <v>2.7096431974000001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" t="s">
        <v>605</v>
      </c>
      <c r="B634" s="1" t="s">
        <v>548</v>
      </c>
      <c r="C634" s="4">
        <f>VLOOKUP(B634,StdInfo!B:E,4,FALSE())</f>
        <v>872.61509999999998</v>
      </c>
      <c r="D634" s="1">
        <f>VLOOKUP(B634,StdInfo!B:E,2,FALSE())</f>
        <v>7.4999999999999997E-2</v>
      </c>
      <c r="E634" s="3">
        <f t="shared" si="18"/>
        <v>8.5948547073999997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" t="s">
        <v>606</v>
      </c>
      <c r="B635" s="1" t="s">
        <v>548</v>
      </c>
      <c r="C635" s="4">
        <f>VLOOKUP(B635,StdInfo!B:E,4,FALSE())</f>
        <v>872.61509999999998</v>
      </c>
      <c r="D635" s="1">
        <f>VLOOKUP(B635,StdInfo!B:E,2,FALSE())</f>
        <v>7.4999999999999997E-2</v>
      </c>
      <c r="E635" s="3">
        <f t="shared" si="18"/>
        <v>4.2974273536999998</v>
      </c>
      <c r="F635" s="1">
        <f>VLOOKUP(B635,StdInfo!B:E,3,FALSE())</f>
        <v>2.5</v>
      </c>
      <c r="G635" s="1" t="b">
        <f t="shared" si="19"/>
        <v>1</v>
      </c>
    </row>
    <row r="636" spans="1:7" x14ac:dyDescent="0.25">
      <c r="A636" s="1" t="s">
        <v>607</v>
      </c>
      <c r="B636" s="1" t="s">
        <v>551</v>
      </c>
      <c r="C636" s="4">
        <f>VLOOKUP(B636,StdInfo!B:E,4,FALSE())</f>
        <v>896.61509999999998</v>
      </c>
      <c r="D636" s="1">
        <f>VLOOKUP(B636,StdInfo!B:E,2,FALSE())</f>
        <v>0.05</v>
      </c>
      <c r="E636" s="3">
        <f t="shared" si="18"/>
        <v>5.5765288806999997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5" t="s">
        <v>608</v>
      </c>
      <c r="B637" s="5" t="s">
        <v>548</v>
      </c>
      <c r="C637" s="4">
        <f>VLOOKUP(B637,StdInfo!B:E,4,FALSE())</f>
        <v>872.61509999999998</v>
      </c>
      <c r="D637" s="1">
        <f>VLOOKUP(B637,StdInfo!B:E,2,FALSE())</f>
        <v>7.4999999999999997E-2</v>
      </c>
      <c r="E637" s="3">
        <f t="shared" si="18"/>
        <v>8.5948547073999997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" t="s">
        <v>609</v>
      </c>
      <c r="B638" s="1" t="s">
        <v>551</v>
      </c>
      <c r="C638" s="4">
        <f>VLOOKUP(B638,StdInfo!B:E,4,FALSE())</f>
        <v>896.61509999999998</v>
      </c>
      <c r="D638" s="1">
        <f>VLOOKUP(B638,StdInfo!B:E,2,FALSE())</f>
        <v>0.05</v>
      </c>
      <c r="E638" s="3">
        <f t="shared" si="18"/>
        <v>5.5765288806999997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" t="s">
        <v>610</v>
      </c>
      <c r="B639" s="1" t="s">
        <v>551</v>
      </c>
      <c r="C639" s="4">
        <f>VLOOKUP(B639,StdInfo!B:E,4,FALSE())</f>
        <v>896.61509999999998</v>
      </c>
      <c r="D639" s="1">
        <f>VLOOKUP(B639,StdInfo!B:E,2,FALSE())</f>
        <v>0.05</v>
      </c>
      <c r="E639" s="3">
        <f t="shared" si="18"/>
        <v>5.5765288806999997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" t="s">
        <v>611</v>
      </c>
      <c r="B640" s="1" t="s">
        <v>558</v>
      </c>
      <c r="C640" s="4">
        <f>VLOOKUP(B640,StdInfo!B:E,4,FALSE())</f>
        <v>922.63070000000005</v>
      </c>
      <c r="D640" s="1">
        <f>VLOOKUP(B640,StdInfo!B:E,2,FALSE())</f>
        <v>2.5000000000000001E-2</v>
      </c>
      <c r="E640" s="3">
        <f t="shared" si="18"/>
        <v>2.7096431974000001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" t="s">
        <v>612</v>
      </c>
      <c r="B641" s="1" t="s">
        <v>558</v>
      </c>
      <c r="C641" s="4">
        <f>VLOOKUP(B641,StdInfo!B:E,4,FALSE())</f>
        <v>922.63070000000005</v>
      </c>
      <c r="D641" s="1">
        <f>VLOOKUP(B641,StdInfo!B:E,2,FALSE())</f>
        <v>2.5000000000000001E-2</v>
      </c>
      <c r="E641" s="3">
        <f t="shared" si="18"/>
        <v>2.7096431974000001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" t="s">
        <v>613</v>
      </c>
      <c r="B642" s="1" t="s">
        <v>558</v>
      </c>
      <c r="C642" s="4">
        <f>VLOOKUP(B642,StdInfo!B:E,4,FALSE())</f>
        <v>922.63070000000005</v>
      </c>
      <c r="D642" s="1">
        <f>VLOOKUP(B642,StdInfo!B:E,2,FALSE())</f>
        <v>2.5000000000000001E-2</v>
      </c>
      <c r="E642" s="3">
        <f t="shared" ref="E642:E705" si="20">ROUND(D642/C642*100000*F642/2.5,10)/IF(G642=TRUE(),2,1)</f>
        <v>2.7096431974000001</v>
      </c>
      <c r="F642" s="1">
        <f>VLOOKUP(B642,StdInfo!B:E,3,FALSE())</f>
        <v>2.5</v>
      </c>
      <c r="G642" s="1" t="b">
        <f t="shared" ref="G642:G705" si="21">MID(A642,4,4)=MID(A642,9,4)</f>
        <v>0</v>
      </c>
    </row>
    <row r="643" spans="1:7" x14ac:dyDescent="0.25">
      <c r="A643" s="1" t="s">
        <v>614</v>
      </c>
      <c r="B643" s="1" t="s">
        <v>558</v>
      </c>
      <c r="C643" s="4">
        <f>VLOOKUP(B643,StdInfo!B:E,4,FALSE())</f>
        <v>922.63070000000005</v>
      </c>
      <c r="D643" s="1">
        <f>VLOOKUP(B643,StdInfo!B:E,2,FALSE())</f>
        <v>2.5000000000000001E-2</v>
      </c>
      <c r="E643" s="3">
        <f t="shared" si="20"/>
        <v>2.7096431974000001</v>
      </c>
      <c r="F643" s="1">
        <f>VLOOKUP(B643,StdInfo!B:E,3,FALSE())</f>
        <v>2.5</v>
      </c>
      <c r="G643" s="1" t="b">
        <f t="shared" si="21"/>
        <v>0</v>
      </c>
    </row>
    <row r="644" spans="1:7" x14ac:dyDescent="0.25">
      <c r="A644" s="1" t="s">
        <v>615</v>
      </c>
      <c r="B644" s="1" t="s">
        <v>558</v>
      </c>
      <c r="C644" s="4">
        <f>VLOOKUP(B644,StdInfo!B:E,4,FALSE())</f>
        <v>922.63070000000005</v>
      </c>
      <c r="D644" s="1">
        <f>VLOOKUP(B644,StdInfo!B:E,2,FALSE())</f>
        <v>2.5000000000000001E-2</v>
      </c>
      <c r="E644" s="3">
        <f t="shared" si="20"/>
        <v>2.7096431974000001</v>
      </c>
      <c r="F644" s="1">
        <f>VLOOKUP(B644,StdInfo!B:E,3,FALSE())</f>
        <v>2.5</v>
      </c>
      <c r="G644" s="1" t="b">
        <f t="shared" si="21"/>
        <v>0</v>
      </c>
    </row>
    <row r="645" spans="1:7" x14ac:dyDescent="0.25">
      <c r="A645" s="1" t="s">
        <v>616</v>
      </c>
      <c r="B645" s="1" t="s">
        <v>1934</v>
      </c>
      <c r="C645" s="4" t="e">
        <f>VLOOKUP(B645,StdInfo!B:E,4,FALSE())</f>
        <v>#N/A</v>
      </c>
      <c r="D645" s="1" t="e">
        <f>VLOOKUP(B645,StdInfo!B:E,2,FALSE())</f>
        <v>#N/A</v>
      </c>
      <c r="E645" s="3" t="e">
        <f t="shared" si="20"/>
        <v>#N/A</v>
      </c>
      <c r="F645" s="1" t="e">
        <f>VLOOKUP(B645,StdInfo!B:E,3,FALSE())</f>
        <v>#N/A</v>
      </c>
      <c r="G645" s="1" t="b">
        <f t="shared" si="21"/>
        <v>0</v>
      </c>
    </row>
    <row r="646" spans="1:7" x14ac:dyDescent="0.25">
      <c r="A646" s="1" t="s">
        <v>617</v>
      </c>
      <c r="B646" s="1" t="s">
        <v>548</v>
      </c>
      <c r="C646" s="4">
        <f>VLOOKUP(B646,StdInfo!B:E,4,FALSE())</f>
        <v>872.61509999999998</v>
      </c>
      <c r="D646" s="1">
        <f>VLOOKUP(B646,StdInfo!B:E,2,FALSE())</f>
        <v>7.4999999999999997E-2</v>
      </c>
      <c r="E646" s="3">
        <f t="shared" si="20"/>
        <v>8.5948547073999997</v>
      </c>
      <c r="F646" s="1">
        <f>VLOOKUP(B646,StdInfo!B:E,3,FALSE())</f>
        <v>2.5</v>
      </c>
      <c r="G646" s="1" t="b">
        <f t="shared" si="21"/>
        <v>0</v>
      </c>
    </row>
    <row r="647" spans="1:7" x14ac:dyDescent="0.25">
      <c r="A647" s="1" t="s">
        <v>618</v>
      </c>
      <c r="B647" s="1" t="s">
        <v>548</v>
      </c>
      <c r="C647" s="4">
        <f>VLOOKUP(B647,StdInfo!B:E,4,FALSE())</f>
        <v>872.61509999999998</v>
      </c>
      <c r="D647" s="1">
        <f>VLOOKUP(B647,StdInfo!B:E,2,FALSE())</f>
        <v>7.4999999999999997E-2</v>
      </c>
      <c r="E647" s="3">
        <f t="shared" si="20"/>
        <v>8.5948547073999997</v>
      </c>
      <c r="F647" s="1">
        <f>VLOOKUP(B647,StdInfo!B:E,3,FALSE())</f>
        <v>2.5</v>
      </c>
      <c r="G647" s="1" t="b">
        <f t="shared" si="21"/>
        <v>0</v>
      </c>
    </row>
    <row r="648" spans="1:7" x14ac:dyDescent="0.25">
      <c r="A648" s="1" t="s">
        <v>619</v>
      </c>
      <c r="B648" s="1" t="s">
        <v>551</v>
      </c>
      <c r="C648" s="4">
        <f>VLOOKUP(B648,StdInfo!B:E,4,FALSE())</f>
        <v>896.61509999999998</v>
      </c>
      <c r="D648" s="1">
        <f>VLOOKUP(B648,StdInfo!B:E,2,FALSE())</f>
        <v>0.05</v>
      </c>
      <c r="E648" s="3">
        <f t="shared" si="20"/>
        <v>5.5765288806999997</v>
      </c>
      <c r="F648" s="1">
        <f>VLOOKUP(B648,StdInfo!B:E,3,FALSE())</f>
        <v>2.5</v>
      </c>
      <c r="G648" s="1" t="b">
        <f t="shared" si="21"/>
        <v>0</v>
      </c>
    </row>
    <row r="649" spans="1:7" x14ac:dyDescent="0.25">
      <c r="A649" s="1" t="s">
        <v>620</v>
      </c>
      <c r="B649" s="1" t="s">
        <v>548</v>
      </c>
      <c r="C649" s="4">
        <f>VLOOKUP(B649,StdInfo!B:E,4,FALSE())</f>
        <v>872.61509999999998</v>
      </c>
      <c r="D649" s="1">
        <f>VLOOKUP(B649,StdInfo!B:E,2,FALSE())</f>
        <v>7.4999999999999997E-2</v>
      </c>
      <c r="E649" s="3">
        <f t="shared" si="20"/>
        <v>8.5948547073999997</v>
      </c>
      <c r="F649" s="1">
        <f>VLOOKUP(B649,StdInfo!B:E,3,FALSE())</f>
        <v>2.5</v>
      </c>
      <c r="G649" s="1" t="b">
        <f t="shared" si="21"/>
        <v>0</v>
      </c>
    </row>
    <row r="650" spans="1:7" x14ac:dyDescent="0.25">
      <c r="A650" s="1" t="s">
        <v>621</v>
      </c>
      <c r="B650" s="1" t="s">
        <v>551</v>
      </c>
      <c r="C650" s="4">
        <f>VLOOKUP(B650,StdInfo!B:E,4,FALSE())</f>
        <v>896.61509999999998</v>
      </c>
      <c r="D650" s="1">
        <f>VLOOKUP(B650,StdInfo!B:E,2,FALSE())</f>
        <v>0.05</v>
      </c>
      <c r="E650" s="3">
        <f t="shared" si="20"/>
        <v>5.5765288806999997</v>
      </c>
      <c r="F650" s="1">
        <f>VLOOKUP(B650,StdInfo!B:E,3,FALSE())</f>
        <v>2.5</v>
      </c>
      <c r="G650" s="1" t="b">
        <f t="shared" si="21"/>
        <v>0</v>
      </c>
    </row>
    <row r="651" spans="1:7" x14ac:dyDescent="0.25">
      <c r="A651" s="1" t="s">
        <v>622</v>
      </c>
      <c r="B651" s="1" t="s">
        <v>551</v>
      </c>
      <c r="C651" s="4">
        <f>VLOOKUP(B651,StdInfo!B:E,4,FALSE())</f>
        <v>896.61509999999998</v>
      </c>
      <c r="D651" s="1">
        <f>VLOOKUP(B651,StdInfo!B:E,2,FALSE())</f>
        <v>0.05</v>
      </c>
      <c r="E651" s="3">
        <f t="shared" si="20"/>
        <v>5.5765288806999997</v>
      </c>
      <c r="F651" s="1">
        <f>VLOOKUP(B651,StdInfo!B:E,3,FALSE())</f>
        <v>2.5</v>
      </c>
      <c r="G651" s="1" t="b">
        <f t="shared" si="21"/>
        <v>0</v>
      </c>
    </row>
    <row r="652" spans="1:7" x14ac:dyDescent="0.25">
      <c r="A652" s="1" t="s">
        <v>623</v>
      </c>
      <c r="B652" s="1" t="s">
        <v>558</v>
      </c>
      <c r="C652" s="4">
        <f>VLOOKUP(B652,StdInfo!B:E,4,FALSE())</f>
        <v>922.63070000000005</v>
      </c>
      <c r="D652" s="1">
        <f>VLOOKUP(B652,StdInfo!B:E,2,FALSE())</f>
        <v>2.5000000000000001E-2</v>
      </c>
      <c r="E652" s="3">
        <f t="shared" si="20"/>
        <v>2.7096431974000001</v>
      </c>
      <c r="F652" s="1">
        <f>VLOOKUP(B652,StdInfo!B:E,3,FALSE())</f>
        <v>2.5</v>
      </c>
      <c r="G652" s="1" t="b">
        <f t="shared" si="21"/>
        <v>0</v>
      </c>
    </row>
    <row r="653" spans="1:7" x14ac:dyDescent="0.25">
      <c r="A653" s="1" t="s">
        <v>624</v>
      </c>
      <c r="B653" s="1" t="s">
        <v>558</v>
      </c>
      <c r="C653" s="4">
        <f>VLOOKUP(B653,StdInfo!B:E,4,FALSE())</f>
        <v>922.63070000000005</v>
      </c>
      <c r="D653" s="1">
        <f>VLOOKUP(B653,StdInfo!B:E,2,FALSE())</f>
        <v>2.5000000000000001E-2</v>
      </c>
      <c r="E653" s="3">
        <f t="shared" si="20"/>
        <v>2.7096431974000001</v>
      </c>
      <c r="F653" s="1">
        <f>VLOOKUP(B653,StdInfo!B:E,3,FALSE())</f>
        <v>2.5</v>
      </c>
      <c r="G653" s="1" t="b">
        <f t="shared" si="21"/>
        <v>0</v>
      </c>
    </row>
    <row r="654" spans="1:7" x14ac:dyDescent="0.25">
      <c r="A654" s="1" t="s">
        <v>625</v>
      </c>
      <c r="B654" s="1" t="s">
        <v>558</v>
      </c>
      <c r="C654" s="4">
        <f>VLOOKUP(B654,StdInfo!B:E,4,FALSE())</f>
        <v>922.63070000000005</v>
      </c>
      <c r="D654" s="1">
        <f>VLOOKUP(B654,StdInfo!B:E,2,FALSE())</f>
        <v>2.5000000000000001E-2</v>
      </c>
      <c r="E654" s="3">
        <f t="shared" si="20"/>
        <v>2.7096431974000001</v>
      </c>
      <c r="F654" s="1">
        <f>VLOOKUP(B654,StdInfo!B:E,3,FALSE())</f>
        <v>2.5</v>
      </c>
      <c r="G654" s="1" t="b">
        <f t="shared" si="21"/>
        <v>0</v>
      </c>
    </row>
    <row r="655" spans="1:7" x14ac:dyDescent="0.25">
      <c r="A655" s="1" t="s">
        <v>626</v>
      </c>
      <c r="B655" s="1" t="s">
        <v>558</v>
      </c>
      <c r="C655" s="4">
        <f>VLOOKUP(B655,StdInfo!B:E,4,FALSE())</f>
        <v>922.63070000000005</v>
      </c>
      <c r="D655" s="1">
        <f>VLOOKUP(B655,StdInfo!B:E,2,FALSE())</f>
        <v>2.5000000000000001E-2</v>
      </c>
      <c r="E655" s="3">
        <f t="shared" si="20"/>
        <v>2.7096431974000001</v>
      </c>
      <c r="F655" s="1">
        <f>VLOOKUP(B655,StdInfo!B:E,3,FALSE())</f>
        <v>2.5</v>
      </c>
      <c r="G655" s="1" t="b">
        <f t="shared" si="21"/>
        <v>0</v>
      </c>
    </row>
    <row r="656" spans="1:7" x14ac:dyDescent="0.25">
      <c r="A656" s="1" t="s">
        <v>627</v>
      </c>
      <c r="B656" s="1" t="s">
        <v>1935</v>
      </c>
      <c r="C656" s="4" t="e">
        <f>VLOOKUP(B656,StdInfo!B:E,4,FALSE())</f>
        <v>#N/A</v>
      </c>
      <c r="D656" s="1" t="e">
        <f>VLOOKUP(B656,StdInfo!B:E,2,FALSE())</f>
        <v>#N/A</v>
      </c>
      <c r="E656" s="3" t="e">
        <f t="shared" si="20"/>
        <v>#N/A</v>
      </c>
      <c r="F656" s="1" t="e">
        <f>VLOOKUP(B656,StdInfo!B:E,3,FALSE())</f>
        <v>#N/A</v>
      </c>
      <c r="G656" s="1" t="b">
        <f t="shared" si="21"/>
        <v>0</v>
      </c>
    </row>
    <row r="657" spans="1:7" x14ac:dyDescent="0.25">
      <c r="A657" s="1" t="s">
        <v>629</v>
      </c>
      <c r="B657" s="1" t="s">
        <v>1935</v>
      </c>
      <c r="C657" s="4" t="e">
        <f>VLOOKUP(B657,StdInfo!B:E,4,FALSE())</f>
        <v>#N/A</v>
      </c>
      <c r="D657" s="1" t="e">
        <f>VLOOKUP(B657,StdInfo!B:E,2,FALSE())</f>
        <v>#N/A</v>
      </c>
      <c r="E657" s="3" t="e">
        <f t="shared" si="20"/>
        <v>#N/A</v>
      </c>
      <c r="F657" s="1" t="e">
        <f>VLOOKUP(B657,StdInfo!B:E,3,FALSE())</f>
        <v>#N/A</v>
      </c>
      <c r="G657" s="1" t="b">
        <f t="shared" si="21"/>
        <v>0</v>
      </c>
    </row>
    <row r="658" spans="1:7" x14ac:dyDescent="0.25">
      <c r="A658" s="1" t="s">
        <v>630</v>
      </c>
      <c r="B658" s="1" t="s">
        <v>1935</v>
      </c>
      <c r="C658" s="4" t="e">
        <f>VLOOKUP(B658,StdInfo!B:E,4,FALSE())</f>
        <v>#N/A</v>
      </c>
      <c r="D658" s="1" t="e">
        <f>VLOOKUP(B658,StdInfo!B:E,2,FALSE())</f>
        <v>#N/A</v>
      </c>
      <c r="E658" s="3" t="e">
        <f t="shared" si="20"/>
        <v>#N/A</v>
      </c>
      <c r="F658" s="1" t="e">
        <f>VLOOKUP(B658,StdInfo!B:E,3,FALSE())</f>
        <v>#N/A</v>
      </c>
      <c r="G658" s="1" t="b">
        <f t="shared" si="21"/>
        <v>0</v>
      </c>
    </row>
    <row r="659" spans="1:7" x14ac:dyDescent="0.25">
      <c r="A659" s="1" t="s">
        <v>631</v>
      </c>
      <c r="B659" s="1" t="s">
        <v>1933</v>
      </c>
      <c r="C659" s="4" t="e">
        <f>VLOOKUP(B659,StdInfo!B:E,4,FALSE())</f>
        <v>#N/A</v>
      </c>
      <c r="D659" s="1" t="e">
        <f>VLOOKUP(B659,StdInfo!B:E,2,FALSE())</f>
        <v>#N/A</v>
      </c>
      <c r="E659" s="3" t="e">
        <f t="shared" si="20"/>
        <v>#N/A</v>
      </c>
      <c r="F659" s="1" t="e">
        <f>VLOOKUP(B659,StdInfo!B:E,3,FALSE())</f>
        <v>#N/A</v>
      </c>
      <c r="G659" s="1" t="b">
        <f t="shared" si="21"/>
        <v>0</v>
      </c>
    </row>
    <row r="660" spans="1:7" x14ac:dyDescent="0.25">
      <c r="A660" s="1" t="s">
        <v>633</v>
      </c>
      <c r="B660" s="1" t="s">
        <v>1933</v>
      </c>
      <c r="C660" s="4" t="e">
        <f>VLOOKUP(B660,StdInfo!B:E,4,FALSE())</f>
        <v>#N/A</v>
      </c>
      <c r="D660" s="1" t="e">
        <f>VLOOKUP(B660,StdInfo!B:E,2,FALSE())</f>
        <v>#N/A</v>
      </c>
      <c r="E660" s="3" t="e">
        <f t="shared" si="20"/>
        <v>#N/A</v>
      </c>
      <c r="F660" s="1" t="e">
        <f>VLOOKUP(B660,StdInfo!B:E,3,FALSE())</f>
        <v>#N/A</v>
      </c>
      <c r="G660" s="1" t="b">
        <f t="shared" si="21"/>
        <v>0</v>
      </c>
    </row>
    <row r="661" spans="1:7" x14ac:dyDescent="0.25">
      <c r="A661" s="1" t="s">
        <v>634</v>
      </c>
      <c r="B661" s="1" t="s">
        <v>1933</v>
      </c>
      <c r="C661" s="4" t="e">
        <f>VLOOKUP(B661,StdInfo!B:E,4,FALSE())</f>
        <v>#N/A</v>
      </c>
      <c r="D661" s="1" t="e">
        <f>VLOOKUP(B661,StdInfo!B:E,2,FALSE())</f>
        <v>#N/A</v>
      </c>
      <c r="E661" s="3" t="e">
        <f t="shared" si="20"/>
        <v>#N/A</v>
      </c>
      <c r="F661" s="1" t="e">
        <f>VLOOKUP(B661,StdInfo!B:E,3,FALSE())</f>
        <v>#N/A</v>
      </c>
      <c r="G661" s="1" t="b">
        <f t="shared" si="21"/>
        <v>0</v>
      </c>
    </row>
    <row r="662" spans="1:7" x14ac:dyDescent="0.25">
      <c r="A662" s="1" t="s">
        <v>635</v>
      </c>
      <c r="B662" s="1" t="s">
        <v>636</v>
      </c>
      <c r="C662" s="4">
        <f>VLOOKUP(B662,StdInfo!B:E,4,FALSE())</f>
        <v>872.61509999999998</v>
      </c>
      <c r="D662" s="1">
        <f>VLOOKUP(B662,StdInfo!B:E,2,FALSE())</f>
        <v>7.4999999999999997E-2</v>
      </c>
      <c r="E662" s="3">
        <f t="shared" si="20"/>
        <v>8.5948547073999997</v>
      </c>
      <c r="F662" s="1">
        <f>VLOOKUP(B662,StdInfo!B:E,3,FALSE())</f>
        <v>2.5</v>
      </c>
      <c r="G662" s="1" t="b">
        <f t="shared" si="21"/>
        <v>0</v>
      </c>
    </row>
    <row r="663" spans="1:7" x14ac:dyDescent="0.25">
      <c r="A663" s="1" t="s">
        <v>637</v>
      </c>
      <c r="B663" s="1" t="s">
        <v>636</v>
      </c>
      <c r="C663" s="4">
        <f>VLOOKUP(B663,StdInfo!B:E,4,FALSE())</f>
        <v>872.61509999999998</v>
      </c>
      <c r="D663" s="1">
        <f>VLOOKUP(B663,StdInfo!B:E,2,FALSE())</f>
        <v>7.4999999999999997E-2</v>
      </c>
      <c r="E663" s="3">
        <f t="shared" si="20"/>
        <v>8.5948547073999997</v>
      </c>
      <c r="F663" s="1">
        <f>VLOOKUP(B663,StdInfo!B:E,3,FALSE())</f>
        <v>2.5</v>
      </c>
      <c r="G663" s="1" t="b">
        <f t="shared" si="21"/>
        <v>0</v>
      </c>
    </row>
    <row r="664" spans="1:7" x14ac:dyDescent="0.25">
      <c r="A664" s="1" t="s">
        <v>638</v>
      </c>
      <c r="B664" s="1" t="s">
        <v>636</v>
      </c>
      <c r="C664" s="4">
        <f>VLOOKUP(B664,StdInfo!B:E,4,FALSE())</f>
        <v>872.61509999999998</v>
      </c>
      <c r="D664" s="1">
        <f>VLOOKUP(B664,StdInfo!B:E,2,FALSE())</f>
        <v>7.4999999999999997E-2</v>
      </c>
      <c r="E664" s="3">
        <f t="shared" si="20"/>
        <v>8.5948547073999997</v>
      </c>
      <c r="F664" s="1">
        <f>VLOOKUP(B664,StdInfo!B:E,3,FALSE())</f>
        <v>2.5</v>
      </c>
      <c r="G664" s="1" t="b">
        <f t="shared" si="21"/>
        <v>0</v>
      </c>
    </row>
    <row r="665" spans="1:7" x14ac:dyDescent="0.25">
      <c r="A665" s="5" t="s">
        <v>639</v>
      </c>
      <c r="B665" s="5" t="s">
        <v>640</v>
      </c>
      <c r="C665" s="4">
        <f>VLOOKUP(B665,StdInfo!B:E,4,FALSE())</f>
        <v>896.61509999999998</v>
      </c>
      <c r="D665" s="1">
        <f>VLOOKUP(B665,StdInfo!B:E,2,FALSE())</f>
        <v>0.05</v>
      </c>
      <c r="E665" s="3">
        <f t="shared" si="20"/>
        <v>5.5765288806999997</v>
      </c>
      <c r="F665" s="1">
        <f>VLOOKUP(B665,StdInfo!B:E,3,FALSE())</f>
        <v>2.5</v>
      </c>
      <c r="G665" s="1" t="b">
        <f t="shared" si="21"/>
        <v>0</v>
      </c>
    </row>
    <row r="666" spans="1:7" x14ac:dyDescent="0.25">
      <c r="A666" s="5" t="s">
        <v>641</v>
      </c>
      <c r="B666" s="5" t="s">
        <v>640</v>
      </c>
      <c r="C666" s="4">
        <f>VLOOKUP(B666,StdInfo!B:E,4,FALSE())</f>
        <v>896.61509999999998</v>
      </c>
      <c r="D666" s="1">
        <f>VLOOKUP(B666,StdInfo!B:E,2,FALSE())</f>
        <v>0.05</v>
      </c>
      <c r="E666" s="3">
        <f t="shared" si="20"/>
        <v>5.5765288806999997</v>
      </c>
      <c r="F666" s="1">
        <f>VLOOKUP(B666,StdInfo!B:E,3,FALSE())</f>
        <v>2.5</v>
      </c>
      <c r="G666" s="1" t="b">
        <f t="shared" si="21"/>
        <v>0</v>
      </c>
    </row>
    <row r="667" spans="1:7" x14ac:dyDescent="0.25">
      <c r="A667" s="5" t="s">
        <v>642</v>
      </c>
      <c r="B667" s="5" t="s">
        <v>636</v>
      </c>
      <c r="C667" s="4">
        <f>VLOOKUP(B667,StdInfo!B:E,4,FALSE())</f>
        <v>872.61509999999998</v>
      </c>
      <c r="D667" s="1">
        <f>VLOOKUP(B667,StdInfo!B:E,2,FALSE())</f>
        <v>7.4999999999999997E-2</v>
      </c>
      <c r="E667" s="3">
        <f t="shared" si="20"/>
        <v>8.5948547073999997</v>
      </c>
      <c r="F667" s="1">
        <f>VLOOKUP(B667,StdInfo!B:E,3,FALSE())</f>
        <v>2.5</v>
      </c>
      <c r="G667" s="1" t="b">
        <f t="shared" si="21"/>
        <v>0</v>
      </c>
    </row>
    <row r="668" spans="1:7" x14ac:dyDescent="0.25">
      <c r="A668" s="5" t="s">
        <v>643</v>
      </c>
      <c r="B668" s="5" t="s">
        <v>636</v>
      </c>
      <c r="C668" s="4">
        <f>VLOOKUP(B668,StdInfo!B:E,4,FALSE())</f>
        <v>872.61509999999998</v>
      </c>
      <c r="D668" s="1">
        <f>VLOOKUP(B668,StdInfo!B:E,2,FALSE())</f>
        <v>7.4999999999999997E-2</v>
      </c>
      <c r="E668" s="3">
        <f t="shared" si="20"/>
        <v>8.5948547073999997</v>
      </c>
      <c r="F668" s="1">
        <f>VLOOKUP(B668,StdInfo!B:E,3,FALSE())</f>
        <v>2.5</v>
      </c>
      <c r="G668" s="1" t="b">
        <f t="shared" si="21"/>
        <v>0</v>
      </c>
    </row>
    <row r="669" spans="1:7" x14ac:dyDescent="0.25">
      <c r="A669" s="1" t="s">
        <v>644</v>
      </c>
      <c r="B669" s="1" t="s">
        <v>640</v>
      </c>
      <c r="C669" s="4">
        <f>VLOOKUP(B669,StdInfo!B:E,4,FALSE())</f>
        <v>896.61509999999998</v>
      </c>
      <c r="D669" s="1">
        <f>VLOOKUP(B669,StdInfo!B:E,2,FALSE())</f>
        <v>0.05</v>
      </c>
      <c r="E669" s="3">
        <f t="shared" si="20"/>
        <v>5.5765288806999997</v>
      </c>
      <c r="F669" s="1">
        <f>VLOOKUP(B669,StdInfo!B:E,3,FALSE())</f>
        <v>2.5</v>
      </c>
      <c r="G669" s="1" t="b">
        <f t="shared" si="21"/>
        <v>0</v>
      </c>
    </row>
    <row r="670" spans="1:7" x14ac:dyDescent="0.25">
      <c r="A670" s="1" t="s">
        <v>645</v>
      </c>
      <c r="B670" s="1" t="s">
        <v>640</v>
      </c>
      <c r="C670" s="4">
        <f>VLOOKUP(B670,StdInfo!B:E,4,FALSE())</f>
        <v>896.61509999999998</v>
      </c>
      <c r="D670" s="1">
        <f>VLOOKUP(B670,StdInfo!B:E,2,FALSE())</f>
        <v>0.05</v>
      </c>
      <c r="E670" s="3">
        <f t="shared" si="20"/>
        <v>5.5765288806999997</v>
      </c>
      <c r="F670" s="1">
        <f>VLOOKUP(B670,StdInfo!B:E,3,FALSE())</f>
        <v>2.5</v>
      </c>
      <c r="G670" s="1" t="b">
        <f t="shared" si="21"/>
        <v>0</v>
      </c>
    </row>
    <row r="671" spans="1:7" x14ac:dyDescent="0.25">
      <c r="A671" s="1" t="s">
        <v>646</v>
      </c>
      <c r="B671" s="1" t="s">
        <v>640</v>
      </c>
      <c r="C671" s="4">
        <f>VLOOKUP(B671,StdInfo!B:E,4,FALSE())</f>
        <v>896.61509999999998</v>
      </c>
      <c r="D671" s="1">
        <f>VLOOKUP(B671,StdInfo!B:E,2,FALSE())</f>
        <v>0.05</v>
      </c>
      <c r="E671" s="3">
        <f t="shared" si="20"/>
        <v>5.5765288806999997</v>
      </c>
      <c r="F671" s="1">
        <f>VLOOKUP(B671,StdInfo!B:E,3,FALSE())</f>
        <v>2.5</v>
      </c>
      <c r="G671" s="1" t="b">
        <f t="shared" si="21"/>
        <v>0</v>
      </c>
    </row>
    <row r="672" spans="1:7" x14ac:dyDescent="0.25">
      <c r="A672" s="1" t="s">
        <v>647</v>
      </c>
      <c r="B672" s="1" t="s">
        <v>640</v>
      </c>
      <c r="C672" s="4">
        <f>VLOOKUP(B672,StdInfo!B:E,4,FALSE())</f>
        <v>896.61509999999998</v>
      </c>
      <c r="D672" s="1">
        <f>VLOOKUP(B672,StdInfo!B:E,2,FALSE())</f>
        <v>0.05</v>
      </c>
      <c r="E672" s="3">
        <f t="shared" si="20"/>
        <v>5.5765288806999997</v>
      </c>
      <c r="F672" s="1">
        <f>VLOOKUP(B672,StdInfo!B:E,3,FALSE())</f>
        <v>2.5</v>
      </c>
      <c r="G672" s="1" t="b">
        <f t="shared" si="21"/>
        <v>0</v>
      </c>
    </row>
    <row r="673" spans="1:7" x14ac:dyDescent="0.25">
      <c r="A673" s="1" t="s">
        <v>648</v>
      </c>
      <c r="B673" s="1" t="s">
        <v>1935</v>
      </c>
      <c r="C673" s="4" t="e">
        <f>VLOOKUP(B673,StdInfo!B:E,4,FALSE())</f>
        <v>#N/A</v>
      </c>
      <c r="D673" s="1" t="e">
        <f>VLOOKUP(B673,StdInfo!B:E,2,FALSE())</f>
        <v>#N/A</v>
      </c>
      <c r="E673" s="3" t="e">
        <f t="shared" si="20"/>
        <v>#N/A</v>
      </c>
      <c r="F673" s="1" t="e">
        <f>VLOOKUP(B673,StdInfo!B:E,3,FALSE())</f>
        <v>#N/A</v>
      </c>
      <c r="G673" s="1" t="b">
        <f t="shared" si="21"/>
        <v>0</v>
      </c>
    </row>
    <row r="674" spans="1:7" x14ac:dyDescent="0.25">
      <c r="A674" s="1" t="s">
        <v>649</v>
      </c>
      <c r="B674" s="1" t="s">
        <v>1933</v>
      </c>
      <c r="C674" s="4" t="e">
        <f>VLOOKUP(B674,StdInfo!B:E,4,FALSE())</f>
        <v>#N/A</v>
      </c>
      <c r="D674" s="1" t="e">
        <f>VLOOKUP(B674,StdInfo!B:E,2,FALSE())</f>
        <v>#N/A</v>
      </c>
      <c r="E674" s="3" t="e">
        <f t="shared" si="20"/>
        <v>#N/A</v>
      </c>
      <c r="F674" s="1" t="e">
        <f>VLOOKUP(B674,StdInfo!B:E,3,FALSE())</f>
        <v>#N/A</v>
      </c>
      <c r="G674" s="1" t="b">
        <f t="shared" si="21"/>
        <v>0</v>
      </c>
    </row>
    <row r="675" spans="1:7" x14ac:dyDescent="0.25">
      <c r="A675" s="1" t="s">
        <v>650</v>
      </c>
      <c r="B675" s="1" t="s">
        <v>1933</v>
      </c>
      <c r="C675" s="4" t="e">
        <f>VLOOKUP(B675,StdInfo!B:E,4,FALSE())</f>
        <v>#N/A</v>
      </c>
      <c r="D675" s="1" t="e">
        <f>VLOOKUP(B675,StdInfo!B:E,2,FALSE())</f>
        <v>#N/A</v>
      </c>
      <c r="E675" s="3" t="e">
        <f t="shared" si="20"/>
        <v>#N/A</v>
      </c>
      <c r="F675" s="1" t="e">
        <f>VLOOKUP(B675,StdInfo!B:E,3,FALSE())</f>
        <v>#N/A</v>
      </c>
      <c r="G675" s="1" t="b">
        <f t="shared" si="21"/>
        <v>0</v>
      </c>
    </row>
    <row r="676" spans="1:7" x14ac:dyDescent="0.25">
      <c r="A676" s="1" t="s">
        <v>651</v>
      </c>
      <c r="B676" s="1" t="s">
        <v>636</v>
      </c>
      <c r="C676" s="4">
        <f>VLOOKUP(B676,StdInfo!B:E,4,FALSE())</f>
        <v>872.61509999999998</v>
      </c>
      <c r="D676" s="1">
        <f>VLOOKUP(B676,StdInfo!B:E,2,FALSE())</f>
        <v>7.4999999999999997E-2</v>
      </c>
      <c r="E676" s="3">
        <f t="shared" si="20"/>
        <v>8.5948547073999997</v>
      </c>
      <c r="F676" s="1">
        <f>VLOOKUP(B676,StdInfo!B:E,3,FALSE())</f>
        <v>2.5</v>
      </c>
      <c r="G676" s="1" t="b">
        <f t="shared" si="21"/>
        <v>0</v>
      </c>
    </row>
    <row r="677" spans="1:7" x14ac:dyDescent="0.25">
      <c r="A677" s="1" t="s">
        <v>652</v>
      </c>
      <c r="B677" s="1" t="s">
        <v>636</v>
      </c>
      <c r="C677" s="4">
        <f>VLOOKUP(B677,StdInfo!B:E,4,FALSE())</f>
        <v>872.61509999999998</v>
      </c>
      <c r="D677" s="1">
        <f>VLOOKUP(B677,StdInfo!B:E,2,FALSE())</f>
        <v>7.4999999999999997E-2</v>
      </c>
      <c r="E677" s="3">
        <f t="shared" si="20"/>
        <v>8.5948547073999997</v>
      </c>
      <c r="F677" s="1">
        <f>VLOOKUP(B677,StdInfo!B:E,3,FALSE())</f>
        <v>2.5</v>
      </c>
      <c r="G677" s="1" t="b">
        <f t="shared" si="21"/>
        <v>0</v>
      </c>
    </row>
    <row r="678" spans="1:7" x14ac:dyDescent="0.25">
      <c r="A678" s="1" t="s">
        <v>653</v>
      </c>
      <c r="B678" s="1" t="s">
        <v>636</v>
      </c>
      <c r="C678" s="4">
        <f>VLOOKUP(B678,StdInfo!B:E,4,FALSE())</f>
        <v>872.61509999999998</v>
      </c>
      <c r="D678" s="1">
        <f>VLOOKUP(B678,StdInfo!B:E,2,FALSE())</f>
        <v>7.4999999999999997E-2</v>
      </c>
      <c r="E678" s="3">
        <f t="shared" si="20"/>
        <v>8.5948547073999997</v>
      </c>
      <c r="F678" s="1">
        <f>VLOOKUP(B678,StdInfo!B:E,3,FALSE())</f>
        <v>2.5</v>
      </c>
      <c r="G678" s="1" t="b">
        <f t="shared" si="21"/>
        <v>0</v>
      </c>
    </row>
    <row r="679" spans="1:7" x14ac:dyDescent="0.25">
      <c r="A679" s="5" t="s">
        <v>654</v>
      </c>
      <c r="B679" s="5" t="s">
        <v>636</v>
      </c>
      <c r="C679" s="4">
        <f>VLOOKUP(B679,StdInfo!B:E,4,FALSE())</f>
        <v>872.61509999999998</v>
      </c>
      <c r="D679" s="1">
        <f>VLOOKUP(B679,StdInfo!B:E,2,FALSE())</f>
        <v>7.4999999999999997E-2</v>
      </c>
      <c r="E679" s="3">
        <f t="shared" si="20"/>
        <v>8.5948547073999997</v>
      </c>
      <c r="F679" s="1">
        <f>VLOOKUP(B679,StdInfo!B:E,3,FALSE())</f>
        <v>2.5</v>
      </c>
      <c r="G679" s="1" t="b">
        <f t="shared" si="21"/>
        <v>0</v>
      </c>
    </row>
    <row r="680" spans="1:7" x14ac:dyDescent="0.25">
      <c r="A680" s="5" t="s">
        <v>655</v>
      </c>
      <c r="B680" s="5" t="s">
        <v>636</v>
      </c>
      <c r="C680" s="4">
        <f>VLOOKUP(B680,StdInfo!B:E,4,FALSE())</f>
        <v>872.61509999999998</v>
      </c>
      <c r="D680" s="1">
        <f>VLOOKUP(B680,StdInfo!B:E,2,FALSE())</f>
        <v>7.4999999999999997E-2</v>
      </c>
      <c r="E680" s="3">
        <f t="shared" si="20"/>
        <v>8.5948547073999997</v>
      </c>
      <c r="F680" s="1">
        <f>VLOOKUP(B680,StdInfo!B:E,3,FALSE())</f>
        <v>2.5</v>
      </c>
      <c r="G680" s="1" t="b">
        <f t="shared" si="21"/>
        <v>0</v>
      </c>
    </row>
    <row r="681" spans="1:7" x14ac:dyDescent="0.25">
      <c r="A681" s="1" t="s">
        <v>656</v>
      </c>
      <c r="B681" s="1" t="s">
        <v>640</v>
      </c>
      <c r="C681" s="4">
        <f>VLOOKUP(B681,StdInfo!B:E,4,FALSE())</f>
        <v>896.61509999999998</v>
      </c>
      <c r="D681" s="1">
        <f>VLOOKUP(B681,StdInfo!B:E,2,FALSE())</f>
        <v>0.05</v>
      </c>
      <c r="E681" s="3">
        <f t="shared" si="20"/>
        <v>5.5765288806999997</v>
      </c>
      <c r="F681" s="1">
        <f>VLOOKUP(B681,StdInfo!B:E,3,FALSE())</f>
        <v>2.5</v>
      </c>
      <c r="G681" s="1" t="b">
        <f t="shared" si="21"/>
        <v>0</v>
      </c>
    </row>
    <row r="682" spans="1:7" x14ac:dyDescent="0.25">
      <c r="A682" s="1" t="s">
        <v>657</v>
      </c>
      <c r="B682" s="1" t="s">
        <v>640</v>
      </c>
      <c r="C682" s="4">
        <f>VLOOKUP(B682,StdInfo!B:E,4,FALSE())</f>
        <v>896.61509999999998</v>
      </c>
      <c r="D682" s="1">
        <f>VLOOKUP(B682,StdInfo!B:E,2,FALSE())</f>
        <v>0.05</v>
      </c>
      <c r="E682" s="3">
        <f t="shared" si="20"/>
        <v>5.5765288806999997</v>
      </c>
      <c r="F682" s="1">
        <f>VLOOKUP(B682,StdInfo!B:E,3,FALSE())</f>
        <v>2.5</v>
      </c>
      <c r="G682" s="1" t="b">
        <f t="shared" si="21"/>
        <v>0</v>
      </c>
    </row>
    <row r="683" spans="1:7" x14ac:dyDescent="0.25">
      <c r="A683" s="1" t="s">
        <v>658</v>
      </c>
      <c r="B683" s="1" t="s">
        <v>640</v>
      </c>
      <c r="C683" s="4">
        <f>VLOOKUP(B683,StdInfo!B:E,4,FALSE())</f>
        <v>896.61509999999998</v>
      </c>
      <c r="D683" s="1">
        <f>VLOOKUP(B683,StdInfo!B:E,2,FALSE())</f>
        <v>0.05</v>
      </c>
      <c r="E683" s="3">
        <f t="shared" si="20"/>
        <v>5.5765288806999997</v>
      </c>
      <c r="F683" s="1">
        <f>VLOOKUP(B683,StdInfo!B:E,3,FALSE())</f>
        <v>2.5</v>
      </c>
      <c r="G683" s="1" t="b">
        <f t="shared" si="21"/>
        <v>0</v>
      </c>
    </row>
    <row r="684" spans="1:7" x14ac:dyDescent="0.25">
      <c r="A684" s="1" t="s">
        <v>659</v>
      </c>
      <c r="B684" s="1" t="s">
        <v>660</v>
      </c>
      <c r="C684" s="4">
        <f>VLOOKUP(B684,StdInfo!B:E,4,FALSE())</f>
        <v>922.63070000000005</v>
      </c>
      <c r="D684" s="1">
        <f>VLOOKUP(B684,StdInfo!B:E,2,FALSE())</f>
        <v>2.5000000000000001E-2</v>
      </c>
      <c r="E684" s="3">
        <f t="shared" si="20"/>
        <v>2.7096431974000001</v>
      </c>
      <c r="F684" s="1">
        <f>VLOOKUP(B684,StdInfo!B:E,3,FALSE())</f>
        <v>2.5</v>
      </c>
      <c r="G684" s="1" t="b">
        <f t="shared" si="21"/>
        <v>0</v>
      </c>
    </row>
    <row r="685" spans="1:7" x14ac:dyDescent="0.25">
      <c r="A685" s="1" t="s">
        <v>661</v>
      </c>
      <c r="B685" s="1" t="s">
        <v>660</v>
      </c>
      <c r="C685" s="4">
        <f>VLOOKUP(B685,StdInfo!B:E,4,FALSE())</f>
        <v>922.63070000000005</v>
      </c>
      <c r="D685" s="1">
        <f>VLOOKUP(B685,StdInfo!B:E,2,FALSE())</f>
        <v>2.5000000000000001E-2</v>
      </c>
      <c r="E685" s="3">
        <f t="shared" si="20"/>
        <v>2.7096431974000001</v>
      </c>
      <c r="F685" s="1">
        <f>VLOOKUP(B685,StdInfo!B:E,3,FALSE())</f>
        <v>2.5</v>
      </c>
      <c r="G685" s="1" t="b">
        <f t="shared" si="21"/>
        <v>0</v>
      </c>
    </row>
    <row r="686" spans="1:7" x14ac:dyDescent="0.25">
      <c r="A686" s="1" t="s">
        <v>662</v>
      </c>
      <c r="B686" s="1" t="s">
        <v>660</v>
      </c>
      <c r="C686" s="4">
        <f>VLOOKUP(B686,StdInfo!B:E,4,FALSE())</f>
        <v>922.63070000000005</v>
      </c>
      <c r="D686" s="1">
        <f>VLOOKUP(B686,StdInfo!B:E,2,FALSE())</f>
        <v>2.5000000000000001E-2</v>
      </c>
      <c r="E686" s="3">
        <f t="shared" si="20"/>
        <v>2.7096431974000001</v>
      </c>
      <c r="F686" s="1">
        <f>VLOOKUP(B686,StdInfo!B:E,3,FALSE())</f>
        <v>2.5</v>
      </c>
      <c r="G686" s="1" t="b">
        <f t="shared" si="21"/>
        <v>0</v>
      </c>
    </row>
    <row r="687" spans="1:7" x14ac:dyDescent="0.25">
      <c r="A687" s="1" t="s">
        <v>663</v>
      </c>
      <c r="B687" s="1" t="s">
        <v>660</v>
      </c>
      <c r="C687" s="4">
        <f>VLOOKUP(B687,StdInfo!B:E,4,FALSE())</f>
        <v>922.63070000000005</v>
      </c>
      <c r="D687" s="1">
        <f>VLOOKUP(B687,StdInfo!B:E,2,FALSE())</f>
        <v>2.5000000000000001E-2</v>
      </c>
      <c r="E687" s="3">
        <f t="shared" si="20"/>
        <v>2.7096431974000001</v>
      </c>
      <c r="F687" s="1">
        <f>VLOOKUP(B687,StdInfo!B:E,3,FALSE())</f>
        <v>2.5</v>
      </c>
      <c r="G687" s="1" t="b">
        <f t="shared" si="21"/>
        <v>0</v>
      </c>
    </row>
    <row r="688" spans="1:7" x14ac:dyDescent="0.25">
      <c r="A688" s="1" t="s">
        <v>664</v>
      </c>
      <c r="B688" s="1" t="s">
        <v>660</v>
      </c>
      <c r="C688" s="4">
        <f>VLOOKUP(B688,StdInfo!B:E,4,FALSE())</f>
        <v>922.63070000000005</v>
      </c>
      <c r="D688" s="1">
        <f>VLOOKUP(B688,StdInfo!B:E,2,FALSE())</f>
        <v>2.5000000000000001E-2</v>
      </c>
      <c r="E688" s="3">
        <f t="shared" si="20"/>
        <v>2.7096431974000001</v>
      </c>
      <c r="F688" s="1">
        <f>VLOOKUP(B688,StdInfo!B:E,3,FALSE())</f>
        <v>2.5</v>
      </c>
      <c r="G688" s="1" t="b">
        <f t="shared" si="21"/>
        <v>0</v>
      </c>
    </row>
    <row r="689" spans="1:7" x14ac:dyDescent="0.25">
      <c r="A689" s="1" t="s">
        <v>665</v>
      </c>
      <c r="B689" s="1" t="s">
        <v>660</v>
      </c>
      <c r="C689" s="4">
        <f>VLOOKUP(B689,StdInfo!B:E,4,FALSE())</f>
        <v>922.63070000000005</v>
      </c>
      <c r="D689" s="1">
        <f>VLOOKUP(B689,StdInfo!B:E,2,FALSE())</f>
        <v>2.5000000000000001E-2</v>
      </c>
      <c r="E689" s="3">
        <f t="shared" si="20"/>
        <v>2.7096431974000001</v>
      </c>
      <c r="F689" s="1">
        <f>VLOOKUP(B689,StdInfo!B:E,3,FALSE())</f>
        <v>2.5</v>
      </c>
      <c r="G689" s="1" t="b">
        <f t="shared" si="21"/>
        <v>0</v>
      </c>
    </row>
    <row r="690" spans="1:7" x14ac:dyDescent="0.25">
      <c r="A690" s="1" t="s">
        <v>666</v>
      </c>
      <c r="B690" s="1" t="s">
        <v>1932</v>
      </c>
      <c r="C690" s="4" t="e">
        <f>VLOOKUP(B690,StdInfo!B:E,4,FALSE())</f>
        <v>#N/A</v>
      </c>
      <c r="D690" s="1" t="e">
        <f>VLOOKUP(B690,StdInfo!B:E,2,FALSE())</f>
        <v>#N/A</v>
      </c>
      <c r="E690" s="3" t="e">
        <f t="shared" si="20"/>
        <v>#N/A</v>
      </c>
      <c r="F690" s="1" t="e">
        <f>VLOOKUP(B690,StdInfo!B:E,3,FALSE())</f>
        <v>#N/A</v>
      </c>
      <c r="G690" s="1" t="b">
        <f t="shared" si="21"/>
        <v>0</v>
      </c>
    </row>
    <row r="691" spans="1:7" x14ac:dyDescent="0.25">
      <c r="A691" s="1" t="s">
        <v>667</v>
      </c>
      <c r="B691" s="1" t="s">
        <v>1934</v>
      </c>
      <c r="C691" s="4" t="e">
        <f>VLOOKUP(B691,StdInfo!B:E,4,FALSE())</f>
        <v>#N/A</v>
      </c>
      <c r="D691" s="1" t="e">
        <f>VLOOKUP(B691,StdInfo!B:E,2,FALSE())</f>
        <v>#N/A</v>
      </c>
      <c r="E691" s="3" t="e">
        <f t="shared" si="20"/>
        <v>#N/A</v>
      </c>
      <c r="F691" s="1" t="e">
        <f>VLOOKUP(B691,StdInfo!B:E,3,FALSE())</f>
        <v>#N/A</v>
      </c>
      <c r="G691" s="1" t="b">
        <f t="shared" si="21"/>
        <v>0</v>
      </c>
    </row>
    <row r="692" spans="1:7" x14ac:dyDescent="0.25">
      <c r="A692" s="1" t="s">
        <v>668</v>
      </c>
      <c r="B692" s="1" t="s">
        <v>548</v>
      </c>
      <c r="C692" s="4">
        <f>VLOOKUP(B692,StdInfo!B:E,4,FALSE())</f>
        <v>872.61509999999998</v>
      </c>
      <c r="D692" s="1">
        <f>VLOOKUP(B692,StdInfo!B:E,2,FALSE())</f>
        <v>7.4999999999999997E-2</v>
      </c>
      <c r="E692" s="3">
        <f t="shared" si="20"/>
        <v>8.5948547073999997</v>
      </c>
      <c r="F692" s="1">
        <f>VLOOKUP(B692,StdInfo!B:E,3,FALSE())</f>
        <v>2.5</v>
      </c>
      <c r="G692" s="1" t="b">
        <f t="shared" si="21"/>
        <v>0</v>
      </c>
    </row>
    <row r="693" spans="1:7" x14ac:dyDescent="0.25">
      <c r="A693" s="1" t="s">
        <v>669</v>
      </c>
      <c r="B693" s="1" t="s">
        <v>548</v>
      </c>
      <c r="C693" s="4">
        <f>VLOOKUP(B693,StdInfo!B:E,4,FALSE())</f>
        <v>872.61509999999998</v>
      </c>
      <c r="D693" s="1">
        <f>VLOOKUP(B693,StdInfo!B:E,2,FALSE())</f>
        <v>7.4999999999999997E-2</v>
      </c>
      <c r="E693" s="3">
        <f t="shared" si="20"/>
        <v>8.5948547073999997</v>
      </c>
      <c r="F693" s="1">
        <f>VLOOKUP(B693,StdInfo!B:E,3,FALSE())</f>
        <v>2.5</v>
      </c>
      <c r="G693" s="1" t="b">
        <f t="shared" si="21"/>
        <v>0</v>
      </c>
    </row>
    <row r="694" spans="1:7" x14ac:dyDescent="0.25">
      <c r="A694" s="1" t="s">
        <v>670</v>
      </c>
      <c r="B694" s="1" t="s">
        <v>548</v>
      </c>
      <c r="C694" s="4">
        <f>VLOOKUP(B694,StdInfo!B:E,4,FALSE())</f>
        <v>872.61509999999998</v>
      </c>
      <c r="D694" s="1">
        <f>VLOOKUP(B694,StdInfo!B:E,2,FALSE())</f>
        <v>7.4999999999999997E-2</v>
      </c>
      <c r="E694" s="3">
        <f t="shared" si="20"/>
        <v>8.5948547073999997</v>
      </c>
      <c r="F694" s="1">
        <f>VLOOKUP(B694,StdInfo!B:E,3,FALSE())</f>
        <v>2.5</v>
      </c>
      <c r="G694" s="1" t="b">
        <f t="shared" si="21"/>
        <v>0</v>
      </c>
    </row>
    <row r="695" spans="1:7" x14ac:dyDescent="0.25">
      <c r="A695" s="1" t="s">
        <v>671</v>
      </c>
      <c r="B695" s="1" t="s">
        <v>558</v>
      </c>
      <c r="C695" s="4">
        <f>VLOOKUP(B695,StdInfo!B:E,4,FALSE())</f>
        <v>922.63070000000005</v>
      </c>
      <c r="D695" s="1">
        <f>VLOOKUP(B695,StdInfo!B:E,2,FALSE())</f>
        <v>2.5000000000000001E-2</v>
      </c>
      <c r="E695" s="3">
        <f t="shared" si="20"/>
        <v>2.7096431974000001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1" t="s">
        <v>672</v>
      </c>
      <c r="B696" s="1" t="s">
        <v>548</v>
      </c>
      <c r="C696" s="4">
        <f>VLOOKUP(B696,StdInfo!B:E,4,FALSE())</f>
        <v>872.61509999999998</v>
      </c>
      <c r="D696" s="1">
        <f>VLOOKUP(B696,StdInfo!B:E,2,FALSE())</f>
        <v>7.4999999999999997E-2</v>
      </c>
      <c r="E696" s="3">
        <f t="shared" si="20"/>
        <v>8.5948547073999997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1" t="s">
        <v>673</v>
      </c>
      <c r="B697" s="1" t="s">
        <v>1934</v>
      </c>
      <c r="C697" s="4" t="e">
        <f>VLOOKUP(B697,StdInfo!B:E,4,FALSE())</f>
        <v>#N/A</v>
      </c>
      <c r="D697" s="1" t="e">
        <f>VLOOKUP(B697,StdInfo!B:E,2,FALSE())</f>
        <v>#N/A</v>
      </c>
      <c r="E697" s="3" t="e">
        <f t="shared" si="20"/>
        <v>#N/A</v>
      </c>
      <c r="F697" s="1" t="e">
        <f>VLOOKUP(B697,StdInfo!B:E,3,FALSE())</f>
        <v>#N/A</v>
      </c>
      <c r="G697" s="1" t="b">
        <f t="shared" si="21"/>
        <v>0</v>
      </c>
    </row>
    <row r="698" spans="1:7" x14ac:dyDescent="0.25">
      <c r="A698" s="1" t="s">
        <v>674</v>
      </c>
      <c r="B698" s="1" t="s">
        <v>548</v>
      </c>
      <c r="C698" s="4">
        <f>VLOOKUP(B698,StdInfo!B:E,4,FALSE())</f>
        <v>872.61509999999998</v>
      </c>
      <c r="D698" s="1">
        <f>VLOOKUP(B698,StdInfo!B:E,2,FALSE())</f>
        <v>7.4999999999999997E-2</v>
      </c>
      <c r="E698" s="3">
        <f t="shared" si="20"/>
        <v>8.5948547073999997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1" t="s">
        <v>675</v>
      </c>
      <c r="B699" s="1" t="s">
        <v>548</v>
      </c>
      <c r="C699" s="4">
        <f>VLOOKUP(B699,StdInfo!B:E,4,FALSE())</f>
        <v>872.61509999999998</v>
      </c>
      <c r="D699" s="1">
        <f>VLOOKUP(B699,StdInfo!B:E,2,FALSE())</f>
        <v>7.4999999999999997E-2</v>
      </c>
      <c r="E699" s="3">
        <f t="shared" si="20"/>
        <v>8.5948547073999997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1" t="s">
        <v>676</v>
      </c>
      <c r="B700" s="1" t="s">
        <v>548</v>
      </c>
      <c r="C700" s="4">
        <f>VLOOKUP(B700,StdInfo!B:E,4,FALSE())</f>
        <v>872.61509999999998</v>
      </c>
      <c r="D700" s="1">
        <f>VLOOKUP(B700,StdInfo!B:E,2,FALSE())</f>
        <v>7.4999999999999997E-2</v>
      </c>
      <c r="E700" s="3">
        <f t="shared" si="20"/>
        <v>8.5948547073999997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1" t="s">
        <v>677</v>
      </c>
      <c r="B701" s="1" t="s">
        <v>548</v>
      </c>
      <c r="C701" s="4">
        <f>VLOOKUP(B701,StdInfo!B:E,4,FALSE())</f>
        <v>872.61509999999998</v>
      </c>
      <c r="D701" s="1">
        <f>VLOOKUP(B701,StdInfo!B:E,2,FALSE())</f>
        <v>7.4999999999999997E-2</v>
      </c>
      <c r="E701" s="3">
        <f t="shared" si="20"/>
        <v>8.5948547073999997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1" t="s">
        <v>678</v>
      </c>
      <c r="B702" s="1" t="s">
        <v>551</v>
      </c>
      <c r="C702" s="4">
        <f>VLOOKUP(B702,StdInfo!B:E,4,FALSE())</f>
        <v>896.61509999999998</v>
      </c>
      <c r="D702" s="1">
        <f>VLOOKUP(B702,StdInfo!B:E,2,FALSE())</f>
        <v>0.05</v>
      </c>
      <c r="E702" s="3">
        <f t="shared" si="20"/>
        <v>5.5765288806999997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" t="s">
        <v>679</v>
      </c>
      <c r="B703" s="1" t="s">
        <v>1936</v>
      </c>
      <c r="C703" s="4" t="e">
        <f>VLOOKUP(B703,StdInfo!B:E,4,FALSE())</f>
        <v>#N/A</v>
      </c>
      <c r="D703" s="1" t="e">
        <f>VLOOKUP(B703,StdInfo!B:E,2,FALSE())</f>
        <v>#N/A</v>
      </c>
      <c r="E703" s="3" t="e">
        <f t="shared" si="20"/>
        <v>#N/A</v>
      </c>
      <c r="F703" s="1" t="e">
        <f>VLOOKUP(B703,StdInfo!B:E,3,FALSE())</f>
        <v>#N/A</v>
      </c>
      <c r="G703" s="1" t="b">
        <f t="shared" si="21"/>
        <v>1</v>
      </c>
    </row>
    <row r="704" spans="1:7" x14ac:dyDescent="0.25">
      <c r="A704" s="1" t="s">
        <v>681</v>
      </c>
      <c r="B704" s="1" t="s">
        <v>682</v>
      </c>
      <c r="C704" s="4">
        <f>VLOOKUP(B704,StdInfo!B:E,4,FALSE())</f>
        <v>802.54970000000003</v>
      </c>
      <c r="D704" s="1">
        <f>VLOOKUP(B704,StdInfo!B:E,2,FALSE())</f>
        <v>7.4999999999999997E-2</v>
      </c>
      <c r="E704" s="3">
        <f t="shared" si="20"/>
        <v>9.3452156296000002</v>
      </c>
      <c r="F704" s="1">
        <f>VLOOKUP(B704,StdInfo!B:E,3,FALSE())</f>
        <v>2.5</v>
      </c>
      <c r="G704" s="1" t="b">
        <f t="shared" si="21"/>
        <v>0</v>
      </c>
    </row>
    <row r="705" spans="1:7" x14ac:dyDescent="0.25">
      <c r="A705" s="1" t="s">
        <v>683</v>
      </c>
      <c r="B705" s="1" t="s">
        <v>682</v>
      </c>
      <c r="C705" s="4">
        <f>VLOOKUP(B705,StdInfo!B:E,4,FALSE())</f>
        <v>802.54970000000003</v>
      </c>
      <c r="D705" s="1">
        <f>VLOOKUP(B705,StdInfo!B:E,2,FALSE())</f>
        <v>7.4999999999999997E-2</v>
      </c>
      <c r="E705" s="3">
        <f t="shared" si="20"/>
        <v>9.3452156296000002</v>
      </c>
      <c r="F705" s="1">
        <f>VLOOKUP(B705,StdInfo!B:E,3,FALSE())</f>
        <v>2.5</v>
      </c>
      <c r="G705" s="1" t="b">
        <f t="shared" si="21"/>
        <v>0</v>
      </c>
    </row>
    <row r="706" spans="1:7" x14ac:dyDescent="0.25">
      <c r="A706" s="1" t="s">
        <v>684</v>
      </c>
      <c r="B706" s="1" t="s">
        <v>685</v>
      </c>
      <c r="C706" s="4">
        <f>VLOOKUP(B706,StdInfo!B:E,4,FALSE())</f>
        <v>826.54970000000003</v>
      </c>
      <c r="D706" s="1">
        <f>VLOOKUP(B706,StdInfo!B:E,2,FALSE())</f>
        <v>0.05</v>
      </c>
      <c r="E706" s="3">
        <f t="shared" ref="E706:E769" si="22">ROUND(D706/C706*100000*F706/2.5,10)/IF(G706=TRUE(),2,1)</f>
        <v>6.0492430159000001</v>
      </c>
      <c r="F706" s="1">
        <f>VLOOKUP(B706,StdInfo!B:E,3,FALSE())</f>
        <v>2.5</v>
      </c>
      <c r="G706" s="1" t="b">
        <f t="shared" ref="G706:G769" si="23">MID(A706,4,4)=MID(A706,9,4)</f>
        <v>0</v>
      </c>
    </row>
    <row r="707" spans="1:7" x14ac:dyDescent="0.25">
      <c r="A707" s="1" t="s">
        <v>686</v>
      </c>
      <c r="B707" s="1" t="s">
        <v>682</v>
      </c>
      <c r="C707" s="4">
        <f>VLOOKUP(B707,StdInfo!B:E,4,FALSE())</f>
        <v>802.54970000000003</v>
      </c>
      <c r="D707" s="1">
        <f>VLOOKUP(B707,StdInfo!B:E,2,FALSE())</f>
        <v>7.4999999999999997E-2</v>
      </c>
      <c r="E707" s="3">
        <f t="shared" si="22"/>
        <v>9.3452156296000002</v>
      </c>
      <c r="F707" s="1">
        <f>VLOOKUP(B707,StdInfo!B:E,3,FALSE())</f>
        <v>2.5</v>
      </c>
      <c r="G707" s="1" t="b">
        <f t="shared" si="23"/>
        <v>0</v>
      </c>
    </row>
    <row r="708" spans="1:7" x14ac:dyDescent="0.25">
      <c r="A708" s="1" t="s">
        <v>687</v>
      </c>
      <c r="B708" s="1" t="s">
        <v>685</v>
      </c>
      <c r="C708" s="4">
        <f>VLOOKUP(B708,StdInfo!B:E,4,FALSE())</f>
        <v>826.54970000000003</v>
      </c>
      <c r="D708" s="1">
        <f>VLOOKUP(B708,StdInfo!B:E,2,FALSE())</f>
        <v>0.05</v>
      </c>
      <c r="E708" s="3">
        <f t="shared" si="22"/>
        <v>6.0492430159000001</v>
      </c>
      <c r="F708" s="1">
        <f>VLOOKUP(B708,StdInfo!B:E,3,FALSE())</f>
        <v>2.5</v>
      </c>
      <c r="G708" s="1" t="b">
        <f t="shared" si="23"/>
        <v>0</v>
      </c>
    </row>
    <row r="709" spans="1:7" x14ac:dyDescent="0.25">
      <c r="A709" s="1" t="s">
        <v>688</v>
      </c>
      <c r="B709" s="1" t="s">
        <v>685</v>
      </c>
      <c r="C709" s="4">
        <f>VLOOKUP(B709,StdInfo!B:E,4,FALSE())</f>
        <v>826.54970000000003</v>
      </c>
      <c r="D709" s="1">
        <f>VLOOKUP(B709,StdInfo!B:E,2,FALSE())</f>
        <v>0.05</v>
      </c>
      <c r="E709" s="3">
        <f t="shared" si="22"/>
        <v>6.0492430159000001</v>
      </c>
      <c r="F709" s="1">
        <f>VLOOKUP(B709,StdInfo!B:E,3,FALSE())</f>
        <v>2.5</v>
      </c>
      <c r="G709" s="1" t="b">
        <f t="shared" si="23"/>
        <v>0</v>
      </c>
    </row>
    <row r="710" spans="1:7" x14ac:dyDescent="0.25">
      <c r="A710" s="1" t="s">
        <v>689</v>
      </c>
      <c r="B710" s="1" t="s">
        <v>685</v>
      </c>
      <c r="C710" s="4">
        <f>VLOOKUP(B710,StdInfo!B:E,4,FALSE())</f>
        <v>826.54970000000003</v>
      </c>
      <c r="D710" s="1">
        <f>VLOOKUP(B710,StdInfo!B:E,2,FALSE())</f>
        <v>0.05</v>
      </c>
      <c r="E710" s="3">
        <f t="shared" si="22"/>
        <v>6.0492430159000001</v>
      </c>
      <c r="F710" s="1">
        <f>VLOOKUP(B710,StdInfo!B:E,3,FALSE())</f>
        <v>2.5</v>
      </c>
      <c r="G710" s="1" t="b">
        <f t="shared" si="23"/>
        <v>0</v>
      </c>
    </row>
    <row r="711" spans="1:7" x14ac:dyDescent="0.25">
      <c r="A711" s="1" t="s">
        <v>690</v>
      </c>
      <c r="B711" s="1" t="s">
        <v>685</v>
      </c>
      <c r="C711" s="4">
        <f>VLOOKUP(B711,StdInfo!B:E,4,FALSE())</f>
        <v>826.54970000000003</v>
      </c>
      <c r="D711" s="1">
        <f>VLOOKUP(B711,StdInfo!B:E,2,FALSE())</f>
        <v>0.05</v>
      </c>
      <c r="E711" s="3">
        <f t="shared" si="22"/>
        <v>6.0492430159000001</v>
      </c>
      <c r="F711" s="1">
        <f>VLOOKUP(B711,StdInfo!B:E,3,FALSE())</f>
        <v>2.5</v>
      </c>
      <c r="G711" s="1" t="b">
        <f t="shared" si="23"/>
        <v>0</v>
      </c>
    </row>
    <row r="712" spans="1:7" x14ac:dyDescent="0.25">
      <c r="A712" s="1" t="s">
        <v>691</v>
      </c>
      <c r="B712" s="1" t="s">
        <v>692</v>
      </c>
      <c r="C712" s="4">
        <f>VLOOKUP(B712,StdInfo!B:E,4,FALSE())</f>
        <v>852.56529999999998</v>
      </c>
      <c r="D712" s="1">
        <f>VLOOKUP(B712,StdInfo!B:E,2,FALSE())</f>
        <v>2.5000000000000001E-2</v>
      </c>
      <c r="E712" s="3">
        <f t="shared" si="22"/>
        <v>2.9323267086000002</v>
      </c>
      <c r="F712" s="1">
        <f>VLOOKUP(B712,StdInfo!B:E,3,FALSE())</f>
        <v>2.5</v>
      </c>
      <c r="G712" s="1" t="b">
        <f t="shared" si="23"/>
        <v>0</v>
      </c>
    </row>
    <row r="713" spans="1:7" x14ac:dyDescent="0.25">
      <c r="A713" s="1" t="s">
        <v>693</v>
      </c>
      <c r="B713" s="1" t="s">
        <v>692</v>
      </c>
      <c r="C713" s="4">
        <f>VLOOKUP(B713,StdInfo!B:E,4,FALSE())</f>
        <v>852.56529999999998</v>
      </c>
      <c r="D713" s="1">
        <f>VLOOKUP(B713,StdInfo!B:E,2,FALSE())</f>
        <v>2.5000000000000001E-2</v>
      </c>
      <c r="E713" s="3">
        <f t="shared" si="22"/>
        <v>2.9323267086000002</v>
      </c>
      <c r="F713" s="1">
        <f>VLOOKUP(B713,StdInfo!B:E,3,FALSE())</f>
        <v>2.5</v>
      </c>
      <c r="G713" s="1" t="b">
        <f t="shared" si="23"/>
        <v>0</v>
      </c>
    </row>
    <row r="714" spans="1:7" x14ac:dyDescent="0.25">
      <c r="A714" s="1" t="s">
        <v>694</v>
      </c>
      <c r="B714" s="1" t="s">
        <v>692</v>
      </c>
      <c r="C714" s="4">
        <f>VLOOKUP(B714,StdInfo!B:E,4,FALSE())</f>
        <v>852.56529999999998</v>
      </c>
      <c r="D714" s="1">
        <f>VLOOKUP(B714,StdInfo!B:E,2,FALSE())</f>
        <v>2.5000000000000001E-2</v>
      </c>
      <c r="E714" s="3">
        <f t="shared" si="22"/>
        <v>2.9323267086000002</v>
      </c>
      <c r="F714" s="1">
        <f>VLOOKUP(B714,StdInfo!B:E,3,FALSE())</f>
        <v>2.5</v>
      </c>
      <c r="G714" s="1" t="b">
        <f t="shared" si="23"/>
        <v>0</v>
      </c>
    </row>
    <row r="715" spans="1:7" x14ac:dyDescent="0.25">
      <c r="A715" s="1" t="s">
        <v>695</v>
      </c>
      <c r="B715" s="1" t="s">
        <v>1936</v>
      </c>
      <c r="C715" s="4" t="e">
        <f>VLOOKUP(B715,StdInfo!B:E,4,FALSE())</f>
        <v>#N/A</v>
      </c>
      <c r="D715" s="1" t="e">
        <f>VLOOKUP(B715,StdInfo!B:E,2,FALSE())</f>
        <v>#N/A</v>
      </c>
      <c r="E715" s="3" t="e">
        <f t="shared" si="22"/>
        <v>#N/A</v>
      </c>
      <c r="F715" s="1" t="e">
        <f>VLOOKUP(B715,StdInfo!B:E,3,FALSE())</f>
        <v>#N/A</v>
      </c>
      <c r="G715" s="1" t="b">
        <f t="shared" si="23"/>
        <v>1</v>
      </c>
    </row>
    <row r="716" spans="1:7" x14ac:dyDescent="0.25">
      <c r="A716" s="1" t="s">
        <v>696</v>
      </c>
      <c r="B716" s="1" t="s">
        <v>1936</v>
      </c>
      <c r="C716" s="4" t="e">
        <f>VLOOKUP(B716,StdInfo!B:E,4,FALSE())</f>
        <v>#N/A</v>
      </c>
      <c r="D716" s="1" t="e">
        <f>VLOOKUP(B716,StdInfo!B:E,2,FALSE())</f>
        <v>#N/A</v>
      </c>
      <c r="E716" s="3" t="e">
        <f t="shared" si="22"/>
        <v>#N/A</v>
      </c>
      <c r="F716" s="1" t="e">
        <f>VLOOKUP(B716,StdInfo!B:E,3,FALSE())</f>
        <v>#N/A</v>
      </c>
      <c r="G716" s="1" t="b">
        <f t="shared" si="23"/>
        <v>0</v>
      </c>
    </row>
    <row r="717" spans="1:7" x14ac:dyDescent="0.25">
      <c r="A717" s="1" t="s">
        <v>697</v>
      </c>
      <c r="B717" s="1" t="s">
        <v>1938</v>
      </c>
      <c r="C717" s="4" t="e">
        <f>VLOOKUP(B717,StdInfo!B:E,4,FALSE())</f>
        <v>#N/A</v>
      </c>
      <c r="D717" s="1" t="e">
        <f>VLOOKUP(B717,StdInfo!B:E,2,FALSE())</f>
        <v>#N/A</v>
      </c>
      <c r="E717" s="3" t="e">
        <f t="shared" si="22"/>
        <v>#N/A</v>
      </c>
      <c r="F717" s="1" t="e">
        <f>VLOOKUP(B717,StdInfo!B:E,3,FALSE())</f>
        <v>#N/A</v>
      </c>
      <c r="G717" s="1" t="b">
        <f t="shared" si="23"/>
        <v>1</v>
      </c>
    </row>
    <row r="718" spans="1:7" x14ac:dyDescent="0.25">
      <c r="A718" s="1" t="s">
        <v>699</v>
      </c>
      <c r="B718" s="1" t="s">
        <v>1938</v>
      </c>
      <c r="C718" s="4" t="e">
        <f>VLOOKUP(B718,StdInfo!B:E,4,FALSE())</f>
        <v>#N/A</v>
      </c>
      <c r="D718" s="1" t="e">
        <f>VLOOKUP(B718,StdInfo!B:E,2,FALSE())</f>
        <v>#N/A</v>
      </c>
      <c r="E718" s="3" t="e">
        <f t="shared" si="22"/>
        <v>#N/A</v>
      </c>
      <c r="F718" s="1" t="e">
        <f>VLOOKUP(B718,StdInfo!B:E,3,FALSE())</f>
        <v>#N/A</v>
      </c>
      <c r="G718" s="1" t="b">
        <f t="shared" si="23"/>
        <v>0</v>
      </c>
    </row>
    <row r="719" spans="1:7" x14ac:dyDescent="0.25">
      <c r="A719" s="1" t="s">
        <v>700</v>
      </c>
      <c r="B719" s="1" t="s">
        <v>682</v>
      </c>
      <c r="C719" s="4">
        <f>VLOOKUP(B719,StdInfo!B:E,4,FALSE())</f>
        <v>802.54970000000003</v>
      </c>
      <c r="D719" s="1">
        <f>VLOOKUP(B719,StdInfo!B:E,2,FALSE())</f>
        <v>7.4999999999999997E-2</v>
      </c>
      <c r="E719" s="3">
        <f t="shared" si="22"/>
        <v>9.3452156296000002</v>
      </c>
      <c r="F719" s="1">
        <f>VLOOKUP(B719,StdInfo!B:E,3,FALSE())</f>
        <v>2.5</v>
      </c>
      <c r="G719" s="1" t="b">
        <f t="shared" si="23"/>
        <v>0</v>
      </c>
    </row>
    <row r="720" spans="1:7" x14ac:dyDescent="0.25">
      <c r="A720" s="1" t="s">
        <v>701</v>
      </c>
      <c r="B720" s="1" t="s">
        <v>682</v>
      </c>
      <c r="C720" s="4">
        <f>VLOOKUP(B720,StdInfo!B:E,4,FALSE())</f>
        <v>802.54970000000003</v>
      </c>
      <c r="D720" s="1">
        <f>VLOOKUP(B720,StdInfo!B:E,2,FALSE())</f>
        <v>7.4999999999999997E-2</v>
      </c>
      <c r="E720" s="3">
        <f t="shared" si="22"/>
        <v>9.3452156296000002</v>
      </c>
      <c r="F720" s="1">
        <f>VLOOKUP(B720,StdInfo!B:E,3,FALSE())</f>
        <v>2.5</v>
      </c>
      <c r="G720" s="1" t="b">
        <f t="shared" si="23"/>
        <v>0</v>
      </c>
    </row>
    <row r="721" spans="1:7" x14ac:dyDescent="0.25">
      <c r="A721" s="1" t="s">
        <v>702</v>
      </c>
      <c r="B721" s="1" t="s">
        <v>682</v>
      </c>
      <c r="C721" s="4">
        <f>VLOOKUP(B721,StdInfo!B:E,4,FALSE())</f>
        <v>802.54970000000003</v>
      </c>
      <c r="D721" s="1">
        <f>VLOOKUP(B721,StdInfo!B:E,2,FALSE())</f>
        <v>7.4999999999999997E-2</v>
      </c>
      <c r="E721" s="3">
        <f t="shared" si="22"/>
        <v>9.3452156296000002</v>
      </c>
      <c r="F721" s="1">
        <f>VLOOKUP(B721,StdInfo!B:E,3,FALSE())</f>
        <v>2.5</v>
      </c>
      <c r="G721" s="1" t="b">
        <f t="shared" si="23"/>
        <v>0</v>
      </c>
    </row>
    <row r="722" spans="1:7" x14ac:dyDescent="0.25">
      <c r="A722" s="1" t="s">
        <v>703</v>
      </c>
      <c r="B722" s="1" t="s">
        <v>685</v>
      </c>
      <c r="C722" s="4">
        <f>VLOOKUP(B722,StdInfo!B:E,4,FALSE())</f>
        <v>826.54970000000003</v>
      </c>
      <c r="D722" s="1">
        <f>VLOOKUP(B722,StdInfo!B:E,2,FALSE())</f>
        <v>0.05</v>
      </c>
      <c r="E722" s="3">
        <f t="shared" si="22"/>
        <v>6.0492430159000001</v>
      </c>
      <c r="F722" s="1">
        <f>VLOOKUP(B722,StdInfo!B:E,3,FALSE())</f>
        <v>2.5</v>
      </c>
      <c r="G722" s="1" t="b">
        <f t="shared" si="23"/>
        <v>0</v>
      </c>
    </row>
    <row r="723" spans="1:7" x14ac:dyDescent="0.25">
      <c r="A723" s="1" t="s">
        <v>704</v>
      </c>
      <c r="B723" s="1" t="s">
        <v>682</v>
      </c>
      <c r="C723" s="4">
        <f>VLOOKUP(B723,StdInfo!B:E,4,FALSE())</f>
        <v>802.54970000000003</v>
      </c>
      <c r="D723" s="1">
        <f>VLOOKUP(B723,StdInfo!B:E,2,FALSE())</f>
        <v>7.4999999999999997E-2</v>
      </c>
      <c r="E723" s="3">
        <f t="shared" si="22"/>
        <v>9.3452156296000002</v>
      </c>
      <c r="F723" s="1">
        <f>VLOOKUP(B723,StdInfo!B:E,3,FALSE())</f>
        <v>2.5</v>
      </c>
      <c r="G723" s="1" t="b">
        <f t="shared" si="23"/>
        <v>0</v>
      </c>
    </row>
    <row r="724" spans="1:7" x14ac:dyDescent="0.25">
      <c r="A724" s="1" t="s">
        <v>705</v>
      </c>
      <c r="B724" s="1" t="s">
        <v>685</v>
      </c>
      <c r="C724" s="4">
        <f>VLOOKUP(B724,StdInfo!B:E,4,FALSE())</f>
        <v>826.54970000000003</v>
      </c>
      <c r="D724" s="1">
        <f>VLOOKUP(B724,StdInfo!B:E,2,FALSE())</f>
        <v>0.05</v>
      </c>
      <c r="E724" s="3">
        <f t="shared" si="22"/>
        <v>6.0492430159000001</v>
      </c>
      <c r="F724" s="1">
        <f>VLOOKUP(B724,StdInfo!B:E,3,FALSE())</f>
        <v>2.5</v>
      </c>
      <c r="G724" s="1" t="b">
        <f t="shared" si="23"/>
        <v>0</v>
      </c>
    </row>
    <row r="725" spans="1:7" x14ac:dyDescent="0.25">
      <c r="A725" s="1" t="s">
        <v>706</v>
      </c>
      <c r="B725" s="1" t="s">
        <v>685</v>
      </c>
      <c r="C725" s="4">
        <f>VLOOKUP(B725,StdInfo!B:E,4,FALSE())</f>
        <v>826.54970000000003</v>
      </c>
      <c r="D725" s="1">
        <f>VLOOKUP(B725,StdInfo!B:E,2,FALSE())</f>
        <v>0.05</v>
      </c>
      <c r="E725" s="3">
        <f t="shared" si="22"/>
        <v>6.0492430159000001</v>
      </c>
      <c r="F725" s="1">
        <f>VLOOKUP(B725,StdInfo!B:E,3,FALSE())</f>
        <v>2.5</v>
      </c>
      <c r="G725" s="1" t="b">
        <f t="shared" si="23"/>
        <v>0</v>
      </c>
    </row>
    <row r="726" spans="1:7" x14ac:dyDescent="0.25">
      <c r="A726" s="1" t="s">
        <v>707</v>
      </c>
      <c r="B726" s="1" t="s">
        <v>685</v>
      </c>
      <c r="C726" s="4">
        <f>VLOOKUP(B726,StdInfo!B:E,4,FALSE())</f>
        <v>826.54970000000003</v>
      </c>
      <c r="D726" s="1">
        <f>VLOOKUP(B726,StdInfo!B:E,2,FALSE())</f>
        <v>0.05</v>
      </c>
      <c r="E726" s="3">
        <f t="shared" si="22"/>
        <v>6.0492430159000001</v>
      </c>
      <c r="F726" s="1">
        <f>VLOOKUP(B726,StdInfo!B:E,3,FALSE())</f>
        <v>2.5</v>
      </c>
      <c r="G726" s="1" t="b">
        <f t="shared" si="23"/>
        <v>0</v>
      </c>
    </row>
    <row r="727" spans="1:7" x14ac:dyDescent="0.25">
      <c r="A727" s="1" t="s">
        <v>708</v>
      </c>
      <c r="B727" s="1" t="s">
        <v>685</v>
      </c>
      <c r="C727" s="4">
        <f>VLOOKUP(B727,StdInfo!B:E,4,FALSE())</f>
        <v>826.54970000000003</v>
      </c>
      <c r="D727" s="1">
        <f>VLOOKUP(B727,StdInfo!B:E,2,FALSE())</f>
        <v>0.05</v>
      </c>
      <c r="E727" s="3">
        <f t="shared" si="22"/>
        <v>6.0492430159000001</v>
      </c>
      <c r="F727" s="1">
        <f>VLOOKUP(B727,StdInfo!B:E,3,FALSE())</f>
        <v>2.5</v>
      </c>
      <c r="G727" s="1" t="b">
        <f t="shared" si="23"/>
        <v>0</v>
      </c>
    </row>
    <row r="728" spans="1:7" x14ac:dyDescent="0.25">
      <c r="A728" s="1" t="s">
        <v>709</v>
      </c>
      <c r="B728" s="1" t="s">
        <v>692</v>
      </c>
      <c r="C728" s="4">
        <f>VLOOKUP(B728,StdInfo!B:E,4,FALSE())</f>
        <v>852.56529999999998</v>
      </c>
      <c r="D728" s="1">
        <f>VLOOKUP(B728,StdInfo!B:E,2,FALSE())</f>
        <v>2.5000000000000001E-2</v>
      </c>
      <c r="E728" s="3">
        <f t="shared" si="22"/>
        <v>2.9323267086000002</v>
      </c>
      <c r="F728" s="1">
        <f>VLOOKUP(B728,StdInfo!B:E,3,FALSE())</f>
        <v>2.5</v>
      </c>
      <c r="G728" s="1" t="b">
        <f t="shared" si="23"/>
        <v>0</v>
      </c>
    </row>
    <row r="729" spans="1:7" x14ac:dyDescent="0.25">
      <c r="A729" s="1" t="s">
        <v>710</v>
      </c>
      <c r="B729" s="1" t="s">
        <v>692</v>
      </c>
      <c r="C729" s="4">
        <f>VLOOKUP(B729,StdInfo!B:E,4,FALSE())</f>
        <v>852.56529999999998</v>
      </c>
      <c r="D729" s="1">
        <f>VLOOKUP(B729,StdInfo!B:E,2,FALSE())</f>
        <v>2.5000000000000001E-2</v>
      </c>
      <c r="E729" s="3">
        <f t="shared" si="22"/>
        <v>2.9323267086000002</v>
      </c>
      <c r="F729" s="1">
        <f>VLOOKUP(B729,StdInfo!B:E,3,FALSE())</f>
        <v>2.5</v>
      </c>
      <c r="G729" s="1" t="b">
        <f t="shared" si="23"/>
        <v>0</v>
      </c>
    </row>
    <row r="730" spans="1:7" x14ac:dyDescent="0.25">
      <c r="A730" s="1" t="s">
        <v>711</v>
      </c>
      <c r="B730" s="1" t="s">
        <v>692</v>
      </c>
      <c r="C730" s="4">
        <f>VLOOKUP(B730,StdInfo!B:E,4,FALSE())</f>
        <v>852.56529999999998</v>
      </c>
      <c r="D730" s="1">
        <f>VLOOKUP(B730,StdInfo!B:E,2,FALSE())</f>
        <v>2.5000000000000001E-2</v>
      </c>
      <c r="E730" s="3">
        <f t="shared" si="22"/>
        <v>2.9323267086000002</v>
      </c>
      <c r="F730" s="1">
        <f>VLOOKUP(B730,StdInfo!B:E,3,FALSE())</f>
        <v>2.5</v>
      </c>
      <c r="G730" s="1" t="b">
        <f t="shared" si="23"/>
        <v>0</v>
      </c>
    </row>
    <row r="731" spans="1:7" x14ac:dyDescent="0.25">
      <c r="A731" s="1" t="s">
        <v>712</v>
      </c>
      <c r="B731" s="1" t="s">
        <v>1936</v>
      </c>
      <c r="C731" s="4" t="e">
        <f>VLOOKUP(B731,StdInfo!B:E,4,FALSE())</f>
        <v>#N/A</v>
      </c>
      <c r="D731" s="1" t="e">
        <f>VLOOKUP(B731,StdInfo!B:E,2,FALSE())</f>
        <v>#N/A</v>
      </c>
      <c r="E731" s="3" t="e">
        <f t="shared" si="22"/>
        <v>#N/A</v>
      </c>
      <c r="F731" s="1" t="e">
        <f>VLOOKUP(B731,StdInfo!B:E,3,FALSE())</f>
        <v>#N/A</v>
      </c>
      <c r="G731" s="1" t="b">
        <f t="shared" si="23"/>
        <v>0</v>
      </c>
    </row>
    <row r="732" spans="1:7" x14ac:dyDescent="0.25">
      <c r="A732" s="1" t="s">
        <v>713</v>
      </c>
      <c r="B732" s="1" t="s">
        <v>1938</v>
      </c>
      <c r="C732" s="4" t="e">
        <f>VLOOKUP(B732,StdInfo!B:E,4,FALSE())</f>
        <v>#N/A</v>
      </c>
      <c r="D732" s="1" t="e">
        <f>VLOOKUP(B732,StdInfo!B:E,2,FALSE())</f>
        <v>#N/A</v>
      </c>
      <c r="E732" s="3" t="e">
        <f t="shared" si="22"/>
        <v>#N/A</v>
      </c>
      <c r="F732" s="1" t="e">
        <f>VLOOKUP(B732,StdInfo!B:E,3,FALSE())</f>
        <v>#N/A</v>
      </c>
      <c r="G732" s="1" t="b">
        <f t="shared" si="23"/>
        <v>0</v>
      </c>
    </row>
    <row r="733" spans="1:7" x14ac:dyDescent="0.25">
      <c r="A733" s="1" t="s">
        <v>714</v>
      </c>
      <c r="B733" s="1" t="s">
        <v>682</v>
      </c>
      <c r="C733" s="4">
        <f>VLOOKUP(B733,StdInfo!B:E,4,FALSE())</f>
        <v>802.54970000000003</v>
      </c>
      <c r="D733" s="1">
        <f>VLOOKUP(B733,StdInfo!B:E,2,FALSE())</f>
        <v>7.4999999999999997E-2</v>
      </c>
      <c r="E733" s="3">
        <f t="shared" si="22"/>
        <v>4.6726078148000001</v>
      </c>
      <c r="F733" s="1">
        <f>VLOOKUP(B733,StdInfo!B:E,3,FALSE())</f>
        <v>2.5</v>
      </c>
      <c r="G733" s="1" t="b">
        <f t="shared" si="23"/>
        <v>1</v>
      </c>
    </row>
    <row r="734" spans="1:7" x14ac:dyDescent="0.25">
      <c r="A734" s="1" t="s">
        <v>715</v>
      </c>
      <c r="B734" s="1" t="s">
        <v>682</v>
      </c>
      <c r="C734" s="4">
        <f>VLOOKUP(B734,StdInfo!B:E,4,FALSE())</f>
        <v>802.54970000000003</v>
      </c>
      <c r="D734" s="1">
        <f>VLOOKUP(B734,StdInfo!B:E,2,FALSE())</f>
        <v>7.4999999999999997E-2</v>
      </c>
      <c r="E734" s="3">
        <f t="shared" si="22"/>
        <v>9.3452156296000002</v>
      </c>
      <c r="F734" s="1">
        <f>VLOOKUP(B734,StdInfo!B:E,3,FALSE())</f>
        <v>2.5</v>
      </c>
      <c r="G734" s="1" t="b">
        <f t="shared" si="23"/>
        <v>0</v>
      </c>
    </row>
    <row r="735" spans="1:7" x14ac:dyDescent="0.25">
      <c r="A735" s="1" t="s">
        <v>716</v>
      </c>
      <c r="B735" s="1" t="s">
        <v>682</v>
      </c>
      <c r="C735" s="4">
        <f>VLOOKUP(B735,StdInfo!B:E,4,FALSE())</f>
        <v>802.54970000000003</v>
      </c>
      <c r="D735" s="1">
        <f>VLOOKUP(B735,StdInfo!B:E,2,FALSE())</f>
        <v>7.4999999999999997E-2</v>
      </c>
      <c r="E735" s="3">
        <f t="shared" si="22"/>
        <v>9.3452156296000002</v>
      </c>
      <c r="F735" s="1">
        <f>VLOOKUP(B735,StdInfo!B:E,3,FALSE())</f>
        <v>2.5</v>
      </c>
      <c r="G735" s="1" t="b">
        <f t="shared" si="23"/>
        <v>0</v>
      </c>
    </row>
    <row r="736" spans="1:7" x14ac:dyDescent="0.25">
      <c r="A736" s="1" t="s">
        <v>717</v>
      </c>
      <c r="B736" s="1" t="s">
        <v>685</v>
      </c>
      <c r="C736" s="4">
        <f>VLOOKUP(B736,StdInfo!B:E,4,FALSE())</f>
        <v>826.54970000000003</v>
      </c>
      <c r="D736" s="1">
        <f>VLOOKUP(B736,StdInfo!B:E,2,FALSE())</f>
        <v>0.05</v>
      </c>
      <c r="E736" s="3">
        <f t="shared" si="22"/>
        <v>6.0492430159000001</v>
      </c>
      <c r="F736" s="1">
        <f>VLOOKUP(B736,StdInfo!B:E,3,FALSE())</f>
        <v>2.5</v>
      </c>
      <c r="G736" s="1" t="b">
        <f t="shared" si="23"/>
        <v>0</v>
      </c>
    </row>
    <row r="737" spans="1:7" x14ac:dyDescent="0.25">
      <c r="A737" s="1" t="s">
        <v>718</v>
      </c>
      <c r="B737" s="1" t="s">
        <v>682</v>
      </c>
      <c r="C737" s="4">
        <f>VLOOKUP(B737,StdInfo!B:E,4,FALSE())</f>
        <v>802.54970000000003</v>
      </c>
      <c r="D737" s="1">
        <f>VLOOKUP(B737,StdInfo!B:E,2,FALSE())</f>
        <v>7.4999999999999997E-2</v>
      </c>
      <c r="E737" s="3">
        <f t="shared" si="22"/>
        <v>9.3452156296000002</v>
      </c>
      <c r="F737" s="1">
        <f>VLOOKUP(B737,StdInfo!B:E,3,FALSE())</f>
        <v>2.5</v>
      </c>
      <c r="G737" s="1" t="b">
        <f t="shared" si="23"/>
        <v>0</v>
      </c>
    </row>
    <row r="738" spans="1:7" x14ac:dyDescent="0.25">
      <c r="A738" s="1" t="s">
        <v>719</v>
      </c>
      <c r="B738" s="1" t="s">
        <v>682</v>
      </c>
      <c r="C738" s="4">
        <f>VLOOKUP(B738,StdInfo!B:E,4,FALSE())</f>
        <v>802.54970000000003</v>
      </c>
      <c r="D738" s="1">
        <f>VLOOKUP(B738,StdInfo!B:E,2,FALSE())</f>
        <v>7.4999999999999997E-2</v>
      </c>
      <c r="E738" s="3">
        <f t="shared" si="22"/>
        <v>9.3452156296000002</v>
      </c>
      <c r="F738" s="1">
        <f>VLOOKUP(B738,StdInfo!B:E,3,FALSE())</f>
        <v>2.5</v>
      </c>
      <c r="G738" s="1" t="b">
        <f t="shared" si="23"/>
        <v>0</v>
      </c>
    </row>
    <row r="739" spans="1:7" x14ac:dyDescent="0.25">
      <c r="A739" s="1" t="s">
        <v>720</v>
      </c>
      <c r="B739" s="1" t="s">
        <v>685</v>
      </c>
      <c r="C739" s="4">
        <f>VLOOKUP(B739,StdInfo!B:E,4,FALSE())</f>
        <v>826.54970000000003</v>
      </c>
      <c r="D739" s="1">
        <f>VLOOKUP(B739,StdInfo!B:E,2,FALSE())</f>
        <v>0.05</v>
      </c>
      <c r="E739" s="3">
        <f t="shared" si="22"/>
        <v>6.0492430159000001</v>
      </c>
      <c r="F739" s="1">
        <f>VLOOKUP(B739,StdInfo!B:E,3,FALSE())</f>
        <v>2.5</v>
      </c>
      <c r="G739" s="1" t="b">
        <f t="shared" si="23"/>
        <v>0</v>
      </c>
    </row>
    <row r="740" spans="1:7" x14ac:dyDescent="0.25">
      <c r="A740" s="1" t="s">
        <v>721</v>
      </c>
      <c r="B740" s="1" t="s">
        <v>685</v>
      </c>
      <c r="C740" s="4">
        <f>VLOOKUP(B740,StdInfo!B:E,4,FALSE())</f>
        <v>826.54970000000003</v>
      </c>
      <c r="D740" s="1">
        <f>VLOOKUP(B740,StdInfo!B:E,2,FALSE())</f>
        <v>0.05</v>
      </c>
      <c r="E740" s="3">
        <f t="shared" si="22"/>
        <v>6.0492430159000001</v>
      </c>
      <c r="F740" s="1">
        <f>VLOOKUP(B740,StdInfo!B:E,3,FALSE())</f>
        <v>2.5</v>
      </c>
      <c r="G740" s="1" t="b">
        <f t="shared" si="23"/>
        <v>0</v>
      </c>
    </row>
    <row r="741" spans="1:7" x14ac:dyDescent="0.25">
      <c r="A741" s="1" t="s">
        <v>722</v>
      </c>
      <c r="B741" s="1" t="s">
        <v>692</v>
      </c>
      <c r="C741" s="4">
        <f>VLOOKUP(B741,StdInfo!B:E,4,FALSE())</f>
        <v>852.56529999999998</v>
      </c>
      <c r="D741" s="1">
        <f>VLOOKUP(B741,StdInfo!B:E,2,FALSE())</f>
        <v>2.5000000000000001E-2</v>
      </c>
      <c r="E741" s="3">
        <f t="shared" si="22"/>
        <v>2.9323267086000002</v>
      </c>
      <c r="F741" s="1">
        <f>VLOOKUP(B741,StdInfo!B:E,3,FALSE())</f>
        <v>2.5</v>
      </c>
      <c r="G741" s="1" t="b">
        <f t="shared" si="23"/>
        <v>0</v>
      </c>
    </row>
    <row r="742" spans="1:7" x14ac:dyDescent="0.25">
      <c r="A742" s="1" t="s">
        <v>723</v>
      </c>
      <c r="B742" s="1" t="s">
        <v>692</v>
      </c>
      <c r="C742" s="4">
        <f>VLOOKUP(B742,StdInfo!B:E,4,FALSE())</f>
        <v>852.56529999999998</v>
      </c>
      <c r="D742" s="1">
        <f>VLOOKUP(B742,StdInfo!B:E,2,FALSE())</f>
        <v>2.5000000000000001E-2</v>
      </c>
      <c r="E742" s="3">
        <f t="shared" si="22"/>
        <v>2.9323267086000002</v>
      </c>
      <c r="F742" s="1">
        <f>VLOOKUP(B742,StdInfo!B:E,3,FALSE())</f>
        <v>2.5</v>
      </c>
      <c r="G742" s="1" t="b">
        <f t="shared" si="23"/>
        <v>0</v>
      </c>
    </row>
    <row r="743" spans="1:7" x14ac:dyDescent="0.25">
      <c r="A743" s="1" t="s">
        <v>724</v>
      </c>
      <c r="B743" s="1" t="s">
        <v>692</v>
      </c>
      <c r="C743" s="4">
        <f>VLOOKUP(B743,StdInfo!B:E,4,FALSE())</f>
        <v>852.56529999999998</v>
      </c>
      <c r="D743" s="1">
        <f>VLOOKUP(B743,StdInfo!B:E,2,FALSE())</f>
        <v>2.5000000000000001E-2</v>
      </c>
      <c r="E743" s="3">
        <f t="shared" si="22"/>
        <v>2.9323267086000002</v>
      </c>
      <c r="F743" s="1">
        <f>VLOOKUP(B743,StdInfo!B:E,3,FALSE())</f>
        <v>2.5</v>
      </c>
      <c r="G743" s="1" t="b">
        <f t="shared" si="23"/>
        <v>0</v>
      </c>
    </row>
    <row r="744" spans="1:7" x14ac:dyDescent="0.25">
      <c r="A744" s="1" t="s">
        <v>725</v>
      </c>
      <c r="B744" s="1" t="s">
        <v>692</v>
      </c>
      <c r="C744" s="4">
        <f>VLOOKUP(B744,StdInfo!B:E,4,FALSE())</f>
        <v>852.56529999999998</v>
      </c>
      <c r="D744" s="1">
        <f>VLOOKUP(B744,StdInfo!B:E,2,FALSE())</f>
        <v>2.5000000000000001E-2</v>
      </c>
      <c r="E744" s="3">
        <f t="shared" si="22"/>
        <v>2.9323267086000002</v>
      </c>
      <c r="F744" s="1">
        <f>VLOOKUP(B744,StdInfo!B:E,3,FALSE())</f>
        <v>2.5</v>
      </c>
      <c r="G744" s="1" t="b">
        <f t="shared" si="23"/>
        <v>0</v>
      </c>
    </row>
    <row r="745" spans="1:7" x14ac:dyDescent="0.25">
      <c r="A745" s="1" t="s">
        <v>726</v>
      </c>
      <c r="B745" s="1" t="s">
        <v>692</v>
      </c>
      <c r="C745" s="4">
        <f>VLOOKUP(B745,StdInfo!B:E,4,FALSE())</f>
        <v>852.56529999999998</v>
      </c>
      <c r="D745" s="1">
        <f>VLOOKUP(B745,StdInfo!B:E,2,FALSE())</f>
        <v>2.5000000000000001E-2</v>
      </c>
      <c r="E745" s="3">
        <f t="shared" si="22"/>
        <v>2.9323267086000002</v>
      </c>
      <c r="F745" s="1">
        <f>VLOOKUP(B745,StdInfo!B:E,3,FALSE())</f>
        <v>2.5</v>
      </c>
      <c r="G745" s="1" t="b">
        <f t="shared" si="23"/>
        <v>0</v>
      </c>
    </row>
    <row r="746" spans="1:7" x14ac:dyDescent="0.25">
      <c r="A746" s="1" t="s">
        <v>727</v>
      </c>
      <c r="B746" s="1" t="s">
        <v>682</v>
      </c>
      <c r="C746" s="4">
        <f>VLOOKUP(B746,StdInfo!B:E,4,FALSE())</f>
        <v>802.54970000000003</v>
      </c>
      <c r="D746" s="1">
        <f>VLOOKUP(B746,StdInfo!B:E,2,FALSE())</f>
        <v>7.4999999999999997E-2</v>
      </c>
      <c r="E746" s="3">
        <f t="shared" si="22"/>
        <v>9.3452156296000002</v>
      </c>
      <c r="F746" s="1">
        <f>VLOOKUP(B746,StdInfo!B:E,3,FALSE())</f>
        <v>2.5</v>
      </c>
      <c r="G746" s="1" t="b">
        <f t="shared" si="23"/>
        <v>0</v>
      </c>
    </row>
    <row r="747" spans="1:7" x14ac:dyDescent="0.25">
      <c r="A747" s="1" t="s">
        <v>728</v>
      </c>
      <c r="B747" s="1" t="s">
        <v>682</v>
      </c>
      <c r="C747" s="4">
        <f>VLOOKUP(B747,StdInfo!B:E,4,FALSE())</f>
        <v>802.54970000000003</v>
      </c>
      <c r="D747" s="1">
        <f>VLOOKUP(B747,StdInfo!B:E,2,FALSE())</f>
        <v>7.4999999999999997E-2</v>
      </c>
      <c r="E747" s="3">
        <f t="shared" si="22"/>
        <v>4.6726078148000001</v>
      </c>
      <c r="F747" s="1">
        <f>VLOOKUP(B747,StdInfo!B:E,3,FALSE())</f>
        <v>2.5</v>
      </c>
      <c r="G747" s="1" t="b">
        <f t="shared" si="23"/>
        <v>1</v>
      </c>
    </row>
    <row r="748" spans="1:7" x14ac:dyDescent="0.25">
      <c r="A748" s="1" t="s">
        <v>729</v>
      </c>
      <c r="B748" s="1" t="s">
        <v>682</v>
      </c>
      <c r="C748" s="4">
        <f>VLOOKUP(B748,StdInfo!B:E,4,FALSE())</f>
        <v>802.54970000000003</v>
      </c>
      <c r="D748" s="1">
        <f>VLOOKUP(B748,StdInfo!B:E,2,FALSE())</f>
        <v>7.4999999999999997E-2</v>
      </c>
      <c r="E748" s="3">
        <f t="shared" si="22"/>
        <v>9.3452156296000002</v>
      </c>
      <c r="F748" s="1">
        <f>VLOOKUP(B748,StdInfo!B:E,3,FALSE())</f>
        <v>2.5</v>
      </c>
      <c r="G748" s="1" t="b">
        <f t="shared" si="23"/>
        <v>0</v>
      </c>
    </row>
    <row r="749" spans="1:7" x14ac:dyDescent="0.25">
      <c r="A749" s="1" t="s">
        <v>730</v>
      </c>
      <c r="B749" s="1" t="s">
        <v>685</v>
      </c>
      <c r="C749" s="4">
        <f>VLOOKUP(B749,StdInfo!B:E,4,FALSE())</f>
        <v>826.54970000000003</v>
      </c>
      <c r="D749" s="1">
        <f>VLOOKUP(B749,StdInfo!B:E,2,FALSE())</f>
        <v>0.05</v>
      </c>
      <c r="E749" s="3">
        <f t="shared" si="22"/>
        <v>6.0492430159000001</v>
      </c>
      <c r="F749" s="1">
        <f>VLOOKUP(B749,StdInfo!B:E,3,FALSE())</f>
        <v>2.5</v>
      </c>
      <c r="G749" s="1" t="b">
        <f t="shared" si="23"/>
        <v>0</v>
      </c>
    </row>
    <row r="750" spans="1:7" x14ac:dyDescent="0.25">
      <c r="A750" s="1" t="s">
        <v>731</v>
      </c>
      <c r="B750" s="1" t="s">
        <v>682</v>
      </c>
      <c r="C750" s="4">
        <f>VLOOKUP(B750,StdInfo!B:E,4,FALSE())</f>
        <v>802.54970000000003</v>
      </c>
      <c r="D750" s="1">
        <f>VLOOKUP(B750,StdInfo!B:E,2,FALSE())</f>
        <v>7.4999999999999997E-2</v>
      </c>
      <c r="E750" s="3">
        <f t="shared" si="22"/>
        <v>9.3452156296000002</v>
      </c>
      <c r="F750" s="1">
        <f>VLOOKUP(B750,StdInfo!B:E,3,FALSE())</f>
        <v>2.5</v>
      </c>
      <c r="G750" s="1" t="b">
        <f t="shared" si="23"/>
        <v>0</v>
      </c>
    </row>
    <row r="751" spans="1:7" x14ac:dyDescent="0.25">
      <c r="A751" s="1" t="s">
        <v>732</v>
      </c>
      <c r="B751" s="1" t="s">
        <v>685</v>
      </c>
      <c r="C751" s="4">
        <f>VLOOKUP(B751,StdInfo!B:E,4,FALSE())</f>
        <v>826.54970000000003</v>
      </c>
      <c r="D751" s="1">
        <f>VLOOKUP(B751,StdInfo!B:E,2,FALSE())</f>
        <v>0.05</v>
      </c>
      <c r="E751" s="3">
        <f t="shared" si="22"/>
        <v>6.0492430159000001</v>
      </c>
      <c r="F751" s="1">
        <f>VLOOKUP(B751,StdInfo!B:E,3,FALSE())</f>
        <v>2.5</v>
      </c>
      <c r="G751" s="1" t="b">
        <f t="shared" si="23"/>
        <v>0</v>
      </c>
    </row>
    <row r="752" spans="1:7" x14ac:dyDescent="0.25">
      <c r="A752" s="1" t="s">
        <v>733</v>
      </c>
      <c r="B752" s="1" t="s">
        <v>685</v>
      </c>
      <c r="C752" s="4">
        <f>VLOOKUP(B752,StdInfo!B:E,4,FALSE())</f>
        <v>826.54970000000003</v>
      </c>
      <c r="D752" s="1">
        <f>VLOOKUP(B752,StdInfo!B:E,2,FALSE())</f>
        <v>0.05</v>
      </c>
      <c r="E752" s="3">
        <f t="shared" si="22"/>
        <v>6.0492430159000001</v>
      </c>
      <c r="F752" s="1">
        <f>VLOOKUP(B752,StdInfo!B:E,3,FALSE())</f>
        <v>2.5</v>
      </c>
      <c r="G752" s="1" t="b">
        <f t="shared" si="23"/>
        <v>0</v>
      </c>
    </row>
    <row r="753" spans="1:7" x14ac:dyDescent="0.25">
      <c r="A753" s="1" t="s">
        <v>734</v>
      </c>
      <c r="B753" s="1" t="s">
        <v>692</v>
      </c>
      <c r="C753" s="4">
        <f>VLOOKUP(B753,StdInfo!B:E,4,FALSE())</f>
        <v>852.56529999999998</v>
      </c>
      <c r="D753" s="1">
        <f>VLOOKUP(B753,StdInfo!B:E,2,FALSE())</f>
        <v>2.5000000000000001E-2</v>
      </c>
      <c r="E753" s="3">
        <f t="shared" si="22"/>
        <v>2.9323267086000002</v>
      </c>
      <c r="F753" s="1">
        <f>VLOOKUP(B753,StdInfo!B:E,3,FALSE())</f>
        <v>2.5</v>
      </c>
      <c r="G753" s="1" t="b">
        <f t="shared" si="23"/>
        <v>0</v>
      </c>
    </row>
    <row r="754" spans="1:7" x14ac:dyDescent="0.25">
      <c r="A754" s="1" t="s">
        <v>735</v>
      </c>
      <c r="B754" s="1" t="s">
        <v>692</v>
      </c>
      <c r="C754" s="4">
        <f>VLOOKUP(B754,StdInfo!B:E,4,FALSE())</f>
        <v>852.56529999999998</v>
      </c>
      <c r="D754" s="1">
        <f>VLOOKUP(B754,StdInfo!B:E,2,FALSE())</f>
        <v>2.5000000000000001E-2</v>
      </c>
      <c r="E754" s="3">
        <f t="shared" si="22"/>
        <v>2.9323267086000002</v>
      </c>
      <c r="F754" s="1">
        <f>VLOOKUP(B754,StdInfo!B:E,3,FALSE())</f>
        <v>2.5</v>
      </c>
      <c r="G754" s="1" t="b">
        <f t="shared" si="23"/>
        <v>0</v>
      </c>
    </row>
    <row r="755" spans="1:7" x14ac:dyDescent="0.25">
      <c r="A755" s="1" t="s">
        <v>736</v>
      </c>
      <c r="B755" s="1" t="s">
        <v>692</v>
      </c>
      <c r="C755" s="4">
        <f>VLOOKUP(B755,StdInfo!B:E,4,FALSE())</f>
        <v>852.56529999999998</v>
      </c>
      <c r="D755" s="1">
        <f>VLOOKUP(B755,StdInfo!B:E,2,FALSE())</f>
        <v>2.5000000000000001E-2</v>
      </c>
      <c r="E755" s="3">
        <f t="shared" si="22"/>
        <v>2.9323267086000002</v>
      </c>
      <c r="F755" s="1">
        <f>VLOOKUP(B755,StdInfo!B:E,3,FALSE())</f>
        <v>2.5</v>
      </c>
      <c r="G755" s="1" t="b">
        <f t="shared" si="23"/>
        <v>0</v>
      </c>
    </row>
    <row r="756" spans="1:7" x14ac:dyDescent="0.25">
      <c r="A756" s="1" t="s">
        <v>737</v>
      </c>
      <c r="B756" s="1" t="s">
        <v>692</v>
      </c>
      <c r="C756" s="4">
        <f>VLOOKUP(B756,StdInfo!B:E,4,FALSE())</f>
        <v>852.56529999999998</v>
      </c>
      <c r="D756" s="1">
        <f>VLOOKUP(B756,StdInfo!B:E,2,FALSE())</f>
        <v>2.5000000000000001E-2</v>
      </c>
      <c r="E756" s="3">
        <f t="shared" si="22"/>
        <v>2.9323267086000002</v>
      </c>
      <c r="F756" s="1">
        <f>VLOOKUP(B756,StdInfo!B:E,3,FALSE())</f>
        <v>2.5</v>
      </c>
      <c r="G756" s="1" t="b">
        <f t="shared" si="23"/>
        <v>0</v>
      </c>
    </row>
    <row r="757" spans="1:7" x14ac:dyDescent="0.25">
      <c r="A757" s="1" t="s">
        <v>738</v>
      </c>
      <c r="B757" s="1" t="s">
        <v>692</v>
      </c>
      <c r="C757" s="4">
        <f>VLOOKUP(B757,StdInfo!B:E,4,FALSE())</f>
        <v>852.56529999999998</v>
      </c>
      <c r="D757" s="1">
        <f>VLOOKUP(B757,StdInfo!B:E,2,FALSE())</f>
        <v>2.5000000000000001E-2</v>
      </c>
      <c r="E757" s="3">
        <f t="shared" si="22"/>
        <v>2.9323267086000002</v>
      </c>
      <c r="F757" s="1">
        <f>VLOOKUP(B757,StdInfo!B:E,3,FALSE())</f>
        <v>2.5</v>
      </c>
      <c r="G757" s="1" t="b">
        <f t="shared" si="23"/>
        <v>0</v>
      </c>
    </row>
    <row r="758" spans="1:7" x14ac:dyDescent="0.25">
      <c r="A758" s="1" t="s">
        <v>739</v>
      </c>
      <c r="B758" s="1" t="s">
        <v>682</v>
      </c>
      <c r="C758" s="4">
        <f>VLOOKUP(B758,StdInfo!B:E,4,FALSE())</f>
        <v>802.54970000000003</v>
      </c>
      <c r="D758" s="1">
        <f>VLOOKUP(B758,StdInfo!B:E,2,FALSE())</f>
        <v>7.4999999999999997E-2</v>
      </c>
      <c r="E758" s="3">
        <f t="shared" si="22"/>
        <v>9.3452156296000002</v>
      </c>
      <c r="F758" s="1">
        <f>VLOOKUP(B758,StdInfo!B:E,3,FALSE())</f>
        <v>2.5</v>
      </c>
      <c r="G758" s="1" t="b">
        <f t="shared" si="23"/>
        <v>0</v>
      </c>
    </row>
    <row r="759" spans="1:7" x14ac:dyDescent="0.25">
      <c r="A759" s="1" t="s">
        <v>740</v>
      </c>
      <c r="B759" s="1" t="s">
        <v>682</v>
      </c>
      <c r="C759" s="4">
        <f>VLOOKUP(B759,StdInfo!B:E,4,FALSE())</f>
        <v>802.54970000000003</v>
      </c>
      <c r="D759" s="1">
        <f>VLOOKUP(B759,StdInfo!B:E,2,FALSE())</f>
        <v>7.4999999999999997E-2</v>
      </c>
      <c r="E759" s="3">
        <f t="shared" si="22"/>
        <v>4.6726078148000001</v>
      </c>
      <c r="F759" s="1">
        <f>VLOOKUP(B759,StdInfo!B:E,3,FALSE())</f>
        <v>2.5</v>
      </c>
      <c r="G759" s="1" t="b">
        <f t="shared" si="23"/>
        <v>1</v>
      </c>
    </row>
    <row r="760" spans="1:7" x14ac:dyDescent="0.25">
      <c r="A760" s="1" t="s">
        <v>741</v>
      </c>
      <c r="B760" s="1" t="s">
        <v>685</v>
      </c>
      <c r="C760" s="4">
        <f>VLOOKUP(B760,StdInfo!B:E,4,FALSE())</f>
        <v>826.54970000000003</v>
      </c>
      <c r="D760" s="1">
        <f>VLOOKUP(B760,StdInfo!B:E,2,FALSE())</f>
        <v>0.05</v>
      </c>
      <c r="E760" s="3">
        <f t="shared" si="22"/>
        <v>6.0492430159000001</v>
      </c>
      <c r="F760" s="1">
        <f>VLOOKUP(B760,StdInfo!B:E,3,FALSE())</f>
        <v>2.5</v>
      </c>
      <c r="G760" s="1" t="b">
        <f t="shared" si="23"/>
        <v>0</v>
      </c>
    </row>
    <row r="761" spans="1:7" x14ac:dyDescent="0.25">
      <c r="A761" s="5" t="s">
        <v>742</v>
      </c>
      <c r="B761" s="5" t="s">
        <v>682</v>
      </c>
      <c r="C761" s="4">
        <f>VLOOKUP(B761,StdInfo!B:E,4,FALSE())</f>
        <v>802.54970000000003</v>
      </c>
      <c r="D761" s="1">
        <f>VLOOKUP(B761,StdInfo!B:E,2,FALSE())</f>
        <v>7.4999999999999997E-2</v>
      </c>
      <c r="E761" s="3">
        <f t="shared" si="22"/>
        <v>9.3452156296000002</v>
      </c>
      <c r="F761" s="1">
        <f>VLOOKUP(B761,StdInfo!B:E,3,FALSE())</f>
        <v>2.5</v>
      </c>
      <c r="G761" s="1" t="b">
        <f t="shared" si="23"/>
        <v>0</v>
      </c>
    </row>
    <row r="762" spans="1:7" x14ac:dyDescent="0.25">
      <c r="A762" s="1" t="s">
        <v>743</v>
      </c>
      <c r="B762" s="1" t="s">
        <v>685</v>
      </c>
      <c r="C762" s="4">
        <f>VLOOKUP(B762,StdInfo!B:E,4,FALSE())</f>
        <v>826.54970000000003</v>
      </c>
      <c r="D762" s="1">
        <f>VLOOKUP(B762,StdInfo!B:E,2,FALSE())</f>
        <v>0.05</v>
      </c>
      <c r="E762" s="3">
        <f t="shared" si="22"/>
        <v>6.0492430159000001</v>
      </c>
      <c r="F762" s="1">
        <f>VLOOKUP(B762,StdInfo!B:E,3,FALSE())</f>
        <v>2.5</v>
      </c>
      <c r="G762" s="1" t="b">
        <f t="shared" si="23"/>
        <v>0</v>
      </c>
    </row>
    <row r="763" spans="1:7" x14ac:dyDescent="0.25">
      <c r="A763" s="1" t="s">
        <v>744</v>
      </c>
      <c r="B763" s="1" t="s">
        <v>685</v>
      </c>
      <c r="C763" s="4">
        <f>VLOOKUP(B763,StdInfo!B:E,4,FALSE())</f>
        <v>826.54970000000003</v>
      </c>
      <c r="D763" s="1">
        <f>VLOOKUP(B763,StdInfo!B:E,2,FALSE())</f>
        <v>0.05</v>
      </c>
      <c r="E763" s="3">
        <f t="shared" si="22"/>
        <v>6.0492430159000001</v>
      </c>
      <c r="F763" s="1">
        <f>VLOOKUP(B763,StdInfo!B:E,3,FALSE())</f>
        <v>2.5</v>
      </c>
      <c r="G763" s="1" t="b">
        <f t="shared" si="23"/>
        <v>0</v>
      </c>
    </row>
    <row r="764" spans="1:7" x14ac:dyDescent="0.25">
      <c r="A764" s="1" t="s">
        <v>745</v>
      </c>
      <c r="B764" s="1" t="s">
        <v>692</v>
      </c>
      <c r="C764" s="4">
        <f>VLOOKUP(B764,StdInfo!B:E,4,FALSE())</f>
        <v>852.56529999999998</v>
      </c>
      <c r="D764" s="1">
        <f>VLOOKUP(B764,StdInfo!B:E,2,FALSE())</f>
        <v>2.5000000000000001E-2</v>
      </c>
      <c r="E764" s="3">
        <f t="shared" si="22"/>
        <v>2.9323267086000002</v>
      </c>
      <c r="F764" s="1">
        <f>VLOOKUP(B764,StdInfo!B:E,3,FALSE())</f>
        <v>2.5</v>
      </c>
      <c r="G764" s="1" t="b">
        <f t="shared" si="23"/>
        <v>0</v>
      </c>
    </row>
    <row r="765" spans="1:7" s="1" customFormat="1" x14ac:dyDescent="0.25">
      <c r="A765" s="1" t="s">
        <v>746</v>
      </c>
      <c r="B765" s="1" t="s">
        <v>692</v>
      </c>
      <c r="C765" s="4">
        <f>VLOOKUP(B765,StdInfo!B:E,4,FALSE())</f>
        <v>852.56529999999998</v>
      </c>
      <c r="D765" s="1">
        <f>VLOOKUP(B765,StdInfo!B:E,2,FALSE())</f>
        <v>2.5000000000000001E-2</v>
      </c>
      <c r="E765" s="3">
        <f t="shared" si="22"/>
        <v>2.9323267086000002</v>
      </c>
      <c r="F765" s="1">
        <f>VLOOKUP(B765,StdInfo!B:E,3,FALSE())</f>
        <v>2.5</v>
      </c>
      <c r="G765" s="1" t="b">
        <f t="shared" si="23"/>
        <v>0</v>
      </c>
    </row>
    <row r="766" spans="1:7" s="1" customFormat="1" x14ac:dyDescent="0.25">
      <c r="A766" s="1" t="s">
        <v>747</v>
      </c>
      <c r="B766" s="1" t="s">
        <v>692</v>
      </c>
      <c r="C766" s="4">
        <f>VLOOKUP(B766,StdInfo!B:E,4,FALSE())</f>
        <v>852.56529999999998</v>
      </c>
      <c r="D766" s="1">
        <f>VLOOKUP(B766,StdInfo!B:E,2,FALSE())</f>
        <v>2.5000000000000001E-2</v>
      </c>
      <c r="E766" s="3">
        <f t="shared" si="22"/>
        <v>2.9323267086000002</v>
      </c>
      <c r="F766" s="1">
        <f>VLOOKUP(B766,StdInfo!B:E,3,FALSE())</f>
        <v>2.5</v>
      </c>
      <c r="G766" s="1" t="b">
        <f t="shared" si="23"/>
        <v>0</v>
      </c>
    </row>
    <row r="767" spans="1:7" s="1" customFormat="1" x14ac:dyDescent="0.25">
      <c r="A767" s="1" t="s">
        <v>748</v>
      </c>
      <c r="B767" s="1" t="s">
        <v>692</v>
      </c>
      <c r="C767" s="4">
        <f>VLOOKUP(B767,StdInfo!B:E,4,FALSE())</f>
        <v>852.56529999999998</v>
      </c>
      <c r="D767" s="1">
        <f>VLOOKUP(B767,StdInfo!B:E,2,FALSE())</f>
        <v>2.5000000000000001E-2</v>
      </c>
      <c r="E767" s="3">
        <f t="shared" si="22"/>
        <v>2.9323267086000002</v>
      </c>
      <c r="F767" s="1">
        <f>VLOOKUP(B767,StdInfo!B:E,3,FALSE())</f>
        <v>2.5</v>
      </c>
      <c r="G767" s="1" t="b">
        <f t="shared" si="23"/>
        <v>0</v>
      </c>
    </row>
    <row r="768" spans="1:7" s="1" customFormat="1" x14ac:dyDescent="0.25">
      <c r="A768" s="1" t="s">
        <v>749</v>
      </c>
      <c r="B768" s="1" t="s">
        <v>692</v>
      </c>
      <c r="C768" s="4">
        <f>VLOOKUP(B768,StdInfo!B:E,4,FALSE())</f>
        <v>852.56529999999998</v>
      </c>
      <c r="D768" s="1">
        <f>VLOOKUP(B768,StdInfo!B:E,2,FALSE())</f>
        <v>2.5000000000000001E-2</v>
      </c>
      <c r="E768" s="3">
        <f t="shared" si="22"/>
        <v>2.9323267086000002</v>
      </c>
      <c r="F768" s="1">
        <f>VLOOKUP(B768,StdInfo!B:E,3,FALSE())</f>
        <v>2.5</v>
      </c>
      <c r="G768" s="1" t="b">
        <f t="shared" si="23"/>
        <v>0</v>
      </c>
    </row>
    <row r="769" spans="1:7" s="1" customFormat="1" x14ac:dyDescent="0.25">
      <c r="A769" s="1" t="s">
        <v>750</v>
      </c>
      <c r="B769" s="1" t="s">
        <v>1938</v>
      </c>
      <c r="C769" s="4" t="e">
        <f>VLOOKUP(B769,StdInfo!B:E,4,FALSE())</f>
        <v>#N/A</v>
      </c>
      <c r="D769" s="1" t="e">
        <f>VLOOKUP(B769,StdInfo!B:E,2,FALSE())</f>
        <v>#N/A</v>
      </c>
      <c r="E769" s="3" t="e">
        <f t="shared" si="22"/>
        <v>#N/A</v>
      </c>
      <c r="F769" s="1" t="e">
        <f>VLOOKUP(B769,StdInfo!B:E,3,FALSE())</f>
        <v>#N/A</v>
      </c>
      <c r="G769" s="1" t="b">
        <f t="shared" si="23"/>
        <v>0</v>
      </c>
    </row>
    <row r="770" spans="1:7" s="1" customFormat="1" x14ac:dyDescent="0.25">
      <c r="A770" s="1" t="s">
        <v>751</v>
      </c>
      <c r="B770" s="1" t="s">
        <v>682</v>
      </c>
      <c r="C770" s="4">
        <f>VLOOKUP(B770,StdInfo!B:E,4,FALSE())</f>
        <v>802.54970000000003</v>
      </c>
      <c r="D770" s="1">
        <f>VLOOKUP(B770,StdInfo!B:E,2,FALSE())</f>
        <v>7.4999999999999997E-2</v>
      </c>
      <c r="E770" s="3">
        <f t="shared" ref="E770:E833" si="24">ROUND(D770/C770*100000*F770/2.5,10)/IF(G770=TRUE(),2,1)</f>
        <v>9.3452156296000002</v>
      </c>
      <c r="F770" s="1">
        <f>VLOOKUP(B770,StdInfo!B:E,3,FALSE())</f>
        <v>2.5</v>
      </c>
      <c r="G770" s="1" t="b">
        <f t="shared" ref="G770:G833" si="25">MID(A770,4,4)=MID(A770,9,4)</f>
        <v>0</v>
      </c>
    </row>
    <row r="771" spans="1:7" s="1" customFormat="1" x14ac:dyDescent="0.25">
      <c r="A771" s="1" t="s">
        <v>752</v>
      </c>
      <c r="B771" s="1" t="s">
        <v>682</v>
      </c>
      <c r="C771" s="4">
        <f>VLOOKUP(B771,StdInfo!B:E,4,FALSE())</f>
        <v>802.54970000000003</v>
      </c>
      <c r="D771" s="1">
        <f>VLOOKUP(B771,StdInfo!B:E,2,FALSE())</f>
        <v>7.4999999999999997E-2</v>
      </c>
      <c r="E771" s="3">
        <f t="shared" si="24"/>
        <v>9.3452156296000002</v>
      </c>
      <c r="F771" s="1">
        <f>VLOOKUP(B771,StdInfo!B:E,3,FALSE())</f>
        <v>2.5</v>
      </c>
      <c r="G771" s="1" t="b">
        <f t="shared" si="25"/>
        <v>0</v>
      </c>
    </row>
    <row r="772" spans="1:7" s="1" customFormat="1" x14ac:dyDescent="0.25">
      <c r="A772" s="1" t="s">
        <v>753</v>
      </c>
      <c r="B772" s="1" t="s">
        <v>685</v>
      </c>
      <c r="C772" s="4">
        <f>VLOOKUP(B772,StdInfo!B:E,4,FALSE())</f>
        <v>826.54970000000003</v>
      </c>
      <c r="D772" s="1">
        <f>VLOOKUP(B772,StdInfo!B:E,2,FALSE())</f>
        <v>0.05</v>
      </c>
      <c r="E772" s="3">
        <f t="shared" si="24"/>
        <v>6.0492430159000001</v>
      </c>
      <c r="F772" s="1">
        <f>VLOOKUP(B772,StdInfo!B:E,3,FALSE())</f>
        <v>2.5</v>
      </c>
      <c r="G772" s="1" t="b">
        <f t="shared" si="25"/>
        <v>0</v>
      </c>
    </row>
    <row r="773" spans="1:7" s="1" customFormat="1" x14ac:dyDescent="0.25">
      <c r="A773" s="1" t="s">
        <v>754</v>
      </c>
      <c r="B773" s="1" t="s">
        <v>682</v>
      </c>
      <c r="C773" s="4">
        <f>VLOOKUP(B773,StdInfo!B:E,4,FALSE())</f>
        <v>802.54970000000003</v>
      </c>
      <c r="D773" s="1">
        <f>VLOOKUP(B773,StdInfo!B:E,2,FALSE())</f>
        <v>7.4999999999999997E-2</v>
      </c>
      <c r="E773" s="3">
        <f t="shared" si="24"/>
        <v>9.3452156296000002</v>
      </c>
      <c r="F773" s="1">
        <f>VLOOKUP(B773,StdInfo!B:E,3,FALSE())</f>
        <v>2.5</v>
      </c>
      <c r="G773" s="1" t="b">
        <f t="shared" si="25"/>
        <v>0</v>
      </c>
    </row>
    <row r="774" spans="1:7" s="1" customFormat="1" x14ac:dyDescent="0.25">
      <c r="A774" s="1" t="s">
        <v>755</v>
      </c>
      <c r="B774" s="1" t="s">
        <v>685</v>
      </c>
      <c r="C774" s="4">
        <f>VLOOKUP(B774,StdInfo!B:E,4,FALSE())</f>
        <v>826.54970000000003</v>
      </c>
      <c r="D774" s="1">
        <f>VLOOKUP(B774,StdInfo!B:E,2,FALSE())</f>
        <v>0.05</v>
      </c>
      <c r="E774" s="3">
        <f t="shared" si="24"/>
        <v>6.0492430159000001</v>
      </c>
      <c r="F774" s="1">
        <f>VLOOKUP(B774,StdInfo!B:E,3,FALSE())</f>
        <v>2.5</v>
      </c>
      <c r="G774" s="1" t="b">
        <f t="shared" si="25"/>
        <v>0</v>
      </c>
    </row>
    <row r="775" spans="1:7" s="1" customFormat="1" x14ac:dyDescent="0.25">
      <c r="A775" s="1" t="s">
        <v>756</v>
      </c>
      <c r="B775" s="1" t="s">
        <v>685</v>
      </c>
      <c r="C775" s="4">
        <f>VLOOKUP(B775,StdInfo!B:E,4,FALSE())</f>
        <v>826.54970000000003</v>
      </c>
      <c r="D775" s="1">
        <f>VLOOKUP(B775,StdInfo!B:E,2,FALSE())</f>
        <v>0.05</v>
      </c>
      <c r="E775" s="3">
        <f t="shared" si="24"/>
        <v>6.0492430159000001</v>
      </c>
      <c r="F775" s="1">
        <f>VLOOKUP(B775,StdInfo!B:E,3,FALSE())</f>
        <v>2.5</v>
      </c>
      <c r="G775" s="1" t="b">
        <f t="shared" si="25"/>
        <v>0</v>
      </c>
    </row>
    <row r="776" spans="1:7" s="1" customFormat="1" x14ac:dyDescent="0.25">
      <c r="A776" s="1" t="s">
        <v>757</v>
      </c>
      <c r="B776" s="1" t="s">
        <v>692</v>
      </c>
      <c r="C776" s="4">
        <f>VLOOKUP(B776,StdInfo!B:E,4,FALSE())</f>
        <v>852.56529999999998</v>
      </c>
      <c r="D776" s="1">
        <f>VLOOKUP(B776,StdInfo!B:E,2,FALSE())</f>
        <v>2.5000000000000001E-2</v>
      </c>
      <c r="E776" s="3">
        <f t="shared" si="24"/>
        <v>2.9323267086000002</v>
      </c>
      <c r="F776" s="1">
        <f>VLOOKUP(B776,StdInfo!B:E,3,FALSE())</f>
        <v>2.5</v>
      </c>
      <c r="G776" s="1" t="b">
        <f t="shared" si="25"/>
        <v>0</v>
      </c>
    </row>
    <row r="777" spans="1:7" s="1" customFormat="1" x14ac:dyDescent="0.25">
      <c r="A777" s="1" t="s">
        <v>758</v>
      </c>
      <c r="B777" s="1" t="s">
        <v>692</v>
      </c>
      <c r="C777" s="4">
        <f>VLOOKUP(B777,StdInfo!B:E,4,FALSE())</f>
        <v>852.56529999999998</v>
      </c>
      <c r="D777" s="1">
        <f>VLOOKUP(B777,StdInfo!B:E,2,FALSE())</f>
        <v>2.5000000000000001E-2</v>
      </c>
      <c r="E777" s="3">
        <f t="shared" si="24"/>
        <v>2.9323267086000002</v>
      </c>
      <c r="F777" s="1">
        <f>VLOOKUP(B777,StdInfo!B:E,3,FALSE())</f>
        <v>2.5</v>
      </c>
      <c r="G777" s="1" t="b">
        <f t="shared" si="25"/>
        <v>0</v>
      </c>
    </row>
    <row r="778" spans="1:7" s="1" customFormat="1" x14ac:dyDescent="0.25">
      <c r="A778" s="1" t="s">
        <v>759</v>
      </c>
      <c r="B778" s="1" t="s">
        <v>692</v>
      </c>
      <c r="C778" s="4">
        <f>VLOOKUP(B778,StdInfo!B:E,4,FALSE())</f>
        <v>852.56529999999998</v>
      </c>
      <c r="D778" s="1">
        <f>VLOOKUP(B778,StdInfo!B:E,2,FALSE())</f>
        <v>2.5000000000000001E-2</v>
      </c>
      <c r="E778" s="3">
        <f t="shared" si="24"/>
        <v>2.9323267086000002</v>
      </c>
      <c r="F778" s="1">
        <f>VLOOKUP(B778,StdInfo!B:E,3,FALSE())</f>
        <v>2.5</v>
      </c>
      <c r="G778" s="1" t="b">
        <f t="shared" si="25"/>
        <v>0</v>
      </c>
    </row>
    <row r="779" spans="1:7" s="1" customFormat="1" x14ac:dyDescent="0.25">
      <c r="A779" s="1" t="s">
        <v>760</v>
      </c>
      <c r="B779" s="1" t="s">
        <v>692</v>
      </c>
      <c r="C779" s="4">
        <f>VLOOKUP(B779,StdInfo!B:E,4,FALSE())</f>
        <v>852.56529999999998</v>
      </c>
      <c r="D779" s="1">
        <f>VLOOKUP(B779,StdInfo!B:E,2,FALSE())</f>
        <v>2.5000000000000001E-2</v>
      </c>
      <c r="E779" s="3">
        <f t="shared" si="24"/>
        <v>2.9323267086000002</v>
      </c>
      <c r="F779" s="1">
        <f>VLOOKUP(B779,StdInfo!B:E,3,FALSE())</f>
        <v>2.5</v>
      </c>
      <c r="G779" s="1" t="b">
        <f t="shared" si="25"/>
        <v>0</v>
      </c>
    </row>
    <row r="780" spans="1:7" s="1" customFormat="1" x14ac:dyDescent="0.25">
      <c r="A780" s="1" t="s">
        <v>761</v>
      </c>
      <c r="B780" s="1" t="s">
        <v>692</v>
      </c>
      <c r="C780" s="4">
        <f>VLOOKUP(B780,StdInfo!B:E,4,FALSE())</f>
        <v>852.56529999999998</v>
      </c>
      <c r="D780" s="1">
        <f>VLOOKUP(B780,StdInfo!B:E,2,FALSE())</f>
        <v>2.5000000000000001E-2</v>
      </c>
      <c r="E780" s="3">
        <f t="shared" si="24"/>
        <v>2.9323267086000002</v>
      </c>
      <c r="F780" s="1">
        <f>VLOOKUP(B780,StdInfo!B:E,3,FALSE())</f>
        <v>2.5</v>
      </c>
      <c r="G780" s="1" t="b">
        <f t="shared" si="25"/>
        <v>0</v>
      </c>
    </row>
    <row r="781" spans="1:7" s="1" customFormat="1" x14ac:dyDescent="0.25">
      <c r="A781" s="1" t="s">
        <v>762</v>
      </c>
      <c r="B781" s="1" t="s">
        <v>1939</v>
      </c>
      <c r="C781" s="4" t="e">
        <f>VLOOKUP(B781,StdInfo!B:E,4,FALSE())</f>
        <v>#N/A</v>
      </c>
      <c r="D781" s="1" t="e">
        <f>VLOOKUP(B781,StdInfo!B:E,2,FALSE())</f>
        <v>#N/A</v>
      </c>
      <c r="E781" s="3" t="e">
        <f t="shared" si="24"/>
        <v>#N/A</v>
      </c>
      <c r="F781" s="1" t="e">
        <f>VLOOKUP(B781,StdInfo!B:E,3,FALSE())</f>
        <v>#N/A</v>
      </c>
      <c r="G781" s="1" t="b">
        <f t="shared" si="25"/>
        <v>0</v>
      </c>
    </row>
    <row r="782" spans="1:7" s="1" customFormat="1" x14ac:dyDescent="0.25">
      <c r="A782" s="1" t="s">
        <v>764</v>
      </c>
      <c r="B782" s="1" t="s">
        <v>1939</v>
      </c>
      <c r="C782" s="4" t="e">
        <f>VLOOKUP(B782,StdInfo!B:E,4,FALSE())</f>
        <v>#N/A</v>
      </c>
      <c r="D782" s="1" t="e">
        <f>VLOOKUP(B782,StdInfo!B:E,2,FALSE())</f>
        <v>#N/A</v>
      </c>
      <c r="E782" s="3" t="e">
        <f t="shared" si="24"/>
        <v>#N/A</v>
      </c>
      <c r="F782" s="1" t="e">
        <f>VLOOKUP(B782,StdInfo!B:E,3,FALSE())</f>
        <v>#N/A</v>
      </c>
      <c r="G782" s="1" t="b">
        <f t="shared" si="25"/>
        <v>0</v>
      </c>
    </row>
    <row r="783" spans="1:7" s="1" customFormat="1" x14ac:dyDescent="0.25">
      <c r="A783" s="1" t="s">
        <v>765</v>
      </c>
      <c r="B783" s="1" t="s">
        <v>1939</v>
      </c>
      <c r="C783" s="4" t="e">
        <f>VLOOKUP(B783,StdInfo!B:E,4,FALSE())</f>
        <v>#N/A</v>
      </c>
      <c r="D783" s="1" t="e">
        <f>VLOOKUP(B783,StdInfo!B:E,2,FALSE())</f>
        <v>#N/A</v>
      </c>
      <c r="E783" s="3" t="e">
        <f t="shared" si="24"/>
        <v>#N/A</v>
      </c>
      <c r="F783" s="1" t="e">
        <f>VLOOKUP(B783,StdInfo!B:E,3,FALSE())</f>
        <v>#N/A</v>
      </c>
      <c r="G783" s="1" t="b">
        <f t="shared" si="25"/>
        <v>0</v>
      </c>
    </row>
    <row r="784" spans="1:7" s="1" customFormat="1" x14ac:dyDescent="0.25">
      <c r="A784" s="1" t="s">
        <v>766</v>
      </c>
      <c r="B784" s="1" t="s">
        <v>1937</v>
      </c>
      <c r="C784" s="4" t="e">
        <f>VLOOKUP(B784,StdInfo!B:E,4,FALSE())</f>
        <v>#N/A</v>
      </c>
      <c r="D784" s="1" t="e">
        <f>VLOOKUP(B784,StdInfo!B:E,2,FALSE())</f>
        <v>#N/A</v>
      </c>
      <c r="E784" s="3" t="e">
        <f t="shared" si="24"/>
        <v>#N/A</v>
      </c>
      <c r="F784" s="1" t="e">
        <f>VLOOKUP(B784,StdInfo!B:E,3,FALSE())</f>
        <v>#N/A</v>
      </c>
      <c r="G784" s="1" t="b">
        <f t="shared" si="25"/>
        <v>0</v>
      </c>
    </row>
    <row r="785" spans="1:7" s="1" customFormat="1" x14ac:dyDescent="0.25">
      <c r="A785" s="1" t="s">
        <v>768</v>
      </c>
      <c r="B785" s="1" t="s">
        <v>1937</v>
      </c>
      <c r="C785" s="4" t="e">
        <f>VLOOKUP(B785,StdInfo!B:E,4,FALSE())</f>
        <v>#N/A</v>
      </c>
      <c r="D785" s="1" t="e">
        <f>VLOOKUP(B785,StdInfo!B:E,2,FALSE())</f>
        <v>#N/A</v>
      </c>
      <c r="E785" s="3" t="e">
        <f t="shared" si="24"/>
        <v>#N/A</v>
      </c>
      <c r="F785" s="1" t="e">
        <f>VLOOKUP(B785,StdInfo!B:E,3,FALSE())</f>
        <v>#N/A</v>
      </c>
      <c r="G785" s="1" t="b">
        <f t="shared" si="25"/>
        <v>0</v>
      </c>
    </row>
    <row r="786" spans="1:7" s="1" customFormat="1" x14ac:dyDescent="0.25">
      <c r="A786" s="1" t="s">
        <v>769</v>
      </c>
      <c r="B786" s="1" t="s">
        <v>1937</v>
      </c>
      <c r="C786" s="4" t="e">
        <f>VLOOKUP(B786,StdInfo!B:E,4,FALSE())</f>
        <v>#N/A</v>
      </c>
      <c r="D786" s="1" t="e">
        <f>VLOOKUP(B786,StdInfo!B:E,2,FALSE())</f>
        <v>#N/A</v>
      </c>
      <c r="E786" s="3" t="e">
        <f t="shared" si="24"/>
        <v>#N/A</v>
      </c>
      <c r="F786" s="1" t="e">
        <f>VLOOKUP(B786,StdInfo!B:E,3,FALSE())</f>
        <v>#N/A</v>
      </c>
      <c r="G786" s="1" t="b">
        <f t="shared" si="25"/>
        <v>0</v>
      </c>
    </row>
    <row r="787" spans="1:7" s="1" customFormat="1" x14ac:dyDescent="0.25">
      <c r="A787" s="1" t="s">
        <v>770</v>
      </c>
      <c r="B787" s="1" t="s">
        <v>771</v>
      </c>
      <c r="C787" s="4">
        <f>VLOOKUP(B787,StdInfo!B:E,4,FALSE())</f>
        <v>802.54970000000003</v>
      </c>
      <c r="D787" s="1">
        <f>VLOOKUP(B787,StdInfo!B:E,2,FALSE())</f>
        <v>7.4999999999999997E-2</v>
      </c>
      <c r="E787" s="3">
        <f t="shared" si="24"/>
        <v>9.3452156296000002</v>
      </c>
      <c r="F787" s="1">
        <f>VLOOKUP(B787,StdInfo!B:E,3,FALSE())</f>
        <v>2.5</v>
      </c>
      <c r="G787" s="1" t="b">
        <f t="shared" si="25"/>
        <v>0</v>
      </c>
    </row>
    <row r="788" spans="1:7" s="1" customFormat="1" x14ac:dyDescent="0.25">
      <c r="A788" s="1" t="s">
        <v>772</v>
      </c>
      <c r="B788" s="1" t="s">
        <v>771</v>
      </c>
      <c r="C788" s="4">
        <f>VLOOKUP(B788,StdInfo!B:E,4,FALSE())</f>
        <v>802.54970000000003</v>
      </c>
      <c r="D788" s="1">
        <f>VLOOKUP(B788,StdInfo!B:E,2,FALSE())</f>
        <v>7.4999999999999997E-2</v>
      </c>
      <c r="E788" s="3">
        <f t="shared" si="24"/>
        <v>9.3452156296000002</v>
      </c>
      <c r="F788" s="1">
        <f>VLOOKUP(B788,StdInfo!B:E,3,FALSE())</f>
        <v>2.5</v>
      </c>
      <c r="G788" s="1" t="b">
        <f t="shared" si="25"/>
        <v>0</v>
      </c>
    </row>
    <row r="789" spans="1:7" s="1" customFormat="1" x14ac:dyDescent="0.25">
      <c r="A789" s="1" t="s">
        <v>773</v>
      </c>
      <c r="B789" s="1" t="s">
        <v>771</v>
      </c>
      <c r="C789" s="4">
        <f>VLOOKUP(B789,StdInfo!B:E,4,FALSE())</f>
        <v>802.54970000000003</v>
      </c>
      <c r="D789" s="1">
        <f>VLOOKUP(B789,StdInfo!B:E,2,FALSE())</f>
        <v>7.4999999999999997E-2</v>
      </c>
      <c r="E789" s="3">
        <f t="shared" si="24"/>
        <v>9.3452156296000002</v>
      </c>
      <c r="F789" s="1">
        <f>VLOOKUP(B789,StdInfo!B:E,3,FALSE())</f>
        <v>2.5</v>
      </c>
      <c r="G789" s="1" t="b">
        <f t="shared" si="25"/>
        <v>0</v>
      </c>
    </row>
    <row r="790" spans="1:7" s="1" customFormat="1" x14ac:dyDescent="0.25">
      <c r="A790" s="5" t="s">
        <v>774</v>
      </c>
      <c r="B790" s="5" t="s">
        <v>775</v>
      </c>
      <c r="C790" s="4">
        <f>VLOOKUP(B790,StdInfo!B:E,4,FALSE())</f>
        <v>826.54970000000003</v>
      </c>
      <c r="D790" s="1">
        <f>VLOOKUP(B790,StdInfo!B:E,2,FALSE())</f>
        <v>0.05</v>
      </c>
      <c r="E790" s="3">
        <f t="shared" si="24"/>
        <v>6.0492430159000001</v>
      </c>
      <c r="F790" s="1">
        <f>VLOOKUP(B790,StdInfo!B:E,3,FALSE())</f>
        <v>2.5</v>
      </c>
      <c r="G790" s="1" t="b">
        <f t="shared" si="25"/>
        <v>0</v>
      </c>
    </row>
    <row r="791" spans="1:7" s="1" customFormat="1" x14ac:dyDescent="0.25">
      <c r="A791" s="5" t="s">
        <v>776</v>
      </c>
      <c r="B791" s="5" t="s">
        <v>775</v>
      </c>
      <c r="C791" s="4">
        <f>VLOOKUP(B791,StdInfo!B:E,4,FALSE())</f>
        <v>826.54970000000003</v>
      </c>
      <c r="D791" s="1">
        <f>VLOOKUP(B791,StdInfo!B:E,2,FALSE())</f>
        <v>0.05</v>
      </c>
      <c r="E791" s="3">
        <f t="shared" si="24"/>
        <v>6.0492430159000001</v>
      </c>
      <c r="F791" s="1">
        <f>VLOOKUP(B791,StdInfo!B:E,3,FALSE())</f>
        <v>2.5</v>
      </c>
      <c r="G791" s="1" t="b">
        <f t="shared" si="25"/>
        <v>0</v>
      </c>
    </row>
    <row r="792" spans="1:7" s="1" customFormat="1" x14ac:dyDescent="0.25">
      <c r="A792" s="5" t="s">
        <v>777</v>
      </c>
      <c r="B792" s="5" t="s">
        <v>775</v>
      </c>
      <c r="C792" s="4">
        <f>VLOOKUP(B792,StdInfo!B:E,4,FALSE())</f>
        <v>826.54970000000003</v>
      </c>
      <c r="D792" s="1">
        <f>VLOOKUP(B792,StdInfo!B:E,2,FALSE())</f>
        <v>0.05</v>
      </c>
      <c r="E792" s="3">
        <f t="shared" si="24"/>
        <v>6.0492430159000001</v>
      </c>
      <c r="F792" s="1">
        <f>VLOOKUP(B792,StdInfo!B:E,3,FALSE())</f>
        <v>2.5</v>
      </c>
      <c r="G792" s="1" t="b">
        <f t="shared" si="25"/>
        <v>0</v>
      </c>
    </row>
    <row r="793" spans="1:7" s="1" customFormat="1" x14ac:dyDescent="0.25">
      <c r="A793" s="5" t="s">
        <v>778</v>
      </c>
      <c r="B793" s="5" t="s">
        <v>775</v>
      </c>
      <c r="C793" s="4">
        <f>VLOOKUP(B793,StdInfo!B:E,4,FALSE())</f>
        <v>826.54970000000003</v>
      </c>
      <c r="D793" s="1">
        <f>VLOOKUP(B793,StdInfo!B:E,2,FALSE())</f>
        <v>0.05</v>
      </c>
      <c r="E793" s="3">
        <f t="shared" si="24"/>
        <v>6.0492430159000001</v>
      </c>
      <c r="F793" s="1">
        <f>VLOOKUP(B793,StdInfo!B:E,3,FALSE())</f>
        <v>2.5</v>
      </c>
      <c r="G793" s="1" t="b">
        <f t="shared" si="25"/>
        <v>0</v>
      </c>
    </row>
    <row r="794" spans="1:7" s="1" customFormat="1" x14ac:dyDescent="0.25">
      <c r="A794" s="1" t="s">
        <v>779</v>
      </c>
      <c r="B794" s="1" t="s">
        <v>775</v>
      </c>
      <c r="C794" s="4">
        <f>VLOOKUP(B794,StdInfo!B:E,4,FALSE())</f>
        <v>826.54970000000003</v>
      </c>
      <c r="D794" s="1">
        <f>VLOOKUP(B794,StdInfo!B:E,2,FALSE())</f>
        <v>0.05</v>
      </c>
      <c r="E794" s="3">
        <f t="shared" si="24"/>
        <v>6.0492430159000001</v>
      </c>
      <c r="F794" s="1">
        <f>VLOOKUP(B794,StdInfo!B:E,3,FALSE())</f>
        <v>2.5</v>
      </c>
      <c r="G794" s="1" t="b">
        <f t="shared" si="25"/>
        <v>0</v>
      </c>
    </row>
    <row r="795" spans="1:7" s="1" customFormat="1" x14ac:dyDescent="0.25">
      <c r="A795" s="1" t="s">
        <v>780</v>
      </c>
      <c r="B795" s="1" t="s">
        <v>775</v>
      </c>
      <c r="C795" s="4">
        <f>VLOOKUP(B795,StdInfo!B:E,4,FALSE())</f>
        <v>826.54970000000003</v>
      </c>
      <c r="D795" s="1">
        <f>VLOOKUP(B795,StdInfo!B:E,2,FALSE())</f>
        <v>0.05</v>
      </c>
      <c r="E795" s="3">
        <f t="shared" si="24"/>
        <v>6.0492430159000001</v>
      </c>
      <c r="F795" s="1">
        <f>VLOOKUP(B795,StdInfo!B:E,3,FALSE())</f>
        <v>2.5</v>
      </c>
      <c r="G795" s="1" t="b">
        <f t="shared" si="25"/>
        <v>0</v>
      </c>
    </row>
    <row r="796" spans="1:7" s="1" customFormat="1" x14ac:dyDescent="0.25">
      <c r="A796" s="1" t="s">
        <v>781</v>
      </c>
      <c r="B796" s="1" t="s">
        <v>775</v>
      </c>
      <c r="C796" s="4">
        <f>VLOOKUP(B796,StdInfo!B:E,4,FALSE())</f>
        <v>826.54970000000003</v>
      </c>
      <c r="D796" s="1">
        <f>VLOOKUP(B796,StdInfo!B:E,2,FALSE())</f>
        <v>0.05</v>
      </c>
      <c r="E796" s="3">
        <f t="shared" si="24"/>
        <v>6.0492430159000001</v>
      </c>
      <c r="F796" s="1">
        <f>VLOOKUP(B796,StdInfo!B:E,3,FALSE())</f>
        <v>2.5</v>
      </c>
      <c r="G796" s="1" t="b">
        <f t="shared" si="25"/>
        <v>0</v>
      </c>
    </row>
    <row r="797" spans="1:7" s="1" customFormat="1" x14ac:dyDescent="0.25">
      <c r="A797" s="1" t="s">
        <v>782</v>
      </c>
      <c r="B797" s="1" t="s">
        <v>775</v>
      </c>
      <c r="C797" s="4">
        <f>VLOOKUP(B797,StdInfo!B:E,4,FALSE())</f>
        <v>826.54970000000003</v>
      </c>
      <c r="D797" s="1">
        <f>VLOOKUP(B797,StdInfo!B:E,2,FALSE())</f>
        <v>0.05</v>
      </c>
      <c r="E797" s="3">
        <f t="shared" si="24"/>
        <v>6.0492430159000001</v>
      </c>
      <c r="F797" s="1">
        <f>VLOOKUP(B797,StdInfo!B:E,3,FALSE())</f>
        <v>2.5</v>
      </c>
      <c r="G797" s="1" t="b">
        <f t="shared" si="25"/>
        <v>0</v>
      </c>
    </row>
    <row r="798" spans="1:7" s="1" customFormat="1" x14ac:dyDescent="0.25">
      <c r="A798" s="1" t="s">
        <v>783</v>
      </c>
      <c r="B798" s="1" t="s">
        <v>1939</v>
      </c>
      <c r="C798" s="4" t="e">
        <f>VLOOKUP(B798,StdInfo!B:E,4,FALSE())</f>
        <v>#N/A</v>
      </c>
      <c r="D798" s="1" t="e">
        <f>VLOOKUP(B798,StdInfo!B:E,2,FALSE())</f>
        <v>#N/A</v>
      </c>
      <c r="E798" s="3" t="e">
        <f t="shared" si="24"/>
        <v>#N/A</v>
      </c>
      <c r="F798" s="1" t="e">
        <f>VLOOKUP(B798,StdInfo!B:E,3,FALSE())</f>
        <v>#N/A</v>
      </c>
      <c r="G798" s="1" t="b">
        <f t="shared" si="25"/>
        <v>0</v>
      </c>
    </row>
    <row r="799" spans="1:7" s="1" customFormat="1" x14ac:dyDescent="0.25">
      <c r="A799" s="1" t="s">
        <v>784</v>
      </c>
      <c r="B799" s="1" t="s">
        <v>1937</v>
      </c>
      <c r="C799" s="4" t="e">
        <f>VLOOKUP(B799,StdInfo!B:E,4,FALSE())</f>
        <v>#N/A</v>
      </c>
      <c r="D799" s="1" t="e">
        <f>VLOOKUP(B799,StdInfo!B:E,2,FALSE())</f>
        <v>#N/A</v>
      </c>
      <c r="E799" s="3" t="e">
        <f t="shared" si="24"/>
        <v>#N/A</v>
      </c>
      <c r="F799" s="1" t="e">
        <f>VLOOKUP(B799,StdInfo!B:E,3,FALSE())</f>
        <v>#N/A</v>
      </c>
      <c r="G799" s="1" t="b">
        <f t="shared" si="25"/>
        <v>0</v>
      </c>
    </row>
    <row r="800" spans="1:7" s="1" customFormat="1" x14ac:dyDescent="0.25">
      <c r="A800" s="1" t="s">
        <v>785</v>
      </c>
      <c r="B800" s="1" t="s">
        <v>1937</v>
      </c>
      <c r="C800" s="4" t="e">
        <f>VLOOKUP(B800,StdInfo!B:E,4,FALSE())</f>
        <v>#N/A</v>
      </c>
      <c r="D800" s="1" t="e">
        <f>VLOOKUP(B800,StdInfo!B:E,2,FALSE())</f>
        <v>#N/A</v>
      </c>
      <c r="E800" s="3" t="e">
        <f t="shared" si="24"/>
        <v>#N/A</v>
      </c>
      <c r="F800" s="1" t="e">
        <f>VLOOKUP(B800,StdInfo!B:E,3,FALSE())</f>
        <v>#N/A</v>
      </c>
      <c r="G800" s="1" t="b">
        <f t="shared" si="25"/>
        <v>0</v>
      </c>
    </row>
    <row r="801" spans="1:7" s="1" customFormat="1" x14ac:dyDescent="0.25">
      <c r="A801" s="1" t="s">
        <v>786</v>
      </c>
      <c r="B801" s="1" t="s">
        <v>771</v>
      </c>
      <c r="C801" s="4">
        <f>VLOOKUP(B801,StdInfo!B:E,4,FALSE())</f>
        <v>802.54970000000003</v>
      </c>
      <c r="D801" s="1">
        <f>VLOOKUP(B801,StdInfo!B:E,2,FALSE())</f>
        <v>7.4999999999999997E-2</v>
      </c>
      <c r="E801" s="3">
        <f t="shared" si="24"/>
        <v>9.3452156296000002</v>
      </c>
      <c r="F801" s="1">
        <f>VLOOKUP(B801,StdInfo!B:E,3,FALSE())</f>
        <v>2.5</v>
      </c>
      <c r="G801" s="1" t="b">
        <f t="shared" si="25"/>
        <v>0</v>
      </c>
    </row>
    <row r="802" spans="1:7" s="1" customFormat="1" x14ac:dyDescent="0.25">
      <c r="A802" s="1" t="s">
        <v>787</v>
      </c>
      <c r="B802" s="1" t="s">
        <v>771</v>
      </c>
      <c r="C802" s="4">
        <f>VLOOKUP(B802,StdInfo!B:E,4,FALSE())</f>
        <v>802.54970000000003</v>
      </c>
      <c r="D802" s="1">
        <f>VLOOKUP(B802,StdInfo!B:E,2,FALSE())</f>
        <v>7.4999999999999997E-2</v>
      </c>
      <c r="E802" s="3">
        <f t="shared" si="24"/>
        <v>9.3452156296000002</v>
      </c>
      <c r="F802" s="1">
        <f>VLOOKUP(B802,StdInfo!B:E,3,FALSE())</f>
        <v>2.5</v>
      </c>
      <c r="G802" s="1" t="b">
        <f t="shared" si="25"/>
        <v>0</v>
      </c>
    </row>
    <row r="803" spans="1:7" s="1" customFormat="1" x14ac:dyDescent="0.25">
      <c r="A803" s="1" t="s">
        <v>788</v>
      </c>
      <c r="B803" s="1" t="s">
        <v>771</v>
      </c>
      <c r="C803" s="4">
        <f>VLOOKUP(B803,StdInfo!B:E,4,FALSE())</f>
        <v>802.54970000000003</v>
      </c>
      <c r="D803" s="1">
        <f>VLOOKUP(B803,StdInfo!B:E,2,FALSE())</f>
        <v>7.4999999999999997E-2</v>
      </c>
      <c r="E803" s="3">
        <f t="shared" si="24"/>
        <v>9.3452156296000002</v>
      </c>
      <c r="F803" s="1">
        <f>VLOOKUP(B803,StdInfo!B:E,3,FALSE())</f>
        <v>2.5</v>
      </c>
      <c r="G803" s="1" t="b">
        <f t="shared" si="25"/>
        <v>0</v>
      </c>
    </row>
    <row r="804" spans="1:7" s="1" customFormat="1" x14ac:dyDescent="0.25">
      <c r="A804" s="5" t="s">
        <v>789</v>
      </c>
      <c r="B804" s="5" t="s">
        <v>775</v>
      </c>
      <c r="C804" s="4">
        <f>VLOOKUP(B804,StdInfo!B:E,4,FALSE())</f>
        <v>826.54970000000003</v>
      </c>
      <c r="D804" s="1">
        <f>VLOOKUP(B804,StdInfo!B:E,2,FALSE())</f>
        <v>0.05</v>
      </c>
      <c r="E804" s="3">
        <f t="shared" si="24"/>
        <v>6.0492430159000001</v>
      </c>
      <c r="F804" s="1">
        <f>VLOOKUP(B804,StdInfo!B:E,3,FALSE())</f>
        <v>2.5</v>
      </c>
      <c r="G804" s="1" t="b">
        <f t="shared" si="25"/>
        <v>0</v>
      </c>
    </row>
    <row r="805" spans="1:7" s="1" customFormat="1" x14ac:dyDescent="0.25">
      <c r="A805" s="5" t="s">
        <v>790</v>
      </c>
      <c r="B805" s="5" t="s">
        <v>775</v>
      </c>
      <c r="C805" s="4">
        <f>VLOOKUP(B805,StdInfo!B:E,4,FALSE())</f>
        <v>826.54970000000003</v>
      </c>
      <c r="D805" s="1">
        <f>VLOOKUP(B805,StdInfo!B:E,2,FALSE())</f>
        <v>0.05</v>
      </c>
      <c r="E805" s="3">
        <f t="shared" si="24"/>
        <v>6.0492430159000001</v>
      </c>
      <c r="F805" s="1">
        <f>VLOOKUP(B805,StdInfo!B:E,3,FALSE())</f>
        <v>2.5</v>
      </c>
      <c r="G805" s="1" t="b">
        <f t="shared" si="25"/>
        <v>0</v>
      </c>
    </row>
    <row r="806" spans="1:7" s="1" customFormat="1" x14ac:dyDescent="0.25">
      <c r="A806" s="1" t="s">
        <v>791</v>
      </c>
      <c r="B806" s="1" t="s">
        <v>775</v>
      </c>
      <c r="C806" s="4">
        <f>VLOOKUP(B806,StdInfo!B:E,4,FALSE())</f>
        <v>826.54970000000003</v>
      </c>
      <c r="D806" s="1">
        <f>VLOOKUP(B806,StdInfo!B:E,2,FALSE())</f>
        <v>0.05</v>
      </c>
      <c r="E806" s="3">
        <f t="shared" si="24"/>
        <v>6.0492430159000001</v>
      </c>
      <c r="F806" s="1">
        <f>VLOOKUP(B806,StdInfo!B:E,3,FALSE())</f>
        <v>2.5</v>
      </c>
      <c r="G806" s="1" t="b">
        <f t="shared" si="25"/>
        <v>0</v>
      </c>
    </row>
    <row r="807" spans="1:7" s="1" customFormat="1" x14ac:dyDescent="0.25">
      <c r="A807" s="1" t="s">
        <v>792</v>
      </c>
      <c r="B807" s="1" t="s">
        <v>775</v>
      </c>
      <c r="C807" s="4">
        <f>VLOOKUP(B807,StdInfo!B:E,4,FALSE())</f>
        <v>826.54970000000003</v>
      </c>
      <c r="D807" s="1">
        <f>VLOOKUP(B807,StdInfo!B:E,2,FALSE())</f>
        <v>0.05</v>
      </c>
      <c r="E807" s="3">
        <f t="shared" si="24"/>
        <v>6.0492430159000001</v>
      </c>
      <c r="F807" s="1">
        <f>VLOOKUP(B807,StdInfo!B:E,3,FALSE())</f>
        <v>2.5</v>
      </c>
      <c r="G807" s="1" t="b">
        <f t="shared" si="25"/>
        <v>0</v>
      </c>
    </row>
    <row r="808" spans="1:7" s="1" customFormat="1" x14ac:dyDescent="0.25">
      <c r="A808" s="1" t="s">
        <v>793</v>
      </c>
      <c r="B808" s="1" t="s">
        <v>775</v>
      </c>
      <c r="C808" s="4">
        <f>VLOOKUP(B808,StdInfo!B:E,4,FALSE())</f>
        <v>826.54970000000003</v>
      </c>
      <c r="D808" s="1">
        <f>VLOOKUP(B808,StdInfo!B:E,2,FALSE())</f>
        <v>0.05</v>
      </c>
      <c r="E808" s="3">
        <f t="shared" si="24"/>
        <v>6.0492430159000001</v>
      </c>
      <c r="F808" s="1">
        <f>VLOOKUP(B808,StdInfo!B:E,3,FALSE())</f>
        <v>2.5</v>
      </c>
      <c r="G808" s="1" t="b">
        <f t="shared" si="25"/>
        <v>0</v>
      </c>
    </row>
    <row r="809" spans="1:7" s="1" customFormat="1" x14ac:dyDescent="0.25">
      <c r="A809" s="1" t="s">
        <v>794</v>
      </c>
      <c r="B809" s="1" t="s">
        <v>795</v>
      </c>
      <c r="C809" s="4">
        <f>VLOOKUP(B809,StdInfo!B:E,4,FALSE())</f>
        <v>852.56529999999998</v>
      </c>
      <c r="D809" s="1">
        <f>VLOOKUP(B809,StdInfo!B:E,2,FALSE())</f>
        <v>2.5000000000000001E-2</v>
      </c>
      <c r="E809" s="3">
        <f t="shared" si="24"/>
        <v>2.9323267086000002</v>
      </c>
      <c r="F809" s="1">
        <f>VLOOKUP(B809,StdInfo!B:E,3,FALSE())</f>
        <v>2.5</v>
      </c>
      <c r="G809" s="1" t="b">
        <f t="shared" si="25"/>
        <v>0</v>
      </c>
    </row>
    <row r="810" spans="1:7" s="1" customFormat="1" x14ac:dyDescent="0.25">
      <c r="A810" s="1" t="s">
        <v>796</v>
      </c>
      <c r="B810" s="1" t="s">
        <v>795</v>
      </c>
      <c r="C810" s="4">
        <f>VLOOKUP(B810,StdInfo!B:E,4,FALSE())</f>
        <v>852.56529999999998</v>
      </c>
      <c r="D810" s="1">
        <f>VLOOKUP(B810,StdInfo!B:E,2,FALSE())</f>
        <v>2.5000000000000001E-2</v>
      </c>
      <c r="E810" s="3">
        <f t="shared" si="24"/>
        <v>2.9323267086000002</v>
      </c>
      <c r="F810" s="1">
        <f>VLOOKUP(B810,StdInfo!B:E,3,FALSE())</f>
        <v>2.5</v>
      </c>
      <c r="G810" s="1" t="b">
        <f t="shared" si="25"/>
        <v>0</v>
      </c>
    </row>
    <row r="811" spans="1:7" s="1" customFormat="1" x14ac:dyDescent="0.25">
      <c r="A811" s="1" t="s">
        <v>797</v>
      </c>
      <c r="B811" s="1" t="s">
        <v>795</v>
      </c>
      <c r="C811" s="4">
        <f>VLOOKUP(B811,StdInfo!B:E,4,FALSE())</f>
        <v>852.56529999999998</v>
      </c>
      <c r="D811" s="1">
        <f>VLOOKUP(B811,StdInfo!B:E,2,FALSE())</f>
        <v>2.5000000000000001E-2</v>
      </c>
      <c r="E811" s="3">
        <f t="shared" si="24"/>
        <v>2.9323267086000002</v>
      </c>
      <c r="F811" s="1">
        <f>VLOOKUP(B811,StdInfo!B:E,3,FALSE())</f>
        <v>2.5</v>
      </c>
      <c r="G811" s="1" t="b">
        <f t="shared" si="25"/>
        <v>0</v>
      </c>
    </row>
    <row r="812" spans="1:7" s="1" customFormat="1" x14ac:dyDescent="0.25">
      <c r="A812" s="1" t="s">
        <v>798</v>
      </c>
      <c r="B812" s="1" t="s">
        <v>795</v>
      </c>
      <c r="C812" s="4">
        <f>VLOOKUP(B812,StdInfo!B:E,4,FALSE())</f>
        <v>852.56529999999998</v>
      </c>
      <c r="D812" s="1">
        <f>VLOOKUP(B812,StdInfo!B:E,2,FALSE())</f>
        <v>2.5000000000000001E-2</v>
      </c>
      <c r="E812" s="3">
        <f t="shared" si="24"/>
        <v>2.9323267086000002</v>
      </c>
      <c r="F812" s="1">
        <f>VLOOKUP(B812,StdInfo!B:E,3,FALSE())</f>
        <v>2.5</v>
      </c>
      <c r="G812" s="1" t="b">
        <f t="shared" si="25"/>
        <v>0</v>
      </c>
    </row>
    <row r="813" spans="1:7" s="1" customFormat="1" x14ac:dyDescent="0.25">
      <c r="A813" s="1" t="s">
        <v>799</v>
      </c>
      <c r="B813" s="1" t="s">
        <v>795</v>
      </c>
      <c r="C813" s="4">
        <f>VLOOKUP(B813,StdInfo!B:E,4,FALSE())</f>
        <v>852.56529999999998</v>
      </c>
      <c r="D813" s="1">
        <f>VLOOKUP(B813,StdInfo!B:E,2,FALSE())</f>
        <v>2.5000000000000001E-2</v>
      </c>
      <c r="E813" s="3">
        <f t="shared" si="24"/>
        <v>2.9323267086000002</v>
      </c>
      <c r="F813" s="1">
        <f>VLOOKUP(B813,StdInfo!B:E,3,FALSE())</f>
        <v>2.5</v>
      </c>
      <c r="G813" s="1" t="b">
        <f t="shared" si="25"/>
        <v>0</v>
      </c>
    </row>
    <row r="814" spans="1:7" s="1" customFormat="1" x14ac:dyDescent="0.25">
      <c r="A814" s="1" t="s">
        <v>800</v>
      </c>
      <c r="B814" s="1" t="s">
        <v>795</v>
      </c>
      <c r="C814" s="4">
        <f>VLOOKUP(B814,StdInfo!B:E,4,FALSE())</f>
        <v>852.56529999999998</v>
      </c>
      <c r="D814" s="1">
        <f>VLOOKUP(B814,StdInfo!B:E,2,FALSE())</f>
        <v>2.5000000000000001E-2</v>
      </c>
      <c r="E814" s="3">
        <f t="shared" si="24"/>
        <v>2.9323267086000002</v>
      </c>
      <c r="F814" s="1">
        <f>VLOOKUP(B814,StdInfo!B:E,3,FALSE())</f>
        <v>2.5</v>
      </c>
      <c r="G814" s="1" t="b">
        <f t="shared" si="25"/>
        <v>0</v>
      </c>
    </row>
    <row r="815" spans="1:7" s="1" customFormat="1" x14ac:dyDescent="0.25">
      <c r="A815" s="1" t="s">
        <v>801</v>
      </c>
      <c r="B815" s="1" t="s">
        <v>1938</v>
      </c>
      <c r="C815" s="4" t="e">
        <f>VLOOKUP(B815,StdInfo!B:E,4,FALSE())</f>
        <v>#N/A</v>
      </c>
      <c r="D815" s="1" t="e">
        <f>VLOOKUP(B815,StdInfo!B:E,2,FALSE())</f>
        <v>#N/A</v>
      </c>
      <c r="E815" s="3" t="e">
        <f t="shared" si="24"/>
        <v>#N/A</v>
      </c>
      <c r="F815" s="1" t="e">
        <f>VLOOKUP(B815,StdInfo!B:E,3,FALSE())</f>
        <v>#N/A</v>
      </c>
      <c r="G815" s="1" t="b">
        <f t="shared" si="25"/>
        <v>0</v>
      </c>
    </row>
    <row r="816" spans="1:7" s="1" customFormat="1" x14ac:dyDescent="0.25">
      <c r="A816" s="1" t="s">
        <v>803</v>
      </c>
      <c r="B816" s="1" t="s">
        <v>1936</v>
      </c>
      <c r="C816" s="4" t="e">
        <f>VLOOKUP(B816,StdInfo!B:E,4,FALSE())</f>
        <v>#N/A</v>
      </c>
      <c r="D816" s="1" t="e">
        <f>VLOOKUP(B816,StdInfo!B:E,2,FALSE())</f>
        <v>#N/A</v>
      </c>
      <c r="E816" s="3" t="e">
        <f t="shared" si="24"/>
        <v>#N/A</v>
      </c>
      <c r="F816" s="1" t="e">
        <f>VLOOKUP(B816,StdInfo!B:E,3,FALSE())</f>
        <v>#N/A</v>
      </c>
      <c r="G816" s="1" t="b">
        <f t="shared" si="25"/>
        <v>0</v>
      </c>
    </row>
    <row r="817" spans="1:7" s="1" customFormat="1" x14ac:dyDescent="0.25">
      <c r="A817" s="1" t="s">
        <v>804</v>
      </c>
      <c r="B817" s="1" t="s">
        <v>1938</v>
      </c>
      <c r="C817" s="4" t="e">
        <f>VLOOKUP(B817,StdInfo!B:E,4,FALSE())</f>
        <v>#N/A</v>
      </c>
      <c r="D817" s="1" t="e">
        <f>VLOOKUP(B817,StdInfo!B:E,2,FALSE())</f>
        <v>#N/A</v>
      </c>
      <c r="E817" s="3" t="e">
        <f t="shared" si="24"/>
        <v>#N/A</v>
      </c>
      <c r="F817" s="1" t="e">
        <f>VLOOKUP(B817,StdInfo!B:E,3,FALSE())</f>
        <v>#N/A</v>
      </c>
      <c r="G817" s="1" t="b">
        <f t="shared" si="25"/>
        <v>0</v>
      </c>
    </row>
    <row r="818" spans="1:7" s="1" customFormat="1" x14ac:dyDescent="0.25">
      <c r="A818" s="1" t="s">
        <v>805</v>
      </c>
      <c r="B818" s="1" t="s">
        <v>682</v>
      </c>
      <c r="C818" s="4">
        <f>VLOOKUP(B818,StdInfo!B:E,4,FALSE())</f>
        <v>802.54970000000003</v>
      </c>
      <c r="D818" s="1">
        <f>VLOOKUP(B818,StdInfo!B:E,2,FALSE())</f>
        <v>7.4999999999999997E-2</v>
      </c>
      <c r="E818" s="3">
        <f t="shared" si="24"/>
        <v>9.3452156296000002</v>
      </c>
      <c r="F818" s="1">
        <f>VLOOKUP(B818,StdInfo!B:E,3,FALSE())</f>
        <v>2.5</v>
      </c>
      <c r="G818" s="1" t="b">
        <f t="shared" si="25"/>
        <v>0</v>
      </c>
    </row>
    <row r="819" spans="1:7" s="1" customFormat="1" x14ac:dyDescent="0.25">
      <c r="A819" s="1" t="s">
        <v>806</v>
      </c>
      <c r="B819" s="1" t="s">
        <v>682</v>
      </c>
      <c r="C819" s="4">
        <f>VLOOKUP(B819,StdInfo!B:E,4,FALSE())</f>
        <v>802.54970000000003</v>
      </c>
      <c r="D819" s="1">
        <f>VLOOKUP(B819,StdInfo!B:E,2,FALSE())</f>
        <v>7.4999999999999997E-2</v>
      </c>
      <c r="E819" s="3">
        <f t="shared" si="24"/>
        <v>9.3452156296000002</v>
      </c>
      <c r="F819" s="1">
        <f>VLOOKUP(B819,StdInfo!B:E,3,FALSE())</f>
        <v>2.5</v>
      </c>
      <c r="G819" s="1" t="b">
        <f t="shared" si="25"/>
        <v>0</v>
      </c>
    </row>
    <row r="820" spans="1:7" s="1" customFormat="1" x14ac:dyDescent="0.25">
      <c r="A820" s="1" t="s">
        <v>1940</v>
      </c>
      <c r="B820" s="1" t="s">
        <v>682</v>
      </c>
      <c r="C820" s="4">
        <f>VLOOKUP(B820,StdInfo!B:E,4,FALSE())</f>
        <v>802.54970000000003</v>
      </c>
      <c r="D820" s="1">
        <f>VLOOKUP(B820,StdInfo!B:E,2,FALSE())</f>
        <v>7.4999999999999997E-2</v>
      </c>
      <c r="E820" s="3">
        <f t="shared" si="24"/>
        <v>9.3452156296000002</v>
      </c>
      <c r="F820" s="1">
        <f>VLOOKUP(B820,StdInfo!B:E,3,FALSE())</f>
        <v>2.5</v>
      </c>
      <c r="G820" s="1" t="b">
        <f t="shared" si="25"/>
        <v>0</v>
      </c>
    </row>
    <row r="821" spans="1:7" s="1" customFormat="1" x14ac:dyDescent="0.25">
      <c r="A821" s="1" t="s">
        <v>807</v>
      </c>
      <c r="B821" s="1" t="s">
        <v>682</v>
      </c>
      <c r="C821" s="4">
        <f>VLOOKUP(B821,StdInfo!B:E,4,FALSE())</f>
        <v>802.54970000000003</v>
      </c>
      <c r="D821" s="1">
        <f>VLOOKUP(B821,StdInfo!B:E,2,FALSE())</f>
        <v>7.4999999999999997E-2</v>
      </c>
      <c r="E821" s="3">
        <f t="shared" si="24"/>
        <v>9.3452156296000002</v>
      </c>
      <c r="F821" s="1">
        <f>VLOOKUP(B821,StdInfo!B:E,3,FALSE())</f>
        <v>2.5</v>
      </c>
      <c r="G821" s="1" t="b">
        <f t="shared" si="25"/>
        <v>0</v>
      </c>
    </row>
    <row r="822" spans="1:7" s="1" customFormat="1" x14ac:dyDescent="0.25">
      <c r="A822" s="1" t="s">
        <v>808</v>
      </c>
      <c r="B822" s="1" t="s">
        <v>682</v>
      </c>
      <c r="C822" s="4">
        <f>VLOOKUP(B822,StdInfo!B:E,4,FALSE())</f>
        <v>802.54970000000003</v>
      </c>
      <c r="D822" s="1">
        <f>VLOOKUP(B822,StdInfo!B:E,2,FALSE())</f>
        <v>7.4999999999999997E-2</v>
      </c>
      <c r="E822" s="3">
        <f t="shared" si="24"/>
        <v>9.3452156296000002</v>
      </c>
      <c r="F822" s="1">
        <f>VLOOKUP(B822,StdInfo!B:E,3,FALSE())</f>
        <v>2.5</v>
      </c>
      <c r="G822" s="1" t="b">
        <f t="shared" si="25"/>
        <v>0</v>
      </c>
    </row>
    <row r="823" spans="1:7" s="1" customFormat="1" x14ac:dyDescent="0.25">
      <c r="A823" s="1" t="s">
        <v>1941</v>
      </c>
      <c r="B823" s="1" t="s">
        <v>682</v>
      </c>
      <c r="C823" s="4">
        <f>VLOOKUP(B823,StdInfo!B:E,4,FALSE())</f>
        <v>802.54970000000003</v>
      </c>
      <c r="D823" s="1">
        <f>VLOOKUP(B823,StdInfo!B:E,2,FALSE())</f>
        <v>7.4999999999999997E-2</v>
      </c>
      <c r="E823" s="3">
        <f t="shared" si="24"/>
        <v>9.3452156296000002</v>
      </c>
      <c r="F823" s="1">
        <f>VLOOKUP(B823,StdInfo!B:E,3,FALSE())</f>
        <v>2.5</v>
      </c>
      <c r="G823" s="1" t="b">
        <f t="shared" si="25"/>
        <v>0</v>
      </c>
    </row>
    <row r="824" spans="1:7" s="1" customFormat="1" x14ac:dyDescent="0.25">
      <c r="A824" s="1" t="s">
        <v>810</v>
      </c>
      <c r="B824" s="1" t="s">
        <v>685</v>
      </c>
      <c r="C824" s="4">
        <f>VLOOKUP(B824,StdInfo!B:E,4,FALSE())</f>
        <v>826.54970000000003</v>
      </c>
      <c r="D824" s="1">
        <f>VLOOKUP(B824,StdInfo!B:E,2,FALSE())</f>
        <v>0.05</v>
      </c>
      <c r="E824" s="3">
        <f t="shared" si="24"/>
        <v>6.0492430159000001</v>
      </c>
      <c r="F824" s="1">
        <f>VLOOKUP(B824,StdInfo!B:E,3,FALSE())</f>
        <v>2.5</v>
      </c>
      <c r="G824" s="1" t="b">
        <f t="shared" si="25"/>
        <v>0</v>
      </c>
    </row>
    <row r="825" spans="1:7" s="1" customFormat="1" x14ac:dyDescent="0.25">
      <c r="A825" s="1" t="s">
        <v>811</v>
      </c>
      <c r="B825" s="1" t="s">
        <v>1946</v>
      </c>
      <c r="C825" s="4" t="e">
        <f>VLOOKUP(B825,StdInfo!B:E,4,FALSE())</f>
        <v>#N/A</v>
      </c>
      <c r="D825" s="1" t="e">
        <f>VLOOKUP(B825,StdInfo!B:E,2,FALSE())</f>
        <v>#N/A</v>
      </c>
      <c r="E825" s="3" t="e">
        <f t="shared" si="24"/>
        <v>#N/A</v>
      </c>
      <c r="F825" s="1" t="e">
        <f>VLOOKUP(B825,StdInfo!B:E,3,FALSE())</f>
        <v>#N/A</v>
      </c>
      <c r="G825" s="1" t="b">
        <f t="shared" si="25"/>
        <v>0</v>
      </c>
    </row>
    <row r="826" spans="1:7" s="1" customFormat="1" x14ac:dyDescent="0.25">
      <c r="A826" s="1" t="s">
        <v>813</v>
      </c>
      <c r="B826" s="1" t="s">
        <v>1946</v>
      </c>
      <c r="C826" s="4" t="e">
        <f>VLOOKUP(B826,StdInfo!B:E,4,FALSE())</f>
        <v>#N/A</v>
      </c>
      <c r="D826" s="1" t="e">
        <f>VLOOKUP(B826,StdInfo!B:E,2,FALSE())</f>
        <v>#N/A</v>
      </c>
      <c r="E826" s="3" t="e">
        <f t="shared" si="24"/>
        <v>#N/A</v>
      </c>
      <c r="F826" s="1" t="e">
        <f>VLOOKUP(B826,StdInfo!B:E,3,FALSE())</f>
        <v>#N/A</v>
      </c>
      <c r="G826" s="1" t="b">
        <f t="shared" si="25"/>
        <v>0</v>
      </c>
    </row>
    <row r="827" spans="1:7" s="1" customFormat="1" x14ac:dyDescent="0.25">
      <c r="A827" s="1" t="s">
        <v>814</v>
      </c>
      <c r="B827" s="1" t="s">
        <v>1947</v>
      </c>
      <c r="C827" s="4" t="e">
        <f>VLOOKUP(B827,StdInfo!B:E,4,FALSE())</f>
        <v>#N/A</v>
      </c>
      <c r="D827" s="1" t="e">
        <f>VLOOKUP(B827,StdInfo!B:E,2,FALSE())</f>
        <v>#N/A</v>
      </c>
      <c r="E827" s="3" t="e">
        <f t="shared" si="24"/>
        <v>#N/A</v>
      </c>
      <c r="F827" s="1" t="e">
        <f>VLOOKUP(B827,StdInfo!B:E,3,FALSE())</f>
        <v>#N/A</v>
      </c>
      <c r="G827" s="1" t="b">
        <f t="shared" si="25"/>
        <v>0</v>
      </c>
    </row>
    <row r="828" spans="1:7" s="1" customFormat="1" x14ac:dyDescent="0.25">
      <c r="A828" s="1" t="s">
        <v>816</v>
      </c>
      <c r="B828" s="1" t="s">
        <v>1947</v>
      </c>
      <c r="C828" s="4" t="e">
        <f>VLOOKUP(B828,StdInfo!B:E,4,FALSE())</f>
        <v>#N/A</v>
      </c>
      <c r="D828" s="1" t="e">
        <f>VLOOKUP(B828,StdInfo!B:E,2,FALSE())</f>
        <v>#N/A</v>
      </c>
      <c r="E828" s="3" t="e">
        <f t="shared" si="24"/>
        <v>#N/A</v>
      </c>
      <c r="F828" s="1" t="e">
        <f>VLOOKUP(B828,StdInfo!B:E,3,FALSE())</f>
        <v>#N/A</v>
      </c>
      <c r="G828" s="1" t="b">
        <f t="shared" si="25"/>
        <v>0</v>
      </c>
    </row>
    <row r="829" spans="1:7" s="1" customFormat="1" x14ac:dyDescent="0.25">
      <c r="A829" s="1" t="s">
        <v>817</v>
      </c>
      <c r="B829" s="1" t="s">
        <v>1948</v>
      </c>
      <c r="C829" s="4" t="e">
        <f>VLOOKUP(B829,StdInfo!B:E,4,FALSE())</f>
        <v>#N/A</v>
      </c>
      <c r="D829" s="1" t="e">
        <f>VLOOKUP(B829,StdInfo!B:E,2,FALSE())</f>
        <v>#N/A</v>
      </c>
      <c r="E829" s="3" t="e">
        <f t="shared" si="24"/>
        <v>#N/A</v>
      </c>
      <c r="F829" s="1" t="e">
        <f>VLOOKUP(B829,StdInfo!B:E,3,FALSE())</f>
        <v>#N/A</v>
      </c>
      <c r="G829" s="1" t="b">
        <f t="shared" si="25"/>
        <v>0</v>
      </c>
    </row>
    <row r="830" spans="1:7" s="1" customFormat="1" x14ac:dyDescent="0.25">
      <c r="A830" s="1" t="s">
        <v>819</v>
      </c>
      <c r="B830" s="1" t="s">
        <v>1948</v>
      </c>
      <c r="C830" s="4" t="e">
        <f>VLOOKUP(B830,StdInfo!B:E,4,FALSE())</f>
        <v>#N/A</v>
      </c>
      <c r="D830" s="1" t="e">
        <f>VLOOKUP(B830,StdInfo!B:E,2,FALSE())</f>
        <v>#N/A</v>
      </c>
      <c r="E830" s="3" t="e">
        <f t="shared" si="24"/>
        <v>#N/A</v>
      </c>
      <c r="F830" s="1" t="e">
        <f>VLOOKUP(B830,StdInfo!B:E,3,FALSE())</f>
        <v>#N/A</v>
      </c>
      <c r="G830" s="1" t="b">
        <f t="shared" si="25"/>
        <v>0</v>
      </c>
    </row>
    <row r="831" spans="1:7" s="1" customFormat="1" x14ac:dyDescent="0.25">
      <c r="A831" s="1" t="s">
        <v>820</v>
      </c>
      <c r="B831" s="1" t="s">
        <v>1949</v>
      </c>
      <c r="C831" s="4" t="e">
        <f>VLOOKUP(B831,StdInfo!B:E,4,FALSE())</f>
        <v>#N/A</v>
      </c>
      <c r="D831" s="1" t="e">
        <f>VLOOKUP(B831,StdInfo!B:E,2,FALSE())</f>
        <v>#N/A</v>
      </c>
      <c r="E831" s="3" t="e">
        <f t="shared" si="24"/>
        <v>#N/A</v>
      </c>
      <c r="F831" s="1" t="e">
        <f>VLOOKUP(B831,StdInfo!B:E,3,FALSE())</f>
        <v>#N/A</v>
      </c>
      <c r="G831" s="1" t="b">
        <f t="shared" si="25"/>
        <v>0</v>
      </c>
    </row>
    <row r="832" spans="1:7" s="1" customFormat="1" x14ac:dyDescent="0.25">
      <c r="A832" s="1" t="s">
        <v>822</v>
      </c>
      <c r="B832" s="1" t="s">
        <v>1949</v>
      </c>
      <c r="C832" s="4" t="e">
        <f>VLOOKUP(B832,StdInfo!B:E,4,FALSE())</f>
        <v>#N/A</v>
      </c>
      <c r="D832" s="1" t="e">
        <f>VLOOKUP(B832,StdInfo!B:E,2,FALSE())</f>
        <v>#N/A</v>
      </c>
      <c r="E832" s="3" t="e">
        <f t="shared" si="24"/>
        <v>#N/A</v>
      </c>
      <c r="F832" s="1" t="e">
        <f>VLOOKUP(B832,StdInfo!B:E,3,FALSE())</f>
        <v>#N/A</v>
      </c>
      <c r="G832" s="1" t="b">
        <f t="shared" si="25"/>
        <v>0</v>
      </c>
    </row>
    <row r="833" spans="1:7" s="1" customFormat="1" x14ac:dyDescent="0.25">
      <c r="A833" s="1" t="s">
        <v>823</v>
      </c>
      <c r="B833" s="1" t="s">
        <v>1950</v>
      </c>
      <c r="C833" s="4" t="e">
        <f>VLOOKUP(B833,StdInfo!B:E,4,FALSE())</f>
        <v>#N/A</v>
      </c>
      <c r="D833" s="1" t="e">
        <f>VLOOKUP(B833,StdInfo!B:E,2,FALSE())</f>
        <v>#N/A</v>
      </c>
      <c r="E833" s="3" t="e">
        <f t="shared" si="24"/>
        <v>#N/A</v>
      </c>
      <c r="F833" s="1" t="e">
        <f>VLOOKUP(B833,StdInfo!B:E,3,FALSE())</f>
        <v>#N/A</v>
      </c>
      <c r="G833" s="1" t="b">
        <f t="shared" si="25"/>
        <v>0</v>
      </c>
    </row>
    <row r="834" spans="1:7" s="1" customFormat="1" x14ac:dyDescent="0.25">
      <c r="A834" s="1" t="s">
        <v>825</v>
      </c>
      <c r="B834" s="1" t="s">
        <v>1950</v>
      </c>
      <c r="C834" s="4" t="e">
        <f>VLOOKUP(B834,StdInfo!B:E,4,FALSE())</f>
        <v>#N/A</v>
      </c>
      <c r="D834" s="1" t="e">
        <f>VLOOKUP(B834,StdInfo!B:E,2,FALSE())</f>
        <v>#N/A</v>
      </c>
      <c r="E834" s="3" t="e">
        <f t="shared" ref="E834:E897" si="26">ROUND(D834/C834*100000*F834/2.5,10)/IF(G834=TRUE(),2,1)</f>
        <v>#N/A</v>
      </c>
      <c r="F834" s="1" t="e">
        <f>VLOOKUP(B834,StdInfo!B:E,3,FALSE())</f>
        <v>#N/A</v>
      </c>
      <c r="G834" s="1" t="b">
        <f t="shared" ref="G834:G897" si="27">MID(A834,4,4)=MID(A834,9,4)</f>
        <v>0</v>
      </c>
    </row>
    <row r="835" spans="1:7" s="1" customFormat="1" x14ac:dyDescent="0.25">
      <c r="A835" s="1" t="s">
        <v>826</v>
      </c>
      <c r="B835" s="1" t="s">
        <v>1950</v>
      </c>
      <c r="C835" s="4" t="e">
        <f>VLOOKUP(B835,StdInfo!B:E,4,FALSE())</f>
        <v>#N/A</v>
      </c>
      <c r="D835" s="1" t="e">
        <f>VLOOKUP(B835,StdInfo!B:E,2,FALSE())</f>
        <v>#N/A</v>
      </c>
      <c r="E835" s="3" t="e">
        <f t="shared" si="26"/>
        <v>#N/A</v>
      </c>
      <c r="F835" s="1" t="e">
        <f>VLOOKUP(B835,StdInfo!B:E,3,FALSE())</f>
        <v>#N/A</v>
      </c>
      <c r="G835" s="1" t="b">
        <f t="shared" si="27"/>
        <v>0</v>
      </c>
    </row>
    <row r="836" spans="1:7" s="1" customFormat="1" x14ac:dyDescent="0.25">
      <c r="A836" s="1" t="s">
        <v>827</v>
      </c>
      <c r="B836" s="1" t="s">
        <v>1950</v>
      </c>
      <c r="C836" s="4" t="e">
        <f>VLOOKUP(B836,StdInfo!B:E,4,FALSE())</f>
        <v>#N/A</v>
      </c>
      <c r="D836" s="1" t="e">
        <f>VLOOKUP(B836,StdInfo!B:E,2,FALSE())</f>
        <v>#N/A</v>
      </c>
      <c r="E836" s="3" t="e">
        <f t="shared" si="26"/>
        <v>#N/A</v>
      </c>
      <c r="F836" s="1" t="e">
        <f>VLOOKUP(B836,StdInfo!B:E,3,FALSE())</f>
        <v>#N/A</v>
      </c>
      <c r="G836" s="1" t="b">
        <f t="shared" si="27"/>
        <v>0</v>
      </c>
    </row>
    <row r="837" spans="1:7" s="1" customFormat="1" x14ac:dyDescent="0.25">
      <c r="A837" s="1" t="s">
        <v>1664</v>
      </c>
      <c r="B837" s="1" t="s">
        <v>1665</v>
      </c>
      <c r="C837" s="4">
        <f>VLOOKUP(B837,StdInfo!B:E,4,FALSE())</f>
        <v>497.27780000000001</v>
      </c>
      <c r="D837" s="1">
        <f>VLOOKUP(B837,StdInfo!B:E,2,FALSE())</f>
        <v>2.5000000000000001E-2</v>
      </c>
      <c r="E837" s="3">
        <f t="shared" si="26"/>
        <v>5.0273710188000003</v>
      </c>
      <c r="F837" s="1">
        <f>VLOOKUP(B837,StdInfo!B:E,3,FALSE())</f>
        <v>2.5</v>
      </c>
      <c r="G837" s="1" t="b">
        <f t="shared" si="27"/>
        <v>0</v>
      </c>
    </row>
    <row r="838" spans="1:7" s="1" customFormat="1" x14ac:dyDescent="0.25">
      <c r="A838" s="1" t="s">
        <v>1666</v>
      </c>
      <c r="B838" s="1" t="s">
        <v>1665</v>
      </c>
      <c r="C838" s="4">
        <f>VLOOKUP(B838,StdInfo!B:E,4,FALSE())</f>
        <v>497.27780000000001</v>
      </c>
      <c r="D838" s="1">
        <f>VLOOKUP(B838,StdInfo!B:E,2,FALSE())</f>
        <v>2.5000000000000001E-2</v>
      </c>
      <c r="E838" s="3">
        <f t="shared" si="26"/>
        <v>5.0273710188000003</v>
      </c>
      <c r="F838" s="1">
        <f>VLOOKUP(B838,StdInfo!B:E,3,FALSE())</f>
        <v>2.5</v>
      </c>
      <c r="G838" s="1" t="b">
        <f t="shared" si="27"/>
        <v>0</v>
      </c>
    </row>
    <row r="839" spans="1:7" s="1" customFormat="1" x14ac:dyDescent="0.25">
      <c r="A839" s="5" t="s">
        <v>1667</v>
      </c>
      <c r="B839" s="5" t="s">
        <v>1665</v>
      </c>
      <c r="C839" s="4">
        <f>VLOOKUP(B839,StdInfo!B:E,4,FALSE())</f>
        <v>497.27780000000001</v>
      </c>
      <c r="D839" s="1">
        <f>VLOOKUP(B839,StdInfo!B:E,2,FALSE())</f>
        <v>2.5000000000000001E-2</v>
      </c>
      <c r="E839" s="3">
        <f t="shared" si="26"/>
        <v>5.0273710188000003</v>
      </c>
      <c r="F839" s="1">
        <f>VLOOKUP(B839,StdInfo!B:E,3,FALSE())</f>
        <v>2.5</v>
      </c>
      <c r="G839" s="1" t="b">
        <f t="shared" si="27"/>
        <v>0</v>
      </c>
    </row>
    <row r="840" spans="1:7" s="1" customFormat="1" x14ac:dyDescent="0.25">
      <c r="A840" s="5" t="s">
        <v>1668</v>
      </c>
      <c r="B840" s="5" t="s">
        <v>1665</v>
      </c>
      <c r="C840" s="4">
        <f>VLOOKUP(B840,StdInfo!B:E,4,FALSE())</f>
        <v>497.27780000000001</v>
      </c>
      <c r="D840" s="1">
        <f>VLOOKUP(B840,StdInfo!B:E,2,FALSE())</f>
        <v>2.5000000000000001E-2</v>
      </c>
      <c r="E840" s="3">
        <f t="shared" si="26"/>
        <v>5.0273710188000003</v>
      </c>
      <c r="F840" s="1">
        <f>VLOOKUP(B840,StdInfo!B:E,3,FALSE())</f>
        <v>2.5</v>
      </c>
      <c r="G840" s="1" t="b">
        <f t="shared" si="27"/>
        <v>0</v>
      </c>
    </row>
    <row r="841" spans="1:7" s="1" customFormat="1" x14ac:dyDescent="0.25">
      <c r="A841" s="1" t="s">
        <v>1669</v>
      </c>
      <c r="B841" s="1" t="s">
        <v>1670</v>
      </c>
      <c r="C841" s="4">
        <f>VLOOKUP(B841,StdInfo!B:E,4,FALSE())</f>
        <v>525.30909999999994</v>
      </c>
      <c r="D841" s="1">
        <f>VLOOKUP(B841,StdInfo!B:E,2,FALSE())</f>
        <v>0.05</v>
      </c>
      <c r="E841" s="3">
        <f t="shared" si="26"/>
        <v>9.5182055670000008</v>
      </c>
      <c r="F841" s="1">
        <f>VLOOKUP(B841,StdInfo!B:E,3,FALSE())</f>
        <v>2.5</v>
      </c>
      <c r="G841" s="1" t="b">
        <f t="shared" si="27"/>
        <v>0</v>
      </c>
    </row>
    <row r="842" spans="1:7" s="1" customFormat="1" x14ac:dyDescent="0.25">
      <c r="A842" s="5" t="s">
        <v>1671</v>
      </c>
      <c r="B842" s="5" t="s">
        <v>1670</v>
      </c>
      <c r="C842" s="4">
        <f>VLOOKUP(B842,StdInfo!B:E,4,FALSE())</f>
        <v>525.30909999999994</v>
      </c>
      <c r="D842" s="1">
        <f>VLOOKUP(B842,StdInfo!B:E,2,FALSE())</f>
        <v>0.05</v>
      </c>
      <c r="E842" s="3">
        <f t="shared" si="26"/>
        <v>9.5182055670000008</v>
      </c>
      <c r="F842" s="1">
        <f>VLOOKUP(B842,StdInfo!B:E,3,FALSE())</f>
        <v>2.5</v>
      </c>
      <c r="G842" s="1" t="b">
        <f t="shared" si="27"/>
        <v>0</v>
      </c>
    </row>
    <row r="843" spans="1:7" s="1" customFormat="1" x14ac:dyDescent="0.25">
      <c r="A843" s="5" t="s">
        <v>1672</v>
      </c>
      <c r="B843" s="5" t="s">
        <v>1670</v>
      </c>
      <c r="C843" s="4">
        <f>VLOOKUP(B843,StdInfo!B:E,4,FALSE())</f>
        <v>525.30909999999994</v>
      </c>
      <c r="D843" s="1">
        <f>VLOOKUP(B843,StdInfo!B:E,2,FALSE())</f>
        <v>0.05</v>
      </c>
      <c r="E843" s="3">
        <f t="shared" si="26"/>
        <v>9.5182055670000008</v>
      </c>
      <c r="F843" s="1">
        <f>VLOOKUP(B843,StdInfo!B:E,3,FALSE())</f>
        <v>2.5</v>
      </c>
      <c r="G843" s="1" t="b">
        <f t="shared" si="27"/>
        <v>0</v>
      </c>
    </row>
    <row r="844" spans="1:7" s="1" customFormat="1" x14ac:dyDescent="0.25">
      <c r="A844" s="5" t="s">
        <v>1673</v>
      </c>
      <c r="B844" s="5" t="s">
        <v>1670</v>
      </c>
      <c r="C844" s="4">
        <f>VLOOKUP(B844,StdInfo!B:E,4,FALSE())</f>
        <v>525.30909999999994</v>
      </c>
      <c r="D844" s="1">
        <f>VLOOKUP(B844,StdInfo!B:E,2,FALSE())</f>
        <v>0.05</v>
      </c>
      <c r="E844" s="3">
        <f t="shared" si="26"/>
        <v>9.5182055670000008</v>
      </c>
      <c r="F844" s="1">
        <f>VLOOKUP(B844,StdInfo!B:E,3,FALSE())</f>
        <v>2.5</v>
      </c>
      <c r="G844" s="1" t="b">
        <f t="shared" si="27"/>
        <v>0</v>
      </c>
    </row>
    <row r="845" spans="1:7" s="1" customFormat="1" x14ac:dyDescent="0.25">
      <c r="A845" s="5" t="s">
        <v>1674</v>
      </c>
      <c r="B845" s="5" t="s">
        <v>1670</v>
      </c>
      <c r="C845" s="4">
        <f>VLOOKUP(B845,StdInfo!B:E,4,FALSE())</f>
        <v>525.30909999999994</v>
      </c>
      <c r="D845" s="1">
        <f>VLOOKUP(B845,StdInfo!B:E,2,FALSE())</f>
        <v>0.05</v>
      </c>
      <c r="E845" s="3">
        <f t="shared" si="26"/>
        <v>9.5182055670000008</v>
      </c>
      <c r="F845" s="1">
        <f>VLOOKUP(B845,StdInfo!B:E,3,FALSE())</f>
        <v>2.5</v>
      </c>
      <c r="G845" s="1" t="b">
        <f t="shared" si="27"/>
        <v>0</v>
      </c>
    </row>
    <row r="846" spans="1:7" s="1" customFormat="1" x14ac:dyDescent="0.25">
      <c r="A846" s="1" t="s">
        <v>1675</v>
      </c>
      <c r="B846" s="1" t="s">
        <v>1676</v>
      </c>
      <c r="C846" s="4">
        <f>VLOOKUP(B846,StdInfo!B:E,4,FALSE())</f>
        <v>553.34040000000005</v>
      </c>
      <c r="D846" s="1">
        <f>VLOOKUP(B846,StdInfo!B:E,2,FALSE())</f>
        <v>2.5000000000000001E-2</v>
      </c>
      <c r="E846" s="3">
        <f t="shared" si="26"/>
        <v>4.5180145891999999</v>
      </c>
      <c r="F846" s="1">
        <f>VLOOKUP(B846,StdInfo!B:E,3,FALSE())</f>
        <v>2.5</v>
      </c>
      <c r="G846" s="1" t="b">
        <f t="shared" si="27"/>
        <v>0</v>
      </c>
    </row>
    <row r="847" spans="1:7" s="1" customFormat="1" x14ac:dyDescent="0.25">
      <c r="A847" s="1" t="s">
        <v>1677</v>
      </c>
      <c r="B847" s="1" t="s">
        <v>1676</v>
      </c>
      <c r="C847" s="4">
        <f>VLOOKUP(B847,StdInfo!B:E,4,FALSE())</f>
        <v>553.34040000000005</v>
      </c>
      <c r="D847" s="1">
        <f>VLOOKUP(B847,StdInfo!B:E,2,FALSE())</f>
        <v>2.5000000000000001E-2</v>
      </c>
      <c r="E847" s="3">
        <f t="shared" si="26"/>
        <v>4.5180145891999999</v>
      </c>
      <c r="F847" s="1">
        <f>VLOOKUP(B847,StdInfo!B:E,3,FALSE())</f>
        <v>2.5</v>
      </c>
      <c r="G847" s="1" t="b">
        <f t="shared" si="27"/>
        <v>0</v>
      </c>
    </row>
    <row r="848" spans="1:7" s="1" customFormat="1" x14ac:dyDescent="0.25">
      <c r="A848" s="1" t="s">
        <v>1678</v>
      </c>
      <c r="B848" s="1" t="s">
        <v>1676</v>
      </c>
      <c r="C848" s="4">
        <f>VLOOKUP(B848,StdInfo!B:E,4,FALSE())</f>
        <v>553.34040000000005</v>
      </c>
      <c r="D848" s="1">
        <f>VLOOKUP(B848,StdInfo!B:E,2,FALSE())</f>
        <v>2.5000000000000001E-2</v>
      </c>
      <c r="E848" s="3">
        <f t="shared" si="26"/>
        <v>4.5180145891999999</v>
      </c>
      <c r="F848" s="1">
        <f>VLOOKUP(B848,StdInfo!B:E,3,FALSE())</f>
        <v>2.5</v>
      </c>
      <c r="G848" s="1" t="b">
        <f t="shared" si="27"/>
        <v>0</v>
      </c>
    </row>
    <row r="849" spans="1:7" s="1" customFormat="1" x14ac:dyDescent="0.25">
      <c r="A849" s="1" t="s">
        <v>1679</v>
      </c>
      <c r="B849" s="1" t="s">
        <v>1676</v>
      </c>
      <c r="C849" s="4">
        <f>VLOOKUP(B849,StdInfo!B:E,4,FALSE())</f>
        <v>553.34040000000005</v>
      </c>
      <c r="D849" s="1">
        <f>VLOOKUP(B849,StdInfo!B:E,2,FALSE())</f>
        <v>2.5000000000000001E-2</v>
      </c>
      <c r="E849" s="3">
        <f t="shared" si="26"/>
        <v>4.5180145891999999</v>
      </c>
      <c r="F849" s="1">
        <f>VLOOKUP(B849,StdInfo!B:E,3,FALSE())</f>
        <v>2.5</v>
      </c>
      <c r="G849" s="1" t="b">
        <f t="shared" si="27"/>
        <v>0</v>
      </c>
    </row>
    <row r="850" spans="1:7" s="1" customFormat="1" x14ac:dyDescent="0.25">
      <c r="A850" s="1" t="s">
        <v>1680</v>
      </c>
      <c r="B850" s="1" t="s">
        <v>1676</v>
      </c>
      <c r="C850" s="4">
        <f>VLOOKUP(B850,StdInfo!B:E,4,FALSE())</f>
        <v>553.34040000000005</v>
      </c>
      <c r="D850" s="1">
        <f>VLOOKUP(B850,StdInfo!B:E,2,FALSE())</f>
        <v>2.5000000000000001E-2</v>
      </c>
      <c r="E850" s="3">
        <f t="shared" si="26"/>
        <v>4.5180145891999999</v>
      </c>
      <c r="F850" s="1">
        <f>VLOOKUP(B850,StdInfo!B:E,3,FALSE())</f>
        <v>2.5</v>
      </c>
      <c r="G850" s="1" t="b">
        <f t="shared" si="27"/>
        <v>0</v>
      </c>
    </row>
    <row r="851" spans="1:7" s="1" customFormat="1" x14ac:dyDescent="0.25">
      <c r="A851" s="1" t="s">
        <v>1681</v>
      </c>
      <c r="B851" s="1" t="s">
        <v>1676</v>
      </c>
      <c r="C851" s="4">
        <f>VLOOKUP(B851,StdInfo!B:E,4,FALSE())</f>
        <v>553.34040000000005</v>
      </c>
      <c r="D851" s="1">
        <f>VLOOKUP(B851,StdInfo!B:E,2,FALSE())</f>
        <v>2.5000000000000001E-2</v>
      </c>
      <c r="E851" s="3">
        <f t="shared" si="26"/>
        <v>4.5180145891999999</v>
      </c>
      <c r="F851" s="1">
        <f>VLOOKUP(B851,StdInfo!B:E,3,FALSE())</f>
        <v>2.5</v>
      </c>
      <c r="G851" s="1" t="b">
        <f t="shared" si="27"/>
        <v>0</v>
      </c>
    </row>
    <row r="852" spans="1:7" s="1" customFormat="1" x14ac:dyDescent="0.25">
      <c r="A852" s="1" t="s">
        <v>1682</v>
      </c>
      <c r="B852" s="1" t="s">
        <v>1676</v>
      </c>
      <c r="C852" s="4">
        <f>VLOOKUP(B852,StdInfo!B:E,4,FALSE())</f>
        <v>553.34040000000005</v>
      </c>
      <c r="D852" s="1">
        <f>VLOOKUP(B852,StdInfo!B:E,2,FALSE())</f>
        <v>2.5000000000000001E-2</v>
      </c>
      <c r="E852" s="3">
        <f t="shared" si="26"/>
        <v>4.5180145891999999</v>
      </c>
      <c r="F852" s="1">
        <f>VLOOKUP(B852,StdInfo!B:E,3,FALSE())</f>
        <v>2.5</v>
      </c>
      <c r="G852" s="1" t="b">
        <f t="shared" si="27"/>
        <v>0</v>
      </c>
    </row>
    <row r="853" spans="1:7" s="1" customFormat="1" x14ac:dyDescent="0.25">
      <c r="A853" s="1" t="s">
        <v>1683</v>
      </c>
      <c r="B853" s="1" t="s">
        <v>1676</v>
      </c>
      <c r="C853" s="4">
        <f>VLOOKUP(B853,StdInfo!B:E,4,FALSE())</f>
        <v>553.34040000000005</v>
      </c>
      <c r="D853" s="1">
        <f>VLOOKUP(B853,StdInfo!B:E,2,FALSE())</f>
        <v>2.5000000000000001E-2</v>
      </c>
      <c r="E853" s="3">
        <f t="shared" si="26"/>
        <v>4.5180145891999999</v>
      </c>
      <c r="F853" s="1">
        <f>VLOOKUP(B853,StdInfo!B:E,3,FALSE())</f>
        <v>2.5</v>
      </c>
      <c r="G853" s="1" t="b">
        <f t="shared" si="27"/>
        <v>0</v>
      </c>
    </row>
    <row r="854" spans="1:7" s="1" customFormat="1" x14ac:dyDescent="0.25">
      <c r="A854" s="1" t="s">
        <v>1684</v>
      </c>
      <c r="B854" s="1" t="s">
        <v>1676</v>
      </c>
      <c r="C854" s="4">
        <f>VLOOKUP(B854,StdInfo!B:E,4,FALSE())</f>
        <v>553.34040000000005</v>
      </c>
      <c r="D854" s="1">
        <f>VLOOKUP(B854,StdInfo!B:E,2,FALSE())</f>
        <v>2.5000000000000001E-2</v>
      </c>
      <c r="E854" s="3">
        <f t="shared" si="26"/>
        <v>4.5180145891999999</v>
      </c>
      <c r="F854" s="1">
        <f>VLOOKUP(B854,StdInfo!B:E,3,FALSE())</f>
        <v>2.5</v>
      </c>
      <c r="G854" s="1" t="b">
        <f t="shared" si="27"/>
        <v>0</v>
      </c>
    </row>
    <row r="855" spans="1:7" s="1" customFormat="1" x14ac:dyDescent="0.25">
      <c r="A855" s="1" t="s">
        <v>1685</v>
      </c>
      <c r="B855" s="1" t="s">
        <v>1676</v>
      </c>
      <c r="C855" s="4">
        <f>VLOOKUP(B855,StdInfo!B:E,4,FALSE())</f>
        <v>553.34040000000005</v>
      </c>
      <c r="D855" s="1">
        <f>VLOOKUP(B855,StdInfo!B:E,2,FALSE())</f>
        <v>2.5000000000000001E-2</v>
      </c>
      <c r="E855" s="3">
        <f t="shared" si="26"/>
        <v>4.5180145891999999</v>
      </c>
      <c r="F855" s="1">
        <f>VLOOKUP(B855,StdInfo!B:E,3,FALSE())</f>
        <v>2.5</v>
      </c>
      <c r="G855" s="1" t="b">
        <f t="shared" si="27"/>
        <v>0</v>
      </c>
    </row>
    <row r="856" spans="1:7" s="1" customFormat="1" x14ac:dyDescent="0.25">
      <c r="A856" s="1" t="s">
        <v>1686</v>
      </c>
      <c r="B856" s="1" t="s">
        <v>1687</v>
      </c>
      <c r="C856" s="4">
        <f>VLOOKUP(B856,StdInfo!B:E,4,FALSE())</f>
        <v>580.33839999999998</v>
      </c>
      <c r="D856" s="1">
        <f>VLOOKUP(B856,StdInfo!B:E,2,FALSE())</f>
        <v>2.5000000000000001E-2</v>
      </c>
      <c r="E856" s="3">
        <f t="shared" si="26"/>
        <v>4.3078314308000003</v>
      </c>
      <c r="F856" s="1">
        <f>VLOOKUP(B856,StdInfo!B:E,3,FALSE())</f>
        <v>2.5</v>
      </c>
      <c r="G856" s="1" t="b">
        <f t="shared" si="27"/>
        <v>0</v>
      </c>
    </row>
    <row r="857" spans="1:7" s="1" customFormat="1" x14ac:dyDescent="0.25">
      <c r="A857" s="1" t="s">
        <v>1688</v>
      </c>
      <c r="B857" s="1" t="s">
        <v>1687</v>
      </c>
      <c r="C857" s="4">
        <f>VLOOKUP(B857,StdInfo!B:E,4,FALSE())</f>
        <v>580.33839999999998</v>
      </c>
      <c r="D857" s="1">
        <f>VLOOKUP(B857,StdInfo!B:E,2,FALSE())</f>
        <v>2.5000000000000001E-2</v>
      </c>
      <c r="E857" s="3">
        <f t="shared" si="26"/>
        <v>4.3078314308000003</v>
      </c>
      <c r="F857" s="1">
        <f>VLOOKUP(B857,StdInfo!B:E,3,FALSE())</f>
        <v>2.5</v>
      </c>
      <c r="G857" s="1" t="b">
        <f t="shared" si="27"/>
        <v>0</v>
      </c>
    </row>
    <row r="858" spans="1:7" s="1" customFormat="1" x14ac:dyDescent="0.25">
      <c r="A858" s="5" t="s">
        <v>1689</v>
      </c>
      <c r="B858" s="5" t="s">
        <v>1687</v>
      </c>
      <c r="C858" s="4">
        <f>VLOOKUP(B858,StdInfo!B:E,4,FALSE())</f>
        <v>580.33839999999998</v>
      </c>
      <c r="D858" s="1">
        <f>VLOOKUP(B858,StdInfo!B:E,2,FALSE())</f>
        <v>2.5000000000000001E-2</v>
      </c>
      <c r="E858" s="3">
        <f t="shared" si="26"/>
        <v>4.3078314308000003</v>
      </c>
      <c r="F858" s="1">
        <f>VLOOKUP(B858,StdInfo!B:E,3,FALSE())</f>
        <v>2.5</v>
      </c>
      <c r="G858" s="1" t="b">
        <f t="shared" si="27"/>
        <v>0</v>
      </c>
    </row>
    <row r="859" spans="1:7" s="1" customFormat="1" x14ac:dyDescent="0.25">
      <c r="A859" s="5" t="s">
        <v>1690</v>
      </c>
      <c r="B859" s="5" t="s">
        <v>1687</v>
      </c>
      <c r="C859" s="4">
        <f>VLOOKUP(B859,StdInfo!B:E,4,FALSE())</f>
        <v>580.33839999999998</v>
      </c>
      <c r="D859" s="1">
        <f>VLOOKUP(B859,StdInfo!B:E,2,FALSE())</f>
        <v>2.5000000000000001E-2</v>
      </c>
      <c r="E859" s="3">
        <f t="shared" si="26"/>
        <v>4.3078314308000003</v>
      </c>
      <c r="F859" s="1">
        <f>VLOOKUP(B859,StdInfo!B:E,3,FALSE())</f>
        <v>2.5</v>
      </c>
      <c r="G859" s="1" t="b">
        <f t="shared" si="27"/>
        <v>0</v>
      </c>
    </row>
    <row r="860" spans="1:7" s="1" customFormat="1" x14ac:dyDescent="0.25">
      <c r="A860" s="1" t="s">
        <v>1691</v>
      </c>
      <c r="B860" s="1" t="s">
        <v>1692</v>
      </c>
      <c r="C860" s="4">
        <f>VLOOKUP(B860,StdInfo!B:E,4,FALSE())</f>
        <v>608.36969999999997</v>
      </c>
      <c r="D860" s="1">
        <f>VLOOKUP(B860,StdInfo!B:E,2,FALSE())</f>
        <v>0.05</v>
      </c>
      <c r="E860" s="3">
        <f t="shared" si="26"/>
        <v>8.2186867623000008</v>
      </c>
      <c r="F860" s="1">
        <f>VLOOKUP(B860,StdInfo!B:E,3,FALSE())</f>
        <v>2.5</v>
      </c>
      <c r="G860" s="1" t="b">
        <f t="shared" si="27"/>
        <v>0</v>
      </c>
    </row>
    <row r="861" spans="1:7" s="1" customFormat="1" x14ac:dyDescent="0.25">
      <c r="A861" s="5" t="s">
        <v>1693</v>
      </c>
      <c r="B861" s="5" t="s">
        <v>1692</v>
      </c>
      <c r="C861" s="4">
        <f>VLOOKUP(B861,StdInfo!B:E,4,FALSE())</f>
        <v>608.36969999999997</v>
      </c>
      <c r="D861" s="1">
        <f>VLOOKUP(B861,StdInfo!B:E,2,FALSE())</f>
        <v>0.05</v>
      </c>
      <c r="E861" s="3">
        <f t="shared" si="26"/>
        <v>8.2186867623000008</v>
      </c>
      <c r="F861" s="1">
        <f>VLOOKUP(B861,StdInfo!B:E,3,FALSE())</f>
        <v>2.5</v>
      </c>
      <c r="G861" s="1" t="b">
        <f t="shared" si="27"/>
        <v>0</v>
      </c>
    </row>
    <row r="862" spans="1:7" s="1" customFormat="1" x14ac:dyDescent="0.25">
      <c r="A862" s="5" t="s">
        <v>1694</v>
      </c>
      <c r="B862" s="5" t="s">
        <v>1692</v>
      </c>
      <c r="C862" s="4">
        <f>VLOOKUP(B862,StdInfo!B:E,4,FALSE())</f>
        <v>608.36969999999997</v>
      </c>
      <c r="D862" s="1">
        <f>VLOOKUP(B862,StdInfo!B:E,2,FALSE())</f>
        <v>0.05</v>
      </c>
      <c r="E862" s="3">
        <f t="shared" si="26"/>
        <v>8.2186867623000008</v>
      </c>
      <c r="F862" s="1">
        <f>VLOOKUP(B862,StdInfo!B:E,3,FALSE())</f>
        <v>2.5</v>
      </c>
      <c r="G862" s="1" t="b">
        <f t="shared" si="27"/>
        <v>0</v>
      </c>
    </row>
    <row r="863" spans="1:7" s="1" customFormat="1" x14ac:dyDescent="0.25">
      <c r="A863" s="5" t="s">
        <v>1695</v>
      </c>
      <c r="B863" s="5" t="s">
        <v>1692</v>
      </c>
      <c r="C863" s="4">
        <f>VLOOKUP(B863,StdInfo!B:E,4,FALSE())</f>
        <v>608.36969999999997</v>
      </c>
      <c r="D863" s="1">
        <f>VLOOKUP(B863,StdInfo!B:E,2,FALSE())</f>
        <v>0.05</v>
      </c>
      <c r="E863" s="3">
        <f t="shared" si="26"/>
        <v>8.2186867623000008</v>
      </c>
      <c r="F863" s="1">
        <f>VLOOKUP(B863,StdInfo!B:E,3,FALSE())</f>
        <v>2.5</v>
      </c>
      <c r="G863" s="1" t="b">
        <f t="shared" si="27"/>
        <v>0</v>
      </c>
    </row>
    <row r="864" spans="1:7" s="1" customFormat="1" x14ac:dyDescent="0.25">
      <c r="A864" s="5" t="s">
        <v>1696</v>
      </c>
      <c r="B864" s="5" t="s">
        <v>1692</v>
      </c>
      <c r="C864" s="4">
        <f>VLOOKUP(B864,StdInfo!B:E,4,FALSE())</f>
        <v>608.36969999999997</v>
      </c>
      <c r="D864" s="1">
        <f>VLOOKUP(B864,StdInfo!B:E,2,FALSE())</f>
        <v>0.05</v>
      </c>
      <c r="E864" s="3">
        <f t="shared" si="26"/>
        <v>8.2186867623000008</v>
      </c>
      <c r="F864" s="1">
        <f>VLOOKUP(B864,StdInfo!B:E,3,FALSE())</f>
        <v>2.5</v>
      </c>
      <c r="G864" s="1" t="b">
        <f t="shared" si="27"/>
        <v>0</v>
      </c>
    </row>
    <row r="865" spans="1:7" s="1" customFormat="1" x14ac:dyDescent="0.25">
      <c r="A865" s="1" t="s">
        <v>1697</v>
      </c>
      <c r="B865" s="1" t="s">
        <v>1698</v>
      </c>
      <c r="C865" s="4">
        <f>VLOOKUP(B865,StdInfo!B:E,4,FALSE())</f>
        <v>636.40099999999995</v>
      </c>
      <c r="D865" s="1">
        <f>VLOOKUP(B865,StdInfo!B:E,2,FALSE())</f>
        <v>2.5000000000000001E-2</v>
      </c>
      <c r="E865" s="3">
        <f t="shared" si="26"/>
        <v>3.9283407788</v>
      </c>
      <c r="F865" s="1">
        <f>VLOOKUP(B865,StdInfo!B:E,3,FALSE())</f>
        <v>2.5</v>
      </c>
      <c r="G865" s="1" t="b">
        <f t="shared" si="27"/>
        <v>0</v>
      </c>
    </row>
    <row r="866" spans="1:7" s="1" customFormat="1" x14ac:dyDescent="0.25">
      <c r="A866" s="1" t="s">
        <v>1699</v>
      </c>
      <c r="B866" s="1" t="s">
        <v>1698</v>
      </c>
      <c r="C866" s="4">
        <f>VLOOKUP(B866,StdInfo!B:E,4,FALSE())</f>
        <v>636.40099999999995</v>
      </c>
      <c r="D866" s="1">
        <f>VLOOKUP(B866,StdInfo!B:E,2,FALSE())</f>
        <v>2.5000000000000001E-2</v>
      </c>
      <c r="E866" s="3">
        <f t="shared" si="26"/>
        <v>3.9283407788</v>
      </c>
      <c r="F866" s="1">
        <f>VLOOKUP(B866,StdInfo!B:E,3,FALSE())</f>
        <v>2.5</v>
      </c>
      <c r="G866" s="1" t="b">
        <f t="shared" si="27"/>
        <v>0</v>
      </c>
    </row>
    <row r="867" spans="1:7" s="1" customFormat="1" x14ac:dyDescent="0.25">
      <c r="A867" s="1" t="s">
        <v>1700</v>
      </c>
      <c r="B867" s="1" t="s">
        <v>1698</v>
      </c>
      <c r="C867" s="4">
        <f>VLOOKUP(B867,StdInfo!B:E,4,FALSE())</f>
        <v>636.40099999999995</v>
      </c>
      <c r="D867" s="1">
        <f>VLOOKUP(B867,StdInfo!B:E,2,FALSE())</f>
        <v>2.5000000000000001E-2</v>
      </c>
      <c r="E867" s="3">
        <f t="shared" si="26"/>
        <v>3.9283407788</v>
      </c>
      <c r="F867" s="1">
        <f>VLOOKUP(B867,StdInfo!B:E,3,FALSE())</f>
        <v>2.5</v>
      </c>
      <c r="G867" s="1" t="b">
        <f t="shared" si="27"/>
        <v>0</v>
      </c>
    </row>
    <row r="868" spans="1:7" s="1" customFormat="1" x14ac:dyDescent="0.25">
      <c r="A868" s="1" t="s">
        <v>1701</v>
      </c>
      <c r="B868" s="1" t="s">
        <v>1698</v>
      </c>
      <c r="C868" s="4">
        <f>VLOOKUP(B868,StdInfo!B:E,4,FALSE())</f>
        <v>636.40099999999995</v>
      </c>
      <c r="D868" s="1">
        <f>VLOOKUP(B868,StdInfo!B:E,2,FALSE())</f>
        <v>2.5000000000000001E-2</v>
      </c>
      <c r="E868" s="3">
        <f t="shared" si="26"/>
        <v>3.9283407788</v>
      </c>
      <c r="F868" s="1">
        <f>VLOOKUP(B868,StdInfo!B:E,3,FALSE())</f>
        <v>2.5</v>
      </c>
      <c r="G868" s="1" t="b">
        <f t="shared" si="27"/>
        <v>0</v>
      </c>
    </row>
    <row r="869" spans="1:7" s="1" customFormat="1" x14ac:dyDescent="0.25">
      <c r="A869" s="1" t="s">
        <v>1702</v>
      </c>
      <c r="B869" s="1" t="s">
        <v>1698</v>
      </c>
      <c r="C869" s="4">
        <f>VLOOKUP(B869,StdInfo!B:E,4,FALSE())</f>
        <v>636.40099999999995</v>
      </c>
      <c r="D869" s="1">
        <f>VLOOKUP(B869,StdInfo!B:E,2,FALSE())</f>
        <v>2.5000000000000001E-2</v>
      </c>
      <c r="E869" s="3">
        <f t="shared" si="26"/>
        <v>3.9283407788</v>
      </c>
      <c r="F869" s="1">
        <f>VLOOKUP(B869,StdInfo!B:E,3,FALSE())</f>
        <v>2.5</v>
      </c>
      <c r="G869" s="1" t="b">
        <f t="shared" si="27"/>
        <v>0</v>
      </c>
    </row>
    <row r="870" spans="1:7" s="1" customFormat="1" x14ac:dyDescent="0.25">
      <c r="A870" s="1" t="s">
        <v>1703</v>
      </c>
      <c r="B870" s="1" t="s">
        <v>1698</v>
      </c>
      <c r="C870" s="4">
        <f>VLOOKUP(B870,StdInfo!B:E,4,FALSE())</f>
        <v>636.40099999999995</v>
      </c>
      <c r="D870" s="1">
        <f>VLOOKUP(B870,StdInfo!B:E,2,FALSE())</f>
        <v>2.5000000000000001E-2</v>
      </c>
      <c r="E870" s="3">
        <f t="shared" si="26"/>
        <v>3.9283407788</v>
      </c>
      <c r="F870" s="1">
        <f>VLOOKUP(B870,StdInfo!B:E,3,FALSE())</f>
        <v>2.5</v>
      </c>
      <c r="G870" s="1" t="b">
        <f t="shared" si="27"/>
        <v>0</v>
      </c>
    </row>
    <row r="871" spans="1:7" s="1" customFormat="1" x14ac:dyDescent="0.25">
      <c r="A871" s="1" t="s">
        <v>1704</v>
      </c>
      <c r="B871" s="1" t="s">
        <v>1698</v>
      </c>
      <c r="C871" s="4">
        <f>VLOOKUP(B871,StdInfo!B:E,4,FALSE())</f>
        <v>636.40099999999995</v>
      </c>
      <c r="D871" s="1">
        <f>VLOOKUP(B871,StdInfo!B:E,2,FALSE())</f>
        <v>2.5000000000000001E-2</v>
      </c>
      <c r="E871" s="3">
        <f t="shared" si="26"/>
        <v>3.9283407788</v>
      </c>
      <c r="F871" s="1">
        <f>VLOOKUP(B871,StdInfo!B:E,3,FALSE())</f>
        <v>2.5</v>
      </c>
      <c r="G871" s="1" t="b">
        <f t="shared" si="27"/>
        <v>0</v>
      </c>
    </row>
    <row r="872" spans="1:7" s="1" customFormat="1" x14ac:dyDescent="0.25">
      <c r="A872" s="1" t="s">
        <v>1705</v>
      </c>
      <c r="B872" s="1" t="s">
        <v>1698</v>
      </c>
      <c r="C872" s="4">
        <f>VLOOKUP(B872,StdInfo!B:E,4,FALSE())</f>
        <v>636.40099999999995</v>
      </c>
      <c r="D872" s="1">
        <f>VLOOKUP(B872,StdInfo!B:E,2,FALSE())</f>
        <v>2.5000000000000001E-2</v>
      </c>
      <c r="E872" s="3">
        <f t="shared" si="26"/>
        <v>3.9283407788</v>
      </c>
      <c r="F872" s="1">
        <f>VLOOKUP(B872,StdInfo!B:E,3,FALSE())</f>
        <v>2.5</v>
      </c>
      <c r="G872" s="1" t="b">
        <f t="shared" si="27"/>
        <v>0</v>
      </c>
    </row>
    <row r="873" spans="1:7" s="1" customFormat="1" x14ac:dyDescent="0.25">
      <c r="A873" s="1" t="s">
        <v>1706</v>
      </c>
      <c r="B873" s="1" t="s">
        <v>1698</v>
      </c>
      <c r="C873" s="4">
        <f>VLOOKUP(B873,StdInfo!B:E,4,FALSE())</f>
        <v>636.40099999999995</v>
      </c>
      <c r="D873" s="1">
        <f>VLOOKUP(B873,StdInfo!B:E,2,FALSE())</f>
        <v>2.5000000000000001E-2</v>
      </c>
      <c r="E873" s="3">
        <f t="shared" si="26"/>
        <v>3.9283407788</v>
      </c>
      <c r="F873" s="1">
        <f>VLOOKUP(B873,StdInfo!B:E,3,FALSE())</f>
        <v>2.5</v>
      </c>
      <c r="G873" s="1" t="b">
        <f t="shared" si="27"/>
        <v>0</v>
      </c>
    </row>
    <row r="874" spans="1:7" s="1" customFormat="1" x14ac:dyDescent="0.25">
      <c r="A874" s="1" t="s">
        <v>1707</v>
      </c>
      <c r="B874" s="1" t="s">
        <v>1698</v>
      </c>
      <c r="C874" s="4">
        <f>VLOOKUP(B874,StdInfo!B:E,4,FALSE())</f>
        <v>636.40099999999995</v>
      </c>
      <c r="D874" s="1">
        <f>VLOOKUP(B874,StdInfo!B:E,2,FALSE())</f>
        <v>2.5000000000000001E-2</v>
      </c>
      <c r="E874" s="3">
        <f t="shared" si="26"/>
        <v>3.9283407788</v>
      </c>
      <c r="F874" s="1">
        <f>VLOOKUP(B874,StdInfo!B:E,3,FALSE())</f>
        <v>2.5</v>
      </c>
      <c r="G874" s="1" t="b">
        <f t="shared" si="27"/>
        <v>0</v>
      </c>
    </row>
    <row r="875" spans="1:7" s="1" customFormat="1" x14ac:dyDescent="0.25">
      <c r="A875" s="1" t="s">
        <v>1708</v>
      </c>
      <c r="B875" s="1" t="s">
        <v>1709</v>
      </c>
      <c r="C875" s="4">
        <f>VLOOKUP(B875,StdInfo!B:E,4,FALSE())</f>
        <v>510.27300000000002</v>
      </c>
      <c r="D875" s="1">
        <f>VLOOKUP(B875,StdInfo!B:E,2,FALSE())</f>
        <v>2.5000000000000001E-2</v>
      </c>
      <c r="E875" s="3">
        <f t="shared" si="26"/>
        <v>4.8993381973999997</v>
      </c>
      <c r="F875" s="1">
        <f>VLOOKUP(B875,StdInfo!B:E,3,FALSE())</f>
        <v>2.5</v>
      </c>
      <c r="G875" s="1" t="b">
        <f t="shared" si="27"/>
        <v>0</v>
      </c>
    </row>
    <row r="876" spans="1:7" s="1" customFormat="1" x14ac:dyDescent="0.25">
      <c r="A876" s="1" t="s">
        <v>1710</v>
      </c>
      <c r="B876" s="1" t="s">
        <v>1709</v>
      </c>
      <c r="C876" s="4">
        <f>VLOOKUP(B876,StdInfo!B:E,4,FALSE())</f>
        <v>510.27300000000002</v>
      </c>
      <c r="D876" s="1">
        <f>VLOOKUP(B876,StdInfo!B:E,2,FALSE())</f>
        <v>2.5000000000000001E-2</v>
      </c>
      <c r="E876" s="3">
        <f t="shared" si="26"/>
        <v>4.8993381973999997</v>
      </c>
      <c r="F876" s="1">
        <f>VLOOKUP(B876,StdInfo!B:E,3,FALSE())</f>
        <v>2.5</v>
      </c>
      <c r="G876" s="1" t="b">
        <f t="shared" si="27"/>
        <v>0</v>
      </c>
    </row>
    <row r="877" spans="1:7" s="1" customFormat="1" x14ac:dyDescent="0.25">
      <c r="A877" s="5" t="s">
        <v>1711</v>
      </c>
      <c r="B877" s="5" t="s">
        <v>1709</v>
      </c>
      <c r="C877" s="4">
        <f>VLOOKUP(B877,StdInfo!B:E,4,FALSE())</f>
        <v>510.27300000000002</v>
      </c>
      <c r="D877" s="1">
        <f>VLOOKUP(B877,StdInfo!B:E,2,FALSE())</f>
        <v>2.5000000000000001E-2</v>
      </c>
      <c r="E877" s="3">
        <f t="shared" si="26"/>
        <v>4.8993381973999997</v>
      </c>
      <c r="F877" s="1">
        <f>VLOOKUP(B877,StdInfo!B:E,3,FALSE())</f>
        <v>2.5</v>
      </c>
      <c r="G877" s="1" t="b">
        <f t="shared" si="27"/>
        <v>0</v>
      </c>
    </row>
    <row r="878" spans="1:7" s="1" customFormat="1" x14ac:dyDescent="0.25">
      <c r="A878" s="5" t="s">
        <v>1712</v>
      </c>
      <c r="B878" s="5" t="s">
        <v>1709</v>
      </c>
      <c r="C878" s="4">
        <f>VLOOKUP(B878,StdInfo!B:E,4,FALSE())</f>
        <v>510.27300000000002</v>
      </c>
      <c r="D878" s="1">
        <f>VLOOKUP(B878,StdInfo!B:E,2,FALSE())</f>
        <v>2.5000000000000001E-2</v>
      </c>
      <c r="E878" s="3">
        <f t="shared" si="26"/>
        <v>4.8993381973999997</v>
      </c>
      <c r="F878" s="1">
        <f>VLOOKUP(B878,StdInfo!B:E,3,FALSE())</f>
        <v>2.5</v>
      </c>
      <c r="G878" s="1" t="b">
        <f t="shared" si="27"/>
        <v>0</v>
      </c>
    </row>
    <row r="879" spans="1:7" s="1" customFormat="1" x14ac:dyDescent="0.25">
      <c r="A879" s="1" t="s">
        <v>1713</v>
      </c>
      <c r="B879" s="1" t="s">
        <v>1714</v>
      </c>
      <c r="C879" s="4">
        <f>VLOOKUP(B879,StdInfo!B:E,4,FALSE())</f>
        <v>538.30430000000001</v>
      </c>
      <c r="D879" s="1">
        <f>VLOOKUP(B879,StdInfo!B:E,2,FALSE())</f>
        <v>0.05</v>
      </c>
      <c r="E879" s="3">
        <f t="shared" si="26"/>
        <v>9.2884266390000008</v>
      </c>
      <c r="F879" s="1">
        <f>VLOOKUP(B879,StdInfo!B:E,3,FALSE())</f>
        <v>2.5</v>
      </c>
      <c r="G879" s="1" t="b">
        <f t="shared" si="27"/>
        <v>0</v>
      </c>
    </row>
    <row r="880" spans="1:7" s="1" customFormat="1" x14ac:dyDescent="0.25">
      <c r="A880" s="5" t="s">
        <v>1715</v>
      </c>
      <c r="B880" s="5" t="s">
        <v>1714</v>
      </c>
      <c r="C880" s="4">
        <f>VLOOKUP(B880,StdInfo!B:E,4,FALSE())</f>
        <v>538.30430000000001</v>
      </c>
      <c r="D880" s="1">
        <f>VLOOKUP(B880,StdInfo!B:E,2,FALSE())</f>
        <v>0.05</v>
      </c>
      <c r="E880" s="3">
        <f t="shared" si="26"/>
        <v>9.2884266390000008</v>
      </c>
      <c r="F880" s="1">
        <f>VLOOKUP(B880,StdInfo!B:E,3,FALSE())</f>
        <v>2.5</v>
      </c>
      <c r="G880" s="1" t="b">
        <f t="shared" si="27"/>
        <v>0</v>
      </c>
    </row>
    <row r="881" spans="1:7" s="1" customFormat="1" x14ac:dyDescent="0.25">
      <c r="A881" s="5" t="s">
        <v>1716</v>
      </c>
      <c r="B881" s="5" t="s">
        <v>1714</v>
      </c>
      <c r="C881" s="4">
        <f>VLOOKUP(B881,StdInfo!B:E,4,FALSE())</f>
        <v>538.30430000000001</v>
      </c>
      <c r="D881" s="1">
        <f>VLOOKUP(B881,StdInfo!B:E,2,FALSE())</f>
        <v>0.05</v>
      </c>
      <c r="E881" s="3">
        <f t="shared" si="26"/>
        <v>9.2884266390000008</v>
      </c>
      <c r="F881" s="1">
        <f>VLOOKUP(B881,StdInfo!B:E,3,FALSE())</f>
        <v>2.5</v>
      </c>
      <c r="G881" s="1" t="b">
        <f t="shared" si="27"/>
        <v>0</v>
      </c>
    </row>
    <row r="882" spans="1:7" s="1" customFormat="1" x14ac:dyDescent="0.25">
      <c r="A882" s="5" t="s">
        <v>1717</v>
      </c>
      <c r="B882" s="5" t="s">
        <v>1714</v>
      </c>
      <c r="C882" s="4">
        <f>VLOOKUP(B882,StdInfo!B:E,4,FALSE())</f>
        <v>538.30430000000001</v>
      </c>
      <c r="D882" s="1">
        <f>VLOOKUP(B882,StdInfo!B:E,2,FALSE())</f>
        <v>0.05</v>
      </c>
      <c r="E882" s="3">
        <f t="shared" si="26"/>
        <v>9.2884266390000008</v>
      </c>
      <c r="F882" s="1">
        <f>VLOOKUP(B882,StdInfo!B:E,3,FALSE())</f>
        <v>2.5</v>
      </c>
      <c r="G882" s="1" t="b">
        <f t="shared" si="27"/>
        <v>0</v>
      </c>
    </row>
    <row r="883" spans="1:7" s="1" customFormat="1" x14ac:dyDescent="0.25">
      <c r="A883" s="5" t="s">
        <v>1718</v>
      </c>
      <c r="B883" s="5" t="s">
        <v>1714</v>
      </c>
      <c r="C883" s="4">
        <f>VLOOKUP(B883,StdInfo!B:E,4,FALSE())</f>
        <v>538.30430000000001</v>
      </c>
      <c r="D883" s="1">
        <f>VLOOKUP(B883,StdInfo!B:E,2,FALSE())</f>
        <v>0.05</v>
      </c>
      <c r="E883" s="3">
        <f t="shared" si="26"/>
        <v>9.2884266390000008</v>
      </c>
      <c r="F883" s="1">
        <f>VLOOKUP(B883,StdInfo!B:E,3,FALSE())</f>
        <v>2.5</v>
      </c>
      <c r="G883" s="1" t="b">
        <f t="shared" si="27"/>
        <v>0</v>
      </c>
    </row>
    <row r="884" spans="1:7" s="1" customFormat="1" x14ac:dyDescent="0.25">
      <c r="A884" s="1" t="s">
        <v>1719</v>
      </c>
      <c r="B884" s="1" t="s">
        <v>1720</v>
      </c>
      <c r="C884" s="4">
        <f>VLOOKUP(B884,StdInfo!B:E,4,FALSE())</f>
        <v>566.3356</v>
      </c>
      <c r="D884" s="1">
        <f>VLOOKUP(B884,StdInfo!B:E,2,FALSE())</f>
        <v>2.5000000000000001E-2</v>
      </c>
      <c r="E884" s="3">
        <f t="shared" si="26"/>
        <v>4.4143437212999999</v>
      </c>
      <c r="F884" s="1">
        <f>VLOOKUP(B884,StdInfo!B:E,3,FALSE())</f>
        <v>2.5</v>
      </c>
      <c r="G884" s="1" t="b">
        <f t="shared" si="27"/>
        <v>0</v>
      </c>
    </row>
    <row r="885" spans="1:7" s="1" customFormat="1" x14ac:dyDescent="0.25">
      <c r="A885" s="1" t="s">
        <v>1721</v>
      </c>
      <c r="B885" s="1" t="s">
        <v>1720</v>
      </c>
      <c r="C885" s="4">
        <f>VLOOKUP(B885,StdInfo!B:E,4,FALSE())</f>
        <v>566.3356</v>
      </c>
      <c r="D885" s="1">
        <f>VLOOKUP(B885,StdInfo!B:E,2,FALSE())</f>
        <v>2.5000000000000001E-2</v>
      </c>
      <c r="E885" s="3">
        <f t="shared" si="26"/>
        <v>4.4143437212999999</v>
      </c>
      <c r="F885" s="1">
        <f>VLOOKUP(B885,StdInfo!B:E,3,FALSE())</f>
        <v>2.5</v>
      </c>
      <c r="G885" s="1" t="b">
        <f t="shared" si="27"/>
        <v>0</v>
      </c>
    </row>
    <row r="886" spans="1:7" s="1" customFormat="1" x14ac:dyDescent="0.25">
      <c r="A886" s="1" t="s">
        <v>1722</v>
      </c>
      <c r="B886" s="1" t="s">
        <v>1720</v>
      </c>
      <c r="C886" s="4">
        <f>VLOOKUP(B886,StdInfo!B:E,4,FALSE())</f>
        <v>566.3356</v>
      </c>
      <c r="D886" s="1">
        <f>VLOOKUP(B886,StdInfo!B:E,2,FALSE())</f>
        <v>2.5000000000000001E-2</v>
      </c>
      <c r="E886" s="3">
        <f t="shared" si="26"/>
        <v>4.4143437212999999</v>
      </c>
      <c r="F886" s="1">
        <f>VLOOKUP(B886,StdInfo!B:E,3,FALSE())</f>
        <v>2.5</v>
      </c>
      <c r="G886" s="1" t="b">
        <f t="shared" si="27"/>
        <v>0</v>
      </c>
    </row>
    <row r="887" spans="1:7" s="1" customFormat="1" x14ac:dyDescent="0.25">
      <c r="A887" s="1" t="s">
        <v>1723</v>
      </c>
      <c r="B887" s="1" t="s">
        <v>1720</v>
      </c>
      <c r="C887" s="4">
        <f>VLOOKUP(B887,StdInfo!B:E,4,FALSE())</f>
        <v>566.3356</v>
      </c>
      <c r="D887" s="1">
        <f>VLOOKUP(B887,StdInfo!B:E,2,FALSE())</f>
        <v>2.5000000000000001E-2</v>
      </c>
      <c r="E887" s="3">
        <f t="shared" si="26"/>
        <v>4.4143437212999999</v>
      </c>
      <c r="F887" s="1">
        <f>VLOOKUP(B887,StdInfo!B:E,3,FALSE())</f>
        <v>2.5</v>
      </c>
      <c r="G887" s="1" t="b">
        <f t="shared" si="27"/>
        <v>0</v>
      </c>
    </row>
    <row r="888" spans="1:7" s="1" customFormat="1" x14ac:dyDescent="0.25">
      <c r="A888" s="1" t="s">
        <v>1724</v>
      </c>
      <c r="B888" s="1" t="s">
        <v>1720</v>
      </c>
      <c r="C888" s="4">
        <f>VLOOKUP(B888,StdInfo!B:E,4,FALSE())</f>
        <v>566.3356</v>
      </c>
      <c r="D888" s="1">
        <f>VLOOKUP(B888,StdInfo!B:E,2,FALSE())</f>
        <v>2.5000000000000001E-2</v>
      </c>
      <c r="E888" s="3">
        <f t="shared" si="26"/>
        <v>4.4143437212999999</v>
      </c>
      <c r="F888" s="1">
        <f>VLOOKUP(B888,StdInfo!B:E,3,FALSE())</f>
        <v>2.5</v>
      </c>
      <c r="G888" s="1" t="b">
        <f t="shared" si="27"/>
        <v>0</v>
      </c>
    </row>
    <row r="889" spans="1:7" s="1" customFormat="1" x14ac:dyDescent="0.25">
      <c r="A889" s="1" t="s">
        <v>1725</v>
      </c>
      <c r="B889" s="1" t="s">
        <v>1720</v>
      </c>
      <c r="C889" s="4">
        <f>VLOOKUP(B889,StdInfo!B:E,4,FALSE())</f>
        <v>566.3356</v>
      </c>
      <c r="D889" s="1">
        <f>VLOOKUP(B889,StdInfo!B:E,2,FALSE())</f>
        <v>2.5000000000000001E-2</v>
      </c>
      <c r="E889" s="3">
        <f t="shared" si="26"/>
        <v>4.4143437212999999</v>
      </c>
      <c r="F889" s="1">
        <f>VLOOKUP(B889,StdInfo!B:E,3,FALSE())</f>
        <v>2.5</v>
      </c>
      <c r="G889" s="1" t="b">
        <f t="shared" si="27"/>
        <v>0</v>
      </c>
    </row>
    <row r="890" spans="1:7" s="1" customFormat="1" x14ac:dyDescent="0.25">
      <c r="A890" s="1" t="s">
        <v>1726</v>
      </c>
      <c r="B890" s="1" t="s">
        <v>1720</v>
      </c>
      <c r="C890" s="4">
        <f>VLOOKUP(B890,StdInfo!B:E,4,FALSE())</f>
        <v>566.3356</v>
      </c>
      <c r="D890" s="1">
        <f>VLOOKUP(B890,StdInfo!B:E,2,FALSE())</f>
        <v>2.5000000000000001E-2</v>
      </c>
      <c r="E890" s="3">
        <f t="shared" si="26"/>
        <v>4.4143437212999999</v>
      </c>
      <c r="F890" s="1">
        <f>VLOOKUP(B890,StdInfo!B:E,3,FALSE())</f>
        <v>2.5</v>
      </c>
      <c r="G890" s="1" t="b">
        <f t="shared" si="27"/>
        <v>0</v>
      </c>
    </row>
    <row r="891" spans="1:7" s="1" customFormat="1" x14ac:dyDescent="0.25">
      <c r="A891" s="1" t="s">
        <v>1727</v>
      </c>
      <c r="B891" s="1" t="s">
        <v>1720</v>
      </c>
      <c r="C891" s="4">
        <f>VLOOKUP(B891,StdInfo!B:E,4,FALSE())</f>
        <v>566.3356</v>
      </c>
      <c r="D891" s="1">
        <f>VLOOKUP(B891,StdInfo!B:E,2,FALSE())</f>
        <v>2.5000000000000001E-2</v>
      </c>
      <c r="E891" s="3">
        <f t="shared" si="26"/>
        <v>4.4143437212999999</v>
      </c>
      <c r="F891" s="1">
        <f>VLOOKUP(B891,StdInfo!B:E,3,FALSE())</f>
        <v>2.5</v>
      </c>
      <c r="G891" s="1" t="b">
        <f t="shared" si="27"/>
        <v>0</v>
      </c>
    </row>
    <row r="892" spans="1:7" s="1" customFormat="1" x14ac:dyDescent="0.25">
      <c r="A892" s="1" t="s">
        <v>1728</v>
      </c>
      <c r="B892" s="1" t="s">
        <v>1720</v>
      </c>
      <c r="C892" s="4">
        <f>VLOOKUP(B892,StdInfo!B:E,4,FALSE())</f>
        <v>566.3356</v>
      </c>
      <c r="D892" s="1">
        <f>VLOOKUP(B892,StdInfo!B:E,2,FALSE())</f>
        <v>2.5000000000000001E-2</v>
      </c>
      <c r="E892" s="3">
        <f t="shared" si="26"/>
        <v>4.4143437212999999</v>
      </c>
      <c r="F892" s="1">
        <f>VLOOKUP(B892,StdInfo!B:E,3,FALSE())</f>
        <v>2.5</v>
      </c>
      <c r="G892" s="1" t="b">
        <f t="shared" si="27"/>
        <v>0</v>
      </c>
    </row>
    <row r="893" spans="1:7" s="1" customFormat="1" x14ac:dyDescent="0.25">
      <c r="A893" s="1" t="s">
        <v>1729</v>
      </c>
      <c r="B893" s="1" t="s">
        <v>1720</v>
      </c>
      <c r="C893" s="4">
        <f>VLOOKUP(B893,StdInfo!B:E,4,FALSE())</f>
        <v>566.3356</v>
      </c>
      <c r="D893" s="1">
        <f>VLOOKUP(B893,StdInfo!B:E,2,FALSE())</f>
        <v>2.5000000000000001E-2</v>
      </c>
      <c r="E893" s="3">
        <f t="shared" si="26"/>
        <v>4.4143437212999999</v>
      </c>
      <c r="F893" s="1">
        <f>VLOOKUP(B893,StdInfo!B:E,3,FALSE())</f>
        <v>2.5</v>
      </c>
      <c r="G893" s="1" t="b">
        <f t="shared" si="27"/>
        <v>0</v>
      </c>
    </row>
    <row r="894" spans="1:7" s="1" customFormat="1" x14ac:dyDescent="0.25">
      <c r="A894" s="16" t="s">
        <v>1864</v>
      </c>
      <c r="B894" s="16" t="s">
        <v>1864</v>
      </c>
      <c r="C894" s="17" t="e">
        <f>VLOOKUP(B894,StdInfo!B:E,4,FALSE())</f>
        <v>#N/A</v>
      </c>
      <c r="D894" s="16" t="e">
        <f>VLOOKUP(B894,StdInfo!B:E,2,FALSE())</f>
        <v>#N/A</v>
      </c>
      <c r="E894" s="121" t="e">
        <f t="shared" si="26"/>
        <v>#N/A</v>
      </c>
      <c r="F894" s="16" t="e">
        <f>VLOOKUP(B894,StdInfo!B:E,3,FALSE())</f>
        <v>#N/A</v>
      </c>
      <c r="G894" s="16" t="b">
        <f t="shared" si="27"/>
        <v>0</v>
      </c>
    </row>
    <row r="895" spans="1:7" s="1" customFormat="1" x14ac:dyDescent="0.25">
      <c r="A895" s="13" t="s">
        <v>1607</v>
      </c>
      <c r="B895" s="13" t="s">
        <v>1607</v>
      </c>
      <c r="C895" s="45">
        <f>VLOOKUP(B895,StdInfo!B:E,4,FALSE())</f>
        <v>486.34820000000002</v>
      </c>
      <c r="D895" s="38">
        <f>VLOOKUP(B895,StdInfo!B:E,2,FALSE())</f>
        <v>2.5000000000000001E-2</v>
      </c>
      <c r="E895" s="46">
        <f t="shared" si="26"/>
        <v>5.1403500620000004</v>
      </c>
      <c r="F895" s="38">
        <f>VLOOKUP(B895,StdInfo!B:E,3,FALSE())</f>
        <v>2.5</v>
      </c>
      <c r="G895" s="38" t="b">
        <f t="shared" si="27"/>
        <v>0</v>
      </c>
    </row>
    <row r="896" spans="1:7" s="1" customFormat="1" x14ac:dyDescent="0.25">
      <c r="A896" s="13" t="s">
        <v>1614</v>
      </c>
      <c r="B896" s="13" t="s">
        <v>1614</v>
      </c>
      <c r="C896" s="45">
        <f>VLOOKUP(B896,StdInfo!B:E,4,FALSE())</f>
        <v>514.37950000000001</v>
      </c>
      <c r="D896" s="38">
        <f>VLOOKUP(B896,StdInfo!B:E,2,FALSE())</f>
        <v>0.05</v>
      </c>
      <c r="E896" s="46">
        <f t="shared" si="26"/>
        <v>9.7204495901999994</v>
      </c>
      <c r="F896" s="38">
        <f>VLOOKUP(B896,StdInfo!B:E,3,FALSE())</f>
        <v>2.5</v>
      </c>
      <c r="G896" s="38" t="b">
        <f t="shared" si="27"/>
        <v>0</v>
      </c>
    </row>
    <row r="897" spans="1:7" s="1" customFormat="1" x14ac:dyDescent="0.25">
      <c r="A897" s="13" t="s">
        <v>1621</v>
      </c>
      <c r="B897" s="13" t="s">
        <v>1621</v>
      </c>
      <c r="C897" s="45">
        <f>VLOOKUP(B897,StdInfo!B:E,4,FALSE())</f>
        <v>542.41079999999999</v>
      </c>
      <c r="D897" s="38">
        <f>VLOOKUP(B897,StdInfo!B:E,2,FALSE())</f>
        <v>2.5000000000000001E-2</v>
      </c>
      <c r="E897" s="46">
        <f t="shared" si="26"/>
        <v>4.6090527695999999</v>
      </c>
      <c r="F897" s="38">
        <f>VLOOKUP(B897,StdInfo!B:E,3,FALSE())</f>
        <v>2.5</v>
      </c>
      <c r="G897" s="38" t="b">
        <f t="shared" si="27"/>
        <v>0</v>
      </c>
    </row>
    <row r="898" spans="1:7" s="1" customFormat="1" x14ac:dyDescent="0.25">
      <c r="A898" s="16" t="s">
        <v>1865</v>
      </c>
      <c r="B898" s="16" t="s">
        <v>1865</v>
      </c>
      <c r="C898" s="122" t="e">
        <f>VLOOKUP(B898,StdInfo!B:E,4,FALSE())</f>
        <v>#N/A</v>
      </c>
      <c r="D898" s="16" t="e">
        <f>VLOOKUP(B898,StdInfo!B:E,2,FALSE())</f>
        <v>#N/A</v>
      </c>
      <c r="E898" s="18" t="e">
        <f>ROUND(D898/C898*100000*F898/2.5,10)</f>
        <v>#N/A</v>
      </c>
      <c r="F898" s="16" t="e">
        <f>VLOOKUP(B898,StdInfo!B:E,3,FALSE())</f>
        <v>#N/A</v>
      </c>
      <c r="G898" s="16" t="b">
        <f t="shared" ref="G898:G961" si="28">MID(A898,4,4)=MID(A898,9,4)</f>
        <v>0</v>
      </c>
    </row>
    <row r="899" spans="1:7" s="1" customFormat="1" x14ac:dyDescent="0.25">
      <c r="A899" s="13" t="s">
        <v>1636</v>
      </c>
      <c r="B899" s="13" t="s">
        <v>1636</v>
      </c>
      <c r="C899" s="45">
        <f>VLOOKUP(B899,StdInfo!B:E,4,FALSE())</f>
        <v>444.30130000000003</v>
      </c>
      <c r="D899" s="38">
        <f>VLOOKUP(B899,StdInfo!B:E,2,FALSE())</f>
        <v>2.5000000000000001E-2</v>
      </c>
      <c r="E899" s="46">
        <f>ROUND(D899/C899*100000*F899/2.5,10)/IF(G899=TRUE(),2,1)</f>
        <v>5.6268122556</v>
      </c>
      <c r="F899" s="38">
        <f>VLOOKUP(B899,StdInfo!B:E,3,FALSE())</f>
        <v>2.5</v>
      </c>
      <c r="G899" s="38" t="b">
        <f t="shared" si="28"/>
        <v>0</v>
      </c>
    </row>
    <row r="900" spans="1:7" s="1" customFormat="1" x14ac:dyDescent="0.25">
      <c r="A900" s="13" t="s">
        <v>1643</v>
      </c>
      <c r="B900" s="13" t="s">
        <v>1643</v>
      </c>
      <c r="C900" s="45">
        <f>VLOOKUP(B900,StdInfo!B:E,4,FALSE())</f>
        <v>472.33260000000001</v>
      </c>
      <c r="D900" s="38">
        <f>VLOOKUP(B900,StdInfo!B:E,2,FALSE())</f>
        <v>0.05</v>
      </c>
      <c r="E900" s="46">
        <f>ROUND(D900/C900*100000*F900/2.5,10)/IF(G900=TRUE(),2,1)</f>
        <v>10.5857609659</v>
      </c>
      <c r="F900" s="38">
        <f>VLOOKUP(B900,StdInfo!B:E,3,FALSE())</f>
        <v>2.5</v>
      </c>
      <c r="G900" s="38" t="b">
        <f t="shared" si="28"/>
        <v>0</v>
      </c>
    </row>
    <row r="901" spans="1:7" s="1" customFormat="1" x14ac:dyDescent="0.25">
      <c r="A901" s="13" t="s">
        <v>1650</v>
      </c>
      <c r="B901" s="13" t="s">
        <v>1650</v>
      </c>
      <c r="C901" s="45">
        <f>VLOOKUP(B901,StdInfo!B:E,4,FALSE())</f>
        <v>500.3639</v>
      </c>
      <c r="D901" s="38">
        <f>VLOOKUP(B901,StdInfo!B:E,2,FALSE())</f>
        <v>2.5000000000000001E-2</v>
      </c>
      <c r="E901" s="46">
        <f>ROUND(D901/C901*100000*F901/2.5,10)/IF(G901=TRUE(),2,1)</f>
        <v>4.9963636464999999</v>
      </c>
      <c r="F901" s="38">
        <f>VLOOKUP(B901,StdInfo!B:E,3,FALSE())</f>
        <v>2.5</v>
      </c>
      <c r="G901" s="38" t="b">
        <f t="shared" si="28"/>
        <v>0</v>
      </c>
    </row>
    <row r="902" spans="1:7" s="1" customFormat="1" x14ac:dyDescent="0.25">
      <c r="A902" s="123" t="s">
        <v>1866</v>
      </c>
      <c r="B902" s="16" t="s">
        <v>1866</v>
      </c>
      <c r="C902" s="17" t="e">
        <f>VLOOKUP(B902,StdInfo!B:E,4,FALSE())</f>
        <v>#N/A</v>
      </c>
      <c r="D902" s="16" t="e">
        <f>VLOOKUP(B902,StdInfo!B:E,2,FALSE())</f>
        <v>#N/A</v>
      </c>
      <c r="E902" s="18" t="e">
        <f t="shared" ref="E902:E933" si="29">ROUND(D902/C902*100000*F902/2.5,10)</f>
        <v>#N/A</v>
      </c>
      <c r="F902" s="16" t="e">
        <f>VLOOKUP(B902,StdInfo!B:E,3,FALSE())</f>
        <v>#N/A</v>
      </c>
      <c r="G902" s="16" t="b">
        <f t="shared" si="28"/>
        <v>0</v>
      </c>
    </row>
    <row r="903" spans="1:7" s="1" customFormat="1" x14ac:dyDescent="0.25">
      <c r="A903" s="124" t="s">
        <v>1868</v>
      </c>
      <c r="B903" s="16" t="s">
        <v>1868</v>
      </c>
      <c r="C903" s="17" t="e">
        <f>VLOOKUP(B903,StdInfo!B:E,4,FALSE())</f>
        <v>#N/A</v>
      </c>
      <c r="D903" s="16" t="e">
        <f>VLOOKUP(B903,StdInfo!B:E,2,FALSE())</f>
        <v>#N/A</v>
      </c>
      <c r="E903" s="18" t="e">
        <f t="shared" si="29"/>
        <v>#N/A</v>
      </c>
      <c r="F903" s="16" t="e">
        <f>VLOOKUP(B903,StdInfo!B:E,3,FALSE())</f>
        <v>#N/A</v>
      </c>
      <c r="G903" s="16" t="b">
        <f t="shared" si="28"/>
        <v>0</v>
      </c>
    </row>
    <row r="904" spans="1:7" s="1" customFormat="1" x14ac:dyDescent="0.25">
      <c r="A904" s="124" t="s">
        <v>1869</v>
      </c>
      <c r="B904" s="16" t="s">
        <v>1869</v>
      </c>
      <c r="C904" s="17" t="e">
        <f>VLOOKUP(B904,StdInfo!B:E,4,FALSE())</f>
        <v>#N/A</v>
      </c>
      <c r="D904" s="16" t="e">
        <f>VLOOKUP(B904,StdInfo!B:E,2,FALSE())</f>
        <v>#N/A</v>
      </c>
      <c r="E904" s="18" t="e">
        <f t="shared" si="29"/>
        <v>#N/A</v>
      </c>
      <c r="F904" s="16" t="e">
        <f>VLOOKUP(B904,StdInfo!B:E,3,FALSE())</f>
        <v>#N/A</v>
      </c>
      <c r="G904" s="16" t="b">
        <f t="shared" si="28"/>
        <v>0</v>
      </c>
    </row>
    <row r="905" spans="1:7" s="1" customFormat="1" x14ac:dyDescent="0.25">
      <c r="A905" s="124" t="s">
        <v>1870</v>
      </c>
      <c r="B905" s="16" t="s">
        <v>1870</v>
      </c>
      <c r="C905" s="17" t="e">
        <f>VLOOKUP(B905,StdInfo!B:E,4,FALSE())</f>
        <v>#N/A</v>
      </c>
      <c r="D905" s="16" t="e">
        <f>VLOOKUP(B905,StdInfo!B:E,2,FALSE())</f>
        <v>#N/A</v>
      </c>
      <c r="E905" s="18" t="e">
        <f t="shared" si="29"/>
        <v>#N/A</v>
      </c>
      <c r="F905" s="16" t="e">
        <f>VLOOKUP(B905,StdInfo!B:E,3,FALSE())</f>
        <v>#N/A</v>
      </c>
      <c r="G905" s="16" t="b">
        <f t="shared" si="28"/>
        <v>0</v>
      </c>
    </row>
    <row r="906" spans="1:7" s="1" customFormat="1" x14ac:dyDescent="0.25">
      <c r="A906" s="124" t="s">
        <v>1871</v>
      </c>
      <c r="B906" s="16" t="s">
        <v>1871</v>
      </c>
      <c r="C906" s="17" t="e">
        <f>VLOOKUP(B906,StdInfo!B:E,4,FALSE())</f>
        <v>#N/A</v>
      </c>
      <c r="D906" s="16" t="e">
        <f>VLOOKUP(B906,StdInfo!B:E,2,FALSE())</f>
        <v>#N/A</v>
      </c>
      <c r="E906" s="18" t="e">
        <f t="shared" si="29"/>
        <v>#N/A</v>
      </c>
      <c r="F906" s="16" t="e">
        <f>VLOOKUP(B906,StdInfo!B:E,3,FALSE())</f>
        <v>#N/A</v>
      </c>
      <c r="G906" s="16" t="b">
        <f t="shared" si="28"/>
        <v>0</v>
      </c>
    </row>
    <row r="907" spans="1:7" s="1" customFormat="1" x14ac:dyDescent="0.25">
      <c r="A907" s="124" t="s">
        <v>1873</v>
      </c>
      <c r="B907" s="16" t="s">
        <v>1873</v>
      </c>
      <c r="C907" s="17" t="e">
        <f>VLOOKUP(B907,StdInfo!B:E,4,FALSE())</f>
        <v>#N/A</v>
      </c>
      <c r="D907" s="16" t="e">
        <f>VLOOKUP(B907,StdInfo!B:E,2,FALSE())</f>
        <v>#N/A</v>
      </c>
      <c r="E907" s="18" t="e">
        <f t="shared" si="29"/>
        <v>#N/A</v>
      </c>
      <c r="F907" s="16" t="e">
        <f>VLOOKUP(B907,StdInfo!B:E,3,FALSE())</f>
        <v>#N/A</v>
      </c>
      <c r="G907" s="16" t="b">
        <f t="shared" si="28"/>
        <v>0</v>
      </c>
    </row>
    <row r="908" spans="1:7" s="1" customFormat="1" x14ac:dyDescent="0.25">
      <c r="A908" s="124" t="s">
        <v>1875</v>
      </c>
      <c r="B908" s="16" t="s">
        <v>1875</v>
      </c>
      <c r="C908" s="17" t="e">
        <f>VLOOKUP(B908,StdInfo!B:E,4,FALSE())</f>
        <v>#N/A</v>
      </c>
      <c r="D908" s="16" t="e">
        <f>VLOOKUP(B908,StdInfo!B:E,2,FALSE())</f>
        <v>#N/A</v>
      </c>
      <c r="E908" s="18" t="e">
        <f t="shared" si="29"/>
        <v>#N/A</v>
      </c>
      <c r="F908" s="16" t="e">
        <f>VLOOKUP(B908,StdInfo!B:E,3,FALSE())</f>
        <v>#N/A</v>
      </c>
      <c r="G908" s="16" t="b">
        <f t="shared" si="28"/>
        <v>0</v>
      </c>
    </row>
    <row r="909" spans="1:7" s="1" customFormat="1" x14ac:dyDescent="0.25">
      <c r="A909" s="124" t="s">
        <v>1876</v>
      </c>
      <c r="B909" s="16" t="s">
        <v>1876</v>
      </c>
      <c r="C909" s="17" t="e">
        <f>VLOOKUP(B909,StdInfo!B:E,4,FALSE())</f>
        <v>#N/A</v>
      </c>
      <c r="D909" s="16" t="e">
        <f>VLOOKUP(B909,StdInfo!B:E,2,FALSE())</f>
        <v>#N/A</v>
      </c>
      <c r="E909" s="18" t="e">
        <f t="shared" si="29"/>
        <v>#N/A</v>
      </c>
      <c r="F909" s="16" t="e">
        <f>VLOOKUP(B909,StdInfo!B:E,3,FALSE())</f>
        <v>#N/A</v>
      </c>
      <c r="G909" s="16" t="b">
        <f t="shared" si="28"/>
        <v>0</v>
      </c>
    </row>
    <row r="910" spans="1:7" s="1" customFormat="1" x14ac:dyDescent="0.25">
      <c r="A910" s="124" t="s">
        <v>1878</v>
      </c>
      <c r="B910" s="16" t="s">
        <v>1878</v>
      </c>
      <c r="C910" s="17" t="e">
        <f>VLOOKUP(B910,StdInfo!B:E,4,FALSE())</f>
        <v>#N/A</v>
      </c>
      <c r="D910" s="16" t="e">
        <f>VLOOKUP(B910,StdInfo!B:E,2,FALSE())</f>
        <v>#N/A</v>
      </c>
      <c r="E910" s="18" t="e">
        <f t="shared" si="29"/>
        <v>#N/A</v>
      </c>
      <c r="F910" s="16" t="e">
        <f>VLOOKUP(B910,StdInfo!B:E,3,FALSE())</f>
        <v>#N/A</v>
      </c>
      <c r="G910" s="16" t="b">
        <f t="shared" si="28"/>
        <v>0</v>
      </c>
    </row>
    <row r="911" spans="1:7" s="1" customFormat="1" x14ac:dyDescent="0.25">
      <c r="A911" s="124" t="s">
        <v>1880</v>
      </c>
      <c r="B911" s="16" t="s">
        <v>1880</v>
      </c>
      <c r="C911" s="17" t="e">
        <f>VLOOKUP(B911,StdInfo!B:E,4,FALSE())</f>
        <v>#N/A</v>
      </c>
      <c r="D911" s="16" t="e">
        <f>VLOOKUP(B911,StdInfo!B:E,2,FALSE())</f>
        <v>#N/A</v>
      </c>
      <c r="E911" s="18" t="e">
        <f t="shared" si="29"/>
        <v>#N/A</v>
      </c>
      <c r="F911" s="16" t="e">
        <f>VLOOKUP(B911,StdInfo!B:E,3,FALSE())</f>
        <v>#N/A</v>
      </c>
      <c r="G911" s="16" t="b">
        <f t="shared" si="28"/>
        <v>0</v>
      </c>
    </row>
    <row r="912" spans="1:7" s="1" customFormat="1" x14ac:dyDescent="0.25">
      <c r="A912" s="124" t="s">
        <v>1867</v>
      </c>
      <c r="B912" s="124" t="s">
        <v>1867</v>
      </c>
      <c r="C912" s="17" t="e">
        <f>VLOOKUP(B912,StdInfo!B:E,4,FALSE())</f>
        <v>#N/A</v>
      </c>
      <c r="D912" s="16" t="e">
        <f>VLOOKUP(B912,StdInfo!B:E,2,FALSE())</f>
        <v>#N/A</v>
      </c>
      <c r="E912" s="18" t="e">
        <f t="shared" si="29"/>
        <v>#N/A</v>
      </c>
      <c r="F912" s="16" t="e">
        <f>VLOOKUP(B912,StdInfo!B:E,3,FALSE())</f>
        <v>#N/A</v>
      </c>
      <c r="G912" s="16" t="b">
        <f t="shared" si="28"/>
        <v>0</v>
      </c>
    </row>
    <row r="913" spans="1:7" s="1" customFormat="1" x14ac:dyDescent="0.25">
      <c r="A913" s="124" t="s">
        <v>1882</v>
      </c>
      <c r="B913" s="124" t="s">
        <v>1882</v>
      </c>
      <c r="C913" s="17" t="e">
        <f>VLOOKUP(B913,StdInfo!B:E,4,FALSE())</f>
        <v>#N/A</v>
      </c>
      <c r="D913" s="16" t="e">
        <f>VLOOKUP(B913,StdInfo!B:E,2,FALSE())</f>
        <v>#N/A</v>
      </c>
      <c r="E913" s="18" t="e">
        <f t="shared" si="29"/>
        <v>#N/A</v>
      </c>
      <c r="F913" s="16" t="e">
        <f>VLOOKUP(B913,StdInfo!B:E,3,FALSE())</f>
        <v>#N/A</v>
      </c>
      <c r="G913" s="16" t="b">
        <f t="shared" si="28"/>
        <v>0</v>
      </c>
    </row>
    <row r="914" spans="1:7" s="1" customFormat="1" x14ac:dyDescent="0.25">
      <c r="A914" s="124" t="s">
        <v>1883</v>
      </c>
      <c r="B914" s="124" t="s">
        <v>1883</v>
      </c>
      <c r="C914" s="17" t="e">
        <f>VLOOKUP(B914,StdInfo!B:E,4,FALSE())</f>
        <v>#N/A</v>
      </c>
      <c r="D914" s="16" t="e">
        <f>VLOOKUP(B914,StdInfo!B:E,2,FALSE())</f>
        <v>#N/A</v>
      </c>
      <c r="E914" s="18" t="e">
        <f t="shared" si="29"/>
        <v>#N/A</v>
      </c>
      <c r="F914" s="16" t="e">
        <f>VLOOKUP(B914,StdInfo!B:E,3,FALSE())</f>
        <v>#N/A</v>
      </c>
      <c r="G914" s="16" t="b">
        <f t="shared" si="28"/>
        <v>0</v>
      </c>
    </row>
    <row r="915" spans="1:7" s="1" customFormat="1" x14ac:dyDescent="0.25">
      <c r="A915" s="124" t="s">
        <v>1884</v>
      </c>
      <c r="B915" s="124" t="s">
        <v>1884</v>
      </c>
      <c r="C915" s="17" t="e">
        <f>VLOOKUP(B915,StdInfo!B:E,4,FALSE())</f>
        <v>#N/A</v>
      </c>
      <c r="D915" s="16" t="e">
        <f>VLOOKUP(B915,StdInfo!B:E,2,FALSE())</f>
        <v>#N/A</v>
      </c>
      <c r="E915" s="18" t="e">
        <f t="shared" si="29"/>
        <v>#N/A</v>
      </c>
      <c r="F915" s="16" t="e">
        <f>VLOOKUP(B915,StdInfo!B:E,3,FALSE())</f>
        <v>#N/A</v>
      </c>
      <c r="G915" s="16" t="b">
        <f t="shared" si="28"/>
        <v>0</v>
      </c>
    </row>
    <row r="916" spans="1:7" s="1" customFormat="1" x14ac:dyDescent="0.25">
      <c r="A916" s="124" t="s">
        <v>1872</v>
      </c>
      <c r="B916" s="124" t="s">
        <v>1872</v>
      </c>
      <c r="C916" s="17" t="e">
        <f>VLOOKUP(B916,StdInfo!B:E,4,FALSE())</f>
        <v>#N/A</v>
      </c>
      <c r="D916" s="16" t="e">
        <f>VLOOKUP(B916,StdInfo!B:E,2,FALSE())</f>
        <v>#N/A</v>
      </c>
      <c r="E916" s="18" t="e">
        <f t="shared" si="29"/>
        <v>#N/A</v>
      </c>
      <c r="F916" s="16" t="e">
        <f>VLOOKUP(B916,StdInfo!B:E,3,FALSE())</f>
        <v>#N/A</v>
      </c>
      <c r="G916" s="16" t="b">
        <f t="shared" si="28"/>
        <v>0</v>
      </c>
    </row>
    <row r="917" spans="1:7" s="1" customFormat="1" x14ac:dyDescent="0.25">
      <c r="A917" s="124" t="s">
        <v>1874</v>
      </c>
      <c r="B917" s="124" t="s">
        <v>1874</v>
      </c>
      <c r="C917" s="17" t="e">
        <f>VLOOKUP(B917,StdInfo!B:E,4,FALSE())</f>
        <v>#N/A</v>
      </c>
      <c r="D917" s="16" t="e">
        <f>VLOOKUP(B917,StdInfo!B:E,2,FALSE())</f>
        <v>#N/A</v>
      </c>
      <c r="E917" s="18" t="e">
        <f t="shared" si="29"/>
        <v>#N/A</v>
      </c>
      <c r="F917" s="16" t="e">
        <f>VLOOKUP(B917,StdInfo!B:E,3,FALSE())</f>
        <v>#N/A</v>
      </c>
      <c r="G917" s="16" t="b">
        <f t="shared" si="28"/>
        <v>0</v>
      </c>
    </row>
    <row r="918" spans="1:7" s="1" customFormat="1" x14ac:dyDescent="0.25">
      <c r="A918" s="124" t="s">
        <v>1885</v>
      </c>
      <c r="B918" s="124" t="s">
        <v>1885</v>
      </c>
      <c r="C918" s="17" t="e">
        <f>VLOOKUP(B918,StdInfo!B:E,4,FALSE())</f>
        <v>#N/A</v>
      </c>
      <c r="D918" s="16" t="e">
        <f>VLOOKUP(B918,StdInfo!B:E,2,FALSE())</f>
        <v>#N/A</v>
      </c>
      <c r="E918" s="18" t="e">
        <f t="shared" si="29"/>
        <v>#N/A</v>
      </c>
      <c r="F918" s="16" t="e">
        <f>VLOOKUP(B918,StdInfo!B:E,3,FALSE())</f>
        <v>#N/A</v>
      </c>
      <c r="G918" s="16" t="b">
        <f t="shared" si="28"/>
        <v>0</v>
      </c>
    </row>
    <row r="919" spans="1:7" s="1" customFormat="1" x14ac:dyDescent="0.25">
      <c r="A919" s="124" t="s">
        <v>1877</v>
      </c>
      <c r="B919" s="124" t="s">
        <v>1877</v>
      </c>
      <c r="C919" s="17" t="e">
        <f>VLOOKUP(B919,StdInfo!B:E,4,FALSE())</f>
        <v>#N/A</v>
      </c>
      <c r="D919" s="16" t="e">
        <f>VLOOKUP(B919,StdInfo!B:E,2,FALSE())</f>
        <v>#N/A</v>
      </c>
      <c r="E919" s="18" t="e">
        <f t="shared" si="29"/>
        <v>#N/A</v>
      </c>
      <c r="F919" s="16" t="e">
        <f>VLOOKUP(B919,StdInfo!B:E,3,FALSE())</f>
        <v>#N/A</v>
      </c>
      <c r="G919" s="16" t="b">
        <f t="shared" si="28"/>
        <v>0</v>
      </c>
    </row>
    <row r="920" spans="1:7" s="1" customFormat="1" x14ac:dyDescent="0.25">
      <c r="A920" s="124" t="s">
        <v>1879</v>
      </c>
      <c r="B920" s="124" t="s">
        <v>1879</v>
      </c>
      <c r="C920" s="17" t="e">
        <f>VLOOKUP(B920,StdInfo!B:E,4,FALSE())</f>
        <v>#N/A</v>
      </c>
      <c r="D920" s="16" t="e">
        <f>VLOOKUP(B920,StdInfo!B:E,2,FALSE())</f>
        <v>#N/A</v>
      </c>
      <c r="E920" s="18" t="e">
        <f t="shared" si="29"/>
        <v>#N/A</v>
      </c>
      <c r="F920" s="16" t="e">
        <f>VLOOKUP(B920,StdInfo!B:E,3,FALSE())</f>
        <v>#N/A</v>
      </c>
      <c r="G920" s="16" t="b">
        <f t="shared" si="28"/>
        <v>0</v>
      </c>
    </row>
    <row r="921" spans="1:7" s="1" customFormat="1" x14ac:dyDescent="0.25">
      <c r="A921" s="125" t="s">
        <v>1881</v>
      </c>
      <c r="B921" s="125" t="s">
        <v>1881</v>
      </c>
      <c r="C921" s="17" t="e">
        <f>VLOOKUP(B921,StdInfo!B:E,4,FALSE())</f>
        <v>#N/A</v>
      </c>
      <c r="D921" s="16" t="e">
        <f>VLOOKUP(B921,StdInfo!B:E,2,FALSE())</f>
        <v>#N/A</v>
      </c>
      <c r="E921" s="18" t="e">
        <f t="shared" si="29"/>
        <v>#N/A</v>
      </c>
      <c r="F921" s="16" t="e">
        <f>VLOOKUP(B921,StdInfo!B:E,3,FALSE())</f>
        <v>#N/A</v>
      </c>
      <c r="G921" s="16" t="b">
        <f t="shared" si="28"/>
        <v>0</v>
      </c>
    </row>
    <row r="922" spans="1:7" s="1" customFormat="1" x14ac:dyDescent="0.25">
      <c r="A922" s="10" t="s">
        <v>8</v>
      </c>
      <c r="B922" s="10" t="s">
        <v>8</v>
      </c>
      <c r="C922" s="4">
        <f>VLOOKUP(B922,StdInfo!B:E,4,FALSE())</f>
        <v>722.56219999999996</v>
      </c>
      <c r="D922" s="1">
        <f>VLOOKUP(B922,StdInfo!B:E,2,FALSE())</f>
        <v>0.05</v>
      </c>
      <c r="E922" s="3">
        <f t="shared" si="29"/>
        <v>6.9198194978999998</v>
      </c>
      <c r="F922" s="1">
        <f>VLOOKUP(B922,StdInfo!B:E,3,FALSE())</f>
        <v>2.5</v>
      </c>
      <c r="G922" s="11" t="b">
        <f t="shared" si="28"/>
        <v>0</v>
      </c>
    </row>
    <row r="923" spans="1:7" s="1" customFormat="1" x14ac:dyDescent="0.25">
      <c r="A923" s="10" t="s">
        <v>10</v>
      </c>
      <c r="B923" s="10" t="s">
        <v>10</v>
      </c>
      <c r="C923" s="4">
        <f>VLOOKUP(B923,StdInfo!B:E,4,FALSE())</f>
        <v>750.59349999999995</v>
      </c>
      <c r="D923" s="1">
        <f>VLOOKUP(B923,StdInfo!B:E,2,FALSE())</f>
        <v>0.1</v>
      </c>
      <c r="E923" s="3">
        <f t="shared" si="29"/>
        <v>13.3227905651</v>
      </c>
      <c r="F923" s="1">
        <f>VLOOKUP(B923,StdInfo!B:E,3,FALSE())</f>
        <v>2.5</v>
      </c>
      <c r="G923" s="11" t="b">
        <f t="shared" si="28"/>
        <v>0</v>
      </c>
    </row>
    <row r="924" spans="1:7" s="1" customFormat="1" x14ac:dyDescent="0.25">
      <c r="A924" s="10" t="s">
        <v>13</v>
      </c>
      <c r="B924" s="10" t="s">
        <v>13</v>
      </c>
      <c r="C924" s="4">
        <f>VLOOKUP(B924,StdInfo!B:E,4,FALSE())</f>
        <v>778.62480000000005</v>
      </c>
      <c r="D924" s="1">
        <f>VLOOKUP(B924,StdInfo!B:E,2,FALSE())</f>
        <v>0.15</v>
      </c>
      <c r="E924" s="3">
        <f t="shared" si="29"/>
        <v>19.2647344395</v>
      </c>
      <c r="F924" s="1">
        <f>VLOOKUP(B924,StdInfo!B:E,3,FALSE())</f>
        <v>2.5</v>
      </c>
      <c r="G924" s="11" t="b">
        <f t="shared" si="28"/>
        <v>0</v>
      </c>
    </row>
    <row r="925" spans="1:7" s="1" customFormat="1" x14ac:dyDescent="0.25">
      <c r="A925" s="10" t="s">
        <v>17</v>
      </c>
      <c r="B925" s="10" t="s">
        <v>17</v>
      </c>
      <c r="C925" s="4">
        <f>VLOOKUP(B925,StdInfo!B:E,4,FALSE())</f>
        <v>802.62480000000005</v>
      </c>
      <c r="D925" s="1">
        <f>VLOOKUP(B925,StdInfo!B:E,2,FALSE())</f>
        <v>0.1</v>
      </c>
      <c r="E925" s="3">
        <f t="shared" si="29"/>
        <v>12.459121622</v>
      </c>
      <c r="F925" s="1">
        <f>VLOOKUP(B925,StdInfo!B:E,3,FALSE())</f>
        <v>2.5</v>
      </c>
      <c r="G925" s="11" t="b">
        <f t="shared" si="28"/>
        <v>0</v>
      </c>
    </row>
    <row r="926" spans="1:7" s="1" customFormat="1" x14ac:dyDescent="0.25">
      <c r="A926" s="10" t="s">
        <v>26</v>
      </c>
      <c r="B926" s="10" t="s">
        <v>26</v>
      </c>
      <c r="C926" s="4">
        <f>VLOOKUP(B926,StdInfo!B:E,4,FALSE())</f>
        <v>828.64049999999997</v>
      </c>
      <c r="D926" s="1">
        <f>VLOOKUP(B926,StdInfo!B:E,2,FALSE())</f>
        <v>0.05</v>
      </c>
      <c r="E926" s="3">
        <f t="shared" si="29"/>
        <v>6.0339797535999997</v>
      </c>
      <c r="F926" s="1">
        <f>VLOOKUP(B926,StdInfo!B:E,3,FALSE())</f>
        <v>2.5</v>
      </c>
      <c r="G926" s="11" t="b">
        <f t="shared" si="28"/>
        <v>0</v>
      </c>
    </row>
    <row r="927" spans="1:7" s="1" customFormat="1" x14ac:dyDescent="0.25">
      <c r="A927" s="10" t="s">
        <v>30</v>
      </c>
      <c r="B927" s="10" t="s">
        <v>30</v>
      </c>
      <c r="C927" s="4">
        <f>VLOOKUP(B927,StdInfo!B:E,4,FALSE())</f>
        <v>722.56219999999996</v>
      </c>
      <c r="D927" s="1">
        <f>VLOOKUP(B927,StdInfo!B:E,2,FALSE())</f>
        <v>0.05</v>
      </c>
      <c r="E927" s="3">
        <f t="shared" si="29"/>
        <v>6.9198194978999998</v>
      </c>
      <c r="F927" s="1">
        <f>VLOOKUP(B927,StdInfo!B:E,3,FALSE())</f>
        <v>2.5</v>
      </c>
      <c r="G927" s="11" t="b">
        <f t="shared" si="28"/>
        <v>0</v>
      </c>
    </row>
    <row r="928" spans="1:7" s="1" customFormat="1" x14ac:dyDescent="0.25">
      <c r="A928" s="10" t="s">
        <v>33</v>
      </c>
      <c r="B928" s="10" t="s">
        <v>33</v>
      </c>
      <c r="C928" s="4">
        <f>VLOOKUP(B928,StdInfo!B:E,4,FALSE())</f>
        <v>750.59349999999995</v>
      </c>
      <c r="D928" s="1">
        <f>VLOOKUP(B928,StdInfo!B:E,2,FALSE())</f>
        <v>0.1</v>
      </c>
      <c r="E928" s="3">
        <f t="shared" si="29"/>
        <v>13.3227905651</v>
      </c>
      <c r="F928" s="1">
        <f>VLOOKUP(B928,StdInfo!B:E,3,FALSE())</f>
        <v>2.5</v>
      </c>
      <c r="G928" s="11" t="b">
        <f t="shared" si="28"/>
        <v>0</v>
      </c>
    </row>
    <row r="929" spans="1:7" s="1" customFormat="1" x14ac:dyDescent="0.25">
      <c r="A929" s="10" t="s">
        <v>113</v>
      </c>
      <c r="B929" s="10" t="s">
        <v>113</v>
      </c>
      <c r="C929" s="4">
        <f>VLOOKUP(B929,StdInfo!B:E,4,FALSE())</f>
        <v>778.62480000000005</v>
      </c>
      <c r="D929" s="1">
        <f>VLOOKUP(B929,StdInfo!B:E,2,FALSE())</f>
        <v>0.15</v>
      </c>
      <c r="E929" s="3">
        <f t="shared" si="29"/>
        <v>19.2647344395</v>
      </c>
      <c r="F929" s="1">
        <f>VLOOKUP(B929,StdInfo!B:E,3,FALSE())</f>
        <v>2.5</v>
      </c>
      <c r="G929" s="11" t="b">
        <f t="shared" si="28"/>
        <v>0</v>
      </c>
    </row>
    <row r="930" spans="1:7" s="1" customFormat="1" x14ac:dyDescent="0.25">
      <c r="A930" s="10" t="s">
        <v>35</v>
      </c>
      <c r="B930" s="10" t="s">
        <v>35</v>
      </c>
      <c r="C930" s="4">
        <f>VLOOKUP(B930,StdInfo!B:E,4,FALSE())</f>
        <v>802.62480000000005</v>
      </c>
      <c r="D930" s="1">
        <f>VLOOKUP(B930,StdInfo!B:E,2,FALSE())</f>
        <v>0.1</v>
      </c>
      <c r="E930" s="3">
        <f t="shared" si="29"/>
        <v>12.459121622</v>
      </c>
      <c r="F930" s="1">
        <f>VLOOKUP(B930,StdInfo!B:E,3,FALSE())</f>
        <v>2.5</v>
      </c>
      <c r="G930" s="11" t="b">
        <f t="shared" si="28"/>
        <v>0</v>
      </c>
    </row>
    <row r="931" spans="1:7" s="1" customFormat="1" x14ac:dyDescent="0.25">
      <c r="A931" s="10" t="s">
        <v>49</v>
      </c>
      <c r="B931" s="10" t="s">
        <v>49</v>
      </c>
      <c r="C931" s="4">
        <f>VLOOKUP(B931,StdInfo!B:E,4,FALSE())</f>
        <v>828.64049999999997</v>
      </c>
      <c r="D931" s="1">
        <f>VLOOKUP(B931,StdInfo!B:E,2,FALSE())</f>
        <v>0.05</v>
      </c>
      <c r="E931" s="3">
        <f t="shared" si="29"/>
        <v>6.0339797535999997</v>
      </c>
      <c r="F931" s="1">
        <f>VLOOKUP(B931,StdInfo!B:E,3,FALSE())</f>
        <v>2.5</v>
      </c>
      <c r="G931" s="11" t="b">
        <f t="shared" si="28"/>
        <v>0</v>
      </c>
    </row>
    <row r="932" spans="1:7" s="1" customFormat="1" x14ac:dyDescent="0.25">
      <c r="A932" s="123" t="s">
        <v>1886</v>
      </c>
      <c r="B932" s="16" t="s">
        <v>1886</v>
      </c>
      <c r="C932" s="17" t="e">
        <f>VLOOKUP(B932,StdInfo!B:E,4,FALSE())</f>
        <v>#N/A</v>
      </c>
      <c r="D932" s="16" t="e">
        <f>VLOOKUP(B932,StdInfo!B:E,2,FALSE())</f>
        <v>#N/A</v>
      </c>
      <c r="E932" s="18" t="e">
        <f t="shared" si="29"/>
        <v>#N/A</v>
      </c>
      <c r="F932" s="16" t="e">
        <f>VLOOKUP(B932,StdInfo!B:E,3,FALSE())</f>
        <v>#N/A</v>
      </c>
      <c r="G932" s="16" t="b">
        <f t="shared" si="28"/>
        <v>0</v>
      </c>
    </row>
    <row r="933" spans="1:7" s="1" customFormat="1" x14ac:dyDescent="0.25">
      <c r="A933" s="124" t="s">
        <v>1887</v>
      </c>
      <c r="B933" s="16" t="s">
        <v>1887</v>
      </c>
      <c r="C933" s="17" t="e">
        <f>VLOOKUP(B933,StdInfo!B:E,4,FALSE())</f>
        <v>#N/A</v>
      </c>
      <c r="D933" s="16" t="e">
        <f>VLOOKUP(B933,StdInfo!B:E,2,FALSE())</f>
        <v>#N/A</v>
      </c>
      <c r="E933" s="18" t="e">
        <f t="shared" si="29"/>
        <v>#N/A</v>
      </c>
      <c r="F933" s="16" t="e">
        <f>VLOOKUP(B933,StdInfo!B:E,3,FALSE())</f>
        <v>#N/A</v>
      </c>
      <c r="G933" s="16" t="b">
        <f t="shared" si="28"/>
        <v>0</v>
      </c>
    </row>
    <row r="934" spans="1:7" s="1" customFormat="1" x14ac:dyDescent="0.25">
      <c r="A934" s="124" t="s">
        <v>1890</v>
      </c>
      <c r="B934" s="16" t="s">
        <v>1890</v>
      </c>
      <c r="C934" s="17" t="e">
        <f>VLOOKUP(B934,StdInfo!B:E,4,FALSE())</f>
        <v>#N/A</v>
      </c>
      <c r="D934" s="16" t="e">
        <f>VLOOKUP(B934,StdInfo!B:E,2,FALSE())</f>
        <v>#N/A</v>
      </c>
      <c r="E934" s="18" t="e">
        <f t="shared" ref="E934:E965" si="30">ROUND(D934/C934*100000*F934/2.5,10)</f>
        <v>#N/A</v>
      </c>
      <c r="F934" s="16" t="e">
        <f>VLOOKUP(B934,StdInfo!B:E,3,FALSE())</f>
        <v>#N/A</v>
      </c>
      <c r="G934" s="16" t="b">
        <f t="shared" si="28"/>
        <v>0</v>
      </c>
    </row>
    <row r="935" spans="1:7" s="1" customFormat="1" x14ac:dyDescent="0.25">
      <c r="A935" s="124" t="s">
        <v>1891</v>
      </c>
      <c r="B935" s="16" t="s">
        <v>1891</v>
      </c>
      <c r="C935" s="17" t="e">
        <f>VLOOKUP(B935,StdInfo!B:E,4,FALSE())</f>
        <v>#N/A</v>
      </c>
      <c r="D935" s="16" t="e">
        <f>VLOOKUP(B935,StdInfo!B:E,2,FALSE())</f>
        <v>#N/A</v>
      </c>
      <c r="E935" s="18" t="e">
        <f t="shared" si="30"/>
        <v>#N/A</v>
      </c>
      <c r="F935" s="16" t="e">
        <f>VLOOKUP(B935,StdInfo!B:E,3,FALSE())</f>
        <v>#N/A</v>
      </c>
      <c r="G935" s="16" t="b">
        <f t="shared" si="28"/>
        <v>0</v>
      </c>
    </row>
    <row r="936" spans="1:7" s="1" customFormat="1" x14ac:dyDescent="0.25">
      <c r="A936" s="124" t="s">
        <v>1893</v>
      </c>
      <c r="B936" s="16" t="s">
        <v>1893</v>
      </c>
      <c r="C936" s="17" t="e">
        <f>VLOOKUP(B936,StdInfo!B:E,4,FALSE())</f>
        <v>#N/A</v>
      </c>
      <c r="D936" s="16" t="e">
        <f>VLOOKUP(B936,StdInfo!B:E,2,FALSE())</f>
        <v>#N/A</v>
      </c>
      <c r="E936" s="18" t="e">
        <f t="shared" si="30"/>
        <v>#N/A</v>
      </c>
      <c r="F936" s="16" t="e">
        <f>VLOOKUP(B936,StdInfo!B:E,3,FALSE())</f>
        <v>#N/A</v>
      </c>
      <c r="G936" s="16" t="b">
        <f t="shared" si="28"/>
        <v>0</v>
      </c>
    </row>
    <row r="937" spans="1:7" s="1" customFormat="1" x14ac:dyDescent="0.25">
      <c r="A937" s="124" t="s">
        <v>1895</v>
      </c>
      <c r="B937" s="16" t="s">
        <v>1895</v>
      </c>
      <c r="C937" s="17" t="e">
        <f>VLOOKUP(B937,StdInfo!B:E,4,FALSE())</f>
        <v>#N/A</v>
      </c>
      <c r="D937" s="16" t="e">
        <f>VLOOKUP(B937,StdInfo!B:E,2,FALSE())</f>
        <v>#N/A</v>
      </c>
      <c r="E937" s="18" t="e">
        <f t="shared" si="30"/>
        <v>#N/A</v>
      </c>
      <c r="F937" s="16" t="e">
        <f>VLOOKUP(B937,StdInfo!B:E,3,FALSE())</f>
        <v>#N/A</v>
      </c>
      <c r="G937" s="16" t="b">
        <f t="shared" si="28"/>
        <v>0</v>
      </c>
    </row>
    <row r="938" spans="1:7" s="1" customFormat="1" x14ac:dyDescent="0.25">
      <c r="A938" s="124" t="s">
        <v>1897</v>
      </c>
      <c r="B938" s="16" t="s">
        <v>1897</v>
      </c>
      <c r="C938" s="17" t="e">
        <f>VLOOKUP(B938,StdInfo!B:E,4,FALSE())</f>
        <v>#N/A</v>
      </c>
      <c r="D938" s="16" t="e">
        <f>VLOOKUP(B938,StdInfo!B:E,2,FALSE())</f>
        <v>#N/A</v>
      </c>
      <c r="E938" s="18" t="e">
        <f t="shared" si="30"/>
        <v>#N/A</v>
      </c>
      <c r="F938" s="16" t="e">
        <f>VLOOKUP(B938,StdInfo!B:E,3,FALSE())</f>
        <v>#N/A</v>
      </c>
      <c r="G938" s="16" t="b">
        <f t="shared" si="28"/>
        <v>0</v>
      </c>
    </row>
    <row r="939" spans="1:7" s="1" customFormat="1" x14ac:dyDescent="0.25">
      <c r="A939" s="124" t="s">
        <v>1899</v>
      </c>
      <c r="B939" s="16" t="s">
        <v>1899</v>
      </c>
      <c r="C939" s="17" t="e">
        <f>VLOOKUP(B939,StdInfo!B:E,4,FALSE())</f>
        <v>#N/A</v>
      </c>
      <c r="D939" s="16" t="e">
        <f>VLOOKUP(B939,StdInfo!B:E,2,FALSE())</f>
        <v>#N/A</v>
      </c>
      <c r="E939" s="18" t="e">
        <f t="shared" si="30"/>
        <v>#N/A</v>
      </c>
      <c r="F939" s="16" t="e">
        <f>VLOOKUP(B939,StdInfo!B:E,3,FALSE())</f>
        <v>#N/A</v>
      </c>
      <c r="G939" s="16" t="b">
        <f t="shared" si="28"/>
        <v>0</v>
      </c>
    </row>
    <row r="940" spans="1:7" s="1" customFormat="1" x14ac:dyDescent="0.25">
      <c r="A940" s="124" t="s">
        <v>1888</v>
      </c>
      <c r="B940" s="124" t="s">
        <v>1888</v>
      </c>
      <c r="C940" s="17" t="e">
        <f>VLOOKUP(B940,StdInfo!B:E,4,FALSE())</f>
        <v>#N/A</v>
      </c>
      <c r="D940" s="16" t="e">
        <f>VLOOKUP(B940,StdInfo!B:E,2,FALSE())</f>
        <v>#N/A</v>
      </c>
      <c r="E940" s="18" t="e">
        <f t="shared" si="30"/>
        <v>#N/A</v>
      </c>
      <c r="F940" s="16" t="e">
        <f>VLOOKUP(B940,StdInfo!B:E,3,FALSE())</f>
        <v>#N/A</v>
      </c>
      <c r="G940" s="16" t="b">
        <f t="shared" si="28"/>
        <v>0</v>
      </c>
    </row>
    <row r="941" spans="1:7" s="1" customFormat="1" x14ac:dyDescent="0.25">
      <c r="A941" s="124" t="s">
        <v>1889</v>
      </c>
      <c r="B941" s="124" t="s">
        <v>1889</v>
      </c>
      <c r="C941" s="17" t="e">
        <f>VLOOKUP(B941,StdInfo!B:E,4,FALSE())</f>
        <v>#N/A</v>
      </c>
      <c r="D941" s="16" t="e">
        <f>VLOOKUP(B941,StdInfo!B:E,2,FALSE())</f>
        <v>#N/A</v>
      </c>
      <c r="E941" s="18" t="e">
        <f t="shared" si="30"/>
        <v>#N/A</v>
      </c>
      <c r="F941" s="16" t="e">
        <f>VLOOKUP(B941,StdInfo!B:E,3,FALSE())</f>
        <v>#N/A</v>
      </c>
      <c r="G941" s="16" t="b">
        <f t="shared" si="28"/>
        <v>0</v>
      </c>
    </row>
    <row r="942" spans="1:7" s="1" customFormat="1" x14ac:dyDescent="0.25">
      <c r="A942" s="124" t="s">
        <v>1901</v>
      </c>
      <c r="B942" s="124" t="s">
        <v>1901</v>
      </c>
      <c r="C942" s="17" t="e">
        <f>VLOOKUP(B942,StdInfo!B:E,4,FALSE())</f>
        <v>#N/A</v>
      </c>
      <c r="D942" s="16" t="e">
        <f>VLOOKUP(B942,StdInfo!B:E,2,FALSE())</f>
        <v>#N/A</v>
      </c>
      <c r="E942" s="18" t="e">
        <f t="shared" si="30"/>
        <v>#N/A</v>
      </c>
      <c r="F942" s="16" t="e">
        <f>VLOOKUP(B942,StdInfo!B:E,3,FALSE())</f>
        <v>#N/A</v>
      </c>
      <c r="G942" s="16" t="b">
        <f t="shared" si="28"/>
        <v>0</v>
      </c>
    </row>
    <row r="943" spans="1:7" s="1" customFormat="1" x14ac:dyDescent="0.25">
      <c r="A943" s="124" t="s">
        <v>1892</v>
      </c>
      <c r="B943" s="124" t="s">
        <v>1892</v>
      </c>
      <c r="C943" s="17" t="e">
        <f>VLOOKUP(B943,StdInfo!B:E,4,FALSE())</f>
        <v>#N/A</v>
      </c>
      <c r="D943" s="16" t="e">
        <f>VLOOKUP(B943,StdInfo!B:E,2,FALSE())</f>
        <v>#N/A</v>
      </c>
      <c r="E943" s="18" t="e">
        <f t="shared" si="30"/>
        <v>#N/A</v>
      </c>
      <c r="F943" s="16" t="e">
        <f>VLOOKUP(B943,StdInfo!B:E,3,FALSE())</f>
        <v>#N/A</v>
      </c>
      <c r="G943" s="16" t="b">
        <f t="shared" si="28"/>
        <v>0</v>
      </c>
    </row>
    <row r="944" spans="1:7" s="1" customFormat="1" x14ac:dyDescent="0.25">
      <c r="A944" s="124" t="s">
        <v>1894</v>
      </c>
      <c r="B944" s="124" t="s">
        <v>1894</v>
      </c>
      <c r="C944" s="17" t="e">
        <f>VLOOKUP(B944,StdInfo!B:E,4,FALSE())</f>
        <v>#N/A</v>
      </c>
      <c r="D944" s="16" t="e">
        <f>VLOOKUP(B944,StdInfo!B:E,2,FALSE())</f>
        <v>#N/A</v>
      </c>
      <c r="E944" s="18" t="e">
        <f t="shared" si="30"/>
        <v>#N/A</v>
      </c>
      <c r="F944" s="16" t="e">
        <f>VLOOKUP(B944,StdInfo!B:E,3,FALSE())</f>
        <v>#N/A</v>
      </c>
      <c r="G944" s="16" t="b">
        <f t="shared" si="28"/>
        <v>0</v>
      </c>
    </row>
    <row r="945" spans="1:7" s="1" customFormat="1" x14ac:dyDescent="0.25">
      <c r="A945" s="124" t="s">
        <v>1896</v>
      </c>
      <c r="B945" s="124" t="s">
        <v>1896</v>
      </c>
      <c r="C945" s="17" t="e">
        <f>VLOOKUP(B945,StdInfo!B:E,4,FALSE())</f>
        <v>#N/A</v>
      </c>
      <c r="D945" s="16" t="e">
        <f>VLOOKUP(B945,StdInfo!B:E,2,FALSE())</f>
        <v>#N/A</v>
      </c>
      <c r="E945" s="18" t="e">
        <f t="shared" si="30"/>
        <v>#N/A</v>
      </c>
      <c r="F945" s="16" t="e">
        <f>VLOOKUP(B945,StdInfo!B:E,3,FALSE())</f>
        <v>#N/A</v>
      </c>
      <c r="G945" s="16" t="b">
        <f t="shared" si="28"/>
        <v>0</v>
      </c>
    </row>
    <row r="946" spans="1:7" s="1" customFormat="1" x14ac:dyDescent="0.25">
      <c r="A946" s="124" t="s">
        <v>1898</v>
      </c>
      <c r="B946" s="124" t="s">
        <v>1898</v>
      </c>
      <c r="C946" s="17" t="e">
        <f>VLOOKUP(B946,StdInfo!B:E,4,FALSE())</f>
        <v>#N/A</v>
      </c>
      <c r="D946" s="16" t="e">
        <f>VLOOKUP(B946,StdInfo!B:E,2,FALSE())</f>
        <v>#N/A</v>
      </c>
      <c r="E946" s="18" t="e">
        <f t="shared" si="30"/>
        <v>#N/A</v>
      </c>
      <c r="F946" s="16" t="e">
        <f>VLOOKUP(B946,StdInfo!B:E,3,FALSE())</f>
        <v>#N/A</v>
      </c>
      <c r="G946" s="16" t="b">
        <f t="shared" si="28"/>
        <v>0</v>
      </c>
    </row>
    <row r="947" spans="1:7" s="1" customFormat="1" x14ac:dyDescent="0.25">
      <c r="A947" s="125" t="s">
        <v>1900</v>
      </c>
      <c r="B947" s="125" t="s">
        <v>1900</v>
      </c>
      <c r="C947" s="17" t="e">
        <f>VLOOKUP(B947,StdInfo!B:E,4,FALSE())</f>
        <v>#N/A</v>
      </c>
      <c r="D947" s="16" t="e">
        <f>VLOOKUP(B947,StdInfo!B:E,2,FALSE())</f>
        <v>#N/A</v>
      </c>
      <c r="E947" s="18" t="e">
        <f t="shared" si="30"/>
        <v>#N/A</v>
      </c>
      <c r="F947" s="16" t="e">
        <f>VLOOKUP(B947,StdInfo!B:E,3,FALSE())</f>
        <v>#N/A</v>
      </c>
      <c r="G947" s="16" t="b">
        <f t="shared" si="28"/>
        <v>0</v>
      </c>
    </row>
    <row r="948" spans="1:7" s="1" customFormat="1" x14ac:dyDescent="0.25">
      <c r="A948" s="13" t="s">
        <v>177</v>
      </c>
      <c r="B948" s="13" t="s">
        <v>177</v>
      </c>
      <c r="C948" s="4">
        <f>VLOOKUP(B948,StdInfo!B:E,4,FALSE())</f>
        <v>680.51530000000002</v>
      </c>
      <c r="D948" s="1">
        <f>VLOOKUP(B948,StdInfo!B:E,2,FALSE())</f>
        <v>2.5000000000000001E-2</v>
      </c>
      <c r="E948" s="3">
        <f t="shared" si="30"/>
        <v>3.6736866900999998</v>
      </c>
      <c r="F948" s="1">
        <f>VLOOKUP(B948,StdInfo!B:E,3,FALSE())</f>
        <v>2.5</v>
      </c>
      <c r="G948" s="11" t="b">
        <f t="shared" si="28"/>
        <v>0</v>
      </c>
    </row>
    <row r="949" spans="1:7" s="1" customFormat="1" x14ac:dyDescent="0.25">
      <c r="A949" s="13" t="s">
        <v>180</v>
      </c>
      <c r="B949" s="13" t="s">
        <v>180</v>
      </c>
      <c r="C949" s="4">
        <f>VLOOKUP(B949,StdInfo!B:E,4,FALSE())</f>
        <v>708.54660000000001</v>
      </c>
      <c r="D949" s="1">
        <f>VLOOKUP(B949,StdInfo!B:E,2,FALSE())</f>
        <v>0.05</v>
      </c>
      <c r="E949" s="3">
        <f t="shared" si="30"/>
        <v>7.0566988819000001</v>
      </c>
      <c r="F949" s="1">
        <f>VLOOKUP(B949,StdInfo!B:E,3,FALSE())</f>
        <v>2.5</v>
      </c>
      <c r="G949" s="11" t="b">
        <f t="shared" si="28"/>
        <v>0</v>
      </c>
    </row>
    <row r="950" spans="1:7" s="1" customFormat="1" x14ac:dyDescent="0.25">
      <c r="A950" s="13" t="s">
        <v>183</v>
      </c>
      <c r="B950" s="13" t="s">
        <v>183</v>
      </c>
      <c r="C950" s="4">
        <f>VLOOKUP(B950,StdInfo!B:E,4,FALSE())</f>
        <v>736.5779</v>
      </c>
      <c r="D950" s="1">
        <f>VLOOKUP(B950,StdInfo!B:E,2,FALSE())</f>
        <v>7.4999999999999997E-2</v>
      </c>
      <c r="E950" s="3">
        <f t="shared" si="30"/>
        <v>10.1822224099</v>
      </c>
      <c r="F950" s="1">
        <f>VLOOKUP(B950,StdInfo!B:E,3,FALSE())</f>
        <v>2.5</v>
      </c>
      <c r="G950" s="11" t="b">
        <f t="shared" si="28"/>
        <v>0</v>
      </c>
    </row>
    <row r="951" spans="1:7" s="1" customFormat="1" x14ac:dyDescent="0.25">
      <c r="A951" s="13" t="s">
        <v>187</v>
      </c>
      <c r="B951" s="13" t="s">
        <v>187</v>
      </c>
      <c r="C951" s="4">
        <f>VLOOKUP(B951,StdInfo!B:E,4,FALSE())</f>
        <v>760.5779</v>
      </c>
      <c r="D951" s="1">
        <f>VLOOKUP(B951,StdInfo!B:E,2,FALSE())</f>
        <v>0.05</v>
      </c>
      <c r="E951" s="3">
        <f t="shared" si="30"/>
        <v>6.5739485725</v>
      </c>
      <c r="F951" s="1">
        <f>VLOOKUP(B951,StdInfo!B:E,3,FALSE())</f>
        <v>2.5</v>
      </c>
      <c r="G951" s="11" t="b">
        <f t="shared" si="28"/>
        <v>0</v>
      </c>
    </row>
    <row r="952" spans="1:7" s="1" customFormat="1" x14ac:dyDescent="0.25">
      <c r="A952" s="13" t="s">
        <v>197</v>
      </c>
      <c r="B952" s="13" t="s">
        <v>197</v>
      </c>
      <c r="C952" s="4">
        <f>VLOOKUP(B952,StdInfo!B:E,4,FALSE())</f>
        <v>786.59349999999995</v>
      </c>
      <c r="D952" s="1">
        <f>VLOOKUP(B952,StdInfo!B:E,2,FALSE())</f>
        <v>2.5000000000000001E-2</v>
      </c>
      <c r="E952" s="3">
        <f t="shared" si="30"/>
        <v>3.1782617069999999</v>
      </c>
      <c r="F952" s="1">
        <f>VLOOKUP(B952,StdInfo!B:E,3,FALSE())</f>
        <v>2.5</v>
      </c>
      <c r="G952" s="11" t="b">
        <f t="shared" si="28"/>
        <v>0</v>
      </c>
    </row>
    <row r="953" spans="1:7" s="1" customFormat="1" x14ac:dyDescent="0.25">
      <c r="A953" s="13" t="s">
        <v>204</v>
      </c>
      <c r="B953" s="13" t="s">
        <v>204</v>
      </c>
      <c r="C953" s="4">
        <f>VLOOKUP(B953,StdInfo!B:E,4,FALSE())</f>
        <v>680.51530000000002</v>
      </c>
      <c r="D953" s="1">
        <f>VLOOKUP(B953,StdInfo!B:E,2,FALSE())</f>
        <v>2.5000000000000001E-2</v>
      </c>
      <c r="E953" s="3">
        <f t="shared" si="30"/>
        <v>3.6736866900999998</v>
      </c>
      <c r="F953" s="1">
        <f>VLOOKUP(B953,StdInfo!B:E,3,FALSE())</f>
        <v>2.5</v>
      </c>
      <c r="G953" s="11" t="b">
        <f t="shared" si="28"/>
        <v>0</v>
      </c>
    </row>
    <row r="954" spans="1:7" s="1" customFormat="1" x14ac:dyDescent="0.25">
      <c r="A954" s="13" t="s">
        <v>208</v>
      </c>
      <c r="B954" s="13" t="s">
        <v>208</v>
      </c>
      <c r="C954" s="4">
        <f>VLOOKUP(B954,StdInfo!B:E,4,FALSE())</f>
        <v>708.54660000000001</v>
      </c>
      <c r="D954" s="1">
        <f>VLOOKUP(B954,StdInfo!B:E,2,FALSE())</f>
        <v>0.05</v>
      </c>
      <c r="E954" s="3">
        <f t="shared" si="30"/>
        <v>7.0566988819000001</v>
      </c>
      <c r="F954" s="1">
        <f>VLOOKUP(B954,StdInfo!B:E,3,FALSE())</f>
        <v>2.5</v>
      </c>
      <c r="G954" s="11" t="b">
        <f t="shared" si="28"/>
        <v>0</v>
      </c>
    </row>
    <row r="955" spans="1:7" s="1" customFormat="1" x14ac:dyDescent="0.25">
      <c r="A955" s="13" t="s">
        <v>214</v>
      </c>
      <c r="B955" s="13" t="s">
        <v>214</v>
      </c>
      <c r="C955" s="4">
        <f>VLOOKUP(B955,StdInfo!B:E,4,FALSE())</f>
        <v>736.5779</v>
      </c>
      <c r="D955" s="1">
        <f>VLOOKUP(B955,StdInfo!B:E,2,FALSE())</f>
        <v>7.4999999999999997E-2</v>
      </c>
      <c r="E955" s="3">
        <f t="shared" si="30"/>
        <v>10.1822224099</v>
      </c>
      <c r="F955" s="1">
        <f>VLOOKUP(B955,StdInfo!B:E,3,FALSE())</f>
        <v>2.5</v>
      </c>
      <c r="G955" s="11" t="b">
        <f t="shared" si="28"/>
        <v>0</v>
      </c>
    </row>
    <row r="956" spans="1:7" s="1" customFormat="1" x14ac:dyDescent="0.25">
      <c r="A956" s="13" t="s">
        <v>216</v>
      </c>
      <c r="B956" s="13" t="s">
        <v>216</v>
      </c>
      <c r="C956" s="4">
        <f>VLOOKUP(B956,StdInfo!B:E,4,FALSE())</f>
        <v>760.5779</v>
      </c>
      <c r="D956" s="1">
        <f>VLOOKUP(B956,StdInfo!B:E,2,FALSE())</f>
        <v>0.05</v>
      </c>
      <c r="E956" s="3">
        <f t="shared" si="30"/>
        <v>6.5739485725</v>
      </c>
      <c r="F956" s="1">
        <f>VLOOKUP(B956,StdInfo!B:E,3,FALSE())</f>
        <v>2.5</v>
      </c>
      <c r="G956" s="11" t="b">
        <f t="shared" si="28"/>
        <v>0</v>
      </c>
    </row>
    <row r="957" spans="1:7" s="1" customFormat="1" x14ac:dyDescent="0.25">
      <c r="A957" s="13" t="s">
        <v>257</v>
      </c>
      <c r="B957" s="13" t="s">
        <v>257</v>
      </c>
      <c r="C957" s="4">
        <f>VLOOKUP(B957,StdInfo!B:E,4,FALSE())</f>
        <v>786.59349999999995</v>
      </c>
      <c r="D957" s="1">
        <f>VLOOKUP(B957,StdInfo!B:E,2,FALSE())</f>
        <v>2.5000000000000001E-2</v>
      </c>
      <c r="E957" s="3">
        <f t="shared" si="30"/>
        <v>3.1782617069999999</v>
      </c>
      <c r="F957" s="1">
        <f>VLOOKUP(B957,StdInfo!B:E,3,FALSE())</f>
        <v>2.5</v>
      </c>
      <c r="G957" s="11" t="b">
        <f t="shared" si="28"/>
        <v>0</v>
      </c>
    </row>
    <row r="958" spans="1:7" s="1" customFormat="1" x14ac:dyDescent="0.25">
      <c r="A958" s="15" t="s">
        <v>1928</v>
      </c>
      <c r="B958" s="16" t="s">
        <v>1928</v>
      </c>
      <c r="C958" s="17" t="e">
        <f>VLOOKUP(B958,StdInfo!B:E,4,FALSE())</f>
        <v>#N/A</v>
      </c>
      <c r="D958" s="16" t="e">
        <f>VLOOKUP(B958,StdInfo!B:E,2,FALSE())</f>
        <v>#N/A</v>
      </c>
      <c r="E958" s="18" t="e">
        <f t="shared" si="30"/>
        <v>#N/A</v>
      </c>
      <c r="F958" s="16" t="e">
        <f>VLOOKUP(B958,StdInfo!B:E,3,FALSE())</f>
        <v>#N/A</v>
      </c>
      <c r="G958" s="16" t="b">
        <f t="shared" si="28"/>
        <v>0</v>
      </c>
    </row>
    <row r="959" spans="1:7" s="1" customFormat="1" x14ac:dyDescent="0.25">
      <c r="A959" s="19" t="s">
        <v>1931</v>
      </c>
      <c r="B959" s="16" t="s">
        <v>1931</v>
      </c>
      <c r="C959" s="17" t="e">
        <f>VLOOKUP(B959,StdInfo!B:E,4,FALSE())</f>
        <v>#N/A</v>
      </c>
      <c r="D959" s="16" t="e">
        <f>VLOOKUP(B959,StdInfo!B:E,2,FALSE())</f>
        <v>#N/A</v>
      </c>
      <c r="E959" s="18" t="e">
        <f t="shared" si="30"/>
        <v>#N/A</v>
      </c>
      <c r="F959" s="16" t="e">
        <f>VLOOKUP(B959,StdInfo!B:E,3,FALSE())</f>
        <v>#N/A</v>
      </c>
      <c r="G959" s="16" t="b">
        <f t="shared" si="28"/>
        <v>0</v>
      </c>
    </row>
    <row r="960" spans="1:7" s="1" customFormat="1" x14ac:dyDescent="0.25">
      <c r="A960" s="19" t="s">
        <v>1930</v>
      </c>
      <c r="B960" s="16" t="s">
        <v>1930</v>
      </c>
      <c r="C960" s="17" t="e">
        <f>VLOOKUP(B960,StdInfo!B:E,4,FALSE())</f>
        <v>#N/A</v>
      </c>
      <c r="D960" s="16" t="e">
        <f>VLOOKUP(B960,StdInfo!B:E,2,FALSE())</f>
        <v>#N/A</v>
      </c>
      <c r="E960" s="18" t="e">
        <f t="shared" si="30"/>
        <v>#N/A</v>
      </c>
      <c r="F960" s="16" t="e">
        <f>VLOOKUP(B960,StdInfo!B:E,3,FALSE())</f>
        <v>#N/A</v>
      </c>
      <c r="G960" s="16" t="b">
        <f t="shared" si="28"/>
        <v>0</v>
      </c>
    </row>
    <row r="961" spans="1:7" s="1" customFormat="1" x14ac:dyDescent="0.25">
      <c r="A961" s="19" t="s">
        <v>1929</v>
      </c>
      <c r="B961" s="16" t="s">
        <v>1929</v>
      </c>
      <c r="C961" s="17" t="e">
        <f>VLOOKUP(B961,StdInfo!B:E,4,FALSE())</f>
        <v>#N/A</v>
      </c>
      <c r="D961" s="16" t="e">
        <f>VLOOKUP(B961,StdInfo!B:E,2,FALSE())</f>
        <v>#N/A</v>
      </c>
      <c r="E961" s="18" t="e">
        <f t="shared" si="30"/>
        <v>#N/A</v>
      </c>
      <c r="F961" s="16" t="e">
        <f>VLOOKUP(B961,StdInfo!B:E,3,FALSE())</f>
        <v>#N/A</v>
      </c>
      <c r="G961" s="16" t="b">
        <f t="shared" si="28"/>
        <v>0</v>
      </c>
    </row>
    <row r="962" spans="1:7" s="1" customFormat="1" x14ac:dyDescent="0.25">
      <c r="A962" s="19" t="s">
        <v>416</v>
      </c>
      <c r="B962" s="16" t="s">
        <v>416</v>
      </c>
      <c r="C962" s="17">
        <f>VLOOKUP(B962,StdInfo!B:E,4,FALSE())</f>
        <v>789.55439999999999</v>
      </c>
      <c r="D962" s="16">
        <f>VLOOKUP(B962,StdInfo!B:E,2,FALSE())</f>
        <v>7.4999999999999997E-2</v>
      </c>
      <c r="E962" s="18">
        <f t="shared" si="30"/>
        <v>9.4990288192999994</v>
      </c>
      <c r="F962" s="16">
        <f>VLOOKUP(B962,StdInfo!B:E,3,FALSE())</f>
        <v>2.5</v>
      </c>
      <c r="G962" s="16" t="b">
        <f t="shared" ref="G962:G1015" si="31">MID(A962,4,4)=MID(A962,9,4)</f>
        <v>0</v>
      </c>
    </row>
    <row r="963" spans="1:7" s="1" customFormat="1" x14ac:dyDescent="0.25">
      <c r="A963" s="19" t="s">
        <v>505</v>
      </c>
      <c r="B963" s="16" t="s">
        <v>505</v>
      </c>
      <c r="C963" s="17">
        <f>VLOOKUP(B963,StdInfo!B:E,4,FALSE())</f>
        <v>789.55439999999999</v>
      </c>
      <c r="D963" s="16">
        <f>VLOOKUP(B963,StdInfo!B:E,2,FALSE())</f>
        <v>7.4999999999999997E-2</v>
      </c>
      <c r="E963" s="18">
        <f t="shared" si="30"/>
        <v>9.4990288192999994</v>
      </c>
      <c r="F963" s="16">
        <f>VLOOKUP(B963,StdInfo!B:E,3,FALSE())</f>
        <v>2.5</v>
      </c>
      <c r="G963" s="16" t="b">
        <f t="shared" si="31"/>
        <v>0</v>
      </c>
    </row>
    <row r="964" spans="1:7" s="1" customFormat="1" x14ac:dyDescent="0.25">
      <c r="A964" s="19" t="s">
        <v>419</v>
      </c>
      <c r="B964" s="16" t="s">
        <v>419</v>
      </c>
      <c r="C964" s="17">
        <f>VLOOKUP(B964,StdInfo!B:E,4,FALSE())</f>
        <v>813.55439999999999</v>
      </c>
      <c r="D964" s="16">
        <f>VLOOKUP(B964,StdInfo!B:E,2,FALSE())</f>
        <v>0.05</v>
      </c>
      <c r="E964" s="18">
        <f t="shared" si="30"/>
        <v>6.1458705158000004</v>
      </c>
      <c r="F964" s="16">
        <f>VLOOKUP(B964,StdInfo!B:E,3,FALSE())</f>
        <v>2.5</v>
      </c>
      <c r="G964" s="16" t="b">
        <f t="shared" si="31"/>
        <v>0</v>
      </c>
    </row>
    <row r="965" spans="1:7" s="1" customFormat="1" x14ac:dyDescent="0.25">
      <c r="A965" s="19" t="s">
        <v>509</v>
      </c>
      <c r="B965" s="16" t="s">
        <v>509</v>
      </c>
      <c r="C965" s="17">
        <f>VLOOKUP(B965,StdInfo!B:E,4,FALSE())</f>
        <v>813.55439999999999</v>
      </c>
      <c r="D965" s="16">
        <f>VLOOKUP(B965,StdInfo!B:E,2,FALSE())</f>
        <v>0.05</v>
      </c>
      <c r="E965" s="18">
        <f t="shared" si="30"/>
        <v>6.1458705158000004</v>
      </c>
      <c r="F965" s="16">
        <f>VLOOKUP(B965,StdInfo!B:E,3,FALSE())</f>
        <v>2.5</v>
      </c>
      <c r="G965" s="16" t="b">
        <f t="shared" si="31"/>
        <v>0</v>
      </c>
    </row>
    <row r="966" spans="1:7" s="1" customFormat="1" x14ac:dyDescent="0.25">
      <c r="A966" s="19" t="s">
        <v>426</v>
      </c>
      <c r="B966" s="16" t="s">
        <v>426</v>
      </c>
      <c r="C966" s="17">
        <f>VLOOKUP(B966,StdInfo!B:E,4,FALSE())</f>
        <v>839.57010000000002</v>
      </c>
      <c r="D966" s="16">
        <f>VLOOKUP(B966,StdInfo!B:E,2,FALSE())</f>
        <v>2.5000000000000001E-2</v>
      </c>
      <c r="E966" s="18">
        <f t="shared" ref="E966:E997" si="32">ROUND(D966/C966*100000*F966/2.5,10)</f>
        <v>2.9777144279000001</v>
      </c>
      <c r="F966" s="16">
        <f>VLOOKUP(B966,StdInfo!B:E,3,FALSE())</f>
        <v>2.5</v>
      </c>
      <c r="G966" s="16" t="b">
        <f t="shared" si="31"/>
        <v>0</v>
      </c>
    </row>
    <row r="967" spans="1:7" s="1" customFormat="1" x14ac:dyDescent="0.25">
      <c r="A967" s="20" t="s">
        <v>529</v>
      </c>
      <c r="B967" s="16" t="s">
        <v>529</v>
      </c>
      <c r="C967" s="17">
        <f>VLOOKUP(B967,StdInfo!B:E,4,FALSE())</f>
        <v>839.57010000000002</v>
      </c>
      <c r="D967" s="16">
        <f>VLOOKUP(B967,StdInfo!B:E,2,FALSE())</f>
        <v>2.5000000000000001E-2</v>
      </c>
      <c r="E967" s="18">
        <f t="shared" si="32"/>
        <v>2.9777144279000001</v>
      </c>
      <c r="F967" s="16">
        <f>VLOOKUP(B967,StdInfo!B:E,3,FALSE())</f>
        <v>2.5</v>
      </c>
      <c r="G967" s="16" t="b">
        <f t="shared" si="31"/>
        <v>0</v>
      </c>
    </row>
    <row r="968" spans="1:7" s="1" customFormat="1" x14ac:dyDescent="0.25">
      <c r="A968" s="21" t="s">
        <v>1936</v>
      </c>
      <c r="B968" s="16" t="s">
        <v>1936</v>
      </c>
      <c r="C968" s="17" t="e">
        <f>VLOOKUP(B968,StdInfo!B:E,4,FALSE())</f>
        <v>#N/A</v>
      </c>
      <c r="D968" s="16" t="e">
        <f>VLOOKUP(B968,StdInfo!B:E,2,FALSE())</f>
        <v>#N/A</v>
      </c>
      <c r="E968" s="18" t="e">
        <f t="shared" si="32"/>
        <v>#N/A</v>
      </c>
      <c r="F968" s="16" t="e">
        <f>VLOOKUP(B968,StdInfo!B:E,3,FALSE())</f>
        <v>#N/A</v>
      </c>
      <c r="G968" s="16" t="b">
        <f t="shared" si="31"/>
        <v>0</v>
      </c>
    </row>
    <row r="969" spans="1:7" s="1" customFormat="1" x14ac:dyDescent="0.25">
      <c r="A969" s="22" t="s">
        <v>1939</v>
      </c>
      <c r="B969" s="16" t="s">
        <v>1939</v>
      </c>
      <c r="C969" s="17" t="e">
        <f>VLOOKUP(B969,StdInfo!B:E,4,FALSE())</f>
        <v>#N/A</v>
      </c>
      <c r="D969" s="16" t="e">
        <f>VLOOKUP(B969,StdInfo!B:E,2,FALSE())</f>
        <v>#N/A</v>
      </c>
      <c r="E969" s="18" t="e">
        <f t="shared" si="32"/>
        <v>#N/A</v>
      </c>
      <c r="F969" s="16" t="e">
        <f>VLOOKUP(B969,StdInfo!B:E,3,FALSE())</f>
        <v>#N/A</v>
      </c>
      <c r="G969" s="16" t="b">
        <f t="shared" si="31"/>
        <v>0</v>
      </c>
    </row>
    <row r="970" spans="1:7" s="1" customFormat="1" x14ac:dyDescent="0.25">
      <c r="A970" s="22" t="s">
        <v>1938</v>
      </c>
      <c r="B970" s="16" t="s">
        <v>1938</v>
      </c>
      <c r="C970" s="17" t="e">
        <f>VLOOKUP(B970,StdInfo!B:E,4,FALSE())</f>
        <v>#N/A</v>
      </c>
      <c r="D970" s="16" t="e">
        <f>VLOOKUP(B970,StdInfo!B:E,2,FALSE())</f>
        <v>#N/A</v>
      </c>
      <c r="E970" s="18" t="e">
        <f t="shared" si="32"/>
        <v>#N/A</v>
      </c>
      <c r="F970" s="16" t="e">
        <f>VLOOKUP(B970,StdInfo!B:E,3,FALSE())</f>
        <v>#N/A</v>
      </c>
      <c r="G970" s="16" t="b">
        <f t="shared" si="31"/>
        <v>0</v>
      </c>
    </row>
    <row r="971" spans="1:7" s="1" customFormat="1" x14ac:dyDescent="0.25">
      <c r="A971" s="22" t="s">
        <v>1937</v>
      </c>
      <c r="B971" s="16" t="s">
        <v>1937</v>
      </c>
      <c r="C971" s="17" t="e">
        <f>VLOOKUP(B971,StdInfo!B:E,4,FALSE())</f>
        <v>#N/A</v>
      </c>
      <c r="D971" s="16" t="e">
        <f>VLOOKUP(B971,StdInfo!B:E,2,FALSE())</f>
        <v>#N/A</v>
      </c>
      <c r="E971" s="18" t="e">
        <f t="shared" si="32"/>
        <v>#N/A</v>
      </c>
      <c r="F971" s="16" t="e">
        <f>VLOOKUP(B971,StdInfo!B:E,3,FALSE())</f>
        <v>#N/A</v>
      </c>
      <c r="G971" s="16" t="b">
        <f t="shared" si="31"/>
        <v>0</v>
      </c>
    </row>
    <row r="972" spans="1:7" s="1" customFormat="1" x14ac:dyDescent="0.25">
      <c r="A972" s="22" t="s">
        <v>682</v>
      </c>
      <c r="B972" s="16" t="s">
        <v>682</v>
      </c>
      <c r="C972" s="17">
        <f>VLOOKUP(B972,StdInfo!B:E,4,FALSE())</f>
        <v>802.54970000000003</v>
      </c>
      <c r="D972" s="16">
        <f>VLOOKUP(B972,StdInfo!B:E,2,FALSE())</f>
        <v>7.4999999999999997E-2</v>
      </c>
      <c r="E972" s="18">
        <f t="shared" si="32"/>
        <v>9.3452156296000002</v>
      </c>
      <c r="F972" s="16">
        <f>VLOOKUP(B972,StdInfo!B:E,3,FALSE())</f>
        <v>2.5</v>
      </c>
      <c r="G972" s="16" t="b">
        <f t="shared" si="31"/>
        <v>0</v>
      </c>
    </row>
    <row r="973" spans="1:7" s="1" customFormat="1" x14ac:dyDescent="0.25">
      <c r="A973" s="22" t="s">
        <v>771</v>
      </c>
      <c r="B973" s="16" t="s">
        <v>771</v>
      </c>
      <c r="C973" s="17">
        <f>VLOOKUP(B973,StdInfo!B:E,4,FALSE())</f>
        <v>802.54970000000003</v>
      </c>
      <c r="D973" s="16">
        <f>VLOOKUP(B973,StdInfo!B:E,2,FALSE())</f>
        <v>7.4999999999999997E-2</v>
      </c>
      <c r="E973" s="18">
        <f t="shared" si="32"/>
        <v>9.3452156296000002</v>
      </c>
      <c r="F973" s="16">
        <f>VLOOKUP(B973,StdInfo!B:E,3,FALSE())</f>
        <v>2.5</v>
      </c>
      <c r="G973" s="16" t="b">
        <f t="shared" si="31"/>
        <v>0</v>
      </c>
    </row>
    <row r="974" spans="1:7" s="1" customFormat="1" x14ac:dyDescent="0.25">
      <c r="A974" s="22" t="s">
        <v>685</v>
      </c>
      <c r="B974" s="16" t="s">
        <v>685</v>
      </c>
      <c r="C974" s="17">
        <f>VLOOKUP(B974,StdInfo!B:E,4,FALSE())</f>
        <v>826.54970000000003</v>
      </c>
      <c r="D974" s="16">
        <f>VLOOKUP(B974,StdInfo!B:E,2,FALSE())</f>
        <v>0.05</v>
      </c>
      <c r="E974" s="18">
        <f t="shared" si="32"/>
        <v>6.0492430159000001</v>
      </c>
      <c r="F974" s="16">
        <f>VLOOKUP(B974,StdInfo!B:E,3,FALSE())</f>
        <v>2.5</v>
      </c>
      <c r="G974" s="16" t="b">
        <f t="shared" si="31"/>
        <v>0</v>
      </c>
    </row>
    <row r="975" spans="1:7" s="1" customFormat="1" x14ac:dyDescent="0.25">
      <c r="A975" s="22" t="s">
        <v>775</v>
      </c>
      <c r="B975" s="16" t="s">
        <v>775</v>
      </c>
      <c r="C975" s="17">
        <f>VLOOKUP(B975,StdInfo!B:E,4,FALSE())</f>
        <v>826.54970000000003</v>
      </c>
      <c r="D975" s="16">
        <f>VLOOKUP(B975,StdInfo!B:E,2,FALSE())</f>
        <v>0.05</v>
      </c>
      <c r="E975" s="18">
        <f t="shared" si="32"/>
        <v>6.0492430159000001</v>
      </c>
      <c r="F975" s="16">
        <f>VLOOKUP(B975,StdInfo!B:E,3,FALSE())</f>
        <v>2.5</v>
      </c>
      <c r="G975" s="16" t="b">
        <f t="shared" si="31"/>
        <v>0</v>
      </c>
    </row>
    <row r="976" spans="1:7" s="1" customFormat="1" x14ac:dyDescent="0.25">
      <c r="A976" s="22" t="s">
        <v>692</v>
      </c>
      <c r="B976" s="16" t="s">
        <v>692</v>
      </c>
      <c r="C976" s="17">
        <f>VLOOKUP(B976,StdInfo!B:E,4,FALSE())</f>
        <v>852.56529999999998</v>
      </c>
      <c r="D976" s="16">
        <f>VLOOKUP(B976,StdInfo!B:E,2,FALSE())</f>
        <v>2.5000000000000001E-2</v>
      </c>
      <c r="E976" s="18">
        <f t="shared" si="32"/>
        <v>2.9323267086000002</v>
      </c>
      <c r="F976" s="16">
        <f>VLOOKUP(B976,StdInfo!B:E,3,FALSE())</f>
        <v>2.5</v>
      </c>
      <c r="G976" s="16" t="b">
        <f t="shared" si="31"/>
        <v>0</v>
      </c>
    </row>
    <row r="977" spans="1:7" s="1" customFormat="1" x14ac:dyDescent="0.25">
      <c r="A977" s="23" t="s">
        <v>795</v>
      </c>
      <c r="B977" s="16" t="s">
        <v>795</v>
      </c>
      <c r="C977" s="17">
        <f>VLOOKUP(B977,StdInfo!B:E,4,FALSE())</f>
        <v>852.56529999999998</v>
      </c>
      <c r="D977" s="16">
        <f>VLOOKUP(B977,StdInfo!B:E,2,FALSE())</f>
        <v>2.5000000000000001E-2</v>
      </c>
      <c r="E977" s="18">
        <f t="shared" si="32"/>
        <v>2.9323267086000002</v>
      </c>
      <c r="F977" s="16">
        <f>VLOOKUP(B977,StdInfo!B:E,3,FALSE())</f>
        <v>2.5</v>
      </c>
      <c r="G977" s="16" t="b">
        <f t="shared" si="31"/>
        <v>0</v>
      </c>
    </row>
    <row r="978" spans="1:7" s="1" customFormat="1" x14ac:dyDescent="0.25">
      <c r="A978" s="15" t="s">
        <v>1932</v>
      </c>
      <c r="B978" s="16" t="s">
        <v>1932</v>
      </c>
      <c r="C978" s="17" t="e">
        <f>VLOOKUP(B978,StdInfo!B:E,4,FALSE())</f>
        <v>#N/A</v>
      </c>
      <c r="D978" s="16" t="e">
        <f>VLOOKUP(B978,StdInfo!B:E,2,FALSE())</f>
        <v>#N/A</v>
      </c>
      <c r="E978" s="18" t="e">
        <f t="shared" si="32"/>
        <v>#N/A</v>
      </c>
      <c r="F978" s="16" t="e">
        <f>VLOOKUP(B978,StdInfo!B:E,3,FALSE())</f>
        <v>#N/A</v>
      </c>
      <c r="G978" s="16" t="b">
        <f t="shared" si="31"/>
        <v>0</v>
      </c>
    </row>
    <row r="979" spans="1:7" s="1" customFormat="1" x14ac:dyDescent="0.25">
      <c r="A979" s="19" t="s">
        <v>1935</v>
      </c>
      <c r="B979" s="16" t="s">
        <v>1935</v>
      </c>
      <c r="C979" s="17" t="e">
        <f>VLOOKUP(B979,StdInfo!B:E,4,FALSE())</f>
        <v>#N/A</v>
      </c>
      <c r="D979" s="16" t="e">
        <f>VLOOKUP(B979,StdInfo!B:E,2,FALSE())</f>
        <v>#N/A</v>
      </c>
      <c r="E979" s="18" t="e">
        <f t="shared" si="32"/>
        <v>#N/A</v>
      </c>
      <c r="F979" s="16" t="e">
        <f>VLOOKUP(B979,StdInfo!B:E,3,FALSE())</f>
        <v>#N/A</v>
      </c>
      <c r="G979" s="16" t="b">
        <f t="shared" si="31"/>
        <v>0</v>
      </c>
    </row>
    <row r="980" spans="1:7" s="1" customFormat="1" x14ac:dyDescent="0.25">
      <c r="A980" s="19" t="s">
        <v>1934</v>
      </c>
      <c r="B980" s="16" t="s">
        <v>1934</v>
      </c>
      <c r="C980" s="17" t="e">
        <f>VLOOKUP(B980,StdInfo!B:E,4,FALSE())</f>
        <v>#N/A</v>
      </c>
      <c r="D980" s="16" t="e">
        <f>VLOOKUP(B980,StdInfo!B:E,2,FALSE())</f>
        <v>#N/A</v>
      </c>
      <c r="E980" s="18" t="e">
        <f t="shared" si="32"/>
        <v>#N/A</v>
      </c>
      <c r="F980" s="16" t="e">
        <f>VLOOKUP(B980,StdInfo!B:E,3,FALSE())</f>
        <v>#N/A</v>
      </c>
      <c r="G980" s="16" t="b">
        <f t="shared" si="31"/>
        <v>0</v>
      </c>
    </row>
    <row r="981" spans="1:7" s="1" customFormat="1" x14ac:dyDescent="0.25">
      <c r="A981" s="19" t="s">
        <v>1933</v>
      </c>
      <c r="B981" s="16" t="s">
        <v>1933</v>
      </c>
      <c r="C981" s="17" t="e">
        <f>VLOOKUP(B981,StdInfo!B:E,4,FALSE())</f>
        <v>#N/A</v>
      </c>
      <c r="D981" s="16" t="e">
        <f>VLOOKUP(B981,StdInfo!B:E,2,FALSE())</f>
        <v>#N/A</v>
      </c>
      <c r="E981" s="18" t="e">
        <f t="shared" si="32"/>
        <v>#N/A</v>
      </c>
      <c r="F981" s="16" t="e">
        <f>VLOOKUP(B981,StdInfo!B:E,3,FALSE())</f>
        <v>#N/A</v>
      </c>
      <c r="G981" s="16" t="b">
        <f t="shared" si="31"/>
        <v>0</v>
      </c>
    </row>
    <row r="982" spans="1:7" s="1" customFormat="1" x14ac:dyDescent="0.25">
      <c r="A982" s="19" t="s">
        <v>548</v>
      </c>
      <c r="B982" s="16" t="s">
        <v>548</v>
      </c>
      <c r="C982" s="17">
        <f>VLOOKUP(B982,StdInfo!B:E,4,FALSE())</f>
        <v>872.61509999999998</v>
      </c>
      <c r="D982" s="16">
        <f>VLOOKUP(B982,StdInfo!B:E,2,FALSE())</f>
        <v>7.4999999999999997E-2</v>
      </c>
      <c r="E982" s="18">
        <f t="shared" si="32"/>
        <v>8.5948547073999997</v>
      </c>
      <c r="F982" s="16">
        <f>VLOOKUP(B982,StdInfo!B:E,3,FALSE())</f>
        <v>2.5</v>
      </c>
      <c r="G982" s="16" t="b">
        <f t="shared" si="31"/>
        <v>0</v>
      </c>
    </row>
    <row r="983" spans="1:7" s="1" customFormat="1" x14ac:dyDescent="0.25">
      <c r="A983" s="19" t="s">
        <v>636</v>
      </c>
      <c r="B983" s="16" t="s">
        <v>636</v>
      </c>
      <c r="C983" s="17">
        <f>VLOOKUP(B983,StdInfo!B:E,4,FALSE())</f>
        <v>872.61509999999998</v>
      </c>
      <c r="D983" s="16">
        <f>VLOOKUP(B983,StdInfo!B:E,2,FALSE())</f>
        <v>7.4999999999999997E-2</v>
      </c>
      <c r="E983" s="18">
        <f t="shared" si="32"/>
        <v>8.5948547073999997</v>
      </c>
      <c r="F983" s="16">
        <f>VLOOKUP(B983,StdInfo!B:E,3,FALSE())</f>
        <v>2.5</v>
      </c>
      <c r="G983" s="16" t="b">
        <f t="shared" si="31"/>
        <v>0</v>
      </c>
    </row>
    <row r="984" spans="1:7" s="1" customFormat="1" x14ac:dyDescent="0.25">
      <c r="A984" s="19" t="s">
        <v>551</v>
      </c>
      <c r="B984" s="16" t="s">
        <v>551</v>
      </c>
      <c r="C984" s="17">
        <f>VLOOKUP(B984,StdInfo!B:E,4,FALSE())</f>
        <v>896.61509999999998</v>
      </c>
      <c r="D984" s="16">
        <f>VLOOKUP(B984,StdInfo!B:E,2,FALSE())</f>
        <v>0.05</v>
      </c>
      <c r="E984" s="18">
        <f t="shared" si="32"/>
        <v>5.5765288806999997</v>
      </c>
      <c r="F984" s="16">
        <f>VLOOKUP(B984,StdInfo!B:E,3,FALSE())</f>
        <v>2.5</v>
      </c>
      <c r="G984" s="16" t="b">
        <f t="shared" si="31"/>
        <v>0</v>
      </c>
    </row>
    <row r="985" spans="1:7" s="1" customFormat="1" x14ac:dyDescent="0.25">
      <c r="A985" s="19" t="s">
        <v>640</v>
      </c>
      <c r="B985" s="16" t="s">
        <v>640</v>
      </c>
      <c r="C985" s="17">
        <f>VLOOKUP(B985,StdInfo!B:E,4,FALSE())</f>
        <v>896.61509999999998</v>
      </c>
      <c r="D985" s="16">
        <f>VLOOKUP(B985,StdInfo!B:E,2,FALSE())</f>
        <v>0.05</v>
      </c>
      <c r="E985" s="18">
        <f t="shared" si="32"/>
        <v>5.5765288806999997</v>
      </c>
      <c r="F985" s="16">
        <f>VLOOKUP(B985,StdInfo!B:E,3,FALSE())</f>
        <v>2.5</v>
      </c>
      <c r="G985" s="16" t="b">
        <f t="shared" si="31"/>
        <v>0</v>
      </c>
    </row>
    <row r="986" spans="1:7" s="1" customFormat="1" x14ac:dyDescent="0.25">
      <c r="A986" s="19" t="s">
        <v>558</v>
      </c>
      <c r="B986" s="16" t="s">
        <v>558</v>
      </c>
      <c r="C986" s="17">
        <f>VLOOKUP(B986,StdInfo!B:E,4,FALSE())</f>
        <v>922.63070000000005</v>
      </c>
      <c r="D986" s="16">
        <f>VLOOKUP(B986,StdInfo!B:E,2,FALSE())</f>
        <v>2.5000000000000001E-2</v>
      </c>
      <c r="E986" s="18">
        <f t="shared" si="32"/>
        <v>2.7096431974000001</v>
      </c>
      <c r="F986" s="16">
        <f>VLOOKUP(B986,StdInfo!B:E,3,FALSE())</f>
        <v>2.5</v>
      </c>
      <c r="G986" s="16" t="b">
        <f t="shared" si="31"/>
        <v>0</v>
      </c>
    </row>
    <row r="987" spans="1:7" s="1" customFormat="1" x14ac:dyDescent="0.25">
      <c r="A987" s="20" t="s">
        <v>660</v>
      </c>
      <c r="B987" s="16" t="s">
        <v>660</v>
      </c>
      <c r="C987" s="17">
        <f>VLOOKUP(B987,StdInfo!B:E,4,FALSE())</f>
        <v>922.63070000000005</v>
      </c>
      <c r="D987" s="16">
        <f>VLOOKUP(B987,StdInfo!B:E,2,FALSE())</f>
        <v>2.5000000000000001E-2</v>
      </c>
      <c r="E987" s="18">
        <f t="shared" si="32"/>
        <v>2.7096431974000001</v>
      </c>
      <c r="F987" s="16">
        <f>VLOOKUP(B987,StdInfo!B:E,3,FALSE())</f>
        <v>2.5</v>
      </c>
      <c r="G987" s="16" t="b">
        <f t="shared" si="31"/>
        <v>0</v>
      </c>
    </row>
    <row r="988" spans="1:7" s="1" customFormat="1" x14ac:dyDescent="0.25">
      <c r="A988" s="16" t="s">
        <v>1926</v>
      </c>
      <c r="B988" s="16" t="s">
        <v>1926</v>
      </c>
      <c r="C988" s="17" t="e">
        <f>VLOOKUP(B988,StdInfo!B:E,4,FALSE())</f>
        <v>#N/A</v>
      </c>
      <c r="D988" s="16" t="e">
        <f>VLOOKUP(B988,StdInfo!B:E,2,FALSE())</f>
        <v>#N/A</v>
      </c>
      <c r="E988" s="18" t="e">
        <f t="shared" si="32"/>
        <v>#N/A</v>
      </c>
      <c r="F988" s="16" t="e">
        <f>VLOOKUP(B988,StdInfo!B:E,3,FALSE())</f>
        <v>#N/A</v>
      </c>
      <c r="G988" s="16" t="b">
        <f t="shared" si="31"/>
        <v>0</v>
      </c>
    </row>
    <row r="989" spans="1:7" s="1" customFormat="1" x14ac:dyDescent="0.25">
      <c r="A989" s="16" t="s">
        <v>815</v>
      </c>
      <c r="B989" s="16" t="s">
        <v>815</v>
      </c>
      <c r="C989" s="17">
        <f>VLOOKUP(B989,StdInfo!B:E,4,FALSE())</f>
        <v>737.63969999999995</v>
      </c>
      <c r="D989" s="16">
        <f>VLOOKUP(B989,StdInfo!B:E,2,FALSE())</f>
        <v>0.05</v>
      </c>
      <c r="E989" s="18">
        <f t="shared" si="32"/>
        <v>6.7783770314999998</v>
      </c>
      <c r="F989" s="16">
        <f>VLOOKUP(B989,StdInfo!B:E,3,FALSE())</f>
        <v>2.5</v>
      </c>
      <c r="G989" s="16" t="b">
        <f t="shared" si="31"/>
        <v>0</v>
      </c>
    </row>
    <row r="990" spans="1:7" s="1" customFormat="1" x14ac:dyDescent="0.25">
      <c r="A990" s="16" t="s">
        <v>1927</v>
      </c>
      <c r="B990" s="16" t="s">
        <v>1927</v>
      </c>
      <c r="C990" s="17" t="e">
        <f>VLOOKUP(B990,StdInfo!B:E,4,FALSE())</f>
        <v>#N/A</v>
      </c>
      <c r="D990" s="16" t="e">
        <f>VLOOKUP(B990,StdInfo!B:E,2,FALSE())</f>
        <v>#N/A</v>
      </c>
      <c r="E990" s="18" t="e">
        <f t="shared" si="32"/>
        <v>#N/A</v>
      </c>
      <c r="F990" s="16" t="e">
        <f>VLOOKUP(B990,StdInfo!B:E,3,FALSE())</f>
        <v>#N/A</v>
      </c>
      <c r="G990" s="16" t="b">
        <f t="shared" si="31"/>
        <v>0</v>
      </c>
    </row>
    <row r="991" spans="1:7" s="1" customFormat="1" x14ac:dyDescent="0.25">
      <c r="A991" s="16" t="s">
        <v>824</v>
      </c>
      <c r="B991" s="16" t="s">
        <v>824</v>
      </c>
      <c r="C991" s="17">
        <f>VLOOKUP(B991,StdInfo!B:E,4,FALSE())</f>
        <v>821.73360000000002</v>
      </c>
      <c r="D991" s="16">
        <f>VLOOKUP(B991,StdInfo!B:E,2,FALSE())</f>
        <v>7.4999999999999997E-2</v>
      </c>
      <c r="E991" s="18">
        <f t="shared" si="32"/>
        <v>9.1270455534000003</v>
      </c>
      <c r="F991" s="16">
        <f>VLOOKUP(B991,StdInfo!B:E,3,FALSE())</f>
        <v>2.5</v>
      </c>
      <c r="G991" s="16" t="b">
        <f t="shared" si="31"/>
        <v>0</v>
      </c>
    </row>
    <row r="992" spans="1:7" s="1" customFormat="1" x14ac:dyDescent="0.25">
      <c r="A992" s="13" t="s">
        <v>1946</v>
      </c>
      <c r="B992" s="13" t="s">
        <v>1946</v>
      </c>
      <c r="C992" s="4" t="e">
        <f>VLOOKUP(B992,StdInfo!B:E,4,FALSE())</f>
        <v>#N/A</v>
      </c>
      <c r="D992" s="1" t="e">
        <f>VLOOKUP(B992,StdInfo!B:E,2,FALSE())</f>
        <v>#N/A</v>
      </c>
      <c r="E992" s="3" t="e">
        <f t="shared" si="32"/>
        <v>#N/A</v>
      </c>
      <c r="F992" s="1" t="e">
        <f>VLOOKUP(B992,StdInfo!B:E,3,FALSE())</f>
        <v>#N/A</v>
      </c>
      <c r="G992" s="11" t="b">
        <f t="shared" si="31"/>
        <v>0</v>
      </c>
    </row>
    <row r="993" spans="1:7" s="1" customFormat="1" x14ac:dyDescent="0.25">
      <c r="A993" s="13" t="s">
        <v>1947</v>
      </c>
      <c r="B993" s="13" t="s">
        <v>1947</v>
      </c>
      <c r="C993" s="4" t="e">
        <f>VLOOKUP(B993,StdInfo!B:E,4,FALSE())</f>
        <v>#N/A</v>
      </c>
      <c r="D993" s="1" t="e">
        <f>VLOOKUP(B993,StdInfo!B:E,2,FALSE())</f>
        <v>#N/A</v>
      </c>
      <c r="E993" s="3" t="e">
        <f t="shared" si="32"/>
        <v>#N/A</v>
      </c>
      <c r="F993" s="1" t="e">
        <f>VLOOKUP(B993,StdInfo!B:E,3,FALSE())</f>
        <v>#N/A</v>
      </c>
      <c r="G993" s="11" t="b">
        <f t="shared" si="31"/>
        <v>0</v>
      </c>
    </row>
    <row r="994" spans="1:7" s="1" customFormat="1" x14ac:dyDescent="0.25">
      <c r="A994" s="13" t="s">
        <v>1948</v>
      </c>
      <c r="B994" s="13" t="s">
        <v>1948</v>
      </c>
      <c r="C994" s="4" t="e">
        <f>VLOOKUP(B994,StdInfo!B:E,4,FALSE())</f>
        <v>#N/A</v>
      </c>
      <c r="D994" s="1" t="e">
        <f>VLOOKUP(B994,StdInfo!B:E,2,FALSE())</f>
        <v>#N/A</v>
      </c>
      <c r="E994" s="3" t="e">
        <f t="shared" si="32"/>
        <v>#N/A</v>
      </c>
      <c r="F994" s="1" t="e">
        <f>VLOOKUP(B994,StdInfo!B:E,3,FALSE())</f>
        <v>#N/A</v>
      </c>
      <c r="G994" s="11" t="b">
        <f t="shared" si="31"/>
        <v>0</v>
      </c>
    </row>
    <row r="995" spans="1:7" s="1" customFormat="1" x14ac:dyDescent="0.25">
      <c r="A995" s="13" t="s">
        <v>1949</v>
      </c>
      <c r="B995" s="13" t="s">
        <v>1949</v>
      </c>
      <c r="C995" s="4" t="e">
        <f>VLOOKUP(B995,StdInfo!B:E,4,FALSE())</f>
        <v>#N/A</v>
      </c>
      <c r="D995" s="1" t="e">
        <f>VLOOKUP(B995,StdInfo!B:E,2,FALSE())</f>
        <v>#N/A</v>
      </c>
      <c r="E995" s="3" t="e">
        <f t="shared" si="32"/>
        <v>#N/A</v>
      </c>
      <c r="F995" s="1" t="e">
        <f>VLOOKUP(B995,StdInfo!B:E,3,FALSE())</f>
        <v>#N/A</v>
      </c>
      <c r="G995" s="11" t="b">
        <f t="shared" si="31"/>
        <v>0</v>
      </c>
    </row>
    <row r="996" spans="1:7" s="1" customFormat="1" x14ac:dyDescent="0.25">
      <c r="A996" s="13" t="s">
        <v>1950</v>
      </c>
      <c r="B996" s="13" t="s">
        <v>1950</v>
      </c>
      <c r="C996" s="4" t="e">
        <f>VLOOKUP(B996,StdInfo!B:E,4,FALSE())</f>
        <v>#N/A</v>
      </c>
      <c r="D996" s="1" t="e">
        <f>VLOOKUP(B996,StdInfo!B:E,2,FALSE())</f>
        <v>#N/A</v>
      </c>
      <c r="E996" s="3" t="e">
        <f t="shared" si="32"/>
        <v>#N/A</v>
      </c>
      <c r="F996" s="1" t="e">
        <f>VLOOKUP(B996,StdInfo!B:E,3,FALSE())</f>
        <v>#N/A</v>
      </c>
      <c r="G996" s="11" t="b">
        <f t="shared" si="31"/>
        <v>0</v>
      </c>
    </row>
    <row r="997" spans="1:7" x14ac:dyDescent="0.25">
      <c r="A997" s="13" t="s">
        <v>1687</v>
      </c>
      <c r="B997" s="13" t="s">
        <v>1687</v>
      </c>
      <c r="C997" s="4">
        <f>VLOOKUP(B997,StdInfo!B:E,4,FALSE())</f>
        <v>580.33839999999998</v>
      </c>
      <c r="D997" s="1">
        <f>VLOOKUP(B997,StdInfo!B:E,2,FALSE())</f>
        <v>2.5000000000000001E-2</v>
      </c>
      <c r="E997" s="3">
        <f t="shared" si="32"/>
        <v>4.3078314308000003</v>
      </c>
      <c r="F997" s="1">
        <f>VLOOKUP(B997,StdInfo!B:E,3,FALSE())</f>
        <v>2.5</v>
      </c>
      <c r="G997" s="11" t="b">
        <f t="shared" si="31"/>
        <v>0</v>
      </c>
    </row>
    <row r="998" spans="1:7" x14ac:dyDescent="0.25">
      <c r="A998" s="13" t="s">
        <v>1692</v>
      </c>
      <c r="B998" s="13" t="s">
        <v>1692</v>
      </c>
      <c r="C998" s="4">
        <f>VLOOKUP(B998,StdInfo!B:E,4,FALSE())</f>
        <v>608.36969999999997</v>
      </c>
      <c r="D998" s="1">
        <f>VLOOKUP(B998,StdInfo!B:E,2,FALSE())</f>
        <v>0.05</v>
      </c>
      <c r="E998" s="3">
        <f t="shared" ref="E998:E1015" si="33">ROUND(D998/C998*100000*F998/2.5,10)</f>
        <v>8.2186867623000008</v>
      </c>
      <c r="F998" s="1">
        <f>VLOOKUP(B998,StdInfo!B:E,3,FALSE())</f>
        <v>2.5</v>
      </c>
      <c r="G998" s="11" t="b">
        <f t="shared" si="31"/>
        <v>0</v>
      </c>
    </row>
    <row r="999" spans="1:7" x14ac:dyDescent="0.25">
      <c r="A999" s="13" t="s">
        <v>1698</v>
      </c>
      <c r="B999" s="13" t="s">
        <v>1698</v>
      </c>
      <c r="C999" s="4">
        <f>VLOOKUP(B999,StdInfo!B:E,4,FALSE())</f>
        <v>636.40099999999995</v>
      </c>
      <c r="D999" s="1">
        <f>VLOOKUP(B999,StdInfo!B:E,2,FALSE())</f>
        <v>2.5000000000000001E-2</v>
      </c>
      <c r="E999" s="3">
        <f t="shared" si="33"/>
        <v>3.9283407788</v>
      </c>
      <c r="F999" s="1">
        <f>VLOOKUP(B999,StdInfo!B:E,3,FALSE())</f>
        <v>2.5</v>
      </c>
      <c r="G999" s="11" t="b">
        <f t="shared" si="31"/>
        <v>0</v>
      </c>
    </row>
    <row r="1000" spans="1:7" x14ac:dyDescent="0.25">
      <c r="A1000" s="13" t="s">
        <v>1709</v>
      </c>
      <c r="B1000" s="13" t="s">
        <v>1709</v>
      </c>
      <c r="C1000" s="4">
        <f>VLOOKUP(B1000,StdInfo!B:E,4,FALSE())</f>
        <v>510.27300000000002</v>
      </c>
      <c r="D1000" s="1">
        <f>VLOOKUP(B1000,StdInfo!B:E,2,FALSE())</f>
        <v>2.5000000000000001E-2</v>
      </c>
      <c r="E1000" s="3">
        <f t="shared" si="33"/>
        <v>4.8993381973999997</v>
      </c>
      <c r="F1000" s="1">
        <f>VLOOKUP(B1000,StdInfo!B:E,3,FALSE())</f>
        <v>2.5</v>
      </c>
      <c r="G1000" s="11" t="b">
        <f t="shared" si="31"/>
        <v>0</v>
      </c>
    </row>
    <row r="1001" spans="1:7" x14ac:dyDescent="0.25">
      <c r="A1001" s="13" t="s">
        <v>1714</v>
      </c>
      <c r="B1001" s="13" t="s">
        <v>1714</v>
      </c>
      <c r="C1001" s="4">
        <f>VLOOKUP(B1001,StdInfo!B:E,4,FALSE())</f>
        <v>538.30430000000001</v>
      </c>
      <c r="D1001" s="1">
        <f>VLOOKUP(B1001,StdInfo!B:E,2,FALSE())</f>
        <v>0.05</v>
      </c>
      <c r="E1001" s="3">
        <f t="shared" si="33"/>
        <v>9.2884266390000008</v>
      </c>
      <c r="F1001" s="1">
        <f>VLOOKUP(B1001,StdInfo!B:E,3,FALSE())</f>
        <v>2.5</v>
      </c>
      <c r="G1001" s="11" t="b">
        <f t="shared" si="31"/>
        <v>0</v>
      </c>
    </row>
    <row r="1002" spans="1:7" x14ac:dyDescent="0.25">
      <c r="A1002" s="13" t="s">
        <v>1720</v>
      </c>
      <c r="B1002" s="13" t="s">
        <v>1720</v>
      </c>
      <c r="C1002" s="4">
        <f>VLOOKUP(B1002,StdInfo!B:E,4,FALSE())</f>
        <v>566.3356</v>
      </c>
      <c r="D1002" s="1">
        <f>VLOOKUP(B1002,StdInfo!B:E,2,FALSE())</f>
        <v>2.5000000000000001E-2</v>
      </c>
      <c r="E1002" s="3">
        <f t="shared" si="33"/>
        <v>4.4143437212999999</v>
      </c>
      <c r="F1002" s="1">
        <f>VLOOKUP(B1002,StdInfo!B:E,3,FALSE())</f>
        <v>2.5</v>
      </c>
      <c r="G1002" s="11" t="b">
        <f t="shared" si="31"/>
        <v>0</v>
      </c>
    </row>
    <row r="1003" spans="1:7" x14ac:dyDescent="0.25">
      <c r="A1003" s="13" t="s">
        <v>1665</v>
      </c>
      <c r="B1003" s="13" t="s">
        <v>1665</v>
      </c>
      <c r="C1003" s="4">
        <f>VLOOKUP(B1003,StdInfo!B:E,4,FALSE())</f>
        <v>497.27780000000001</v>
      </c>
      <c r="D1003" s="1">
        <f>VLOOKUP(B1003,StdInfo!B:E,2,FALSE())</f>
        <v>2.5000000000000001E-2</v>
      </c>
      <c r="E1003" s="3">
        <f t="shared" si="33"/>
        <v>5.0273710188000003</v>
      </c>
      <c r="F1003" s="1">
        <f>VLOOKUP(B1003,StdInfo!B:E,3,FALSE())</f>
        <v>2.5</v>
      </c>
      <c r="G1003" s="11" t="b">
        <f t="shared" si="31"/>
        <v>0</v>
      </c>
    </row>
    <row r="1004" spans="1:7" x14ac:dyDescent="0.25">
      <c r="A1004" s="13" t="s">
        <v>1670</v>
      </c>
      <c r="B1004" s="13" t="s">
        <v>1670</v>
      </c>
      <c r="C1004" s="4">
        <f>VLOOKUP(B1004,StdInfo!B:E,4,FALSE())</f>
        <v>525.30909999999994</v>
      </c>
      <c r="D1004" s="1">
        <f>VLOOKUP(B1004,StdInfo!B:E,2,FALSE())</f>
        <v>0.05</v>
      </c>
      <c r="E1004" s="3">
        <f t="shared" si="33"/>
        <v>9.5182055670000008</v>
      </c>
      <c r="F1004" s="1">
        <f>VLOOKUP(B1004,StdInfo!B:E,3,FALSE())</f>
        <v>2.5</v>
      </c>
      <c r="G1004" s="11" t="b">
        <f t="shared" si="31"/>
        <v>0</v>
      </c>
    </row>
    <row r="1005" spans="1:7" x14ac:dyDescent="0.25">
      <c r="A1005" s="13" t="s">
        <v>1676</v>
      </c>
      <c r="B1005" s="13" t="s">
        <v>1676</v>
      </c>
      <c r="C1005" s="4">
        <f>VLOOKUP(B1005,StdInfo!B:E,4,FALSE())</f>
        <v>553.34040000000005</v>
      </c>
      <c r="D1005" s="1">
        <f>VLOOKUP(B1005,StdInfo!B:E,2,FALSE())</f>
        <v>2.5000000000000001E-2</v>
      </c>
      <c r="E1005" s="3">
        <f t="shared" si="33"/>
        <v>4.5180145891999999</v>
      </c>
      <c r="F1005" s="1">
        <f>VLOOKUP(B1005,StdInfo!B:E,3,FALSE())</f>
        <v>2.5</v>
      </c>
      <c r="G1005" s="11" t="b">
        <f t="shared" si="31"/>
        <v>0</v>
      </c>
    </row>
    <row r="1006" spans="1:7" x14ac:dyDescent="0.25">
      <c r="A1006" s="24" t="s">
        <v>836</v>
      </c>
      <c r="B1006" s="25" t="s">
        <v>836</v>
      </c>
      <c r="C1006" s="26" t="e">
        <f>#N/A</f>
        <v>#N/A</v>
      </c>
      <c r="D1006" s="25" t="e">
        <f>#N/A</f>
        <v>#N/A</v>
      </c>
      <c r="E1006" s="25" t="e">
        <f t="shared" si="33"/>
        <v>#N/A</v>
      </c>
      <c r="F1006" s="25">
        <v>2.5</v>
      </c>
      <c r="G1006" s="27" t="b">
        <f t="shared" si="31"/>
        <v>0</v>
      </c>
    </row>
    <row r="1007" spans="1:7" x14ac:dyDescent="0.25">
      <c r="A1007" s="28" t="s">
        <v>837</v>
      </c>
      <c r="B1007" s="29" t="s">
        <v>837</v>
      </c>
      <c r="C1007" s="30" t="e">
        <f>#N/A</f>
        <v>#N/A</v>
      </c>
      <c r="D1007" s="29" t="e">
        <f>#N/A</f>
        <v>#N/A</v>
      </c>
      <c r="E1007" s="29" t="e">
        <f t="shared" si="33"/>
        <v>#N/A</v>
      </c>
      <c r="F1007" s="29">
        <v>2.5</v>
      </c>
      <c r="G1007" s="31" t="b">
        <f t="shared" si="31"/>
        <v>0</v>
      </c>
    </row>
    <row r="1008" spans="1:7" x14ac:dyDescent="0.25">
      <c r="A1008" s="28" t="s">
        <v>1942</v>
      </c>
      <c r="B1008" s="29" t="s">
        <v>1942</v>
      </c>
      <c r="C1008" s="30" t="e">
        <f>#N/A</f>
        <v>#N/A</v>
      </c>
      <c r="D1008" s="29" t="e">
        <f>#N/A</f>
        <v>#N/A</v>
      </c>
      <c r="E1008" s="29" t="e">
        <f t="shared" si="33"/>
        <v>#N/A</v>
      </c>
      <c r="F1008" s="29">
        <v>2.5</v>
      </c>
      <c r="G1008" s="31" t="b">
        <f t="shared" si="31"/>
        <v>0</v>
      </c>
    </row>
    <row r="1009" spans="1:7" x14ac:dyDescent="0.25">
      <c r="A1009" s="28" t="s">
        <v>1943</v>
      </c>
      <c r="B1009" s="29" t="s">
        <v>1943</v>
      </c>
      <c r="C1009" s="30" t="e">
        <f>#N/A</f>
        <v>#N/A</v>
      </c>
      <c r="D1009" s="29" t="e">
        <f>#N/A</f>
        <v>#N/A</v>
      </c>
      <c r="E1009" s="29" t="e">
        <f t="shared" si="33"/>
        <v>#N/A</v>
      </c>
      <c r="F1009" s="29">
        <v>2.5</v>
      </c>
      <c r="G1009" s="31" t="b">
        <f t="shared" si="31"/>
        <v>0</v>
      </c>
    </row>
    <row r="1010" spans="1:7" x14ac:dyDescent="0.25">
      <c r="A1010" s="28" t="s">
        <v>1944</v>
      </c>
      <c r="B1010" s="29" t="s">
        <v>1944</v>
      </c>
      <c r="C1010" s="30" t="e">
        <f>#N/A</f>
        <v>#N/A</v>
      </c>
      <c r="D1010" s="29" t="e">
        <f>#N/A</f>
        <v>#N/A</v>
      </c>
      <c r="E1010" s="29" t="e">
        <f t="shared" si="33"/>
        <v>#N/A</v>
      </c>
      <c r="F1010" s="29">
        <v>2.5</v>
      </c>
      <c r="G1010" s="31" t="b">
        <f t="shared" si="31"/>
        <v>0</v>
      </c>
    </row>
    <row r="1011" spans="1:7" x14ac:dyDescent="0.25">
      <c r="A1011" s="28" t="s">
        <v>1945</v>
      </c>
      <c r="B1011" s="29" t="s">
        <v>1945</v>
      </c>
      <c r="C1011" s="30" t="e">
        <f>#N/A</f>
        <v>#N/A</v>
      </c>
      <c r="D1011" s="29" t="e">
        <f>#N/A</f>
        <v>#N/A</v>
      </c>
      <c r="E1011" s="29" t="e">
        <f t="shared" si="33"/>
        <v>#N/A</v>
      </c>
      <c r="F1011" s="29">
        <v>2.5</v>
      </c>
      <c r="G1011" s="31" t="b">
        <f t="shared" si="31"/>
        <v>0</v>
      </c>
    </row>
    <row r="1012" spans="1:7" x14ac:dyDescent="0.25">
      <c r="A1012" s="28" t="s">
        <v>838</v>
      </c>
      <c r="B1012" s="29" t="s">
        <v>838</v>
      </c>
      <c r="C1012" s="30" t="e">
        <f>#N/A</f>
        <v>#N/A</v>
      </c>
      <c r="D1012" s="29" t="e">
        <f>#N/A</f>
        <v>#N/A</v>
      </c>
      <c r="E1012" s="29" t="e">
        <f t="shared" si="33"/>
        <v>#N/A</v>
      </c>
      <c r="F1012" s="29">
        <v>2.5</v>
      </c>
      <c r="G1012" s="31" t="b">
        <f t="shared" si="31"/>
        <v>0</v>
      </c>
    </row>
    <row r="1013" spans="1:7" x14ac:dyDescent="0.25">
      <c r="A1013" s="28" t="s">
        <v>839</v>
      </c>
      <c r="B1013" s="29" t="s">
        <v>839</v>
      </c>
      <c r="C1013" s="30" t="e">
        <f>#N/A</f>
        <v>#N/A</v>
      </c>
      <c r="D1013" s="29" t="e">
        <f>#N/A</f>
        <v>#N/A</v>
      </c>
      <c r="E1013" s="29" t="e">
        <f t="shared" si="33"/>
        <v>#N/A</v>
      </c>
      <c r="F1013" s="29">
        <v>2.5</v>
      </c>
      <c r="G1013" s="31" t="b">
        <f t="shared" si="31"/>
        <v>0</v>
      </c>
    </row>
    <row r="1014" spans="1:7" x14ac:dyDescent="0.25">
      <c r="A1014" s="28" t="s">
        <v>840</v>
      </c>
      <c r="B1014" s="29" t="s">
        <v>840</v>
      </c>
      <c r="C1014" s="30" t="e">
        <f>#N/A</f>
        <v>#N/A</v>
      </c>
      <c r="D1014" s="29" t="e">
        <f>#N/A</f>
        <v>#N/A</v>
      </c>
      <c r="E1014" s="29" t="e">
        <f t="shared" si="33"/>
        <v>#N/A</v>
      </c>
      <c r="F1014" s="29">
        <v>2.5</v>
      </c>
      <c r="G1014" s="31" t="b">
        <f t="shared" si="31"/>
        <v>0</v>
      </c>
    </row>
    <row r="1015" spans="1:7" x14ac:dyDescent="0.25">
      <c r="A1015" s="32" t="s">
        <v>841</v>
      </c>
      <c r="B1015" s="33" t="s">
        <v>841</v>
      </c>
      <c r="C1015" s="34" t="e">
        <f>#N/A</f>
        <v>#N/A</v>
      </c>
      <c r="D1015" s="33" t="e">
        <f>#N/A</f>
        <v>#N/A</v>
      </c>
      <c r="E1015" s="33" t="e">
        <f t="shared" si="33"/>
        <v>#N/A</v>
      </c>
      <c r="F1015" s="33">
        <v>2.5</v>
      </c>
      <c r="G1015" s="35" t="b">
        <f t="shared" si="3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opLeftCell="A671" zoomScaleNormal="100" workbookViewId="0">
      <selection activeCell="A690" sqref="A690"/>
    </sheetView>
  </sheetViews>
  <sheetFormatPr defaultColWidth="8.7109375" defaultRowHeight="15" x14ac:dyDescent="0.25"/>
  <cols>
    <col min="1" max="2" width="18.7109375" customWidth="1"/>
    <col min="3" max="3" width="13.7109375" customWidth="1"/>
    <col min="5" max="6" width="12" customWidth="1"/>
    <col min="8" max="8" width="1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869</v>
      </c>
      <c r="B2" s="1" t="s">
        <v>1951</v>
      </c>
      <c r="C2" s="36" t="e">
        <f>VLOOKUP(B2,StdInfo!B:E,4,FALSE())</f>
        <v>#N/A</v>
      </c>
      <c r="D2" s="1" t="e">
        <f>VLOOKUP(B2,StdInfo!B:E,2,FALSE())</f>
        <v>#N/A</v>
      </c>
      <c r="E2" t="e">
        <f t="shared" ref="E2:E27" si="0">ROUND(D2/C2*100000*F2/2.5,10)</f>
        <v>#N/A</v>
      </c>
      <c r="F2" t="e">
        <f>VLOOKUP(B2,StdInfo!B:E,3,FALSE())</f>
        <v>#N/A</v>
      </c>
      <c r="G2" s="1" t="b">
        <f>FALSE()</f>
        <v>0</v>
      </c>
    </row>
    <row r="3" spans="1:7" x14ac:dyDescent="0.25">
      <c r="A3" s="1" t="s">
        <v>871</v>
      </c>
      <c r="B3" s="1" t="s">
        <v>1951</v>
      </c>
      <c r="C3" s="36" t="e">
        <f>VLOOKUP(B3,StdInfo!B:E,4,FALSE())</f>
        <v>#N/A</v>
      </c>
      <c r="D3" s="1" t="e">
        <f>VLOOKUP(B3,StdInfo!B:E,2,FALSE())</f>
        <v>#N/A</v>
      </c>
      <c r="E3" s="1" t="e">
        <f t="shared" si="0"/>
        <v>#N/A</v>
      </c>
      <c r="F3" s="1" t="e">
        <f>VLOOKUP(B3,StdInfo!B:E,3,FALSE())</f>
        <v>#N/A</v>
      </c>
      <c r="G3" s="1" t="b">
        <f>FALSE()</f>
        <v>0</v>
      </c>
    </row>
    <row r="4" spans="1:7" x14ac:dyDescent="0.25">
      <c r="A4" s="1" t="s">
        <v>872</v>
      </c>
      <c r="B4" s="1" t="s">
        <v>875</v>
      </c>
      <c r="C4" s="36">
        <f>VLOOKUP(B4,StdInfo!B:E,4,FALSE())</f>
        <v>629.61279999999999</v>
      </c>
      <c r="D4" s="1">
        <f>VLOOKUP(B4,StdInfo!B:E,2,FALSE())</f>
        <v>0.05</v>
      </c>
      <c r="E4" s="1">
        <f t="shared" si="0"/>
        <v>7.9413887391999998</v>
      </c>
      <c r="F4" s="1">
        <f>VLOOKUP(B4,StdInfo!B:E,3,FALSE())</f>
        <v>2.5</v>
      </c>
      <c r="G4" s="1" t="b">
        <f>FALSE()</f>
        <v>0</v>
      </c>
    </row>
    <row r="5" spans="1:7" x14ac:dyDescent="0.25">
      <c r="A5" s="1" t="s">
        <v>873</v>
      </c>
      <c r="B5" s="1" t="s">
        <v>1951</v>
      </c>
      <c r="C5" s="36" t="e">
        <f>VLOOKUP(B5,StdInfo!B:E,4,FALSE())</f>
        <v>#N/A</v>
      </c>
      <c r="D5" s="1" t="e">
        <f>VLOOKUP(B5,StdInfo!B:E,2,FALSE())</f>
        <v>#N/A</v>
      </c>
      <c r="E5" s="1" t="e">
        <f t="shared" si="0"/>
        <v>#N/A</v>
      </c>
      <c r="F5" s="1" t="e">
        <f>VLOOKUP(B5,StdInfo!B:E,3,FALSE())</f>
        <v>#N/A</v>
      </c>
      <c r="G5" s="1" t="b">
        <f>FALSE()</f>
        <v>0</v>
      </c>
    </row>
    <row r="6" spans="1:7" x14ac:dyDescent="0.25">
      <c r="A6" s="1" t="s">
        <v>874</v>
      </c>
      <c r="B6" s="1" t="s">
        <v>1951</v>
      </c>
      <c r="C6" s="36" t="e">
        <f>VLOOKUP(B6,StdInfo!B:E,4,FALSE())</f>
        <v>#N/A</v>
      </c>
      <c r="D6" s="1" t="e">
        <f>VLOOKUP(B6,StdInfo!B:E,2,FALSE())</f>
        <v>#N/A</v>
      </c>
      <c r="E6" s="1" t="e">
        <f t="shared" si="0"/>
        <v>#N/A</v>
      </c>
      <c r="F6" s="1" t="e">
        <f>VLOOKUP(B6,StdInfo!B:E,3,FALSE())</f>
        <v>#N/A</v>
      </c>
      <c r="G6" s="1" t="b">
        <f>FALSE()</f>
        <v>0</v>
      </c>
    </row>
    <row r="7" spans="1:7" x14ac:dyDescent="0.25">
      <c r="A7" s="1" t="s">
        <v>876</v>
      </c>
      <c r="B7" s="1" t="s">
        <v>875</v>
      </c>
      <c r="C7" s="36">
        <f>VLOOKUP(B7,StdInfo!B:E,4,FALSE())</f>
        <v>629.61279999999999</v>
      </c>
      <c r="D7" s="1">
        <f>VLOOKUP(B7,StdInfo!B:E,2,FALSE())</f>
        <v>0.05</v>
      </c>
      <c r="E7" s="1">
        <f t="shared" si="0"/>
        <v>7.9413887391999998</v>
      </c>
      <c r="F7" s="1">
        <f>VLOOKUP(B7,StdInfo!B:E,3,FALSE())</f>
        <v>2.5</v>
      </c>
      <c r="G7" s="1" t="b">
        <f>FALSE()</f>
        <v>0</v>
      </c>
    </row>
    <row r="8" spans="1:7" x14ac:dyDescent="0.25">
      <c r="A8" s="1" t="s">
        <v>877</v>
      </c>
      <c r="B8" s="1" t="s">
        <v>1951</v>
      </c>
      <c r="C8" s="36" t="e">
        <f>VLOOKUP(B8,StdInfo!B:E,4,FALSE())</f>
        <v>#N/A</v>
      </c>
      <c r="D8" s="1" t="e">
        <f>VLOOKUP(B8,StdInfo!B:E,2,FALSE())</f>
        <v>#N/A</v>
      </c>
      <c r="E8" s="1" t="e">
        <f t="shared" si="0"/>
        <v>#N/A</v>
      </c>
      <c r="F8" s="1" t="e">
        <f>VLOOKUP(B8,StdInfo!B:E,3,FALSE())</f>
        <v>#N/A</v>
      </c>
      <c r="G8" s="1" t="b">
        <f>FALSE()</f>
        <v>0</v>
      </c>
    </row>
    <row r="9" spans="1:7" x14ac:dyDescent="0.25">
      <c r="A9" s="1" t="s">
        <v>878</v>
      </c>
      <c r="B9" s="1" t="s">
        <v>1951</v>
      </c>
      <c r="C9" s="36" t="e">
        <f>VLOOKUP(B9,StdInfo!B:E,4,FALSE())</f>
        <v>#N/A</v>
      </c>
      <c r="D9" s="1" t="e">
        <f>VLOOKUP(B9,StdInfo!B:E,2,FALSE())</f>
        <v>#N/A</v>
      </c>
      <c r="E9" s="1" t="e">
        <f t="shared" si="0"/>
        <v>#N/A</v>
      </c>
      <c r="F9" s="1" t="e">
        <f>VLOOKUP(B9,StdInfo!B:E,3,FALSE())</f>
        <v>#N/A</v>
      </c>
      <c r="G9" s="1" t="b">
        <f>FALSE()</f>
        <v>0</v>
      </c>
    </row>
    <row r="10" spans="1:7" x14ac:dyDescent="0.25">
      <c r="A10" s="1" t="s">
        <v>880</v>
      </c>
      <c r="B10" s="1" t="s">
        <v>879</v>
      </c>
      <c r="C10" s="36">
        <f>VLOOKUP(B10,StdInfo!B:E,4,FALSE())</f>
        <v>657.64409999999998</v>
      </c>
      <c r="D10" s="1">
        <f>VLOOKUP(B10,StdInfo!B:E,2,FALSE())</f>
        <v>7.4999999999999997E-2</v>
      </c>
      <c r="E10" s="1">
        <f t="shared" si="0"/>
        <v>11.4043446904</v>
      </c>
      <c r="F10" s="1">
        <f>VLOOKUP(B10,StdInfo!B:E,3,FALSE())</f>
        <v>2.5</v>
      </c>
      <c r="G10" s="1" t="b">
        <f>FALSE()</f>
        <v>0</v>
      </c>
    </row>
    <row r="11" spans="1:7" x14ac:dyDescent="0.25">
      <c r="A11" s="1" t="s">
        <v>881</v>
      </c>
      <c r="B11" s="1" t="s">
        <v>1952</v>
      </c>
      <c r="C11" s="36" t="e">
        <f>VLOOKUP(B11,StdInfo!B:E,4,FALSE())</f>
        <v>#N/A</v>
      </c>
      <c r="D11" s="1" t="e">
        <f>VLOOKUP(B11,StdInfo!B:E,2,FALSE())</f>
        <v>#N/A</v>
      </c>
      <c r="E11" s="1" t="e">
        <f t="shared" si="0"/>
        <v>#N/A</v>
      </c>
      <c r="F11" s="1" t="e">
        <f>VLOOKUP(B11,StdInfo!B:E,3,FALSE())</f>
        <v>#N/A</v>
      </c>
      <c r="G11" s="1" t="b">
        <f>FALSE()</f>
        <v>0</v>
      </c>
    </row>
    <row r="12" spans="1:7" x14ac:dyDescent="0.25">
      <c r="A12" s="1" t="s">
        <v>882</v>
      </c>
      <c r="B12" s="1" t="s">
        <v>883</v>
      </c>
      <c r="C12" s="36">
        <f>VLOOKUP(B12,StdInfo!B:E,4,FALSE())</f>
        <v>681.64409999999998</v>
      </c>
      <c r="D12" s="1">
        <f>VLOOKUP(B12,StdInfo!B:E,2,FALSE())</f>
        <v>0.05</v>
      </c>
      <c r="E12" s="1">
        <f t="shared" si="0"/>
        <v>7.3352061582000001</v>
      </c>
      <c r="F12" s="1">
        <f>VLOOKUP(B12,StdInfo!B:E,3,FALSE())</f>
        <v>2.5</v>
      </c>
      <c r="G12" s="1" t="b">
        <f>FALSE()</f>
        <v>0</v>
      </c>
    </row>
    <row r="13" spans="1:7" x14ac:dyDescent="0.25">
      <c r="A13" s="1" t="s">
        <v>884</v>
      </c>
      <c r="B13" s="1" t="s">
        <v>1953</v>
      </c>
      <c r="C13" s="36" t="e">
        <f>VLOOKUP(B13,StdInfo!B:E,4,FALSE())</f>
        <v>#N/A</v>
      </c>
      <c r="D13" s="1" t="e">
        <f>VLOOKUP(B13,StdInfo!B:E,2,FALSE())</f>
        <v>#N/A</v>
      </c>
      <c r="E13" s="1" t="e">
        <f t="shared" si="0"/>
        <v>#N/A</v>
      </c>
      <c r="F13" s="1" t="e">
        <f>VLOOKUP(B13,StdInfo!B:E,3,FALSE())</f>
        <v>#N/A</v>
      </c>
      <c r="G13" s="1" t="b">
        <f>FALSE()</f>
        <v>0</v>
      </c>
    </row>
    <row r="14" spans="1:7" x14ac:dyDescent="0.25">
      <c r="A14" s="1" t="s">
        <v>885</v>
      </c>
      <c r="B14" s="1" t="s">
        <v>1951</v>
      </c>
      <c r="C14" s="36" t="e">
        <f>VLOOKUP(B14,StdInfo!B:E,4,FALSE())</f>
        <v>#N/A</v>
      </c>
      <c r="D14" s="1" t="e">
        <f>VLOOKUP(B14,StdInfo!B:E,2,FALSE())</f>
        <v>#N/A</v>
      </c>
      <c r="E14" s="1" t="e">
        <f t="shared" si="0"/>
        <v>#N/A</v>
      </c>
      <c r="F14" s="1" t="e">
        <f>VLOOKUP(B14,StdInfo!B:E,3,FALSE())</f>
        <v>#N/A</v>
      </c>
      <c r="G14" s="1" t="b">
        <f>FALSE()</f>
        <v>0</v>
      </c>
    </row>
    <row r="15" spans="1:7" x14ac:dyDescent="0.25">
      <c r="A15" s="1" t="s">
        <v>886</v>
      </c>
      <c r="B15" s="1" t="s">
        <v>879</v>
      </c>
      <c r="C15" s="36">
        <f>VLOOKUP(B15,StdInfo!B:E,4,FALSE())</f>
        <v>657.64409999999998</v>
      </c>
      <c r="D15" s="1">
        <f>VLOOKUP(B15,StdInfo!B:E,2,FALSE())</f>
        <v>7.4999999999999997E-2</v>
      </c>
      <c r="E15" s="1">
        <f t="shared" si="0"/>
        <v>11.4043446904</v>
      </c>
      <c r="F15" s="1">
        <f>VLOOKUP(B15,StdInfo!B:E,3,FALSE())</f>
        <v>2.5</v>
      </c>
      <c r="G15" s="1" t="b">
        <f>FALSE()</f>
        <v>0</v>
      </c>
    </row>
    <row r="16" spans="1:7" x14ac:dyDescent="0.25">
      <c r="A16" s="1" t="s">
        <v>887</v>
      </c>
      <c r="B16" s="1" t="s">
        <v>1952</v>
      </c>
      <c r="C16" s="36" t="e">
        <f>VLOOKUP(B16,StdInfo!B:E,4,FALSE())</f>
        <v>#N/A</v>
      </c>
      <c r="D16" s="1" t="e">
        <f>VLOOKUP(B16,StdInfo!B:E,2,FALSE())</f>
        <v>#N/A</v>
      </c>
      <c r="E16" s="1" t="e">
        <f t="shared" si="0"/>
        <v>#N/A</v>
      </c>
      <c r="F16" s="1" t="e">
        <f>VLOOKUP(B16,StdInfo!B:E,3,FALSE())</f>
        <v>#N/A</v>
      </c>
      <c r="G16" s="1" t="b">
        <f>FALSE()</f>
        <v>0</v>
      </c>
    </row>
    <row r="17" spans="1:7" x14ac:dyDescent="0.25">
      <c r="A17" s="1" t="s">
        <v>888</v>
      </c>
      <c r="B17" s="1" t="s">
        <v>883</v>
      </c>
      <c r="C17" s="36">
        <f>VLOOKUP(B17,StdInfo!B:E,4,FALSE())</f>
        <v>681.64409999999998</v>
      </c>
      <c r="D17" s="1">
        <f>VLOOKUP(B17,StdInfo!B:E,2,FALSE())</f>
        <v>0.05</v>
      </c>
      <c r="E17" s="1">
        <f t="shared" si="0"/>
        <v>7.3352061582000001</v>
      </c>
      <c r="F17" s="1">
        <f>VLOOKUP(B17,StdInfo!B:E,3,FALSE())</f>
        <v>2.5</v>
      </c>
      <c r="G17" s="1" t="b">
        <f>FALSE()</f>
        <v>0</v>
      </c>
    </row>
    <row r="18" spans="1:7" x14ac:dyDescent="0.25">
      <c r="A18" s="1" t="s">
        <v>889</v>
      </c>
      <c r="B18" s="1" t="s">
        <v>1953</v>
      </c>
      <c r="C18" s="36" t="e">
        <f>VLOOKUP(B18,StdInfo!B:E,4,FALSE())</f>
        <v>#N/A</v>
      </c>
      <c r="D18" s="1" t="e">
        <f>VLOOKUP(B18,StdInfo!B:E,2,FALSE())</f>
        <v>#N/A</v>
      </c>
      <c r="E18" s="1" t="e">
        <f t="shared" si="0"/>
        <v>#N/A</v>
      </c>
      <c r="F18" s="1" t="e">
        <f>VLOOKUP(B18,StdInfo!B:E,3,FALSE())</f>
        <v>#N/A</v>
      </c>
      <c r="G18" s="1" t="b">
        <f>FALSE()</f>
        <v>0</v>
      </c>
    </row>
    <row r="19" spans="1:7" x14ac:dyDescent="0.25">
      <c r="A19" s="1" t="s">
        <v>890</v>
      </c>
      <c r="B19" s="1" t="s">
        <v>1954</v>
      </c>
      <c r="C19" s="36" t="e">
        <f>VLOOKUP(B19,StdInfo!B:E,4,FALSE())</f>
        <v>#N/A</v>
      </c>
      <c r="D19" s="1" t="e">
        <f>VLOOKUP(B19,StdInfo!B:E,2,FALSE())</f>
        <v>#N/A</v>
      </c>
      <c r="E19" s="1" t="e">
        <f t="shared" si="0"/>
        <v>#N/A</v>
      </c>
      <c r="F19" s="1" t="e">
        <f>VLOOKUP(B19,StdInfo!B:E,3,FALSE())</f>
        <v>#N/A</v>
      </c>
      <c r="G19" s="1" t="b">
        <f>FALSE()</f>
        <v>0</v>
      </c>
    </row>
    <row r="20" spans="1:7" x14ac:dyDescent="0.25">
      <c r="A20" s="1" t="s">
        <v>891</v>
      </c>
      <c r="B20" s="1" t="s">
        <v>1951</v>
      </c>
      <c r="C20" s="36" t="e">
        <f>VLOOKUP(B20,StdInfo!B:E,4,FALSE())</f>
        <v>#N/A</v>
      </c>
      <c r="D20" s="1" t="e">
        <f>VLOOKUP(B20,StdInfo!B:E,2,FALSE())</f>
        <v>#N/A</v>
      </c>
      <c r="E20" s="1" t="e">
        <f t="shared" si="0"/>
        <v>#N/A</v>
      </c>
      <c r="F20" s="1" t="e">
        <f>VLOOKUP(B20,StdInfo!B:E,3,FALSE())</f>
        <v>#N/A</v>
      </c>
      <c r="G20" s="1" t="b">
        <f>FALSE()</f>
        <v>0</v>
      </c>
    </row>
    <row r="21" spans="1:7" x14ac:dyDescent="0.25">
      <c r="A21" s="1" t="s">
        <v>892</v>
      </c>
      <c r="B21" s="1" t="s">
        <v>879</v>
      </c>
      <c r="C21" s="36">
        <f>VLOOKUP(B21,StdInfo!B:E,4,FALSE())</f>
        <v>657.64409999999998</v>
      </c>
      <c r="D21" s="1">
        <f>VLOOKUP(B21,StdInfo!B:E,2,FALSE())</f>
        <v>7.4999999999999997E-2</v>
      </c>
      <c r="E21" s="1">
        <f t="shared" si="0"/>
        <v>11.4043446904</v>
      </c>
      <c r="F21" s="1">
        <f>VLOOKUP(B21,StdInfo!B:E,3,FALSE())</f>
        <v>2.5</v>
      </c>
      <c r="G21" s="1" t="b">
        <f>FALSE()</f>
        <v>0</v>
      </c>
    </row>
    <row r="22" spans="1:7" x14ac:dyDescent="0.25">
      <c r="A22" s="1" t="s">
        <v>893</v>
      </c>
      <c r="B22" s="1" t="s">
        <v>1952</v>
      </c>
      <c r="C22" s="36" t="e">
        <f>VLOOKUP(B22,StdInfo!B:E,4,FALSE())</f>
        <v>#N/A</v>
      </c>
      <c r="D22" s="1" t="e">
        <f>VLOOKUP(B22,StdInfo!B:E,2,FALSE())</f>
        <v>#N/A</v>
      </c>
      <c r="E22" s="1" t="e">
        <f t="shared" si="0"/>
        <v>#N/A</v>
      </c>
      <c r="F22" s="1" t="e">
        <f>VLOOKUP(B22,StdInfo!B:E,3,FALSE())</f>
        <v>#N/A</v>
      </c>
      <c r="G22" s="1" t="b">
        <f>FALSE()</f>
        <v>0</v>
      </c>
    </row>
    <row r="23" spans="1:7" x14ac:dyDescent="0.25">
      <c r="A23" s="1" t="s">
        <v>895</v>
      </c>
      <c r="B23" s="1" t="s">
        <v>1953</v>
      </c>
      <c r="C23" s="36" t="e">
        <f>VLOOKUP(B23,StdInfo!B:E,4,FALSE())</f>
        <v>#N/A</v>
      </c>
      <c r="D23" s="1" t="e">
        <f>VLOOKUP(B23,StdInfo!B:E,2,FALSE())</f>
        <v>#N/A</v>
      </c>
      <c r="E23" s="1" t="e">
        <f t="shared" si="0"/>
        <v>#N/A</v>
      </c>
      <c r="F23" s="1" t="e">
        <f>VLOOKUP(B23,StdInfo!B:E,3,FALSE())</f>
        <v>#N/A</v>
      </c>
      <c r="G23" s="1" t="b">
        <f>FALSE()</f>
        <v>0</v>
      </c>
    </row>
    <row r="24" spans="1:7" x14ac:dyDescent="0.25">
      <c r="A24" s="1" t="s">
        <v>896</v>
      </c>
      <c r="B24" s="1" t="s">
        <v>1954</v>
      </c>
      <c r="C24" s="36" t="e">
        <f>VLOOKUP(B24,StdInfo!B:E,4,FALSE())</f>
        <v>#N/A</v>
      </c>
      <c r="D24" s="1" t="e">
        <f>VLOOKUP(B24,StdInfo!B:E,2,FALSE())</f>
        <v>#N/A</v>
      </c>
      <c r="E24" s="1" t="e">
        <f t="shared" si="0"/>
        <v>#N/A</v>
      </c>
      <c r="F24" s="1" t="e">
        <f>VLOOKUP(B24,StdInfo!B:E,3,FALSE())</f>
        <v>#N/A</v>
      </c>
      <c r="G24" s="1" t="b">
        <f>FALSE()</f>
        <v>0</v>
      </c>
    </row>
    <row r="25" spans="1:7" x14ac:dyDescent="0.25">
      <c r="A25" s="1" t="s">
        <v>897</v>
      </c>
      <c r="B25" s="1" t="s">
        <v>1955</v>
      </c>
      <c r="C25" s="36" t="e">
        <f>VLOOKUP(B25,StdInfo!B:E,4,FALSE())</f>
        <v>#N/A</v>
      </c>
      <c r="D25" s="1" t="e">
        <f>VLOOKUP(B25,StdInfo!B:E,2,FALSE())</f>
        <v>#N/A</v>
      </c>
      <c r="E25" s="1" t="e">
        <f t="shared" si="0"/>
        <v>#N/A</v>
      </c>
      <c r="F25" s="1" t="e">
        <f>VLOOKUP(B25,StdInfo!B:E,3,FALSE())</f>
        <v>#N/A</v>
      </c>
      <c r="G25" s="1" t="b">
        <f>FALSE()</f>
        <v>0</v>
      </c>
    </row>
    <row r="26" spans="1:7" x14ac:dyDescent="0.25">
      <c r="A26" s="1" t="s">
        <v>898</v>
      </c>
      <c r="B26" s="1" t="s">
        <v>1951</v>
      </c>
      <c r="C26" s="36" t="e">
        <f>VLOOKUP(B26,StdInfo!B:E,4,FALSE())</f>
        <v>#N/A</v>
      </c>
      <c r="D26" s="1" t="e">
        <f>VLOOKUP(B26,StdInfo!B:E,2,FALSE())</f>
        <v>#N/A</v>
      </c>
      <c r="E26" s="1" t="e">
        <f t="shared" si="0"/>
        <v>#N/A</v>
      </c>
      <c r="F26" s="1" t="e">
        <f>VLOOKUP(B26,StdInfo!B:E,3,FALSE())</f>
        <v>#N/A</v>
      </c>
      <c r="G26" s="1" t="b">
        <f>FALSE()</f>
        <v>0</v>
      </c>
    </row>
    <row r="27" spans="1:7" x14ac:dyDescent="0.25">
      <c r="A27" s="1" t="s">
        <v>899</v>
      </c>
      <c r="B27" s="1" t="s">
        <v>879</v>
      </c>
      <c r="C27" s="36">
        <f>VLOOKUP(B27,StdInfo!B:E,4,FALSE())</f>
        <v>657.64409999999998</v>
      </c>
      <c r="D27" s="1">
        <f>VLOOKUP(B27,StdInfo!B:E,2,FALSE())</f>
        <v>7.4999999999999997E-2</v>
      </c>
      <c r="E27" s="1">
        <f t="shared" si="0"/>
        <v>11.4043446904</v>
      </c>
      <c r="F27" s="1">
        <f>VLOOKUP(B27,StdInfo!B:E,3,FALSE())</f>
        <v>2.5</v>
      </c>
      <c r="G27" s="1" t="b">
        <f>FALSE()</f>
        <v>0</v>
      </c>
    </row>
    <row r="28" spans="1:7" x14ac:dyDescent="0.25">
      <c r="A28" s="1" t="s">
        <v>900</v>
      </c>
      <c r="B28" s="1" t="s">
        <v>1956</v>
      </c>
      <c r="C28" s="36" t="e">
        <f>VLOOKUP(B28,StdInfo!B:E,4,FALSE())</f>
        <v>#N/A</v>
      </c>
      <c r="D28" s="1" t="e">
        <f>VLOOKUP(B28,StdInfo!B:E,2,FALSE())</f>
        <v>#N/A</v>
      </c>
      <c r="E28" s="82" t="e">
        <f>ROUND(D28/C28*100000*F28/2.5,10)/2</f>
        <v>#N/A</v>
      </c>
      <c r="F28" s="126" t="e">
        <f>VLOOKUP(B28,StdInfo!B:E,3,FALSE())</f>
        <v>#N/A</v>
      </c>
      <c r="G28" s="82" t="b">
        <f t="shared" ref="G28:G59" si="1">MID(A28,4,4)=MID(A28,9,4)</f>
        <v>1</v>
      </c>
    </row>
    <row r="29" spans="1:7" x14ac:dyDescent="0.25">
      <c r="A29" s="1" t="s">
        <v>902</v>
      </c>
      <c r="B29" s="1" t="s">
        <v>1956</v>
      </c>
      <c r="C29" s="36" t="e">
        <f>VLOOKUP(B29,StdInfo!B:E,4,FALSE())</f>
        <v>#N/A</v>
      </c>
      <c r="D29" s="1" t="e">
        <f>VLOOKUP(B29,StdInfo!B:E,2,FALSE())</f>
        <v>#N/A</v>
      </c>
      <c r="E29" s="1" t="e">
        <f t="shared" ref="E29:E35" si="2">ROUND(D29/C29*100000*F29/2.5,10)</f>
        <v>#N/A</v>
      </c>
      <c r="F29" s="1" t="e">
        <f>VLOOKUP(B29,StdInfo!B:E,3,FALSE())</f>
        <v>#N/A</v>
      </c>
      <c r="G29" s="1" t="b">
        <f t="shared" si="1"/>
        <v>0</v>
      </c>
    </row>
    <row r="30" spans="1:7" x14ac:dyDescent="0.25">
      <c r="A30" s="1" t="s">
        <v>903</v>
      </c>
      <c r="B30" s="1" t="s">
        <v>1956</v>
      </c>
      <c r="C30" s="36" t="e">
        <f>VLOOKUP(B30,StdInfo!B:E,4,FALSE())</f>
        <v>#N/A</v>
      </c>
      <c r="D30" s="1" t="e">
        <f>VLOOKUP(B30,StdInfo!B:E,2,FALSE())</f>
        <v>#N/A</v>
      </c>
      <c r="E30" s="1" t="e">
        <f t="shared" si="2"/>
        <v>#N/A</v>
      </c>
      <c r="F30" s="1" t="e">
        <f>VLOOKUP(B30,StdInfo!B:E,3,FALSE())</f>
        <v>#N/A</v>
      </c>
      <c r="G30" s="1" t="b">
        <f t="shared" si="1"/>
        <v>0</v>
      </c>
    </row>
    <row r="31" spans="1:7" x14ac:dyDescent="0.25">
      <c r="A31" s="1" t="s">
        <v>904</v>
      </c>
      <c r="B31" s="1" t="s">
        <v>1957</v>
      </c>
      <c r="C31" s="36" t="e">
        <f>VLOOKUP(B31,StdInfo!B:E,4,FALSE())</f>
        <v>#N/A</v>
      </c>
      <c r="D31" s="1" t="e">
        <f>VLOOKUP(B31,StdInfo!B:E,2,FALSE())</f>
        <v>#N/A</v>
      </c>
      <c r="E31" s="1" t="e">
        <f t="shared" si="2"/>
        <v>#N/A</v>
      </c>
      <c r="F31" s="1" t="e">
        <f>VLOOKUP(B31,StdInfo!B:E,3,FALSE())</f>
        <v>#N/A</v>
      </c>
      <c r="G31" s="1" t="b">
        <f t="shared" si="1"/>
        <v>0</v>
      </c>
    </row>
    <row r="32" spans="1:7" x14ac:dyDescent="0.25">
      <c r="A32" s="1" t="s">
        <v>905</v>
      </c>
      <c r="B32" s="1" t="s">
        <v>1958</v>
      </c>
      <c r="C32" s="36" t="e">
        <f>VLOOKUP(B32,StdInfo!B:E,4,FALSE())</f>
        <v>#N/A</v>
      </c>
      <c r="D32" s="1" t="e">
        <f>VLOOKUP(B32,StdInfo!B:E,2,FALSE())</f>
        <v>#N/A</v>
      </c>
      <c r="E32" s="1" t="e">
        <f t="shared" si="2"/>
        <v>#N/A</v>
      </c>
      <c r="F32" s="1" t="e">
        <f>VLOOKUP(B32,StdInfo!B:E,3,FALSE())</f>
        <v>#N/A</v>
      </c>
      <c r="G32" s="1" t="b">
        <f t="shared" si="1"/>
        <v>0</v>
      </c>
    </row>
    <row r="33" spans="1:7" x14ac:dyDescent="0.25">
      <c r="A33" s="1" t="s">
        <v>906</v>
      </c>
      <c r="B33" s="1" t="s">
        <v>1958</v>
      </c>
      <c r="C33" s="36" t="e">
        <f>VLOOKUP(B33,StdInfo!B:E,4,FALSE())</f>
        <v>#N/A</v>
      </c>
      <c r="D33" s="1" t="e">
        <f>VLOOKUP(B33,StdInfo!B:E,2,FALSE())</f>
        <v>#N/A</v>
      </c>
      <c r="E33" s="1" t="e">
        <f t="shared" si="2"/>
        <v>#N/A</v>
      </c>
      <c r="F33" s="1" t="e">
        <f>VLOOKUP(B33,StdInfo!B:E,3,FALSE())</f>
        <v>#N/A</v>
      </c>
      <c r="G33" s="1" t="b">
        <f t="shared" si="1"/>
        <v>0</v>
      </c>
    </row>
    <row r="34" spans="1:7" x14ac:dyDescent="0.25">
      <c r="A34" s="1" t="s">
        <v>907</v>
      </c>
      <c r="B34" s="1" t="s">
        <v>1958</v>
      </c>
      <c r="C34" s="36" t="e">
        <f>VLOOKUP(B34,StdInfo!B:E,4,FALSE())</f>
        <v>#N/A</v>
      </c>
      <c r="D34" s="1" t="e">
        <f>VLOOKUP(B34,StdInfo!B:E,2,FALSE())</f>
        <v>#N/A</v>
      </c>
      <c r="E34" s="1" t="e">
        <f t="shared" si="2"/>
        <v>#N/A</v>
      </c>
      <c r="F34" s="1" t="e">
        <f>VLOOKUP(B34,StdInfo!B:E,3,FALSE())</f>
        <v>#N/A</v>
      </c>
      <c r="G34" s="1" t="b">
        <f t="shared" si="1"/>
        <v>0</v>
      </c>
    </row>
    <row r="35" spans="1:7" x14ac:dyDescent="0.25">
      <c r="A35" s="1" t="s">
        <v>908</v>
      </c>
      <c r="B35" s="1" t="s">
        <v>1959</v>
      </c>
      <c r="C35" s="36" t="e">
        <f>VLOOKUP(B35,StdInfo!B:E,4,FALSE())</f>
        <v>#N/A</v>
      </c>
      <c r="D35" s="1" t="e">
        <f>VLOOKUP(B35,StdInfo!B:E,2,FALSE())</f>
        <v>#N/A</v>
      </c>
      <c r="E35" s="1" t="e">
        <f t="shared" si="2"/>
        <v>#N/A</v>
      </c>
      <c r="F35" s="1" t="e">
        <f>VLOOKUP(B35,StdInfo!B:E,3,FALSE())</f>
        <v>#N/A</v>
      </c>
      <c r="G35" s="1" t="b">
        <f t="shared" si="1"/>
        <v>0</v>
      </c>
    </row>
    <row r="36" spans="1:7" x14ac:dyDescent="0.25">
      <c r="A36" s="1" t="s">
        <v>909</v>
      </c>
      <c r="B36" s="1" t="s">
        <v>1956</v>
      </c>
      <c r="C36" s="36" t="e">
        <f>VLOOKUP(B36,StdInfo!B:E,4,FALSE())</f>
        <v>#N/A</v>
      </c>
      <c r="D36" s="1" t="e">
        <f>VLOOKUP(B36,StdInfo!B:E,2,FALSE())</f>
        <v>#N/A</v>
      </c>
      <c r="E36" s="82" t="e">
        <f>ROUND(D36/C36*100000*F36/2.5,10)/2</f>
        <v>#N/A</v>
      </c>
      <c r="F36" s="126" t="e">
        <f>VLOOKUP(B36,StdInfo!B:E,3,FALSE())</f>
        <v>#N/A</v>
      </c>
      <c r="G36" s="82" t="b">
        <f t="shared" si="1"/>
        <v>1</v>
      </c>
    </row>
    <row r="37" spans="1:7" x14ac:dyDescent="0.25">
      <c r="A37" s="1" t="s">
        <v>910</v>
      </c>
      <c r="B37" s="1" t="s">
        <v>1958</v>
      </c>
      <c r="C37" s="36" t="e">
        <f>VLOOKUP(B37,StdInfo!B:E,4,FALSE())</f>
        <v>#N/A</v>
      </c>
      <c r="D37" s="1" t="e">
        <f>VLOOKUP(B37,StdInfo!B:E,2,FALSE())</f>
        <v>#N/A</v>
      </c>
      <c r="E37" s="1" t="e">
        <f>ROUND(D37/C37*100000*F37/2.5,10)</f>
        <v>#N/A</v>
      </c>
      <c r="F37" s="1" t="e">
        <f>VLOOKUP(B37,StdInfo!B:E,3,FALSE())</f>
        <v>#N/A</v>
      </c>
      <c r="G37" s="1" t="b">
        <f t="shared" si="1"/>
        <v>0</v>
      </c>
    </row>
    <row r="38" spans="1:7" x14ac:dyDescent="0.25">
      <c r="A38" s="1" t="s">
        <v>911</v>
      </c>
      <c r="B38" s="1" t="s">
        <v>1958</v>
      </c>
      <c r="C38" s="36" t="e">
        <f>VLOOKUP(B38,StdInfo!B:E,4,FALSE())</f>
        <v>#N/A</v>
      </c>
      <c r="D38" s="1" t="e">
        <f>VLOOKUP(B38,StdInfo!B:E,2,FALSE())</f>
        <v>#N/A</v>
      </c>
      <c r="E38" s="1" t="e">
        <f>ROUND(D38/C38*100000*F38/2.5,10)</f>
        <v>#N/A</v>
      </c>
      <c r="F38" s="1" t="e">
        <f>VLOOKUP(B38,StdInfo!B:E,3,FALSE())</f>
        <v>#N/A</v>
      </c>
      <c r="G38" s="1" t="b">
        <f t="shared" si="1"/>
        <v>0</v>
      </c>
    </row>
    <row r="39" spans="1:7" x14ac:dyDescent="0.25">
      <c r="A39" s="1" t="s">
        <v>913</v>
      </c>
      <c r="B39" s="1" t="s">
        <v>1958</v>
      </c>
      <c r="C39" s="36" t="e">
        <f>VLOOKUP(B39,StdInfo!B:E,4,FALSE())</f>
        <v>#N/A</v>
      </c>
      <c r="D39" s="1" t="e">
        <f>VLOOKUP(B39,StdInfo!B:E,2,FALSE())</f>
        <v>#N/A</v>
      </c>
      <c r="E39" s="82" t="e">
        <f>ROUND(D39/C39*100000*F39/2.5,10)/2</f>
        <v>#N/A</v>
      </c>
      <c r="F39" s="126" t="e">
        <f>VLOOKUP(B39,StdInfo!B:E,3,FALSE())</f>
        <v>#N/A</v>
      </c>
      <c r="G39" s="82" t="b">
        <f t="shared" si="1"/>
        <v>1</v>
      </c>
    </row>
    <row r="40" spans="1:7" x14ac:dyDescent="0.25">
      <c r="A40" s="1" t="s">
        <v>914</v>
      </c>
      <c r="B40" s="1" t="s">
        <v>1958</v>
      </c>
      <c r="C40" s="36" t="e">
        <f>VLOOKUP(B40,StdInfo!B:E,4,FALSE())</f>
        <v>#N/A</v>
      </c>
      <c r="D40" s="1" t="e">
        <f>VLOOKUP(B40,StdInfo!B:E,2,FALSE())</f>
        <v>#N/A</v>
      </c>
      <c r="E40" s="1" t="e">
        <f t="shared" ref="E40:E56" si="3">ROUND(D40/C40*100000*F40/2.5,10)</f>
        <v>#N/A</v>
      </c>
      <c r="F40" s="1" t="e">
        <f>VLOOKUP(B40,StdInfo!B:E,3,FALSE())</f>
        <v>#N/A</v>
      </c>
      <c r="G40" s="1" t="b">
        <f t="shared" si="1"/>
        <v>0</v>
      </c>
    </row>
    <row r="41" spans="1:7" x14ac:dyDescent="0.25">
      <c r="A41" s="1" t="s">
        <v>915</v>
      </c>
      <c r="B41" s="1" t="s">
        <v>1959</v>
      </c>
      <c r="C41" s="36" t="e">
        <f>VLOOKUP(B41,StdInfo!B:E,4,FALSE())</f>
        <v>#N/A</v>
      </c>
      <c r="D41" s="1" t="e">
        <f>VLOOKUP(B41,StdInfo!B:E,2,FALSE())</f>
        <v>#N/A</v>
      </c>
      <c r="E41" s="1" t="e">
        <f t="shared" si="3"/>
        <v>#N/A</v>
      </c>
      <c r="F41" s="1" t="e">
        <f>VLOOKUP(B41,StdInfo!B:E,3,FALSE())</f>
        <v>#N/A</v>
      </c>
      <c r="G41" s="1" t="b">
        <f t="shared" si="1"/>
        <v>0</v>
      </c>
    </row>
    <row r="42" spans="1:7" x14ac:dyDescent="0.25">
      <c r="A42" s="1" t="s">
        <v>916</v>
      </c>
      <c r="B42" s="1" t="s">
        <v>1960</v>
      </c>
      <c r="C42" s="36" t="e">
        <f>VLOOKUP(B42,StdInfo!B:E,4,FALSE())</f>
        <v>#N/A</v>
      </c>
      <c r="D42" s="1" t="e">
        <f>VLOOKUP(B42,StdInfo!B:E,2,FALSE())</f>
        <v>#N/A</v>
      </c>
      <c r="E42" s="1" t="e">
        <f t="shared" si="3"/>
        <v>#N/A</v>
      </c>
      <c r="F42" s="1" t="e">
        <f>VLOOKUP(B42,StdInfo!B:E,3,FALSE())</f>
        <v>#N/A</v>
      </c>
      <c r="G42" s="1" t="b">
        <f t="shared" si="1"/>
        <v>0</v>
      </c>
    </row>
    <row r="43" spans="1:7" x14ac:dyDescent="0.25">
      <c r="A43" s="1" t="s">
        <v>917</v>
      </c>
      <c r="B43" s="1" t="s">
        <v>1958</v>
      </c>
      <c r="C43" s="36" t="e">
        <f>VLOOKUP(B43,StdInfo!B:E,4,FALSE())</f>
        <v>#N/A</v>
      </c>
      <c r="D43" s="1" t="e">
        <f>VLOOKUP(B43,StdInfo!B:E,2,FALSE())</f>
        <v>#N/A</v>
      </c>
      <c r="E43" s="1" t="e">
        <f t="shared" si="3"/>
        <v>#N/A</v>
      </c>
      <c r="F43" s="1" t="e">
        <f>VLOOKUP(B43,StdInfo!B:E,3,FALSE())</f>
        <v>#N/A</v>
      </c>
      <c r="G43" s="1" t="b">
        <f t="shared" si="1"/>
        <v>0</v>
      </c>
    </row>
    <row r="44" spans="1:7" x14ac:dyDescent="0.25">
      <c r="A44" s="1" t="s">
        <v>918</v>
      </c>
      <c r="B44" s="1" t="s">
        <v>1959</v>
      </c>
      <c r="C44" s="36" t="e">
        <f>VLOOKUP(B44,StdInfo!B:E,4,FALSE())</f>
        <v>#N/A</v>
      </c>
      <c r="D44" s="1" t="e">
        <f>VLOOKUP(B44,StdInfo!B:E,2,FALSE())</f>
        <v>#N/A</v>
      </c>
      <c r="E44" s="1" t="e">
        <f t="shared" si="3"/>
        <v>#N/A</v>
      </c>
      <c r="F44" s="1" t="e">
        <f>VLOOKUP(B44,StdInfo!B:E,3,FALSE())</f>
        <v>#N/A</v>
      </c>
      <c r="G44" s="1" t="b">
        <f t="shared" si="1"/>
        <v>0</v>
      </c>
    </row>
    <row r="45" spans="1:7" x14ac:dyDescent="0.25">
      <c r="A45" s="1" t="s">
        <v>919</v>
      </c>
      <c r="B45" s="1" t="s">
        <v>1957</v>
      </c>
      <c r="C45" s="36" t="e">
        <f>VLOOKUP(B45,StdInfo!B:E,4,FALSE())</f>
        <v>#N/A</v>
      </c>
      <c r="D45" s="1" t="e">
        <f>VLOOKUP(B45,StdInfo!B:E,2,FALSE())</f>
        <v>#N/A</v>
      </c>
      <c r="E45" s="1" t="e">
        <f t="shared" si="3"/>
        <v>#N/A</v>
      </c>
      <c r="F45" s="1" t="e">
        <f>VLOOKUP(B45,StdInfo!B:E,3,FALSE())</f>
        <v>#N/A</v>
      </c>
      <c r="G45" s="1" t="b">
        <f t="shared" si="1"/>
        <v>0</v>
      </c>
    </row>
    <row r="46" spans="1:7" x14ac:dyDescent="0.25">
      <c r="A46" s="1" t="s">
        <v>921</v>
      </c>
      <c r="B46" s="1" t="s">
        <v>1957</v>
      </c>
      <c r="C46" s="36" t="e">
        <f>VLOOKUP(B46,StdInfo!B:E,4,FALSE())</f>
        <v>#N/A</v>
      </c>
      <c r="D46" s="1" t="e">
        <f>VLOOKUP(B46,StdInfo!B:E,2,FALSE())</f>
        <v>#N/A</v>
      </c>
      <c r="E46" s="1" t="e">
        <f t="shared" si="3"/>
        <v>#N/A</v>
      </c>
      <c r="F46" s="1" t="e">
        <f>VLOOKUP(B46,StdInfo!B:E,3,FALSE())</f>
        <v>#N/A</v>
      </c>
      <c r="G46" s="1" t="b">
        <f t="shared" si="1"/>
        <v>0</v>
      </c>
    </row>
    <row r="47" spans="1:7" x14ac:dyDescent="0.25">
      <c r="A47" s="1" t="s">
        <v>922</v>
      </c>
      <c r="B47" s="1" t="s">
        <v>1958</v>
      </c>
      <c r="C47" s="36" t="e">
        <f>VLOOKUP(B47,StdInfo!B:E,4,FALSE())</f>
        <v>#N/A</v>
      </c>
      <c r="D47" s="1" t="e">
        <f>VLOOKUP(B47,StdInfo!B:E,2,FALSE())</f>
        <v>#N/A</v>
      </c>
      <c r="E47" s="1" t="e">
        <f t="shared" si="3"/>
        <v>#N/A</v>
      </c>
      <c r="F47" s="1" t="e">
        <f>VLOOKUP(B47,StdInfo!B:E,3,FALSE())</f>
        <v>#N/A</v>
      </c>
      <c r="G47" s="1" t="b">
        <f t="shared" si="1"/>
        <v>0</v>
      </c>
    </row>
    <row r="48" spans="1:7" x14ac:dyDescent="0.25">
      <c r="A48" s="1" t="s">
        <v>923</v>
      </c>
      <c r="B48" s="1" t="s">
        <v>1958</v>
      </c>
      <c r="C48" s="36" t="e">
        <f>VLOOKUP(B48,StdInfo!B:E,4,FALSE())</f>
        <v>#N/A</v>
      </c>
      <c r="D48" s="1" t="e">
        <f>VLOOKUP(B48,StdInfo!B:E,2,FALSE())</f>
        <v>#N/A</v>
      </c>
      <c r="E48" s="1" t="e">
        <f t="shared" si="3"/>
        <v>#N/A</v>
      </c>
      <c r="F48" s="1" t="e">
        <f>VLOOKUP(B48,StdInfo!B:E,3,FALSE())</f>
        <v>#N/A</v>
      </c>
      <c r="G48" s="1" t="b">
        <f t="shared" si="1"/>
        <v>0</v>
      </c>
    </row>
    <row r="49" spans="1:7" x14ac:dyDescent="0.25">
      <c r="A49" s="1" t="s">
        <v>924</v>
      </c>
      <c r="B49" s="1" t="s">
        <v>1958</v>
      </c>
      <c r="C49" s="36" t="e">
        <f>VLOOKUP(B49,StdInfo!B:E,4,FALSE())</f>
        <v>#N/A</v>
      </c>
      <c r="D49" s="1" t="e">
        <f>VLOOKUP(B49,StdInfo!B:E,2,FALSE())</f>
        <v>#N/A</v>
      </c>
      <c r="E49" s="1" t="e">
        <f t="shared" si="3"/>
        <v>#N/A</v>
      </c>
      <c r="F49" s="1" t="e">
        <f>VLOOKUP(B49,StdInfo!B:E,3,FALSE())</f>
        <v>#N/A</v>
      </c>
      <c r="G49" s="1" t="b">
        <f t="shared" si="1"/>
        <v>0</v>
      </c>
    </row>
    <row r="50" spans="1:7" x14ac:dyDescent="0.25">
      <c r="A50" s="1" t="s">
        <v>925</v>
      </c>
      <c r="B50" s="1" t="s">
        <v>1959</v>
      </c>
      <c r="C50" s="36" t="e">
        <f>VLOOKUP(B50,StdInfo!B:E,4,FALSE())</f>
        <v>#N/A</v>
      </c>
      <c r="D50" s="1" t="e">
        <f>VLOOKUP(B50,StdInfo!B:E,2,FALSE())</f>
        <v>#N/A</v>
      </c>
      <c r="E50" s="1" t="e">
        <f t="shared" si="3"/>
        <v>#N/A</v>
      </c>
      <c r="F50" s="1" t="e">
        <f>VLOOKUP(B50,StdInfo!B:E,3,FALSE())</f>
        <v>#N/A</v>
      </c>
      <c r="G50" s="1" t="b">
        <f t="shared" si="1"/>
        <v>0</v>
      </c>
    </row>
    <row r="51" spans="1:7" x14ac:dyDescent="0.25">
      <c r="A51" s="1" t="s">
        <v>926</v>
      </c>
      <c r="B51" s="1" t="s">
        <v>1959</v>
      </c>
      <c r="C51" s="36" t="e">
        <f>VLOOKUP(B51,StdInfo!B:E,4,FALSE())</f>
        <v>#N/A</v>
      </c>
      <c r="D51" s="1" t="e">
        <f>VLOOKUP(B51,StdInfo!B:E,2,FALSE())</f>
        <v>#N/A</v>
      </c>
      <c r="E51" s="1" t="e">
        <f t="shared" si="3"/>
        <v>#N/A</v>
      </c>
      <c r="F51" s="1" t="e">
        <f>VLOOKUP(B51,StdInfo!B:E,3,FALSE())</f>
        <v>#N/A</v>
      </c>
      <c r="G51" s="1" t="b">
        <f t="shared" si="1"/>
        <v>0</v>
      </c>
    </row>
    <row r="52" spans="1:7" x14ac:dyDescent="0.25">
      <c r="A52" s="1" t="s">
        <v>927</v>
      </c>
      <c r="B52" s="1" t="s">
        <v>1960</v>
      </c>
      <c r="C52" s="36" t="e">
        <f>VLOOKUP(B52,StdInfo!B:E,4,FALSE())</f>
        <v>#N/A</v>
      </c>
      <c r="D52" s="1" t="e">
        <f>VLOOKUP(B52,StdInfo!B:E,2,FALSE())</f>
        <v>#N/A</v>
      </c>
      <c r="E52" s="1" t="e">
        <f t="shared" si="3"/>
        <v>#N/A</v>
      </c>
      <c r="F52" s="1" t="e">
        <f>VLOOKUP(B52,StdInfo!B:E,3,FALSE())</f>
        <v>#N/A</v>
      </c>
      <c r="G52" s="1" t="b">
        <f t="shared" si="1"/>
        <v>0</v>
      </c>
    </row>
    <row r="53" spans="1:7" x14ac:dyDescent="0.25">
      <c r="A53" s="1" t="s">
        <v>929</v>
      </c>
      <c r="B53" s="1" t="s">
        <v>1960</v>
      </c>
      <c r="C53" s="36" t="e">
        <f>VLOOKUP(B53,StdInfo!B:E,4,FALSE())</f>
        <v>#N/A</v>
      </c>
      <c r="D53" s="1" t="e">
        <f>VLOOKUP(B53,StdInfo!B:E,2,FALSE())</f>
        <v>#N/A</v>
      </c>
      <c r="E53" s="1" t="e">
        <f t="shared" si="3"/>
        <v>#N/A</v>
      </c>
      <c r="F53" s="1" t="e">
        <f>VLOOKUP(B53,StdInfo!B:E,3,FALSE())</f>
        <v>#N/A</v>
      </c>
      <c r="G53" s="1" t="b">
        <f t="shared" si="1"/>
        <v>0</v>
      </c>
    </row>
    <row r="54" spans="1:7" x14ac:dyDescent="0.25">
      <c r="A54" s="1" t="s">
        <v>930</v>
      </c>
      <c r="B54" s="1" t="s">
        <v>1961</v>
      </c>
      <c r="C54" s="36" t="e">
        <f>VLOOKUP(B54,StdInfo!B:E,4,FALSE())</f>
        <v>#N/A</v>
      </c>
      <c r="D54" s="1" t="e">
        <f>VLOOKUP(B54,StdInfo!B:E,2,FALSE())</f>
        <v>#N/A</v>
      </c>
      <c r="E54" s="1" t="e">
        <f t="shared" si="3"/>
        <v>#N/A</v>
      </c>
      <c r="F54" s="1" t="e">
        <f>VLOOKUP(B54,StdInfo!B:E,3,FALSE())</f>
        <v>#N/A</v>
      </c>
      <c r="G54" s="1" t="b">
        <f t="shared" si="1"/>
        <v>0</v>
      </c>
    </row>
    <row r="55" spans="1:7" x14ac:dyDescent="0.25">
      <c r="A55" s="1" t="s">
        <v>931</v>
      </c>
      <c r="B55" s="1" t="s">
        <v>1957</v>
      </c>
      <c r="C55" s="36" t="e">
        <f>VLOOKUP(B55,StdInfo!B:E,4,FALSE())</f>
        <v>#N/A</v>
      </c>
      <c r="D55" s="1" t="e">
        <f>VLOOKUP(B55,StdInfo!B:E,2,FALSE())</f>
        <v>#N/A</v>
      </c>
      <c r="E55" s="1" t="e">
        <f t="shared" si="3"/>
        <v>#N/A</v>
      </c>
      <c r="F55" s="1" t="e">
        <f>VLOOKUP(B55,StdInfo!B:E,3,FALSE())</f>
        <v>#N/A</v>
      </c>
      <c r="G55" s="1" t="b">
        <f t="shared" si="1"/>
        <v>0</v>
      </c>
    </row>
    <row r="56" spans="1:7" x14ac:dyDescent="0.25">
      <c r="A56" s="1" t="s">
        <v>932</v>
      </c>
      <c r="B56" s="1" t="s">
        <v>1958</v>
      </c>
      <c r="C56" s="36" t="e">
        <f>VLOOKUP(B56,StdInfo!B:E,4,FALSE())</f>
        <v>#N/A</v>
      </c>
      <c r="D56" s="1" t="e">
        <f>VLOOKUP(B56,StdInfo!B:E,2,FALSE())</f>
        <v>#N/A</v>
      </c>
      <c r="E56" s="1" t="e">
        <f t="shared" si="3"/>
        <v>#N/A</v>
      </c>
      <c r="F56" s="1" t="e">
        <f>VLOOKUP(B56,StdInfo!B:E,3,FALSE())</f>
        <v>#N/A</v>
      </c>
      <c r="G56" s="1" t="b">
        <f t="shared" si="1"/>
        <v>0</v>
      </c>
    </row>
    <row r="57" spans="1:7" x14ac:dyDescent="0.25">
      <c r="A57" s="1" t="s">
        <v>933</v>
      </c>
      <c r="B57" s="1" t="s">
        <v>1958</v>
      </c>
      <c r="C57" s="36" t="e">
        <f>VLOOKUP(B57,StdInfo!B:E,4,FALSE())</f>
        <v>#N/A</v>
      </c>
      <c r="D57" s="1" t="e">
        <f>VLOOKUP(B57,StdInfo!B:E,2,FALSE())</f>
        <v>#N/A</v>
      </c>
      <c r="E57" s="82" t="e">
        <f>ROUND(D57/C57*100000*F57/2.5,10)/2</f>
        <v>#N/A</v>
      </c>
      <c r="F57" s="126" t="e">
        <f>VLOOKUP(B57,StdInfo!B:E,3,FALSE())</f>
        <v>#N/A</v>
      </c>
      <c r="G57" s="82" t="b">
        <f t="shared" si="1"/>
        <v>1</v>
      </c>
    </row>
    <row r="58" spans="1:7" x14ac:dyDescent="0.25">
      <c r="A58" s="1" t="s">
        <v>934</v>
      </c>
      <c r="B58" s="1" t="s">
        <v>1959</v>
      </c>
      <c r="C58" s="36" t="e">
        <f>VLOOKUP(B58,StdInfo!B:E,4,FALSE())</f>
        <v>#N/A</v>
      </c>
      <c r="D58" s="1" t="e">
        <f>VLOOKUP(B58,StdInfo!B:E,2,FALSE())</f>
        <v>#N/A</v>
      </c>
      <c r="E58" s="1" t="e">
        <f t="shared" ref="E58:E78" si="4">ROUND(D58/C58*100000*F58/2.5,10)</f>
        <v>#N/A</v>
      </c>
      <c r="F58" s="1" t="e">
        <f>VLOOKUP(B58,StdInfo!B:E,3,FALSE())</f>
        <v>#N/A</v>
      </c>
      <c r="G58" s="1" t="b">
        <f t="shared" si="1"/>
        <v>0</v>
      </c>
    </row>
    <row r="59" spans="1:7" x14ac:dyDescent="0.25">
      <c r="A59" s="1" t="s">
        <v>935</v>
      </c>
      <c r="B59" s="1" t="s">
        <v>1959</v>
      </c>
      <c r="C59" s="36" t="e">
        <f>VLOOKUP(B59,StdInfo!B:E,4,FALSE())</f>
        <v>#N/A</v>
      </c>
      <c r="D59" s="1" t="e">
        <f>VLOOKUP(B59,StdInfo!B:E,2,FALSE())</f>
        <v>#N/A</v>
      </c>
      <c r="E59" s="1" t="e">
        <f t="shared" si="4"/>
        <v>#N/A</v>
      </c>
      <c r="F59" s="1" t="e">
        <f>VLOOKUP(B59,StdInfo!B:E,3,FALSE())</f>
        <v>#N/A</v>
      </c>
      <c r="G59" s="1" t="b">
        <f t="shared" si="1"/>
        <v>0</v>
      </c>
    </row>
    <row r="60" spans="1:7" x14ac:dyDescent="0.25">
      <c r="A60" s="1" t="s">
        <v>936</v>
      </c>
      <c r="B60" s="1" t="s">
        <v>1960</v>
      </c>
      <c r="C60" s="36" t="e">
        <f>VLOOKUP(B60,StdInfo!B:E,4,FALSE())</f>
        <v>#N/A</v>
      </c>
      <c r="D60" s="1" t="e">
        <f>VLOOKUP(B60,StdInfo!B:E,2,FALSE())</f>
        <v>#N/A</v>
      </c>
      <c r="E60" s="1" t="e">
        <f t="shared" si="4"/>
        <v>#N/A</v>
      </c>
      <c r="F60" s="1" t="e">
        <f>VLOOKUP(B60,StdInfo!B:E,3,FALSE())</f>
        <v>#N/A</v>
      </c>
      <c r="G60" s="1" t="b">
        <f t="shared" ref="G60:G88" si="5">MID(A60,4,4)=MID(A60,9,4)</f>
        <v>0</v>
      </c>
    </row>
    <row r="61" spans="1:7" x14ac:dyDescent="0.25">
      <c r="A61" s="1" t="s">
        <v>937</v>
      </c>
      <c r="B61" s="1" t="s">
        <v>1959</v>
      </c>
      <c r="C61" s="36" t="e">
        <f>VLOOKUP(B61,StdInfo!B:E,4,FALSE())</f>
        <v>#N/A</v>
      </c>
      <c r="D61" s="1" t="e">
        <f>VLOOKUP(B61,StdInfo!B:E,2,FALSE())</f>
        <v>#N/A</v>
      </c>
      <c r="E61" s="1" t="e">
        <f t="shared" si="4"/>
        <v>#N/A</v>
      </c>
      <c r="F61" s="1" t="e">
        <f>VLOOKUP(B61,StdInfo!B:E,3,FALSE())</f>
        <v>#N/A</v>
      </c>
      <c r="G61" s="1" t="b">
        <f t="shared" si="5"/>
        <v>0</v>
      </c>
    </row>
    <row r="62" spans="1:7" x14ac:dyDescent="0.25">
      <c r="A62" s="1" t="s">
        <v>938</v>
      </c>
      <c r="B62" s="1" t="s">
        <v>1960</v>
      </c>
      <c r="C62" s="36" t="e">
        <f>VLOOKUP(B62,StdInfo!B:E,4,FALSE())</f>
        <v>#N/A</v>
      </c>
      <c r="D62" s="1" t="e">
        <f>VLOOKUP(B62,StdInfo!B:E,2,FALSE())</f>
        <v>#N/A</v>
      </c>
      <c r="E62" s="1" t="e">
        <f t="shared" si="4"/>
        <v>#N/A</v>
      </c>
      <c r="F62" s="1" t="e">
        <f>VLOOKUP(B62,StdInfo!B:E,3,FALSE())</f>
        <v>#N/A</v>
      </c>
      <c r="G62" s="1" t="b">
        <f t="shared" si="5"/>
        <v>0</v>
      </c>
    </row>
    <row r="63" spans="1:7" x14ac:dyDescent="0.25">
      <c r="A63" s="1" t="s">
        <v>939</v>
      </c>
      <c r="B63" s="1" t="s">
        <v>1961</v>
      </c>
      <c r="C63" s="36" t="e">
        <f>VLOOKUP(B63,StdInfo!B:E,4,FALSE())</f>
        <v>#N/A</v>
      </c>
      <c r="D63" s="1" t="e">
        <f>VLOOKUP(B63,StdInfo!B:E,2,FALSE())</f>
        <v>#N/A</v>
      </c>
      <c r="E63" s="1" t="e">
        <f t="shared" si="4"/>
        <v>#N/A</v>
      </c>
      <c r="F63" s="1" t="e">
        <f>VLOOKUP(B63,StdInfo!B:E,3,FALSE())</f>
        <v>#N/A</v>
      </c>
      <c r="G63" s="1" t="b">
        <f t="shared" si="5"/>
        <v>0</v>
      </c>
    </row>
    <row r="64" spans="1:7" x14ac:dyDescent="0.25">
      <c r="A64" s="1" t="s">
        <v>940</v>
      </c>
      <c r="B64" s="1" t="s">
        <v>1960</v>
      </c>
      <c r="C64" s="36" t="e">
        <f>VLOOKUP(B64,StdInfo!B:E,4,FALSE())</f>
        <v>#N/A</v>
      </c>
      <c r="D64" s="1" t="e">
        <f>VLOOKUP(B64,StdInfo!B:E,2,FALSE())</f>
        <v>#N/A</v>
      </c>
      <c r="E64" s="1" t="e">
        <f t="shared" si="4"/>
        <v>#N/A</v>
      </c>
      <c r="F64" s="1" t="e">
        <f>VLOOKUP(B64,StdInfo!B:E,3,FALSE())</f>
        <v>#N/A</v>
      </c>
      <c r="G64" s="1" t="b">
        <f t="shared" si="5"/>
        <v>0</v>
      </c>
    </row>
    <row r="65" spans="1:7" x14ac:dyDescent="0.25">
      <c r="A65" s="1" t="s">
        <v>941</v>
      </c>
      <c r="B65" s="1" t="s">
        <v>1961</v>
      </c>
      <c r="C65" s="36" t="e">
        <f>VLOOKUP(B65,StdInfo!B:E,4,FALSE())</f>
        <v>#N/A</v>
      </c>
      <c r="D65" s="1" t="e">
        <f>VLOOKUP(B65,StdInfo!B:E,2,FALSE())</f>
        <v>#N/A</v>
      </c>
      <c r="E65" s="1" t="e">
        <f t="shared" si="4"/>
        <v>#N/A</v>
      </c>
      <c r="F65" s="1" t="e">
        <f>VLOOKUP(B65,StdInfo!B:E,3,FALSE())</f>
        <v>#N/A</v>
      </c>
      <c r="G65" s="1" t="b">
        <f t="shared" si="5"/>
        <v>0</v>
      </c>
    </row>
    <row r="66" spans="1:7" x14ac:dyDescent="0.25">
      <c r="A66" s="1" t="s">
        <v>942</v>
      </c>
      <c r="B66" s="1" t="s">
        <v>1962</v>
      </c>
      <c r="C66" s="36" t="e">
        <f>VLOOKUP(B66,StdInfo!B:E,4,FALSE())</f>
        <v>#N/A</v>
      </c>
      <c r="D66" s="1" t="e">
        <f>VLOOKUP(B66,StdInfo!B:E,2,FALSE())</f>
        <v>#N/A</v>
      </c>
      <c r="E66" s="1" t="e">
        <f t="shared" si="4"/>
        <v>#N/A</v>
      </c>
      <c r="F66" s="1" t="e">
        <f>VLOOKUP(B66,StdInfo!B:E,3,FALSE())</f>
        <v>#N/A</v>
      </c>
      <c r="G66" s="1" t="b">
        <f t="shared" si="5"/>
        <v>0</v>
      </c>
    </row>
    <row r="67" spans="1:7" x14ac:dyDescent="0.25">
      <c r="A67" s="1" t="s">
        <v>943</v>
      </c>
      <c r="B67" s="1" t="s">
        <v>1963</v>
      </c>
      <c r="C67" s="36" t="e">
        <f>VLOOKUP(B67,StdInfo!B:E,4,FALSE())</f>
        <v>#N/A</v>
      </c>
      <c r="D67" s="1" t="e">
        <f>VLOOKUP(B67,StdInfo!B:E,2,FALSE())</f>
        <v>#N/A</v>
      </c>
      <c r="E67" s="1" t="e">
        <f t="shared" si="4"/>
        <v>#N/A</v>
      </c>
      <c r="F67" s="1" t="e">
        <f>VLOOKUP(B67,StdInfo!B:E,3,FALSE())</f>
        <v>#N/A</v>
      </c>
      <c r="G67" s="1" t="b">
        <f t="shared" si="5"/>
        <v>0</v>
      </c>
    </row>
    <row r="68" spans="1:7" x14ac:dyDescent="0.25">
      <c r="A68" s="1" t="s">
        <v>944</v>
      </c>
      <c r="B68" s="1" t="s">
        <v>1958</v>
      </c>
      <c r="C68" s="36" t="e">
        <f>VLOOKUP(B68,StdInfo!B:E,4,FALSE())</f>
        <v>#N/A</v>
      </c>
      <c r="D68" s="1" t="e">
        <f>VLOOKUP(B68,StdInfo!B:E,2,FALSE())</f>
        <v>#N/A</v>
      </c>
      <c r="E68" s="1" t="e">
        <f t="shared" si="4"/>
        <v>#N/A</v>
      </c>
      <c r="F68" s="1" t="e">
        <f>VLOOKUP(B68,StdInfo!B:E,3,FALSE())</f>
        <v>#N/A</v>
      </c>
      <c r="G68" s="1" t="b">
        <f t="shared" si="5"/>
        <v>0</v>
      </c>
    </row>
    <row r="69" spans="1:7" x14ac:dyDescent="0.25">
      <c r="A69" s="1" t="s">
        <v>945</v>
      </c>
      <c r="B69" s="1" t="s">
        <v>1959</v>
      </c>
      <c r="C69" s="36" t="e">
        <f>VLOOKUP(B69,StdInfo!B:E,4,FALSE())</f>
        <v>#N/A</v>
      </c>
      <c r="D69" s="1" t="e">
        <f>VLOOKUP(B69,StdInfo!B:E,2,FALSE())</f>
        <v>#N/A</v>
      </c>
      <c r="E69" s="1" t="e">
        <f t="shared" si="4"/>
        <v>#N/A</v>
      </c>
      <c r="F69" s="1" t="e">
        <f>VLOOKUP(B69,StdInfo!B:E,3,FALSE())</f>
        <v>#N/A</v>
      </c>
      <c r="G69" s="1" t="b">
        <f t="shared" si="5"/>
        <v>0</v>
      </c>
    </row>
    <row r="70" spans="1:7" x14ac:dyDescent="0.25">
      <c r="A70" s="1" t="s">
        <v>946</v>
      </c>
      <c r="B70" s="1" t="s">
        <v>1960</v>
      </c>
      <c r="C70" s="36" t="e">
        <f>VLOOKUP(B70,StdInfo!B:E,4,FALSE())</f>
        <v>#N/A</v>
      </c>
      <c r="D70" s="1" t="e">
        <f>VLOOKUP(B70,StdInfo!B:E,2,FALSE())</f>
        <v>#N/A</v>
      </c>
      <c r="E70" s="1" t="e">
        <f t="shared" si="4"/>
        <v>#N/A</v>
      </c>
      <c r="F70" s="1" t="e">
        <f>VLOOKUP(B70,StdInfo!B:E,3,FALSE())</f>
        <v>#N/A</v>
      </c>
      <c r="G70" s="1" t="b">
        <f t="shared" si="5"/>
        <v>0</v>
      </c>
    </row>
    <row r="71" spans="1:7" x14ac:dyDescent="0.25">
      <c r="A71" s="1" t="s">
        <v>948</v>
      </c>
      <c r="B71" s="1" t="s">
        <v>1960</v>
      </c>
      <c r="C71" s="36" t="e">
        <f>VLOOKUP(B71,StdInfo!B:E,4,FALSE())</f>
        <v>#N/A</v>
      </c>
      <c r="D71" s="1" t="e">
        <f>VLOOKUP(B71,StdInfo!B:E,2,FALSE())</f>
        <v>#N/A</v>
      </c>
      <c r="E71" s="1" t="e">
        <f t="shared" si="4"/>
        <v>#N/A</v>
      </c>
      <c r="F71" s="1" t="e">
        <f>VLOOKUP(B71,StdInfo!B:E,3,FALSE())</f>
        <v>#N/A</v>
      </c>
      <c r="G71" s="1" t="b">
        <f t="shared" si="5"/>
        <v>0</v>
      </c>
    </row>
    <row r="72" spans="1:7" x14ac:dyDescent="0.25">
      <c r="A72" s="1" t="s">
        <v>949</v>
      </c>
      <c r="B72" s="1" t="s">
        <v>1961</v>
      </c>
      <c r="C72" s="36" t="e">
        <f>VLOOKUP(B72,StdInfo!B:E,4,FALSE())</f>
        <v>#N/A</v>
      </c>
      <c r="D72" s="1" t="e">
        <f>VLOOKUP(B72,StdInfo!B:E,2,FALSE())</f>
        <v>#N/A</v>
      </c>
      <c r="E72" s="1" t="e">
        <f t="shared" si="4"/>
        <v>#N/A</v>
      </c>
      <c r="F72" s="1" t="e">
        <f>VLOOKUP(B72,StdInfo!B:E,3,FALSE())</f>
        <v>#N/A</v>
      </c>
      <c r="G72" s="1" t="b">
        <f t="shared" si="5"/>
        <v>0</v>
      </c>
    </row>
    <row r="73" spans="1:7" x14ac:dyDescent="0.25">
      <c r="A73" s="1" t="s">
        <v>950</v>
      </c>
      <c r="B73" s="1" t="s">
        <v>1962</v>
      </c>
      <c r="C73" s="36" t="e">
        <f>VLOOKUP(B73,StdInfo!B:E,4,FALSE())</f>
        <v>#N/A</v>
      </c>
      <c r="D73" s="1" t="e">
        <f>VLOOKUP(B73,StdInfo!B:E,2,FALSE())</f>
        <v>#N/A</v>
      </c>
      <c r="E73" s="1" t="e">
        <f t="shared" si="4"/>
        <v>#N/A</v>
      </c>
      <c r="F73" s="1" t="e">
        <f>VLOOKUP(B73,StdInfo!B:E,3,FALSE())</f>
        <v>#N/A</v>
      </c>
      <c r="G73" s="1" t="b">
        <f t="shared" si="5"/>
        <v>0</v>
      </c>
    </row>
    <row r="74" spans="1:7" x14ac:dyDescent="0.25">
      <c r="A74" s="1" t="s">
        <v>951</v>
      </c>
      <c r="B74" s="1" t="s">
        <v>1961</v>
      </c>
      <c r="C74" s="36" t="e">
        <f>VLOOKUP(B74,StdInfo!B:E,4,FALSE())</f>
        <v>#N/A</v>
      </c>
      <c r="D74" s="1" t="e">
        <f>VLOOKUP(B74,StdInfo!B:E,2,FALSE())</f>
        <v>#N/A</v>
      </c>
      <c r="E74" s="1" t="e">
        <f t="shared" si="4"/>
        <v>#N/A</v>
      </c>
      <c r="F74" s="1" t="e">
        <f>VLOOKUP(B74,StdInfo!B:E,3,FALSE())</f>
        <v>#N/A</v>
      </c>
      <c r="G74" s="1" t="b">
        <f t="shared" si="5"/>
        <v>0</v>
      </c>
    </row>
    <row r="75" spans="1:7" x14ac:dyDescent="0.25">
      <c r="A75" s="1" t="s">
        <v>952</v>
      </c>
      <c r="B75" s="1" t="s">
        <v>1962</v>
      </c>
      <c r="C75" s="36" t="e">
        <f>VLOOKUP(B75,StdInfo!B:E,4,FALSE())</f>
        <v>#N/A</v>
      </c>
      <c r="D75" s="1" t="e">
        <f>VLOOKUP(B75,StdInfo!B:E,2,FALSE())</f>
        <v>#N/A</v>
      </c>
      <c r="E75" s="1" t="e">
        <f t="shared" si="4"/>
        <v>#N/A</v>
      </c>
      <c r="F75" s="1" t="e">
        <f>VLOOKUP(B75,StdInfo!B:E,3,FALSE())</f>
        <v>#N/A</v>
      </c>
      <c r="G75" s="1" t="b">
        <f t="shared" si="5"/>
        <v>0</v>
      </c>
    </row>
    <row r="76" spans="1:7" x14ac:dyDescent="0.25">
      <c r="A76" s="1" t="s">
        <v>953</v>
      </c>
      <c r="B76" s="1" t="s">
        <v>1963</v>
      </c>
      <c r="C76" s="36" t="e">
        <f>VLOOKUP(B76,StdInfo!B:E,4,FALSE())</f>
        <v>#N/A</v>
      </c>
      <c r="D76" s="1" t="e">
        <f>VLOOKUP(B76,StdInfo!B:E,2,FALSE())</f>
        <v>#N/A</v>
      </c>
      <c r="E76" s="1" t="e">
        <f t="shared" si="4"/>
        <v>#N/A</v>
      </c>
      <c r="F76" s="1" t="e">
        <f>VLOOKUP(B76,StdInfo!B:E,3,FALSE())</f>
        <v>#N/A</v>
      </c>
      <c r="G76" s="1" t="b">
        <f t="shared" si="5"/>
        <v>0</v>
      </c>
    </row>
    <row r="77" spans="1:7" x14ac:dyDescent="0.25">
      <c r="A77" s="1" t="s">
        <v>954</v>
      </c>
      <c r="B77" s="1" t="s">
        <v>1962</v>
      </c>
      <c r="C77" s="36" t="e">
        <f>VLOOKUP(B77,StdInfo!B:E,4,FALSE())</f>
        <v>#N/A</v>
      </c>
      <c r="D77" s="1" t="e">
        <f>VLOOKUP(B77,StdInfo!B:E,2,FALSE())</f>
        <v>#N/A</v>
      </c>
      <c r="E77" s="1" t="e">
        <f t="shared" si="4"/>
        <v>#N/A</v>
      </c>
      <c r="F77" s="1" t="e">
        <f>VLOOKUP(B77,StdInfo!B:E,3,FALSE())</f>
        <v>#N/A</v>
      </c>
      <c r="G77" s="1" t="b">
        <f t="shared" si="5"/>
        <v>0</v>
      </c>
    </row>
    <row r="78" spans="1:7" x14ac:dyDescent="0.25">
      <c r="A78" s="1" t="s">
        <v>955</v>
      </c>
      <c r="B78" s="1" t="s">
        <v>1963</v>
      </c>
      <c r="C78" s="36" t="e">
        <f>VLOOKUP(B78,StdInfo!B:E,4,FALSE())</f>
        <v>#N/A</v>
      </c>
      <c r="D78" s="1" t="e">
        <f>VLOOKUP(B78,StdInfo!B:E,2,FALSE())</f>
        <v>#N/A</v>
      </c>
      <c r="E78" s="1" t="e">
        <f t="shared" si="4"/>
        <v>#N/A</v>
      </c>
      <c r="F78" s="1" t="e">
        <f>VLOOKUP(B78,StdInfo!B:E,3,FALSE())</f>
        <v>#N/A</v>
      </c>
      <c r="G78" s="1" t="b">
        <f t="shared" si="5"/>
        <v>0</v>
      </c>
    </row>
    <row r="79" spans="1:7" x14ac:dyDescent="0.25">
      <c r="A79" s="1" t="s">
        <v>956</v>
      </c>
      <c r="B79" s="1" t="s">
        <v>1957</v>
      </c>
      <c r="C79" s="36" t="e">
        <f>VLOOKUP(B79,StdInfo!B:E,4,FALSE())</f>
        <v>#N/A</v>
      </c>
      <c r="D79" s="1" t="e">
        <f>VLOOKUP(B79,StdInfo!B:E,2,FALSE())</f>
        <v>#N/A</v>
      </c>
      <c r="E79" s="82" t="e">
        <f>ROUND(D79/C79*100000*F79/2.5,10)/2</f>
        <v>#N/A</v>
      </c>
      <c r="F79" s="126" t="e">
        <f>VLOOKUP(B79,StdInfo!B:E,3,FALSE())</f>
        <v>#N/A</v>
      </c>
      <c r="G79" s="82" t="b">
        <f t="shared" si="5"/>
        <v>1</v>
      </c>
    </row>
    <row r="80" spans="1:7" x14ac:dyDescent="0.25">
      <c r="A80" s="1" t="s">
        <v>957</v>
      </c>
      <c r="B80" s="1" t="s">
        <v>1961</v>
      </c>
      <c r="C80" s="36" t="e">
        <f>VLOOKUP(B80,StdInfo!B:E,4,FALSE())</f>
        <v>#N/A</v>
      </c>
      <c r="D80" s="1" t="e">
        <f>VLOOKUP(B80,StdInfo!B:E,2,FALSE())</f>
        <v>#N/A</v>
      </c>
      <c r="E80" s="1" t="e">
        <f t="shared" ref="E80:E143" si="6">ROUND(D80/C80*100000*F80/2.5,10)</f>
        <v>#N/A</v>
      </c>
      <c r="F80" s="1" t="e">
        <f>VLOOKUP(B80,StdInfo!B:E,3,FALSE())</f>
        <v>#N/A</v>
      </c>
      <c r="G80" s="1" t="b">
        <f t="shared" si="5"/>
        <v>0</v>
      </c>
    </row>
    <row r="81" spans="1:7" x14ac:dyDescent="0.25">
      <c r="A81" s="1" t="s">
        <v>958</v>
      </c>
      <c r="B81" s="1" t="s">
        <v>1961</v>
      </c>
      <c r="C81" s="36" t="e">
        <f>VLOOKUP(B81,StdInfo!B:E,4,FALSE())</f>
        <v>#N/A</v>
      </c>
      <c r="D81" s="1" t="e">
        <f>VLOOKUP(B81,StdInfo!B:E,2,FALSE())</f>
        <v>#N/A</v>
      </c>
      <c r="E81" s="1" t="e">
        <f t="shared" si="6"/>
        <v>#N/A</v>
      </c>
      <c r="F81" s="1" t="e">
        <f>VLOOKUP(B81,StdInfo!B:E,3,FALSE())</f>
        <v>#N/A</v>
      </c>
      <c r="G81" s="1" t="b">
        <f t="shared" si="5"/>
        <v>0</v>
      </c>
    </row>
    <row r="82" spans="1:7" x14ac:dyDescent="0.25">
      <c r="A82" s="1" t="s">
        <v>959</v>
      </c>
      <c r="B82" s="1" t="s">
        <v>1962</v>
      </c>
      <c r="C82" s="36" t="e">
        <f>VLOOKUP(B82,StdInfo!B:E,4,FALSE())</f>
        <v>#N/A</v>
      </c>
      <c r="D82" s="1" t="e">
        <f>VLOOKUP(B82,StdInfo!B:E,2,FALSE())</f>
        <v>#N/A</v>
      </c>
      <c r="E82" s="1" t="e">
        <f t="shared" si="6"/>
        <v>#N/A</v>
      </c>
      <c r="F82" s="1" t="e">
        <f>VLOOKUP(B82,StdInfo!B:E,3,FALSE())</f>
        <v>#N/A</v>
      </c>
      <c r="G82" s="1" t="b">
        <f t="shared" si="5"/>
        <v>0</v>
      </c>
    </row>
    <row r="83" spans="1:7" x14ac:dyDescent="0.25">
      <c r="A83" s="1" t="s">
        <v>960</v>
      </c>
      <c r="B83" s="1" t="s">
        <v>1963</v>
      </c>
      <c r="C83" s="36" t="e">
        <f>VLOOKUP(B83,StdInfo!B:E,4,FALSE())</f>
        <v>#N/A</v>
      </c>
      <c r="D83" s="1" t="e">
        <f>VLOOKUP(B83,StdInfo!B:E,2,FALSE())</f>
        <v>#N/A</v>
      </c>
      <c r="E83" s="1" t="e">
        <f t="shared" si="6"/>
        <v>#N/A</v>
      </c>
      <c r="F83" s="1" t="e">
        <f>VLOOKUP(B83,StdInfo!B:E,3,FALSE())</f>
        <v>#N/A</v>
      </c>
      <c r="G83" s="1" t="b">
        <f t="shared" si="5"/>
        <v>0</v>
      </c>
    </row>
    <row r="84" spans="1:7" x14ac:dyDescent="0.25">
      <c r="A84" s="1" t="s">
        <v>961</v>
      </c>
      <c r="B84" s="1" t="s">
        <v>1962</v>
      </c>
      <c r="C84" s="36" t="e">
        <f>VLOOKUP(B84,StdInfo!B:E,4,FALSE())</f>
        <v>#N/A</v>
      </c>
      <c r="D84" s="1" t="e">
        <f>VLOOKUP(B84,StdInfo!B:E,2,FALSE())</f>
        <v>#N/A</v>
      </c>
      <c r="E84" s="1" t="e">
        <f t="shared" si="6"/>
        <v>#N/A</v>
      </c>
      <c r="F84" s="1" t="e">
        <f>VLOOKUP(B84,StdInfo!B:E,3,FALSE())</f>
        <v>#N/A</v>
      </c>
      <c r="G84" s="1" t="b">
        <f t="shared" si="5"/>
        <v>0</v>
      </c>
    </row>
    <row r="85" spans="1:7" x14ac:dyDescent="0.25">
      <c r="A85" s="1" t="s">
        <v>962</v>
      </c>
      <c r="B85" s="1" t="s">
        <v>1963</v>
      </c>
      <c r="C85" s="36" t="e">
        <f>VLOOKUP(B85,StdInfo!B:E,4,FALSE())</f>
        <v>#N/A</v>
      </c>
      <c r="D85" s="1" t="e">
        <f>VLOOKUP(B85,StdInfo!B:E,2,FALSE())</f>
        <v>#N/A</v>
      </c>
      <c r="E85" s="1" t="e">
        <f t="shared" si="6"/>
        <v>#N/A</v>
      </c>
      <c r="F85" s="1" t="e">
        <f>VLOOKUP(B85,StdInfo!B:E,3,FALSE())</f>
        <v>#N/A</v>
      </c>
      <c r="G85" s="1" t="b">
        <f t="shared" si="5"/>
        <v>0</v>
      </c>
    </row>
    <row r="86" spans="1:7" x14ac:dyDescent="0.25">
      <c r="A86" s="1" t="s">
        <v>963</v>
      </c>
      <c r="B86" s="1" t="s">
        <v>1963</v>
      </c>
      <c r="C86" s="36" t="e">
        <f>VLOOKUP(B86,StdInfo!B:E,4,FALSE())</f>
        <v>#N/A</v>
      </c>
      <c r="D86" s="1" t="e">
        <f>VLOOKUP(B86,StdInfo!B:E,2,FALSE())</f>
        <v>#N/A</v>
      </c>
      <c r="E86" s="1" t="e">
        <f t="shared" si="6"/>
        <v>#N/A</v>
      </c>
      <c r="F86" s="1" t="e">
        <f>VLOOKUP(B86,StdInfo!B:E,3,FALSE())</f>
        <v>#N/A</v>
      </c>
      <c r="G86" s="1" t="b">
        <f t="shared" si="5"/>
        <v>0</v>
      </c>
    </row>
    <row r="87" spans="1:7" x14ac:dyDescent="0.25">
      <c r="A87" s="1" t="s">
        <v>964</v>
      </c>
      <c r="B87" s="1" t="s">
        <v>1959</v>
      </c>
      <c r="C87" s="36" t="e">
        <f>VLOOKUP(B87,StdInfo!B:E,4,FALSE())</f>
        <v>#N/A</v>
      </c>
      <c r="D87" s="1" t="e">
        <f>VLOOKUP(B87,StdInfo!B:E,2,FALSE())</f>
        <v>#N/A</v>
      </c>
      <c r="E87" s="1" t="e">
        <f t="shared" si="6"/>
        <v>#N/A</v>
      </c>
      <c r="F87" s="1" t="e">
        <f>VLOOKUP(B87,StdInfo!B:E,3,FALSE())</f>
        <v>#N/A</v>
      </c>
      <c r="G87" s="1" t="b">
        <f t="shared" si="5"/>
        <v>0</v>
      </c>
    </row>
    <row r="88" spans="1:7" x14ac:dyDescent="0.25">
      <c r="A88" s="1" t="s">
        <v>965</v>
      </c>
      <c r="B88" s="1" t="s">
        <v>1959</v>
      </c>
      <c r="C88" s="36" t="e">
        <f>VLOOKUP(B88,StdInfo!B:E,4,FALSE())</f>
        <v>#N/A</v>
      </c>
      <c r="D88" s="1" t="e">
        <f>VLOOKUP(B88,StdInfo!B:E,2,FALSE())</f>
        <v>#N/A</v>
      </c>
      <c r="E88" s="1" t="e">
        <f t="shared" si="6"/>
        <v>#N/A</v>
      </c>
      <c r="F88" s="1" t="e">
        <f>VLOOKUP(B88,StdInfo!B:E,3,FALSE())</f>
        <v>#N/A</v>
      </c>
      <c r="G88" s="1" t="b">
        <f t="shared" si="5"/>
        <v>0</v>
      </c>
    </row>
    <row r="89" spans="1:7" x14ac:dyDescent="0.25">
      <c r="A89" s="1" t="s">
        <v>967</v>
      </c>
      <c r="B89" s="1" t="s">
        <v>1964</v>
      </c>
      <c r="C89" s="36" t="e">
        <f>VLOOKUP(B89,StdInfo!B:E,4,FALSE())</f>
        <v>#N/A</v>
      </c>
      <c r="D89" s="1" t="e">
        <f>VLOOKUP(B89,StdInfo!B:E,2,FALSE())</f>
        <v>#N/A</v>
      </c>
      <c r="E89" s="1" t="e">
        <f t="shared" si="6"/>
        <v>#N/A</v>
      </c>
      <c r="F89" s="1" t="e">
        <f>VLOOKUP(B89,StdInfo!B:E,3,FALSE())</f>
        <v>#N/A</v>
      </c>
      <c r="G89" s="1" t="b">
        <f>FALSE()</f>
        <v>0</v>
      </c>
    </row>
    <row r="90" spans="1:7" x14ac:dyDescent="0.25">
      <c r="A90" s="1" t="s">
        <v>969</v>
      </c>
      <c r="B90" s="1" t="s">
        <v>1964</v>
      </c>
      <c r="C90" s="36" t="e">
        <f>VLOOKUP(B90,StdInfo!B:E,4,FALSE())</f>
        <v>#N/A</v>
      </c>
      <c r="D90" s="1" t="e">
        <f>VLOOKUP(B90,StdInfo!B:E,2,FALSE())</f>
        <v>#N/A</v>
      </c>
      <c r="E90" s="1" t="e">
        <f t="shared" si="6"/>
        <v>#N/A</v>
      </c>
      <c r="F90" s="1" t="e">
        <f>VLOOKUP(B90,StdInfo!B:E,3,FALSE())</f>
        <v>#N/A</v>
      </c>
      <c r="G90" s="1" t="b">
        <f>FALSE()</f>
        <v>0</v>
      </c>
    </row>
    <row r="91" spans="1:7" x14ac:dyDescent="0.25">
      <c r="A91" s="1" t="s">
        <v>970</v>
      </c>
      <c r="B91" s="1" t="s">
        <v>1964</v>
      </c>
      <c r="C91" s="36" t="e">
        <f>VLOOKUP(B91,StdInfo!B:E,4,FALSE())</f>
        <v>#N/A</v>
      </c>
      <c r="D91" s="1" t="e">
        <f>VLOOKUP(B91,StdInfo!B:E,2,FALSE())</f>
        <v>#N/A</v>
      </c>
      <c r="E91" s="1" t="e">
        <f t="shared" si="6"/>
        <v>#N/A</v>
      </c>
      <c r="F91" s="1" t="e">
        <f>VLOOKUP(B91,StdInfo!B:E,3,FALSE())</f>
        <v>#N/A</v>
      </c>
      <c r="G91" s="1" t="b">
        <f>FALSE()</f>
        <v>0</v>
      </c>
    </row>
    <row r="92" spans="1:7" x14ac:dyDescent="0.25">
      <c r="A92" s="1" t="s">
        <v>972</v>
      </c>
      <c r="B92" s="1" t="s">
        <v>1964</v>
      </c>
      <c r="C92" s="36" t="e">
        <f>VLOOKUP(B92,StdInfo!B:E,4,FALSE())</f>
        <v>#N/A</v>
      </c>
      <c r="D92" s="1" t="e">
        <f>VLOOKUP(B92,StdInfo!B:E,2,FALSE())</f>
        <v>#N/A</v>
      </c>
      <c r="E92" s="1" t="e">
        <f t="shared" si="6"/>
        <v>#N/A</v>
      </c>
      <c r="F92" s="1" t="e">
        <f>VLOOKUP(B92,StdInfo!B:E,3,FALSE())</f>
        <v>#N/A</v>
      </c>
      <c r="G92" s="1" t="b">
        <f>FALSE()</f>
        <v>0</v>
      </c>
    </row>
    <row r="93" spans="1:7" x14ac:dyDescent="0.25">
      <c r="A93" s="1" t="s">
        <v>973</v>
      </c>
      <c r="B93" s="1" t="s">
        <v>1964</v>
      </c>
      <c r="C93" s="36" t="e">
        <f>VLOOKUP(B93,StdInfo!B:E,4,FALSE())</f>
        <v>#N/A</v>
      </c>
      <c r="D93" s="1" t="e">
        <f>VLOOKUP(B93,StdInfo!B:E,2,FALSE())</f>
        <v>#N/A</v>
      </c>
      <c r="E93" s="1" t="e">
        <f t="shared" si="6"/>
        <v>#N/A</v>
      </c>
      <c r="F93" s="1" t="e">
        <f>VLOOKUP(B93,StdInfo!B:E,3,FALSE())</f>
        <v>#N/A</v>
      </c>
      <c r="G93" s="1" t="b">
        <f>FALSE()</f>
        <v>0</v>
      </c>
    </row>
    <row r="94" spans="1:7" x14ac:dyDescent="0.25">
      <c r="A94" s="1" t="s">
        <v>975</v>
      </c>
      <c r="B94" s="1" t="s">
        <v>1964</v>
      </c>
      <c r="C94" s="36" t="e">
        <f>VLOOKUP(B94,StdInfo!B:E,4,FALSE())</f>
        <v>#N/A</v>
      </c>
      <c r="D94" s="1" t="e">
        <f>VLOOKUP(B94,StdInfo!B:E,2,FALSE())</f>
        <v>#N/A</v>
      </c>
      <c r="E94" s="1" t="e">
        <f t="shared" si="6"/>
        <v>#N/A</v>
      </c>
      <c r="F94" s="1" t="e">
        <f>VLOOKUP(B94,StdInfo!B:E,3,FALSE())</f>
        <v>#N/A</v>
      </c>
      <c r="G94" s="1" t="b">
        <f>FALSE()</f>
        <v>0</v>
      </c>
    </row>
    <row r="95" spans="1:7" x14ac:dyDescent="0.25">
      <c r="A95" s="1" t="s">
        <v>976</v>
      </c>
      <c r="B95" s="1" t="s">
        <v>1964</v>
      </c>
      <c r="C95" s="36" t="e">
        <f>VLOOKUP(B95,StdInfo!B:E,4,FALSE())</f>
        <v>#N/A</v>
      </c>
      <c r="D95" s="1" t="e">
        <f>VLOOKUP(B95,StdInfo!B:E,2,FALSE())</f>
        <v>#N/A</v>
      </c>
      <c r="E95" s="1" t="e">
        <f t="shared" si="6"/>
        <v>#N/A</v>
      </c>
      <c r="F95" s="1" t="e">
        <f>VLOOKUP(B95,StdInfo!B:E,3,FALSE())</f>
        <v>#N/A</v>
      </c>
      <c r="G95" s="1" t="b">
        <f>FALSE()</f>
        <v>0</v>
      </c>
    </row>
    <row r="96" spans="1:7" x14ac:dyDescent="0.25">
      <c r="A96" s="1" t="s">
        <v>978</v>
      </c>
      <c r="B96" s="1" t="s">
        <v>1964</v>
      </c>
      <c r="C96" s="36" t="e">
        <f>VLOOKUP(B96,StdInfo!B:E,4,FALSE())</f>
        <v>#N/A</v>
      </c>
      <c r="D96" s="1" t="e">
        <f>VLOOKUP(B96,StdInfo!B:E,2,FALSE())</f>
        <v>#N/A</v>
      </c>
      <c r="E96" s="1" t="e">
        <f t="shared" si="6"/>
        <v>#N/A</v>
      </c>
      <c r="F96" s="1" t="e">
        <f>VLOOKUP(B96,StdInfo!B:E,3,FALSE())</f>
        <v>#N/A</v>
      </c>
      <c r="G96" s="1" t="b">
        <f>FALSE()</f>
        <v>0</v>
      </c>
    </row>
    <row r="97" spans="1:7" x14ac:dyDescent="0.25">
      <c r="A97" s="1" t="s">
        <v>979</v>
      </c>
      <c r="B97" s="1" t="s">
        <v>1964</v>
      </c>
      <c r="C97" s="36" t="e">
        <f>VLOOKUP(B97,StdInfo!B:E,4,FALSE())</f>
        <v>#N/A</v>
      </c>
      <c r="D97" s="1" t="e">
        <f>VLOOKUP(B97,StdInfo!B:E,2,FALSE())</f>
        <v>#N/A</v>
      </c>
      <c r="E97" s="1" t="e">
        <f t="shared" si="6"/>
        <v>#N/A</v>
      </c>
      <c r="F97" s="1" t="e">
        <f>VLOOKUP(B97,StdInfo!B:E,3,FALSE())</f>
        <v>#N/A</v>
      </c>
      <c r="G97" s="1" t="b">
        <f>FALSE()</f>
        <v>0</v>
      </c>
    </row>
    <row r="98" spans="1:7" x14ac:dyDescent="0.25">
      <c r="A98" s="1" t="s">
        <v>981</v>
      </c>
      <c r="B98" s="1" t="s">
        <v>1964</v>
      </c>
      <c r="C98" s="36" t="e">
        <f>VLOOKUP(B98,StdInfo!B:E,4,FALSE())</f>
        <v>#N/A</v>
      </c>
      <c r="D98" s="1" t="e">
        <f>VLOOKUP(B98,StdInfo!B:E,2,FALSE())</f>
        <v>#N/A</v>
      </c>
      <c r="E98" s="1" t="e">
        <f t="shared" si="6"/>
        <v>#N/A</v>
      </c>
      <c r="F98" s="1" t="e">
        <f>VLOOKUP(B98,StdInfo!B:E,3,FALSE())</f>
        <v>#N/A</v>
      </c>
      <c r="G98" s="1" t="b">
        <f>FALSE()</f>
        <v>0</v>
      </c>
    </row>
    <row r="99" spans="1:7" x14ac:dyDescent="0.25">
      <c r="A99" s="1" t="s">
        <v>982</v>
      </c>
      <c r="B99" s="1" t="s">
        <v>1964</v>
      </c>
      <c r="C99" s="36" t="e">
        <f>VLOOKUP(B99,StdInfo!B:E,4,FALSE())</f>
        <v>#N/A</v>
      </c>
      <c r="D99" s="1" t="e">
        <f>VLOOKUP(B99,StdInfo!B:E,2,FALSE())</f>
        <v>#N/A</v>
      </c>
      <c r="E99" s="1" t="e">
        <f t="shared" si="6"/>
        <v>#N/A</v>
      </c>
      <c r="F99" s="1" t="e">
        <f>VLOOKUP(B99,StdInfo!B:E,3,FALSE())</f>
        <v>#N/A</v>
      </c>
      <c r="G99" s="1" t="b">
        <f>FALSE()</f>
        <v>0</v>
      </c>
    </row>
    <row r="100" spans="1:7" x14ac:dyDescent="0.25">
      <c r="A100" s="1" t="s">
        <v>983</v>
      </c>
      <c r="B100" s="1" t="s">
        <v>1964</v>
      </c>
      <c r="C100" s="36" t="e">
        <f>VLOOKUP(B100,StdInfo!B:E,4,FALSE())</f>
        <v>#N/A</v>
      </c>
      <c r="D100" s="1" t="e">
        <f>VLOOKUP(B100,StdInfo!B:E,2,FALSE())</f>
        <v>#N/A</v>
      </c>
      <c r="E100" s="1" t="e">
        <f t="shared" si="6"/>
        <v>#N/A</v>
      </c>
      <c r="F100" s="1" t="e">
        <f>VLOOKUP(B100,StdInfo!B:E,3,FALSE())</f>
        <v>#N/A</v>
      </c>
      <c r="G100" s="1" t="b">
        <f>FALSE()</f>
        <v>0</v>
      </c>
    </row>
    <row r="101" spans="1:7" x14ac:dyDescent="0.25">
      <c r="A101" s="1" t="s">
        <v>984</v>
      </c>
      <c r="B101" s="1" t="s">
        <v>1965</v>
      </c>
      <c r="C101" s="36" t="e">
        <f>VLOOKUP(B101,StdInfo!B:E,4,FALSE())</f>
        <v>#N/A</v>
      </c>
      <c r="D101" s="1" t="e">
        <f>VLOOKUP(B101,StdInfo!B:E,2,FALSE())</f>
        <v>#N/A</v>
      </c>
      <c r="E101" s="1" t="e">
        <f t="shared" si="6"/>
        <v>#N/A</v>
      </c>
      <c r="F101" s="1" t="e">
        <f>VLOOKUP(B101,StdInfo!B:E,3,FALSE())</f>
        <v>#N/A</v>
      </c>
      <c r="G101" s="1" t="b">
        <f>FALSE()</f>
        <v>0</v>
      </c>
    </row>
    <row r="102" spans="1:7" x14ac:dyDescent="0.25">
      <c r="A102" s="1" t="s">
        <v>986</v>
      </c>
      <c r="B102" s="1" t="s">
        <v>1965</v>
      </c>
      <c r="C102" s="36" t="e">
        <f>VLOOKUP(B102,StdInfo!B:E,4,FALSE())</f>
        <v>#N/A</v>
      </c>
      <c r="D102" s="1" t="e">
        <f>VLOOKUP(B102,StdInfo!B:E,2,FALSE())</f>
        <v>#N/A</v>
      </c>
      <c r="E102" s="1" t="e">
        <f t="shared" si="6"/>
        <v>#N/A</v>
      </c>
      <c r="F102" s="1" t="e">
        <f>VLOOKUP(B102,StdInfo!B:E,3,FALSE())</f>
        <v>#N/A</v>
      </c>
      <c r="G102" s="1" t="b">
        <f>FALSE()</f>
        <v>0</v>
      </c>
    </row>
    <row r="103" spans="1:7" x14ac:dyDescent="0.25">
      <c r="A103" s="1" t="s">
        <v>987</v>
      </c>
      <c r="B103" s="1" t="s">
        <v>1965</v>
      </c>
      <c r="C103" s="36" t="e">
        <f>VLOOKUP(B103,StdInfo!B:E,4,FALSE())</f>
        <v>#N/A</v>
      </c>
      <c r="D103" s="1" t="e">
        <f>VLOOKUP(B103,StdInfo!B:E,2,FALSE())</f>
        <v>#N/A</v>
      </c>
      <c r="E103" s="1" t="e">
        <f t="shared" si="6"/>
        <v>#N/A</v>
      </c>
      <c r="F103" s="1" t="e">
        <f>VLOOKUP(B103,StdInfo!B:E,3,FALSE())</f>
        <v>#N/A</v>
      </c>
      <c r="G103" s="1" t="b">
        <f>FALSE()</f>
        <v>0</v>
      </c>
    </row>
    <row r="104" spans="1:7" x14ac:dyDescent="0.25">
      <c r="A104" s="1" t="s">
        <v>988</v>
      </c>
      <c r="B104" s="1" t="s">
        <v>1965</v>
      </c>
      <c r="C104" s="36" t="e">
        <f>VLOOKUP(B104,StdInfo!B:E,4,FALSE())</f>
        <v>#N/A</v>
      </c>
      <c r="D104" s="1" t="e">
        <f>VLOOKUP(B104,StdInfo!B:E,2,FALSE())</f>
        <v>#N/A</v>
      </c>
      <c r="E104" s="1" t="e">
        <f t="shared" si="6"/>
        <v>#N/A</v>
      </c>
      <c r="F104" s="1" t="e">
        <f>VLOOKUP(B104,StdInfo!B:E,3,FALSE())</f>
        <v>#N/A</v>
      </c>
      <c r="G104" s="1" t="b">
        <f>FALSE()</f>
        <v>0</v>
      </c>
    </row>
    <row r="105" spans="1:7" x14ac:dyDescent="0.25">
      <c r="A105" s="1" t="s">
        <v>989</v>
      </c>
      <c r="B105" s="1" t="s">
        <v>1965</v>
      </c>
      <c r="C105" s="36" t="e">
        <f>VLOOKUP(B105,StdInfo!B:E,4,FALSE())</f>
        <v>#N/A</v>
      </c>
      <c r="D105" s="1" t="e">
        <f>VLOOKUP(B105,StdInfo!B:E,2,FALSE())</f>
        <v>#N/A</v>
      </c>
      <c r="E105" s="1" t="e">
        <f t="shared" si="6"/>
        <v>#N/A</v>
      </c>
      <c r="F105" s="1" t="e">
        <f>VLOOKUP(B105,StdInfo!B:E,3,FALSE())</f>
        <v>#N/A</v>
      </c>
      <c r="G105" s="1" t="b">
        <f>FALSE()</f>
        <v>0</v>
      </c>
    </row>
    <row r="106" spans="1:7" x14ac:dyDescent="0.25">
      <c r="A106" s="1" t="s">
        <v>990</v>
      </c>
      <c r="B106" s="1" t="s">
        <v>1965</v>
      </c>
      <c r="C106" s="36" t="e">
        <f>VLOOKUP(B106,StdInfo!B:E,4,FALSE())</f>
        <v>#N/A</v>
      </c>
      <c r="D106" s="1" t="e">
        <f>VLOOKUP(B106,StdInfo!B:E,2,FALSE())</f>
        <v>#N/A</v>
      </c>
      <c r="E106" s="1" t="e">
        <f t="shared" si="6"/>
        <v>#N/A</v>
      </c>
      <c r="F106" s="1" t="e">
        <f>VLOOKUP(B106,StdInfo!B:E,3,FALSE())</f>
        <v>#N/A</v>
      </c>
      <c r="G106" s="1" t="b">
        <f>FALSE()</f>
        <v>0</v>
      </c>
    </row>
    <row r="107" spans="1:7" x14ac:dyDescent="0.25">
      <c r="A107" s="1" t="s">
        <v>991</v>
      </c>
      <c r="B107" s="1" t="s">
        <v>1965</v>
      </c>
      <c r="C107" s="36" t="e">
        <f>VLOOKUP(B107,StdInfo!B:E,4,FALSE())</f>
        <v>#N/A</v>
      </c>
      <c r="D107" s="1" t="e">
        <f>VLOOKUP(B107,StdInfo!B:E,2,FALSE())</f>
        <v>#N/A</v>
      </c>
      <c r="E107" s="1" t="e">
        <f t="shared" si="6"/>
        <v>#N/A</v>
      </c>
      <c r="F107" s="1" t="e">
        <f>VLOOKUP(B107,StdInfo!B:E,3,FALSE())</f>
        <v>#N/A</v>
      </c>
      <c r="G107" s="1" t="b">
        <f>FALSE()</f>
        <v>0</v>
      </c>
    </row>
    <row r="108" spans="1:7" x14ac:dyDescent="0.25">
      <c r="A108" s="1" t="s">
        <v>992</v>
      </c>
      <c r="B108" s="1" t="s">
        <v>1965</v>
      </c>
      <c r="C108" s="36" t="e">
        <f>VLOOKUP(B108,StdInfo!B:E,4,FALSE())</f>
        <v>#N/A</v>
      </c>
      <c r="D108" s="1" t="e">
        <f>VLOOKUP(B108,StdInfo!B:E,2,FALSE())</f>
        <v>#N/A</v>
      </c>
      <c r="E108" s="1" t="e">
        <f t="shared" si="6"/>
        <v>#N/A</v>
      </c>
      <c r="F108" s="1" t="e">
        <f>VLOOKUP(B108,StdInfo!B:E,3,FALSE())</f>
        <v>#N/A</v>
      </c>
      <c r="G108" s="1" t="b">
        <f>FALSE()</f>
        <v>0</v>
      </c>
    </row>
    <row r="109" spans="1:7" x14ac:dyDescent="0.25">
      <c r="A109" s="1" t="s">
        <v>993</v>
      </c>
      <c r="B109" s="1" t="s">
        <v>1965</v>
      </c>
      <c r="C109" s="36" t="e">
        <f>VLOOKUP(B109,StdInfo!B:E,4,FALSE())</f>
        <v>#N/A</v>
      </c>
      <c r="D109" s="1" t="e">
        <f>VLOOKUP(B109,StdInfo!B:E,2,FALSE())</f>
        <v>#N/A</v>
      </c>
      <c r="E109" s="1" t="e">
        <f t="shared" si="6"/>
        <v>#N/A</v>
      </c>
      <c r="F109" s="1" t="e">
        <f>VLOOKUP(B109,StdInfo!B:E,3,FALSE())</f>
        <v>#N/A</v>
      </c>
      <c r="G109" s="1" t="b">
        <f>FALSE()</f>
        <v>0</v>
      </c>
    </row>
    <row r="110" spans="1:7" x14ac:dyDescent="0.25">
      <c r="A110" s="1" t="s">
        <v>994</v>
      </c>
      <c r="B110" s="1" t="s">
        <v>1965</v>
      </c>
      <c r="C110" s="36" t="e">
        <f>VLOOKUP(B110,StdInfo!B:E,4,FALSE())</f>
        <v>#N/A</v>
      </c>
      <c r="D110" s="1" t="e">
        <f>VLOOKUP(B110,StdInfo!B:E,2,FALSE())</f>
        <v>#N/A</v>
      </c>
      <c r="E110" s="1" t="e">
        <f t="shared" si="6"/>
        <v>#N/A</v>
      </c>
      <c r="F110" s="1" t="e">
        <f>VLOOKUP(B110,StdInfo!B:E,3,FALSE())</f>
        <v>#N/A</v>
      </c>
      <c r="G110" s="1" t="b">
        <f>FALSE()</f>
        <v>0</v>
      </c>
    </row>
    <row r="111" spans="1:7" x14ac:dyDescent="0.25">
      <c r="A111" s="1" t="s">
        <v>995</v>
      </c>
      <c r="B111" s="1" t="s">
        <v>1965</v>
      </c>
      <c r="C111" s="36" t="e">
        <f>VLOOKUP(B111,StdInfo!B:E,4,FALSE())</f>
        <v>#N/A</v>
      </c>
      <c r="D111" s="1" t="e">
        <f>VLOOKUP(B111,StdInfo!B:E,2,FALSE())</f>
        <v>#N/A</v>
      </c>
      <c r="E111" s="1" t="e">
        <f t="shared" si="6"/>
        <v>#N/A</v>
      </c>
      <c r="F111" s="1" t="e">
        <f>VLOOKUP(B111,StdInfo!B:E,3,FALSE())</f>
        <v>#N/A</v>
      </c>
      <c r="G111" s="1" t="b">
        <f>FALSE()</f>
        <v>0</v>
      </c>
    </row>
    <row r="112" spans="1:7" x14ac:dyDescent="0.25">
      <c r="A112" s="1" t="s">
        <v>996</v>
      </c>
      <c r="B112" s="1" t="s">
        <v>1965</v>
      </c>
      <c r="C112" s="36" t="e">
        <f>VLOOKUP(B112,StdInfo!B:E,4,FALSE())</f>
        <v>#N/A</v>
      </c>
      <c r="D112" s="1" t="e">
        <f>VLOOKUP(B112,StdInfo!B:E,2,FALSE())</f>
        <v>#N/A</v>
      </c>
      <c r="E112" s="1" t="e">
        <f t="shared" si="6"/>
        <v>#N/A</v>
      </c>
      <c r="F112" s="1" t="e">
        <f>VLOOKUP(B112,StdInfo!B:E,3,FALSE())</f>
        <v>#N/A</v>
      </c>
      <c r="G112" s="1" t="b">
        <f>FALSE()</f>
        <v>0</v>
      </c>
    </row>
    <row r="113" spans="1:7" x14ac:dyDescent="0.25">
      <c r="A113" s="1" t="s">
        <v>997</v>
      </c>
      <c r="B113" s="1" t="s">
        <v>1966</v>
      </c>
      <c r="C113" s="36" t="e">
        <f>VLOOKUP(B113,StdInfo!B:E,4,FALSE())</f>
        <v>#N/A</v>
      </c>
      <c r="D113" s="1" t="e">
        <f>VLOOKUP(B113,StdInfo!B:E,2,FALSE())</f>
        <v>#N/A</v>
      </c>
      <c r="E113" s="1" t="e">
        <f t="shared" si="6"/>
        <v>#N/A</v>
      </c>
      <c r="F113" s="1" t="e">
        <f>VLOOKUP(B113,StdInfo!B:E,3,FALSE())</f>
        <v>#N/A</v>
      </c>
      <c r="G113" s="1" t="b">
        <f>FALSE()</f>
        <v>0</v>
      </c>
    </row>
    <row r="114" spans="1:7" x14ac:dyDescent="0.25">
      <c r="A114" s="1" t="s">
        <v>999</v>
      </c>
      <c r="B114" s="1" t="s">
        <v>1966</v>
      </c>
      <c r="C114" s="36" t="e">
        <f>VLOOKUP(B114,StdInfo!B:E,4,FALSE())</f>
        <v>#N/A</v>
      </c>
      <c r="D114" s="1" t="e">
        <f>VLOOKUP(B114,StdInfo!B:E,2,FALSE())</f>
        <v>#N/A</v>
      </c>
      <c r="E114" s="1" t="e">
        <f t="shared" si="6"/>
        <v>#N/A</v>
      </c>
      <c r="F114" s="1" t="e">
        <f>VLOOKUP(B114,StdInfo!B:E,3,FALSE())</f>
        <v>#N/A</v>
      </c>
      <c r="G114" s="1" t="b">
        <f>FALSE()</f>
        <v>0</v>
      </c>
    </row>
    <row r="115" spans="1:7" x14ac:dyDescent="0.25">
      <c r="A115" s="1" t="s">
        <v>1000</v>
      </c>
      <c r="B115" s="1" t="s">
        <v>1966</v>
      </c>
      <c r="C115" s="36" t="e">
        <f>VLOOKUP(B115,StdInfo!B:E,4,FALSE())</f>
        <v>#N/A</v>
      </c>
      <c r="D115" s="1" t="e">
        <f>VLOOKUP(B115,StdInfo!B:E,2,FALSE())</f>
        <v>#N/A</v>
      </c>
      <c r="E115" s="1" t="e">
        <f t="shared" si="6"/>
        <v>#N/A</v>
      </c>
      <c r="F115" s="1" t="e">
        <f>VLOOKUP(B115,StdInfo!B:E,3,FALSE())</f>
        <v>#N/A</v>
      </c>
      <c r="G115" s="1" t="b">
        <f>FALSE()</f>
        <v>0</v>
      </c>
    </row>
    <row r="116" spans="1:7" x14ac:dyDescent="0.25">
      <c r="A116" s="1" t="s">
        <v>1001</v>
      </c>
      <c r="B116" s="1" t="s">
        <v>1966</v>
      </c>
      <c r="C116" s="36" t="e">
        <f>VLOOKUP(B116,StdInfo!B:E,4,FALSE())</f>
        <v>#N/A</v>
      </c>
      <c r="D116" s="1" t="e">
        <f>VLOOKUP(B116,StdInfo!B:E,2,FALSE())</f>
        <v>#N/A</v>
      </c>
      <c r="E116" s="1" t="e">
        <f t="shared" si="6"/>
        <v>#N/A</v>
      </c>
      <c r="F116" s="1" t="e">
        <f>VLOOKUP(B116,StdInfo!B:E,3,FALSE())</f>
        <v>#N/A</v>
      </c>
      <c r="G116" s="1" t="b">
        <f>FALSE()</f>
        <v>0</v>
      </c>
    </row>
    <row r="117" spans="1:7" x14ac:dyDescent="0.25">
      <c r="A117" s="1" t="s">
        <v>1002</v>
      </c>
      <c r="B117" s="1" t="s">
        <v>1966</v>
      </c>
      <c r="C117" s="36" t="e">
        <f>VLOOKUP(B117,StdInfo!B:E,4,FALSE())</f>
        <v>#N/A</v>
      </c>
      <c r="D117" s="1" t="e">
        <f>VLOOKUP(B117,StdInfo!B:E,2,FALSE())</f>
        <v>#N/A</v>
      </c>
      <c r="E117" s="1" t="e">
        <f t="shared" si="6"/>
        <v>#N/A</v>
      </c>
      <c r="F117" s="1" t="e">
        <f>VLOOKUP(B117,StdInfo!B:E,3,FALSE())</f>
        <v>#N/A</v>
      </c>
      <c r="G117" s="1" t="b">
        <f>FALSE()</f>
        <v>0</v>
      </c>
    </row>
    <row r="118" spans="1:7" x14ac:dyDescent="0.25">
      <c r="A118" s="1" t="s">
        <v>1003</v>
      </c>
      <c r="B118" s="1" t="s">
        <v>1966</v>
      </c>
      <c r="C118" s="36" t="e">
        <f>VLOOKUP(B118,StdInfo!B:E,4,FALSE())</f>
        <v>#N/A</v>
      </c>
      <c r="D118" s="1" t="e">
        <f>VLOOKUP(B118,StdInfo!B:E,2,FALSE())</f>
        <v>#N/A</v>
      </c>
      <c r="E118" s="1" t="e">
        <f t="shared" si="6"/>
        <v>#N/A</v>
      </c>
      <c r="F118" s="1" t="e">
        <f>VLOOKUP(B118,StdInfo!B:E,3,FALSE())</f>
        <v>#N/A</v>
      </c>
      <c r="G118" s="1" t="b">
        <f>FALSE()</f>
        <v>0</v>
      </c>
    </row>
    <row r="119" spans="1:7" x14ac:dyDescent="0.25">
      <c r="A119" s="1" t="s">
        <v>1004</v>
      </c>
      <c r="B119" s="1" t="s">
        <v>1966</v>
      </c>
      <c r="C119" s="36" t="e">
        <f>VLOOKUP(B119,StdInfo!B:E,4,FALSE())</f>
        <v>#N/A</v>
      </c>
      <c r="D119" s="1" t="e">
        <f>VLOOKUP(B119,StdInfo!B:E,2,FALSE())</f>
        <v>#N/A</v>
      </c>
      <c r="E119" s="1" t="e">
        <f t="shared" si="6"/>
        <v>#N/A</v>
      </c>
      <c r="F119" s="1" t="e">
        <f>VLOOKUP(B119,StdInfo!B:E,3,FALSE())</f>
        <v>#N/A</v>
      </c>
      <c r="G119" s="1" t="b">
        <f>FALSE()</f>
        <v>0</v>
      </c>
    </row>
    <row r="120" spans="1:7" x14ac:dyDescent="0.25">
      <c r="A120" s="1" t="s">
        <v>1005</v>
      </c>
      <c r="B120" s="1" t="s">
        <v>1966</v>
      </c>
      <c r="C120" s="36" t="e">
        <f>VLOOKUP(B120,StdInfo!B:E,4,FALSE())</f>
        <v>#N/A</v>
      </c>
      <c r="D120" s="1" t="e">
        <f>VLOOKUP(B120,StdInfo!B:E,2,FALSE())</f>
        <v>#N/A</v>
      </c>
      <c r="E120" s="1" t="e">
        <f t="shared" si="6"/>
        <v>#N/A</v>
      </c>
      <c r="F120" s="1" t="e">
        <f>VLOOKUP(B120,StdInfo!B:E,3,FALSE())</f>
        <v>#N/A</v>
      </c>
      <c r="G120" s="1" t="b">
        <f>FALSE()</f>
        <v>0</v>
      </c>
    </row>
    <row r="121" spans="1:7" x14ac:dyDescent="0.25">
      <c r="A121" s="1" t="s">
        <v>1006</v>
      </c>
      <c r="B121" s="1" t="s">
        <v>1966</v>
      </c>
      <c r="C121" s="36" t="e">
        <f>VLOOKUP(B121,StdInfo!B:E,4,FALSE())</f>
        <v>#N/A</v>
      </c>
      <c r="D121" s="1" t="e">
        <f>VLOOKUP(B121,StdInfo!B:E,2,FALSE())</f>
        <v>#N/A</v>
      </c>
      <c r="E121" s="1" t="e">
        <f t="shared" si="6"/>
        <v>#N/A</v>
      </c>
      <c r="F121" s="1" t="e">
        <f>VLOOKUP(B121,StdInfo!B:E,3,FALSE())</f>
        <v>#N/A</v>
      </c>
      <c r="G121" s="1" t="b">
        <f>FALSE()</f>
        <v>0</v>
      </c>
    </row>
    <row r="122" spans="1:7" x14ac:dyDescent="0.25">
      <c r="A122" s="1" t="s">
        <v>1007</v>
      </c>
      <c r="B122" s="1" t="s">
        <v>1966</v>
      </c>
      <c r="C122" s="36" t="e">
        <f>VLOOKUP(B122,StdInfo!B:E,4,FALSE())</f>
        <v>#N/A</v>
      </c>
      <c r="D122" s="1" t="e">
        <f>VLOOKUP(B122,StdInfo!B:E,2,FALSE())</f>
        <v>#N/A</v>
      </c>
      <c r="E122" s="1" t="e">
        <f t="shared" si="6"/>
        <v>#N/A</v>
      </c>
      <c r="F122" s="1" t="e">
        <f>VLOOKUP(B122,StdInfo!B:E,3,FALSE())</f>
        <v>#N/A</v>
      </c>
      <c r="G122" s="1" t="b">
        <f>FALSE()</f>
        <v>0</v>
      </c>
    </row>
    <row r="123" spans="1:7" x14ac:dyDescent="0.25">
      <c r="A123" s="1" t="s">
        <v>1008</v>
      </c>
      <c r="B123" s="1" t="s">
        <v>1966</v>
      </c>
      <c r="C123" s="36" t="e">
        <f>VLOOKUP(B123,StdInfo!B:E,4,FALSE())</f>
        <v>#N/A</v>
      </c>
      <c r="D123" s="1" t="e">
        <f>VLOOKUP(B123,StdInfo!B:E,2,FALSE())</f>
        <v>#N/A</v>
      </c>
      <c r="E123" s="1" t="e">
        <f t="shared" si="6"/>
        <v>#N/A</v>
      </c>
      <c r="F123" s="1" t="e">
        <f>VLOOKUP(B123,StdInfo!B:E,3,FALSE())</f>
        <v>#N/A</v>
      </c>
      <c r="G123" s="1" t="b">
        <f>FALSE()</f>
        <v>0</v>
      </c>
    </row>
    <row r="124" spans="1:7" x14ac:dyDescent="0.25">
      <c r="A124" s="1" t="s">
        <v>1009</v>
      </c>
      <c r="B124" s="1" t="s">
        <v>1966</v>
      </c>
      <c r="C124" s="36" t="e">
        <f>VLOOKUP(B124,StdInfo!B:E,4,FALSE())</f>
        <v>#N/A</v>
      </c>
      <c r="D124" s="1" t="e">
        <f>VLOOKUP(B124,StdInfo!B:E,2,FALSE())</f>
        <v>#N/A</v>
      </c>
      <c r="E124" s="1" t="e">
        <f t="shared" si="6"/>
        <v>#N/A</v>
      </c>
      <c r="F124" s="1" t="e">
        <f>VLOOKUP(B124,StdInfo!B:E,3,FALSE())</f>
        <v>#N/A</v>
      </c>
      <c r="G124" s="1" t="b">
        <f>FALSE()</f>
        <v>0</v>
      </c>
    </row>
    <row r="125" spans="1:7" x14ac:dyDescent="0.25">
      <c r="A125" s="1" t="s">
        <v>1010</v>
      </c>
      <c r="B125" s="1" t="s">
        <v>1967</v>
      </c>
      <c r="C125" s="36" t="e">
        <f>VLOOKUP(B125,StdInfo!B:E,4,FALSE())</f>
        <v>#N/A</v>
      </c>
      <c r="D125" s="1" t="e">
        <f>VLOOKUP(B125,StdInfo!B:E,2,FALSE())</f>
        <v>#N/A</v>
      </c>
      <c r="E125" s="1" t="e">
        <f t="shared" si="6"/>
        <v>#N/A</v>
      </c>
      <c r="F125" s="1" t="e">
        <f>VLOOKUP(B125,StdInfo!B:E,3,FALSE())</f>
        <v>#N/A</v>
      </c>
      <c r="G125" s="1" t="b">
        <f>FALSE()</f>
        <v>0</v>
      </c>
    </row>
    <row r="126" spans="1:7" x14ac:dyDescent="0.25">
      <c r="A126" s="1" t="s">
        <v>1012</v>
      </c>
      <c r="B126" s="1" t="s">
        <v>1967</v>
      </c>
      <c r="C126" s="36" t="e">
        <f>VLOOKUP(B126,StdInfo!B:E,4,FALSE())</f>
        <v>#N/A</v>
      </c>
      <c r="D126" s="1" t="e">
        <f>VLOOKUP(B126,StdInfo!B:E,2,FALSE())</f>
        <v>#N/A</v>
      </c>
      <c r="E126" s="1" t="e">
        <f t="shared" si="6"/>
        <v>#N/A</v>
      </c>
      <c r="F126" s="1" t="e">
        <f>VLOOKUP(B126,StdInfo!B:E,3,FALSE())</f>
        <v>#N/A</v>
      </c>
      <c r="G126" s="1" t="b">
        <f>FALSE()</f>
        <v>0</v>
      </c>
    </row>
    <row r="127" spans="1:7" x14ac:dyDescent="0.25">
      <c r="A127" s="1" t="s">
        <v>1013</v>
      </c>
      <c r="B127" s="1" t="s">
        <v>1967</v>
      </c>
      <c r="C127" s="36" t="e">
        <f>VLOOKUP(B127,StdInfo!B:E,4,FALSE())</f>
        <v>#N/A</v>
      </c>
      <c r="D127" s="1" t="e">
        <f>VLOOKUP(B127,StdInfo!B:E,2,FALSE())</f>
        <v>#N/A</v>
      </c>
      <c r="E127" s="1" t="e">
        <f t="shared" si="6"/>
        <v>#N/A</v>
      </c>
      <c r="F127" s="1" t="e">
        <f>VLOOKUP(B127,StdInfo!B:E,3,FALSE())</f>
        <v>#N/A</v>
      </c>
      <c r="G127" s="1" t="b">
        <f>FALSE()</f>
        <v>0</v>
      </c>
    </row>
    <row r="128" spans="1:7" x14ac:dyDescent="0.25">
      <c r="A128" s="1" t="s">
        <v>1014</v>
      </c>
      <c r="B128" s="1" t="s">
        <v>1967</v>
      </c>
      <c r="C128" s="36" t="e">
        <f>VLOOKUP(B128,StdInfo!B:E,4,FALSE())</f>
        <v>#N/A</v>
      </c>
      <c r="D128" s="1" t="e">
        <f>VLOOKUP(B128,StdInfo!B:E,2,FALSE())</f>
        <v>#N/A</v>
      </c>
      <c r="E128" s="1" t="e">
        <f t="shared" si="6"/>
        <v>#N/A</v>
      </c>
      <c r="F128" s="1" t="e">
        <f>VLOOKUP(B128,StdInfo!B:E,3,FALSE())</f>
        <v>#N/A</v>
      </c>
      <c r="G128" s="1" t="b">
        <f>FALSE()</f>
        <v>0</v>
      </c>
    </row>
    <row r="129" spans="1:7" x14ac:dyDescent="0.25">
      <c r="A129" s="1" t="s">
        <v>1015</v>
      </c>
      <c r="B129" s="1" t="s">
        <v>1967</v>
      </c>
      <c r="C129" s="36" t="e">
        <f>VLOOKUP(B129,StdInfo!B:E,4,FALSE())</f>
        <v>#N/A</v>
      </c>
      <c r="D129" s="1" t="e">
        <f>VLOOKUP(B129,StdInfo!B:E,2,FALSE())</f>
        <v>#N/A</v>
      </c>
      <c r="E129" s="1" t="e">
        <f t="shared" si="6"/>
        <v>#N/A</v>
      </c>
      <c r="F129" s="1" t="e">
        <f>VLOOKUP(B129,StdInfo!B:E,3,FALSE())</f>
        <v>#N/A</v>
      </c>
      <c r="G129" s="1" t="b">
        <f>FALSE()</f>
        <v>0</v>
      </c>
    </row>
    <row r="130" spans="1:7" x14ac:dyDescent="0.25">
      <c r="A130" s="1" t="s">
        <v>1016</v>
      </c>
      <c r="B130" s="1" t="s">
        <v>1967</v>
      </c>
      <c r="C130" s="36" t="e">
        <f>VLOOKUP(B130,StdInfo!B:E,4,FALSE())</f>
        <v>#N/A</v>
      </c>
      <c r="D130" s="1" t="e">
        <f>VLOOKUP(B130,StdInfo!B:E,2,FALSE())</f>
        <v>#N/A</v>
      </c>
      <c r="E130" s="1" t="e">
        <f t="shared" si="6"/>
        <v>#N/A</v>
      </c>
      <c r="F130" s="1" t="e">
        <f>VLOOKUP(B130,StdInfo!B:E,3,FALSE())</f>
        <v>#N/A</v>
      </c>
      <c r="G130" s="1" t="b">
        <f>FALSE()</f>
        <v>0</v>
      </c>
    </row>
    <row r="131" spans="1:7" x14ac:dyDescent="0.25">
      <c r="A131" s="1" t="s">
        <v>1017</v>
      </c>
      <c r="B131" s="1" t="s">
        <v>1967</v>
      </c>
      <c r="C131" s="36" t="e">
        <f>VLOOKUP(B131,StdInfo!B:E,4,FALSE())</f>
        <v>#N/A</v>
      </c>
      <c r="D131" s="1" t="e">
        <f>VLOOKUP(B131,StdInfo!B:E,2,FALSE())</f>
        <v>#N/A</v>
      </c>
      <c r="E131" s="1" t="e">
        <f t="shared" si="6"/>
        <v>#N/A</v>
      </c>
      <c r="F131" s="1" t="e">
        <f>VLOOKUP(B131,StdInfo!B:E,3,FALSE())</f>
        <v>#N/A</v>
      </c>
      <c r="G131" s="1" t="b">
        <f>FALSE()</f>
        <v>0</v>
      </c>
    </row>
    <row r="132" spans="1:7" x14ac:dyDescent="0.25">
      <c r="A132" s="1" t="s">
        <v>1018</v>
      </c>
      <c r="B132" s="1" t="s">
        <v>1967</v>
      </c>
      <c r="C132" s="36" t="e">
        <f>VLOOKUP(B132,StdInfo!B:E,4,FALSE())</f>
        <v>#N/A</v>
      </c>
      <c r="D132" s="1" t="e">
        <f>VLOOKUP(B132,StdInfo!B:E,2,FALSE())</f>
        <v>#N/A</v>
      </c>
      <c r="E132" s="1" t="e">
        <f t="shared" si="6"/>
        <v>#N/A</v>
      </c>
      <c r="F132" s="1" t="e">
        <f>VLOOKUP(B132,StdInfo!B:E,3,FALSE())</f>
        <v>#N/A</v>
      </c>
      <c r="G132" s="1" t="b">
        <f>FALSE()</f>
        <v>0</v>
      </c>
    </row>
    <row r="133" spans="1:7" x14ac:dyDescent="0.25">
      <c r="A133" s="1" t="s">
        <v>1019</v>
      </c>
      <c r="B133" s="1" t="s">
        <v>1967</v>
      </c>
      <c r="C133" s="36" t="e">
        <f>VLOOKUP(B133,StdInfo!B:E,4,FALSE())</f>
        <v>#N/A</v>
      </c>
      <c r="D133" s="1" t="e">
        <f>VLOOKUP(B133,StdInfo!B:E,2,FALSE())</f>
        <v>#N/A</v>
      </c>
      <c r="E133" s="1" t="e">
        <f t="shared" si="6"/>
        <v>#N/A</v>
      </c>
      <c r="F133" s="1" t="e">
        <f>VLOOKUP(B133,StdInfo!B:E,3,FALSE())</f>
        <v>#N/A</v>
      </c>
      <c r="G133" s="1" t="b">
        <f>FALSE()</f>
        <v>0</v>
      </c>
    </row>
    <row r="134" spans="1:7" x14ac:dyDescent="0.25">
      <c r="A134" s="1" t="s">
        <v>1020</v>
      </c>
      <c r="B134" s="1" t="s">
        <v>1967</v>
      </c>
      <c r="C134" s="36" t="e">
        <f>VLOOKUP(B134,StdInfo!B:E,4,FALSE())</f>
        <v>#N/A</v>
      </c>
      <c r="D134" s="1" t="e">
        <f>VLOOKUP(B134,StdInfo!B:E,2,FALSE())</f>
        <v>#N/A</v>
      </c>
      <c r="E134" s="1" t="e">
        <f t="shared" si="6"/>
        <v>#N/A</v>
      </c>
      <c r="F134" s="1" t="e">
        <f>VLOOKUP(B134,StdInfo!B:E,3,FALSE())</f>
        <v>#N/A</v>
      </c>
      <c r="G134" s="1" t="b">
        <f>FALSE()</f>
        <v>0</v>
      </c>
    </row>
    <row r="135" spans="1:7" x14ac:dyDescent="0.25">
      <c r="A135" s="1" t="s">
        <v>1021</v>
      </c>
      <c r="B135" s="1" t="s">
        <v>1967</v>
      </c>
      <c r="C135" s="36" t="e">
        <f>VLOOKUP(B135,StdInfo!B:E,4,FALSE())</f>
        <v>#N/A</v>
      </c>
      <c r="D135" s="1" t="e">
        <f>VLOOKUP(B135,StdInfo!B:E,2,FALSE())</f>
        <v>#N/A</v>
      </c>
      <c r="E135" s="1" t="e">
        <f t="shared" si="6"/>
        <v>#N/A</v>
      </c>
      <c r="F135" s="1" t="e">
        <f>VLOOKUP(B135,StdInfo!B:E,3,FALSE())</f>
        <v>#N/A</v>
      </c>
      <c r="G135" s="1" t="b">
        <f>FALSE()</f>
        <v>0</v>
      </c>
    </row>
    <row r="136" spans="1:7" x14ac:dyDescent="0.25">
      <c r="A136" s="1" t="s">
        <v>1022</v>
      </c>
      <c r="B136" s="1" t="s">
        <v>1967</v>
      </c>
      <c r="C136" s="36" t="e">
        <f>VLOOKUP(B136,StdInfo!B:E,4,FALSE())</f>
        <v>#N/A</v>
      </c>
      <c r="D136" s="1" t="e">
        <f>VLOOKUP(B136,StdInfo!B:E,2,FALSE())</f>
        <v>#N/A</v>
      </c>
      <c r="E136" s="1" t="e">
        <f t="shared" si="6"/>
        <v>#N/A</v>
      </c>
      <c r="F136" s="1" t="e">
        <f>VLOOKUP(B136,StdInfo!B:E,3,FALSE())</f>
        <v>#N/A</v>
      </c>
      <c r="G136" s="1" t="b">
        <f>FALSE()</f>
        <v>0</v>
      </c>
    </row>
    <row r="137" spans="1:7" x14ac:dyDescent="0.25">
      <c r="A137" s="1" t="s">
        <v>1063</v>
      </c>
      <c r="B137" s="1" t="s">
        <v>1968</v>
      </c>
      <c r="C137" s="36" t="e">
        <f>VLOOKUP(B137,StdInfo!B:E,4,FALSE())</f>
        <v>#N/A</v>
      </c>
      <c r="D137" s="1" t="e">
        <f>VLOOKUP(B137,StdInfo!B:E,2,FALSE())</f>
        <v>#N/A</v>
      </c>
      <c r="E137" s="1" t="e">
        <f t="shared" si="6"/>
        <v>#N/A</v>
      </c>
      <c r="F137" s="1" t="e">
        <f>VLOOKUP(B137,StdInfo!B:E,3,FALSE())</f>
        <v>#N/A</v>
      </c>
      <c r="G137" s="1" t="b">
        <f>FALSE()</f>
        <v>0</v>
      </c>
    </row>
    <row r="138" spans="1:7" x14ac:dyDescent="0.25">
      <c r="A138" s="1" t="s">
        <v>1065</v>
      </c>
      <c r="B138" s="1" t="s">
        <v>1968</v>
      </c>
      <c r="C138" s="36" t="e">
        <f>VLOOKUP(B138,StdInfo!B:E,4,FALSE())</f>
        <v>#N/A</v>
      </c>
      <c r="D138" s="1" t="e">
        <f>VLOOKUP(B138,StdInfo!B:E,2,FALSE())</f>
        <v>#N/A</v>
      </c>
      <c r="E138" s="1" t="e">
        <f t="shared" si="6"/>
        <v>#N/A</v>
      </c>
      <c r="F138" s="1" t="e">
        <f>VLOOKUP(B138,StdInfo!B:E,3,FALSE())</f>
        <v>#N/A</v>
      </c>
      <c r="G138" s="1" t="b">
        <f>FALSE()</f>
        <v>0</v>
      </c>
    </row>
    <row r="139" spans="1:7" x14ac:dyDescent="0.25">
      <c r="A139" s="1" t="s">
        <v>1066</v>
      </c>
      <c r="B139" s="1" t="s">
        <v>1968</v>
      </c>
      <c r="C139" s="36" t="e">
        <f>VLOOKUP(B139,StdInfo!B:E,4,FALSE())</f>
        <v>#N/A</v>
      </c>
      <c r="D139" s="1" t="e">
        <f>VLOOKUP(B139,StdInfo!B:E,2,FALSE())</f>
        <v>#N/A</v>
      </c>
      <c r="E139" s="1" t="e">
        <f t="shared" si="6"/>
        <v>#N/A</v>
      </c>
      <c r="F139" s="1" t="e">
        <f>VLOOKUP(B139,StdInfo!B:E,3,FALSE())</f>
        <v>#N/A</v>
      </c>
      <c r="G139" s="1" t="b">
        <f>FALSE()</f>
        <v>0</v>
      </c>
    </row>
    <row r="140" spans="1:7" x14ac:dyDescent="0.25">
      <c r="A140" s="1" t="s">
        <v>1067</v>
      </c>
      <c r="B140" s="1" t="s">
        <v>1968</v>
      </c>
      <c r="C140" s="36" t="e">
        <f>VLOOKUP(B140,StdInfo!B:E,4,FALSE())</f>
        <v>#N/A</v>
      </c>
      <c r="D140" s="1" t="e">
        <f>VLOOKUP(B140,StdInfo!B:E,2,FALSE())</f>
        <v>#N/A</v>
      </c>
      <c r="E140" s="1" t="e">
        <f t="shared" si="6"/>
        <v>#N/A</v>
      </c>
      <c r="F140" s="1" t="e">
        <f>VLOOKUP(B140,StdInfo!B:E,3,FALSE())</f>
        <v>#N/A</v>
      </c>
      <c r="G140" s="1" t="b">
        <f>FALSE()</f>
        <v>0</v>
      </c>
    </row>
    <row r="141" spans="1:7" x14ac:dyDescent="0.25">
      <c r="A141" s="1" t="s">
        <v>1068</v>
      </c>
      <c r="B141" s="1" t="s">
        <v>1968</v>
      </c>
      <c r="C141" s="36" t="e">
        <f>VLOOKUP(B141,StdInfo!B:E,4,FALSE())</f>
        <v>#N/A</v>
      </c>
      <c r="D141" s="1" t="e">
        <f>VLOOKUP(B141,StdInfo!B:E,2,FALSE())</f>
        <v>#N/A</v>
      </c>
      <c r="E141" s="1" t="e">
        <f t="shared" si="6"/>
        <v>#N/A</v>
      </c>
      <c r="F141" s="1" t="e">
        <f>VLOOKUP(B141,StdInfo!B:E,3,FALSE())</f>
        <v>#N/A</v>
      </c>
      <c r="G141" s="1" t="b">
        <f>FALSE()</f>
        <v>0</v>
      </c>
    </row>
    <row r="142" spans="1:7" x14ac:dyDescent="0.25">
      <c r="A142" s="1" t="s">
        <v>1069</v>
      </c>
      <c r="B142" s="1" t="s">
        <v>1968</v>
      </c>
      <c r="C142" s="36" t="e">
        <f>VLOOKUP(B142,StdInfo!B:E,4,FALSE())</f>
        <v>#N/A</v>
      </c>
      <c r="D142" s="1" t="e">
        <f>VLOOKUP(B142,StdInfo!B:E,2,FALSE())</f>
        <v>#N/A</v>
      </c>
      <c r="E142" s="1" t="e">
        <f t="shared" si="6"/>
        <v>#N/A</v>
      </c>
      <c r="F142" s="1" t="e">
        <f>VLOOKUP(B142,StdInfo!B:E,3,FALSE())</f>
        <v>#N/A</v>
      </c>
      <c r="G142" s="1" t="b">
        <f>FALSE()</f>
        <v>0</v>
      </c>
    </row>
    <row r="143" spans="1:7" x14ac:dyDescent="0.25">
      <c r="A143" s="1" t="s">
        <v>1070</v>
      </c>
      <c r="B143" s="1" t="s">
        <v>1968</v>
      </c>
      <c r="C143" s="36" t="e">
        <f>VLOOKUP(B143,StdInfo!B:E,4,FALSE())</f>
        <v>#N/A</v>
      </c>
      <c r="D143" s="1" t="e">
        <f>VLOOKUP(B143,StdInfo!B:E,2,FALSE())</f>
        <v>#N/A</v>
      </c>
      <c r="E143" s="1" t="e">
        <f t="shared" si="6"/>
        <v>#N/A</v>
      </c>
      <c r="F143" s="1" t="e">
        <f>VLOOKUP(B143,StdInfo!B:E,3,FALSE())</f>
        <v>#N/A</v>
      </c>
      <c r="G143" s="1" t="b">
        <f>FALSE()</f>
        <v>0</v>
      </c>
    </row>
    <row r="144" spans="1:7" x14ac:dyDescent="0.25">
      <c r="A144" s="1" t="s">
        <v>1071</v>
      </c>
      <c r="B144" s="1" t="s">
        <v>1968</v>
      </c>
      <c r="C144" s="36" t="e">
        <f>VLOOKUP(B144,StdInfo!B:E,4,FALSE())</f>
        <v>#N/A</v>
      </c>
      <c r="D144" s="1" t="e">
        <f>VLOOKUP(B144,StdInfo!B:E,2,FALSE())</f>
        <v>#N/A</v>
      </c>
      <c r="E144" s="1" t="e">
        <f t="shared" ref="E144:E207" si="7">ROUND(D144/C144*100000*F144/2.5,10)</f>
        <v>#N/A</v>
      </c>
      <c r="F144" s="1" t="e">
        <f>VLOOKUP(B144,StdInfo!B:E,3,FALSE())</f>
        <v>#N/A</v>
      </c>
      <c r="G144" s="1" t="b">
        <f>FALSE()</f>
        <v>0</v>
      </c>
    </row>
    <row r="145" spans="1:7" x14ac:dyDescent="0.25">
      <c r="A145" s="1" t="s">
        <v>1072</v>
      </c>
      <c r="B145" s="1" t="s">
        <v>1968</v>
      </c>
      <c r="C145" s="36" t="e">
        <f>VLOOKUP(B145,StdInfo!B:E,4,FALSE())</f>
        <v>#N/A</v>
      </c>
      <c r="D145" s="1" t="e">
        <f>VLOOKUP(B145,StdInfo!B:E,2,FALSE())</f>
        <v>#N/A</v>
      </c>
      <c r="E145" s="1" t="e">
        <f t="shared" si="7"/>
        <v>#N/A</v>
      </c>
      <c r="F145" s="1" t="e">
        <f>VLOOKUP(B145,StdInfo!B:E,3,FALSE())</f>
        <v>#N/A</v>
      </c>
      <c r="G145" s="1" t="b">
        <f>FALSE()</f>
        <v>0</v>
      </c>
    </row>
    <row r="146" spans="1:7" x14ac:dyDescent="0.25">
      <c r="A146" s="1" t="s">
        <v>1073</v>
      </c>
      <c r="B146" s="1" t="s">
        <v>1968</v>
      </c>
      <c r="C146" s="36" t="e">
        <f>VLOOKUP(B146,StdInfo!B:E,4,FALSE())</f>
        <v>#N/A</v>
      </c>
      <c r="D146" s="1" t="e">
        <f>VLOOKUP(B146,StdInfo!B:E,2,FALSE())</f>
        <v>#N/A</v>
      </c>
      <c r="E146" s="1" t="e">
        <f t="shared" si="7"/>
        <v>#N/A</v>
      </c>
      <c r="F146" s="1" t="e">
        <f>VLOOKUP(B146,StdInfo!B:E,3,FALSE())</f>
        <v>#N/A</v>
      </c>
      <c r="G146" s="1" t="b">
        <f>FALSE()</f>
        <v>0</v>
      </c>
    </row>
    <row r="147" spans="1:7" x14ac:dyDescent="0.25">
      <c r="A147" s="1" t="s">
        <v>1074</v>
      </c>
      <c r="B147" s="1" t="s">
        <v>1968</v>
      </c>
      <c r="C147" s="36" t="e">
        <f>VLOOKUP(B147,StdInfo!B:E,4,FALSE())</f>
        <v>#N/A</v>
      </c>
      <c r="D147" s="1" t="e">
        <f>VLOOKUP(B147,StdInfo!B:E,2,FALSE())</f>
        <v>#N/A</v>
      </c>
      <c r="E147" s="1" t="e">
        <f t="shared" si="7"/>
        <v>#N/A</v>
      </c>
      <c r="F147" s="1" t="e">
        <f>VLOOKUP(B147,StdInfo!B:E,3,FALSE())</f>
        <v>#N/A</v>
      </c>
      <c r="G147" s="1" t="b">
        <f>FALSE()</f>
        <v>0</v>
      </c>
    </row>
    <row r="148" spans="1:7" x14ac:dyDescent="0.25">
      <c r="A148" s="1" t="s">
        <v>1075</v>
      </c>
      <c r="B148" s="1" t="s">
        <v>1968</v>
      </c>
      <c r="C148" s="36" t="e">
        <f>VLOOKUP(B148,StdInfo!B:E,4,FALSE())</f>
        <v>#N/A</v>
      </c>
      <c r="D148" s="1" t="e">
        <f>VLOOKUP(B148,StdInfo!B:E,2,FALSE())</f>
        <v>#N/A</v>
      </c>
      <c r="E148" s="1" t="e">
        <f t="shared" si="7"/>
        <v>#N/A</v>
      </c>
      <c r="F148" s="1" t="e">
        <f>VLOOKUP(B148,StdInfo!B:E,3,FALSE())</f>
        <v>#N/A</v>
      </c>
      <c r="G148" s="1" t="b">
        <f>FALSE()</f>
        <v>0</v>
      </c>
    </row>
    <row r="149" spans="1:7" x14ac:dyDescent="0.25">
      <c r="A149" s="1" t="s">
        <v>1076</v>
      </c>
      <c r="B149" s="1" t="s">
        <v>1968</v>
      </c>
      <c r="C149" s="36" t="e">
        <f>VLOOKUP(B149,StdInfo!B:E,4,FALSE())</f>
        <v>#N/A</v>
      </c>
      <c r="D149" s="1" t="e">
        <f>VLOOKUP(B149,StdInfo!B:E,2,FALSE())</f>
        <v>#N/A</v>
      </c>
      <c r="E149" s="1" t="e">
        <f t="shared" si="7"/>
        <v>#N/A</v>
      </c>
      <c r="F149" s="1" t="e">
        <f>VLOOKUP(B149,StdInfo!B:E,3,FALSE())</f>
        <v>#N/A</v>
      </c>
      <c r="G149" s="1" t="b">
        <f>FALSE()</f>
        <v>0</v>
      </c>
    </row>
    <row r="150" spans="1:7" x14ac:dyDescent="0.25">
      <c r="A150" s="1" t="s">
        <v>1077</v>
      </c>
      <c r="B150" s="1" t="s">
        <v>1968</v>
      </c>
      <c r="C150" s="36" t="e">
        <f>VLOOKUP(B150,StdInfo!B:E,4,FALSE())</f>
        <v>#N/A</v>
      </c>
      <c r="D150" s="1" t="e">
        <f>VLOOKUP(B150,StdInfo!B:E,2,FALSE())</f>
        <v>#N/A</v>
      </c>
      <c r="E150" s="1" t="e">
        <f t="shared" si="7"/>
        <v>#N/A</v>
      </c>
      <c r="F150" s="1" t="e">
        <f>VLOOKUP(B150,StdInfo!B:E,3,FALSE())</f>
        <v>#N/A</v>
      </c>
      <c r="G150" s="1" t="b">
        <f>FALSE()</f>
        <v>0</v>
      </c>
    </row>
    <row r="151" spans="1:7" x14ac:dyDescent="0.25">
      <c r="A151" s="1" t="s">
        <v>1078</v>
      </c>
      <c r="B151" s="1" t="s">
        <v>1968</v>
      </c>
      <c r="C151" s="36" t="e">
        <f>VLOOKUP(B151,StdInfo!B:E,4,FALSE())</f>
        <v>#N/A</v>
      </c>
      <c r="D151" s="1" t="e">
        <f>VLOOKUP(B151,StdInfo!B:E,2,FALSE())</f>
        <v>#N/A</v>
      </c>
      <c r="E151" s="1" t="e">
        <f t="shared" si="7"/>
        <v>#N/A</v>
      </c>
      <c r="F151" s="1" t="e">
        <f>VLOOKUP(B151,StdInfo!B:E,3,FALSE())</f>
        <v>#N/A</v>
      </c>
      <c r="G151" s="1" t="b">
        <f>FALSE()</f>
        <v>0</v>
      </c>
    </row>
    <row r="152" spans="1:7" x14ac:dyDescent="0.25">
      <c r="A152" s="1" t="s">
        <v>1079</v>
      </c>
      <c r="B152" s="1" t="s">
        <v>1968</v>
      </c>
      <c r="C152" s="36" t="e">
        <f>VLOOKUP(B152,StdInfo!B:E,4,FALSE())</f>
        <v>#N/A</v>
      </c>
      <c r="D152" s="1" t="e">
        <f>VLOOKUP(B152,StdInfo!B:E,2,FALSE())</f>
        <v>#N/A</v>
      </c>
      <c r="E152" s="1" t="e">
        <f t="shared" si="7"/>
        <v>#N/A</v>
      </c>
      <c r="F152" s="1" t="e">
        <f>VLOOKUP(B152,StdInfo!B:E,3,FALSE())</f>
        <v>#N/A</v>
      </c>
      <c r="G152" s="1" t="b">
        <f>FALSE()</f>
        <v>0</v>
      </c>
    </row>
    <row r="153" spans="1:7" x14ac:dyDescent="0.25">
      <c r="A153" s="1" t="s">
        <v>1080</v>
      </c>
      <c r="B153" s="1" t="s">
        <v>1968</v>
      </c>
      <c r="C153" s="36" t="e">
        <f>VLOOKUP(B153,StdInfo!B:E,4,FALSE())</f>
        <v>#N/A</v>
      </c>
      <c r="D153" s="1" t="e">
        <f>VLOOKUP(B153,StdInfo!B:E,2,FALSE())</f>
        <v>#N/A</v>
      </c>
      <c r="E153" s="1" t="e">
        <f t="shared" si="7"/>
        <v>#N/A</v>
      </c>
      <c r="F153" s="1" t="e">
        <f>VLOOKUP(B153,StdInfo!B:E,3,FALSE())</f>
        <v>#N/A</v>
      </c>
      <c r="G153" s="1" t="b">
        <f>FALSE()</f>
        <v>0</v>
      </c>
    </row>
    <row r="154" spans="1:7" x14ac:dyDescent="0.25">
      <c r="A154" s="1" t="s">
        <v>1081</v>
      </c>
      <c r="B154" s="1" t="s">
        <v>1968</v>
      </c>
      <c r="C154" s="36" t="e">
        <f>VLOOKUP(B154,StdInfo!B:E,4,FALSE())</f>
        <v>#N/A</v>
      </c>
      <c r="D154" s="1" t="e">
        <f>VLOOKUP(B154,StdInfo!B:E,2,FALSE())</f>
        <v>#N/A</v>
      </c>
      <c r="E154" s="1" t="e">
        <f t="shared" si="7"/>
        <v>#N/A</v>
      </c>
      <c r="F154" s="1" t="e">
        <f>VLOOKUP(B154,StdInfo!B:E,3,FALSE())</f>
        <v>#N/A</v>
      </c>
      <c r="G154" s="1" t="b">
        <f>FALSE()</f>
        <v>0</v>
      </c>
    </row>
    <row r="155" spans="1:7" x14ac:dyDescent="0.25">
      <c r="A155" s="1" t="s">
        <v>1082</v>
      </c>
      <c r="B155" s="1" t="s">
        <v>1968</v>
      </c>
      <c r="C155" s="36" t="e">
        <f>VLOOKUP(B155,StdInfo!B:E,4,FALSE())</f>
        <v>#N/A</v>
      </c>
      <c r="D155" s="1" t="e">
        <f>VLOOKUP(B155,StdInfo!B:E,2,FALSE())</f>
        <v>#N/A</v>
      </c>
      <c r="E155" s="1" t="e">
        <f t="shared" si="7"/>
        <v>#N/A</v>
      </c>
      <c r="F155" s="1" t="e">
        <f>VLOOKUP(B155,StdInfo!B:E,3,FALSE())</f>
        <v>#N/A</v>
      </c>
      <c r="G155" s="1" t="b">
        <f>FALSE()</f>
        <v>0</v>
      </c>
    </row>
    <row r="156" spans="1:7" x14ac:dyDescent="0.25">
      <c r="A156" s="1" t="s">
        <v>1083</v>
      </c>
      <c r="B156" s="1" t="s">
        <v>1968</v>
      </c>
      <c r="C156" s="36" t="e">
        <f>VLOOKUP(B156,StdInfo!B:E,4,FALSE())</f>
        <v>#N/A</v>
      </c>
      <c r="D156" s="1" t="e">
        <f>VLOOKUP(B156,StdInfo!B:E,2,FALSE())</f>
        <v>#N/A</v>
      </c>
      <c r="E156" s="1" t="e">
        <f t="shared" si="7"/>
        <v>#N/A</v>
      </c>
      <c r="F156" s="1" t="e">
        <f>VLOOKUP(B156,StdInfo!B:E,3,FALSE())</f>
        <v>#N/A</v>
      </c>
      <c r="G156" s="1" t="b">
        <f>FALSE()</f>
        <v>0</v>
      </c>
    </row>
    <row r="157" spans="1:7" x14ac:dyDescent="0.25">
      <c r="A157" s="1" t="s">
        <v>1084</v>
      </c>
      <c r="B157" s="1" t="s">
        <v>1968</v>
      </c>
      <c r="C157" s="36" t="e">
        <f>VLOOKUP(B157,StdInfo!B:E,4,FALSE())</f>
        <v>#N/A</v>
      </c>
      <c r="D157" s="1" t="e">
        <f>VLOOKUP(B157,StdInfo!B:E,2,FALSE())</f>
        <v>#N/A</v>
      </c>
      <c r="E157" s="1" t="e">
        <f t="shared" si="7"/>
        <v>#N/A</v>
      </c>
      <c r="F157" s="1" t="e">
        <f>VLOOKUP(B157,StdInfo!B:E,3,FALSE())</f>
        <v>#N/A</v>
      </c>
      <c r="G157" s="1" t="b">
        <f>FALSE()</f>
        <v>0</v>
      </c>
    </row>
    <row r="158" spans="1:7" x14ac:dyDescent="0.25">
      <c r="A158" s="1" t="s">
        <v>1085</v>
      </c>
      <c r="B158" s="1" t="s">
        <v>1968</v>
      </c>
      <c r="C158" s="36" t="e">
        <f>VLOOKUP(B158,StdInfo!B:E,4,FALSE())</f>
        <v>#N/A</v>
      </c>
      <c r="D158" s="1" t="e">
        <f>VLOOKUP(B158,StdInfo!B:E,2,FALSE())</f>
        <v>#N/A</v>
      </c>
      <c r="E158" s="1" t="e">
        <f t="shared" si="7"/>
        <v>#N/A</v>
      </c>
      <c r="F158" s="1" t="e">
        <f>VLOOKUP(B158,StdInfo!B:E,3,FALSE())</f>
        <v>#N/A</v>
      </c>
      <c r="G158" s="1" t="b">
        <f>FALSE()</f>
        <v>0</v>
      </c>
    </row>
    <row r="159" spans="1:7" x14ac:dyDescent="0.25">
      <c r="A159" s="1" t="s">
        <v>1086</v>
      </c>
      <c r="B159" s="1" t="s">
        <v>1968</v>
      </c>
      <c r="C159" s="36" t="e">
        <f>VLOOKUP(B159,StdInfo!B:E,4,FALSE())</f>
        <v>#N/A</v>
      </c>
      <c r="D159" s="1" t="e">
        <f>VLOOKUP(B159,StdInfo!B:E,2,FALSE())</f>
        <v>#N/A</v>
      </c>
      <c r="E159" s="1" t="e">
        <f t="shared" si="7"/>
        <v>#N/A</v>
      </c>
      <c r="F159" s="1" t="e">
        <f>VLOOKUP(B159,StdInfo!B:E,3,FALSE())</f>
        <v>#N/A</v>
      </c>
      <c r="G159" s="1" t="b">
        <f>FALSE()</f>
        <v>0</v>
      </c>
    </row>
    <row r="160" spans="1:7" x14ac:dyDescent="0.25">
      <c r="A160" s="1" t="s">
        <v>1087</v>
      </c>
      <c r="B160" s="1" t="s">
        <v>1968</v>
      </c>
      <c r="C160" s="36" t="e">
        <f>VLOOKUP(B160,StdInfo!B:E,4,FALSE())</f>
        <v>#N/A</v>
      </c>
      <c r="D160" s="1" t="e">
        <f>VLOOKUP(B160,StdInfo!B:E,2,FALSE())</f>
        <v>#N/A</v>
      </c>
      <c r="E160" s="1" t="e">
        <f t="shared" si="7"/>
        <v>#N/A</v>
      </c>
      <c r="F160" s="1" t="e">
        <f>VLOOKUP(B160,StdInfo!B:E,3,FALSE())</f>
        <v>#N/A</v>
      </c>
      <c r="G160" s="1" t="b">
        <f>FALSE()</f>
        <v>0</v>
      </c>
    </row>
    <row r="161" spans="1:7" x14ac:dyDescent="0.25">
      <c r="A161" s="1" t="s">
        <v>1088</v>
      </c>
      <c r="B161" s="1" t="s">
        <v>1968</v>
      </c>
      <c r="C161" s="36" t="e">
        <f>VLOOKUP(B161,StdInfo!B:E,4,FALSE())</f>
        <v>#N/A</v>
      </c>
      <c r="D161" s="1" t="e">
        <f>VLOOKUP(B161,StdInfo!B:E,2,FALSE())</f>
        <v>#N/A</v>
      </c>
      <c r="E161" s="1" t="e">
        <f t="shared" si="7"/>
        <v>#N/A</v>
      </c>
      <c r="F161" s="1" t="e">
        <f>VLOOKUP(B161,StdInfo!B:E,3,FALSE())</f>
        <v>#N/A</v>
      </c>
      <c r="G161" s="1" t="b">
        <f>FALSE()</f>
        <v>0</v>
      </c>
    </row>
    <row r="162" spans="1:7" x14ac:dyDescent="0.25">
      <c r="A162" s="1" t="s">
        <v>1089</v>
      </c>
      <c r="B162" s="1" t="s">
        <v>1968</v>
      </c>
      <c r="C162" s="36" t="e">
        <f>VLOOKUP(B162,StdInfo!B:E,4,FALSE())</f>
        <v>#N/A</v>
      </c>
      <c r="D162" s="1" t="e">
        <f>VLOOKUP(B162,StdInfo!B:E,2,FALSE())</f>
        <v>#N/A</v>
      </c>
      <c r="E162" s="1" t="e">
        <f t="shared" si="7"/>
        <v>#N/A</v>
      </c>
      <c r="F162" s="1" t="e">
        <f>VLOOKUP(B162,StdInfo!B:E,3,FALSE())</f>
        <v>#N/A</v>
      </c>
      <c r="G162" s="1" t="b">
        <f>FALSE()</f>
        <v>0</v>
      </c>
    </row>
    <row r="163" spans="1:7" x14ac:dyDescent="0.25">
      <c r="A163" s="1" t="s">
        <v>1090</v>
      </c>
      <c r="B163" s="1" t="s">
        <v>1968</v>
      </c>
      <c r="C163" s="36" t="e">
        <f>VLOOKUP(B163,StdInfo!B:E,4,FALSE())</f>
        <v>#N/A</v>
      </c>
      <c r="D163" s="1" t="e">
        <f>VLOOKUP(B163,StdInfo!B:E,2,FALSE())</f>
        <v>#N/A</v>
      </c>
      <c r="E163" s="1" t="e">
        <f t="shared" si="7"/>
        <v>#N/A</v>
      </c>
      <c r="F163" s="1" t="e">
        <f>VLOOKUP(B163,StdInfo!B:E,3,FALSE())</f>
        <v>#N/A</v>
      </c>
      <c r="G163" s="1" t="b">
        <f>FALSE()</f>
        <v>0</v>
      </c>
    </row>
    <row r="164" spans="1:7" x14ac:dyDescent="0.25">
      <c r="A164" s="1" t="s">
        <v>1091</v>
      </c>
      <c r="B164" s="1" t="s">
        <v>1968</v>
      </c>
      <c r="C164" s="36" t="e">
        <f>VLOOKUP(B164,StdInfo!B:E,4,FALSE())</f>
        <v>#N/A</v>
      </c>
      <c r="D164" s="1" t="e">
        <f>VLOOKUP(B164,StdInfo!B:E,2,FALSE())</f>
        <v>#N/A</v>
      </c>
      <c r="E164" s="1" t="e">
        <f t="shared" si="7"/>
        <v>#N/A</v>
      </c>
      <c r="F164" s="1" t="e">
        <f>VLOOKUP(B164,StdInfo!B:E,3,FALSE())</f>
        <v>#N/A</v>
      </c>
      <c r="G164" s="1" t="b">
        <f>FALSE()</f>
        <v>0</v>
      </c>
    </row>
    <row r="165" spans="1:7" x14ac:dyDescent="0.25">
      <c r="A165" s="1" t="s">
        <v>1092</v>
      </c>
      <c r="B165" s="1" t="s">
        <v>1968</v>
      </c>
      <c r="C165" s="36" t="e">
        <f>VLOOKUP(B165,StdInfo!B:E,4,FALSE())</f>
        <v>#N/A</v>
      </c>
      <c r="D165" s="1" t="e">
        <f>VLOOKUP(B165,StdInfo!B:E,2,FALSE())</f>
        <v>#N/A</v>
      </c>
      <c r="E165" s="1" t="e">
        <f t="shared" si="7"/>
        <v>#N/A</v>
      </c>
      <c r="F165" s="1" t="e">
        <f>VLOOKUP(B165,StdInfo!B:E,3,FALSE())</f>
        <v>#N/A</v>
      </c>
      <c r="G165" s="1" t="b">
        <f>FALSE()</f>
        <v>0</v>
      </c>
    </row>
    <row r="166" spans="1:7" x14ac:dyDescent="0.25">
      <c r="A166" s="1" t="s">
        <v>1093</v>
      </c>
      <c r="B166" s="1" t="s">
        <v>1968</v>
      </c>
      <c r="C166" s="36" t="e">
        <f>VLOOKUP(B166,StdInfo!B:E,4,FALSE())</f>
        <v>#N/A</v>
      </c>
      <c r="D166" s="1" t="e">
        <f>VLOOKUP(B166,StdInfo!B:E,2,FALSE())</f>
        <v>#N/A</v>
      </c>
      <c r="E166" s="1" t="e">
        <f t="shared" si="7"/>
        <v>#N/A</v>
      </c>
      <c r="F166" s="1" t="e">
        <f>VLOOKUP(B166,StdInfo!B:E,3,FALSE())</f>
        <v>#N/A</v>
      </c>
      <c r="G166" s="1" t="b">
        <f>FALSE()</f>
        <v>0</v>
      </c>
    </row>
    <row r="167" spans="1:7" x14ac:dyDescent="0.25">
      <c r="A167" s="1" t="s">
        <v>1094</v>
      </c>
      <c r="B167" s="1" t="s">
        <v>1968</v>
      </c>
      <c r="C167" s="36" t="e">
        <f>VLOOKUP(B167,StdInfo!B:E,4,FALSE())</f>
        <v>#N/A</v>
      </c>
      <c r="D167" s="1" t="e">
        <f>VLOOKUP(B167,StdInfo!B:E,2,FALSE())</f>
        <v>#N/A</v>
      </c>
      <c r="E167" s="1" t="e">
        <f t="shared" si="7"/>
        <v>#N/A</v>
      </c>
      <c r="F167" s="1" t="e">
        <f>VLOOKUP(B167,StdInfo!B:E,3,FALSE())</f>
        <v>#N/A</v>
      </c>
      <c r="G167" s="1" t="b">
        <f>FALSE()</f>
        <v>0</v>
      </c>
    </row>
    <row r="168" spans="1:7" x14ac:dyDescent="0.25">
      <c r="A168" s="1" t="s">
        <v>1095</v>
      </c>
      <c r="B168" s="1" t="s">
        <v>1968</v>
      </c>
      <c r="C168" s="36" t="e">
        <f>VLOOKUP(B168,StdInfo!B:E,4,FALSE())</f>
        <v>#N/A</v>
      </c>
      <c r="D168" s="1" t="e">
        <f>VLOOKUP(B168,StdInfo!B:E,2,FALSE())</f>
        <v>#N/A</v>
      </c>
      <c r="E168" s="1" t="e">
        <f t="shared" si="7"/>
        <v>#N/A</v>
      </c>
      <c r="F168" s="1" t="e">
        <f>VLOOKUP(B168,StdInfo!B:E,3,FALSE())</f>
        <v>#N/A</v>
      </c>
      <c r="G168" s="1" t="b">
        <f>FALSE()</f>
        <v>0</v>
      </c>
    </row>
    <row r="169" spans="1:7" x14ac:dyDescent="0.25">
      <c r="A169" s="1" t="s">
        <v>1096</v>
      </c>
      <c r="B169" s="1" t="s">
        <v>1968</v>
      </c>
      <c r="C169" s="36" t="e">
        <f>VLOOKUP(B169,StdInfo!B:E,4,FALSE())</f>
        <v>#N/A</v>
      </c>
      <c r="D169" s="1" t="e">
        <f>VLOOKUP(B169,StdInfo!B:E,2,FALSE())</f>
        <v>#N/A</v>
      </c>
      <c r="E169" s="1" t="e">
        <f t="shared" si="7"/>
        <v>#N/A</v>
      </c>
      <c r="F169" s="1" t="e">
        <f>VLOOKUP(B169,StdInfo!B:E,3,FALSE())</f>
        <v>#N/A</v>
      </c>
      <c r="G169" s="1" t="b">
        <f>FALSE()</f>
        <v>0</v>
      </c>
    </row>
    <row r="170" spans="1:7" x14ac:dyDescent="0.25">
      <c r="A170" s="1" t="s">
        <v>1097</v>
      </c>
      <c r="B170" s="1" t="s">
        <v>1968</v>
      </c>
      <c r="C170" s="36" t="e">
        <f>VLOOKUP(B170,StdInfo!B:E,4,FALSE())</f>
        <v>#N/A</v>
      </c>
      <c r="D170" s="1" t="e">
        <f>VLOOKUP(B170,StdInfo!B:E,2,FALSE())</f>
        <v>#N/A</v>
      </c>
      <c r="E170" s="1" t="e">
        <f t="shared" si="7"/>
        <v>#N/A</v>
      </c>
      <c r="F170" s="1" t="e">
        <f>VLOOKUP(B170,StdInfo!B:E,3,FALSE())</f>
        <v>#N/A</v>
      </c>
      <c r="G170" s="1" t="b">
        <f>FALSE()</f>
        <v>0</v>
      </c>
    </row>
    <row r="171" spans="1:7" x14ac:dyDescent="0.25">
      <c r="A171" s="1" t="s">
        <v>1098</v>
      </c>
      <c r="B171" s="1" t="s">
        <v>1968</v>
      </c>
      <c r="C171" s="36" t="e">
        <f>VLOOKUP(B171,StdInfo!B:E,4,FALSE())</f>
        <v>#N/A</v>
      </c>
      <c r="D171" s="1" t="e">
        <f>VLOOKUP(B171,StdInfo!B:E,2,FALSE())</f>
        <v>#N/A</v>
      </c>
      <c r="E171" s="1" t="e">
        <f t="shared" si="7"/>
        <v>#N/A</v>
      </c>
      <c r="F171" s="1" t="e">
        <f>VLOOKUP(B171,StdInfo!B:E,3,FALSE())</f>
        <v>#N/A</v>
      </c>
      <c r="G171" s="1" t="b">
        <f>FALSE()</f>
        <v>0</v>
      </c>
    </row>
    <row r="172" spans="1:7" x14ac:dyDescent="0.25">
      <c r="A172" s="1" t="s">
        <v>1099</v>
      </c>
      <c r="B172" s="1" t="s">
        <v>1968</v>
      </c>
      <c r="C172" s="36" t="e">
        <f>VLOOKUP(B172,StdInfo!B:E,4,FALSE())</f>
        <v>#N/A</v>
      </c>
      <c r="D172" s="1" t="e">
        <f>VLOOKUP(B172,StdInfo!B:E,2,FALSE())</f>
        <v>#N/A</v>
      </c>
      <c r="E172" s="1" t="e">
        <f t="shared" si="7"/>
        <v>#N/A</v>
      </c>
      <c r="F172" s="1" t="e">
        <f>VLOOKUP(B172,StdInfo!B:E,3,FALSE())</f>
        <v>#N/A</v>
      </c>
      <c r="G172" s="1" t="b">
        <f>FALSE()</f>
        <v>0</v>
      </c>
    </row>
    <row r="173" spans="1:7" x14ac:dyDescent="0.25">
      <c r="A173" s="1" t="s">
        <v>1100</v>
      </c>
      <c r="B173" s="1" t="s">
        <v>1968</v>
      </c>
      <c r="C173" s="36" t="e">
        <f>VLOOKUP(B173,StdInfo!B:E,4,FALSE())</f>
        <v>#N/A</v>
      </c>
      <c r="D173" s="1" t="e">
        <f>VLOOKUP(B173,StdInfo!B:E,2,FALSE())</f>
        <v>#N/A</v>
      </c>
      <c r="E173" s="1" t="e">
        <f t="shared" si="7"/>
        <v>#N/A</v>
      </c>
      <c r="F173" s="1" t="e">
        <f>VLOOKUP(B173,StdInfo!B:E,3,FALSE())</f>
        <v>#N/A</v>
      </c>
      <c r="G173" s="1" t="b">
        <f>FALSE()</f>
        <v>0</v>
      </c>
    </row>
    <row r="174" spans="1:7" x14ac:dyDescent="0.25">
      <c r="A174" s="1" t="s">
        <v>1101</v>
      </c>
      <c r="B174" s="1" t="s">
        <v>1968</v>
      </c>
      <c r="C174" s="36" t="e">
        <f>VLOOKUP(B174,StdInfo!B:E,4,FALSE())</f>
        <v>#N/A</v>
      </c>
      <c r="D174" s="1" t="e">
        <f>VLOOKUP(B174,StdInfo!B:E,2,FALSE())</f>
        <v>#N/A</v>
      </c>
      <c r="E174" s="1" t="e">
        <f t="shared" si="7"/>
        <v>#N/A</v>
      </c>
      <c r="F174" s="1" t="e">
        <f>VLOOKUP(B174,StdInfo!B:E,3,FALSE())</f>
        <v>#N/A</v>
      </c>
      <c r="G174" s="1" t="b">
        <f>FALSE()</f>
        <v>0</v>
      </c>
    </row>
    <row r="175" spans="1:7" x14ac:dyDescent="0.25">
      <c r="A175" s="1" t="s">
        <v>1102</v>
      </c>
      <c r="B175" s="1" t="s">
        <v>1968</v>
      </c>
      <c r="C175" s="36" t="e">
        <f>VLOOKUP(B175,StdInfo!B:E,4,FALSE())</f>
        <v>#N/A</v>
      </c>
      <c r="D175" s="1" t="e">
        <f>VLOOKUP(B175,StdInfo!B:E,2,FALSE())</f>
        <v>#N/A</v>
      </c>
      <c r="E175" s="1" t="e">
        <f t="shared" si="7"/>
        <v>#N/A</v>
      </c>
      <c r="F175" s="1" t="e">
        <f>VLOOKUP(B175,StdInfo!B:E,3,FALSE())</f>
        <v>#N/A</v>
      </c>
      <c r="G175" s="1" t="b">
        <f>FALSE()</f>
        <v>0</v>
      </c>
    </row>
    <row r="176" spans="1:7" x14ac:dyDescent="0.25">
      <c r="A176" s="1" t="s">
        <v>1103</v>
      </c>
      <c r="B176" s="1" t="s">
        <v>1968</v>
      </c>
      <c r="C176" s="36" t="e">
        <f>VLOOKUP(B176,StdInfo!B:E,4,FALSE())</f>
        <v>#N/A</v>
      </c>
      <c r="D176" s="1" t="e">
        <f>VLOOKUP(B176,StdInfo!B:E,2,FALSE())</f>
        <v>#N/A</v>
      </c>
      <c r="E176" s="1" t="e">
        <f t="shared" si="7"/>
        <v>#N/A</v>
      </c>
      <c r="F176" s="1" t="e">
        <f>VLOOKUP(B176,StdInfo!B:E,3,FALSE())</f>
        <v>#N/A</v>
      </c>
      <c r="G176" s="1" t="b">
        <f>FALSE()</f>
        <v>0</v>
      </c>
    </row>
    <row r="177" spans="1:7" x14ac:dyDescent="0.25">
      <c r="A177" s="1" t="s">
        <v>1104</v>
      </c>
      <c r="B177" s="1" t="s">
        <v>1968</v>
      </c>
      <c r="C177" s="36" t="e">
        <f>VLOOKUP(B177,StdInfo!B:E,4,FALSE())</f>
        <v>#N/A</v>
      </c>
      <c r="D177" s="1" t="e">
        <f>VLOOKUP(B177,StdInfo!B:E,2,FALSE())</f>
        <v>#N/A</v>
      </c>
      <c r="E177" s="1" t="e">
        <f t="shared" si="7"/>
        <v>#N/A</v>
      </c>
      <c r="F177" s="1" t="e">
        <f>VLOOKUP(B177,StdInfo!B:E,3,FALSE())</f>
        <v>#N/A</v>
      </c>
      <c r="G177" s="1" t="b">
        <f>FALSE()</f>
        <v>0</v>
      </c>
    </row>
    <row r="178" spans="1:7" x14ac:dyDescent="0.25">
      <c r="A178" s="1" t="s">
        <v>1105</v>
      </c>
      <c r="B178" s="1" t="s">
        <v>1968</v>
      </c>
      <c r="C178" s="36" t="e">
        <f>VLOOKUP(B178,StdInfo!B:E,4,FALSE())</f>
        <v>#N/A</v>
      </c>
      <c r="D178" s="1" t="e">
        <f>VLOOKUP(B178,StdInfo!B:E,2,FALSE())</f>
        <v>#N/A</v>
      </c>
      <c r="E178" s="1" t="e">
        <f t="shared" si="7"/>
        <v>#N/A</v>
      </c>
      <c r="F178" s="1" t="e">
        <f>VLOOKUP(B178,StdInfo!B:E,3,FALSE())</f>
        <v>#N/A</v>
      </c>
      <c r="G178" s="1" t="b">
        <f>FALSE()</f>
        <v>0</v>
      </c>
    </row>
    <row r="179" spans="1:7" x14ac:dyDescent="0.25">
      <c r="A179" s="1" t="s">
        <v>1106</v>
      </c>
      <c r="B179" s="1" t="s">
        <v>1968</v>
      </c>
      <c r="C179" s="36" t="e">
        <f>VLOOKUP(B179,StdInfo!B:E,4,FALSE())</f>
        <v>#N/A</v>
      </c>
      <c r="D179" s="1" t="e">
        <f>VLOOKUP(B179,StdInfo!B:E,2,FALSE())</f>
        <v>#N/A</v>
      </c>
      <c r="E179" s="1" t="e">
        <f t="shared" si="7"/>
        <v>#N/A</v>
      </c>
      <c r="F179" s="1" t="e">
        <f>VLOOKUP(B179,StdInfo!B:E,3,FALSE())</f>
        <v>#N/A</v>
      </c>
      <c r="G179" s="1" t="b">
        <f>FALSE()</f>
        <v>0</v>
      </c>
    </row>
    <row r="180" spans="1:7" x14ac:dyDescent="0.25">
      <c r="A180" s="1" t="s">
        <v>1107</v>
      </c>
      <c r="B180" s="1" t="s">
        <v>1968</v>
      </c>
      <c r="C180" s="36" t="e">
        <f>VLOOKUP(B180,StdInfo!B:E,4,FALSE())</f>
        <v>#N/A</v>
      </c>
      <c r="D180" s="1" t="e">
        <f>VLOOKUP(B180,StdInfo!B:E,2,FALSE())</f>
        <v>#N/A</v>
      </c>
      <c r="E180" s="1" t="e">
        <f t="shared" si="7"/>
        <v>#N/A</v>
      </c>
      <c r="F180" s="1" t="e">
        <f>VLOOKUP(B180,StdInfo!B:E,3,FALSE())</f>
        <v>#N/A</v>
      </c>
      <c r="G180" s="1" t="b">
        <f>FALSE()</f>
        <v>0</v>
      </c>
    </row>
    <row r="181" spans="1:7" x14ac:dyDescent="0.25">
      <c r="A181" s="1" t="s">
        <v>1108</v>
      </c>
      <c r="B181" s="1" t="s">
        <v>1968</v>
      </c>
      <c r="C181" s="36" t="e">
        <f>VLOOKUP(B181,StdInfo!B:E,4,FALSE())</f>
        <v>#N/A</v>
      </c>
      <c r="D181" s="1" t="e">
        <f>VLOOKUP(B181,StdInfo!B:E,2,FALSE())</f>
        <v>#N/A</v>
      </c>
      <c r="E181" s="1" t="e">
        <f t="shared" si="7"/>
        <v>#N/A</v>
      </c>
      <c r="F181" s="1" t="e">
        <f>VLOOKUP(B181,StdInfo!B:E,3,FALSE())</f>
        <v>#N/A</v>
      </c>
      <c r="G181" s="1" t="b">
        <f>FALSE()</f>
        <v>0</v>
      </c>
    </row>
    <row r="182" spans="1:7" x14ac:dyDescent="0.25">
      <c r="A182" s="1" t="s">
        <v>1109</v>
      </c>
      <c r="B182" s="1" t="s">
        <v>1968</v>
      </c>
      <c r="C182" s="36" t="e">
        <f>VLOOKUP(B182,StdInfo!B:E,4,FALSE())</f>
        <v>#N/A</v>
      </c>
      <c r="D182" s="1" t="e">
        <f>VLOOKUP(B182,StdInfo!B:E,2,FALSE())</f>
        <v>#N/A</v>
      </c>
      <c r="E182" s="1" t="e">
        <f t="shared" si="7"/>
        <v>#N/A</v>
      </c>
      <c r="F182" s="1" t="e">
        <f>VLOOKUP(B182,StdInfo!B:E,3,FALSE())</f>
        <v>#N/A</v>
      </c>
      <c r="G182" s="1" t="b">
        <f>FALSE()</f>
        <v>0</v>
      </c>
    </row>
    <row r="183" spans="1:7" x14ac:dyDescent="0.25">
      <c r="A183" s="1" t="s">
        <v>1110</v>
      </c>
      <c r="B183" s="1" t="s">
        <v>1968</v>
      </c>
      <c r="C183" s="36" t="e">
        <f>VLOOKUP(B183,StdInfo!B:E,4,FALSE())</f>
        <v>#N/A</v>
      </c>
      <c r="D183" s="1" t="e">
        <f>VLOOKUP(B183,StdInfo!B:E,2,FALSE())</f>
        <v>#N/A</v>
      </c>
      <c r="E183" s="1" t="e">
        <f t="shared" si="7"/>
        <v>#N/A</v>
      </c>
      <c r="F183" s="1" t="e">
        <f>VLOOKUP(B183,StdInfo!B:E,3,FALSE())</f>
        <v>#N/A</v>
      </c>
      <c r="G183" s="1" t="b">
        <f>FALSE()</f>
        <v>0</v>
      </c>
    </row>
    <row r="184" spans="1:7" x14ac:dyDescent="0.25">
      <c r="A184" s="1" t="s">
        <v>1111</v>
      </c>
      <c r="B184" s="1" t="s">
        <v>1968</v>
      </c>
      <c r="C184" s="36" t="e">
        <f>VLOOKUP(B184,StdInfo!B:E,4,FALSE())</f>
        <v>#N/A</v>
      </c>
      <c r="D184" s="1" t="e">
        <f>VLOOKUP(B184,StdInfo!B:E,2,FALSE())</f>
        <v>#N/A</v>
      </c>
      <c r="E184" s="1" t="e">
        <f t="shared" si="7"/>
        <v>#N/A</v>
      </c>
      <c r="F184" s="1" t="e">
        <f>VLOOKUP(B184,StdInfo!B:E,3,FALSE())</f>
        <v>#N/A</v>
      </c>
      <c r="G184" s="1" t="b">
        <f>FALSE()</f>
        <v>0</v>
      </c>
    </row>
    <row r="185" spans="1:7" x14ac:dyDescent="0.25">
      <c r="A185" s="1" t="s">
        <v>1112</v>
      </c>
      <c r="B185" s="1" t="s">
        <v>1968</v>
      </c>
      <c r="C185" s="36" t="e">
        <f>VLOOKUP(B185,StdInfo!B:E,4,FALSE())</f>
        <v>#N/A</v>
      </c>
      <c r="D185" s="1" t="e">
        <f>VLOOKUP(B185,StdInfo!B:E,2,FALSE())</f>
        <v>#N/A</v>
      </c>
      <c r="E185" s="1" t="e">
        <f t="shared" si="7"/>
        <v>#N/A</v>
      </c>
      <c r="F185" s="1" t="e">
        <f>VLOOKUP(B185,StdInfo!B:E,3,FALSE())</f>
        <v>#N/A</v>
      </c>
      <c r="G185" s="1" t="b">
        <f>FALSE()</f>
        <v>0</v>
      </c>
    </row>
    <row r="186" spans="1:7" x14ac:dyDescent="0.25">
      <c r="A186" s="1" t="s">
        <v>1113</v>
      </c>
      <c r="B186" s="1" t="s">
        <v>1968</v>
      </c>
      <c r="C186" s="36" t="e">
        <f>VLOOKUP(B186,StdInfo!B:E,4,FALSE())</f>
        <v>#N/A</v>
      </c>
      <c r="D186" s="1" t="e">
        <f>VLOOKUP(B186,StdInfo!B:E,2,FALSE())</f>
        <v>#N/A</v>
      </c>
      <c r="E186" s="1" t="e">
        <f t="shared" si="7"/>
        <v>#N/A</v>
      </c>
      <c r="F186" s="1" t="e">
        <f>VLOOKUP(B186,StdInfo!B:E,3,FALSE())</f>
        <v>#N/A</v>
      </c>
      <c r="G186" s="1" t="b">
        <f>FALSE()</f>
        <v>0</v>
      </c>
    </row>
    <row r="187" spans="1:7" x14ac:dyDescent="0.25">
      <c r="A187" s="1" t="s">
        <v>1114</v>
      </c>
      <c r="B187" s="1" t="s">
        <v>1968</v>
      </c>
      <c r="C187" s="36" t="e">
        <f>VLOOKUP(B187,StdInfo!B:E,4,FALSE())</f>
        <v>#N/A</v>
      </c>
      <c r="D187" s="1" t="e">
        <f>VLOOKUP(B187,StdInfo!B:E,2,FALSE())</f>
        <v>#N/A</v>
      </c>
      <c r="E187" s="1" t="e">
        <f t="shared" si="7"/>
        <v>#N/A</v>
      </c>
      <c r="F187" s="1" t="e">
        <f>VLOOKUP(B187,StdInfo!B:E,3,FALSE())</f>
        <v>#N/A</v>
      </c>
      <c r="G187" s="1" t="b">
        <f>FALSE()</f>
        <v>0</v>
      </c>
    </row>
    <row r="188" spans="1:7" x14ac:dyDescent="0.25">
      <c r="A188" s="1" t="s">
        <v>1115</v>
      </c>
      <c r="B188" s="1" t="s">
        <v>1968</v>
      </c>
      <c r="C188" s="36" t="e">
        <f>VLOOKUP(B188,StdInfo!B:E,4,FALSE())</f>
        <v>#N/A</v>
      </c>
      <c r="D188" s="1" t="e">
        <f>VLOOKUP(B188,StdInfo!B:E,2,FALSE())</f>
        <v>#N/A</v>
      </c>
      <c r="E188" s="1" t="e">
        <f t="shared" si="7"/>
        <v>#N/A</v>
      </c>
      <c r="F188" s="1" t="e">
        <f>VLOOKUP(B188,StdInfo!B:E,3,FALSE())</f>
        <v>#N/A</v>
      </c>
      <c r="G188" s="1" t="b">
        <f>FALSE()</f>
        <v>0</v>
      </c>
    </row>
    <row r="189" spans="1:7" x14ac:dyDescent="0.25">
      <c r="A189" s="1" t="s">
        <v>1116</v>
      </c>
      <c r="B189" s="1" t="s">
        <v>1968</v>
      </c>
      <c r="C189" s="36" t="e">
        <f>VLOOKUP(B189,StdInfo!B:E,4,FALSE())</f>
        <v>#N/A</v>
      </c>
      <c r="D189" s="1" t="e">
        <f>VLOOKUP(B189,StdInfo!B:E,2,FALSE())</f>
        <v>#N/A</v>
      </c>
      <c r="E189" s="1" t="e">
        <f t="shared" si="7"/>
        <v>#N/A</v>
      </c>
      <c r="F189" s="1" t="e">
        <f>VLOOKUP(B189,StdInfo!B:E,3,FALSE())</f>
        <v>#N/A</v>
      </c>
      <c r="G189" s="1" t="b">
        <f>FALSE()</f>
        <v>0</v>
      </c>
    </row>
    <row r="190" spans="1:7" x14ac:dyDescent="0.25">
      <c r="A190" s="1" t="s">
        <v>1117</v>
      </c>
      <c r="B190" s="1" t="s">
        <v>1968</v>
      </c>
      <c r="C190" s="36" t="e">
        <f>VLOOKUP(B190,StdInfo!B:E,4,FALSE())</f>
        <v>#N/A</v>
      </c>
      <c r="D190" s="1" t="e">
        <f>VLOOKUP(B190,StdInfo!B:E,2,FALSE())</f>
        <v>#N/A</v>
      </c>
      <c r="E190" s="1" t="e">
        <f t="shared" si="7"/>
        <v>#N/A</v>
      </c>
      <c r="F190" s="1" t="e">
        <f>VLOOKUP(B190,StdInfo!B:E,3,FALSE())</f>
        <v>#N/A</v>
      </c>
      <c r="G190" s="1" t="b">
        <f>FALSE()</f>
        <v>0</v>
      </c>
    </row>
    <row r="191" spans="1:7" x14ac:dyDescent="0.25">
      <c r="A191" s="1" t="s">
        <v>1118</v>
      </c>
      <c r="B191" s="1" t="s">
        <v>1968</v>
      </c>
      <c r="C191" s="36" t="e">
        <f>VLOOKUP(B191,StdInfo!B:E,4,FALSE())</f>
        <v>#N/A</v>
      </c>
      <c r="D191" s="1" t="e">
        <f>VLOOKUP(B191,StdInfo!B:E,2,FALSE())</f>
        <v>#N/A</v>
      </c>
      <c r="E191" s="1" t="e">
        <f t="shared" si="7"/>
        <v>#N/A</v>
      </c>
      <c r="F191" s="1" t="e">
        <f>VLOOKUP(B191,StdInfo!B:E,3,FALSE())</f>
        <v>#N/A</v>
      </c>
      <c r="G191" s="1" t="b">
        <f>FALSE()</f>
        <v>0</v>
      </c>
    </row>
    <row r="192" spans="1:7" x14ac:dyDescent="0.25">
      <c r="A192" s="1" t="s">
        <v>1119</v>
      </c>
      <c r="B192" s="1" t="s">
        <v>1968</v>
      </c>
      <c r="C192" s="36" t="e">
        <f>VLOOKUP(B192,StdInfo!B:E,4,FALSE())</f>
        <v>#N/A</v>
      </c>
      <c r="D192" s="1" t="e">
        <f>VLOOKUP(B192,StdInfo!B:E,2,FALSE())</f>
        <v>#N/A</v>
      </c>
      <c r="E192" s="1" t="e">
        <f t="shared" si="7"/>
        <v>#N/A</v>
      </c>
      <c r="F192" s="1" t="e">
        <f>VLOOKUP(B192,StdInfo!B:E,3,FALSE())</f>
        <v>#N/A</v>
      </c>
      <c r="G192" s="1" t="b">
        <f>FALSE()</f>
        <v>0</v>
      </c>
    </row>
    <row r="193" spans="1:7" x14ac:dyDescent="0.25">
      <c r="A193" s="1" t="s">
        <v>1120</v>
      </c>
      <c r="B193" s="1" t="s">
        <v>1968</v>
      </c>
      <c r="C193" s="36" t="e">
        <f>VLOOKUP(B193,StdInfo!B:E,4,FALSE())</f>
        <v>#N/A</v>
      </c>
      <c r="D193" s="1" t="e">
        <f>VLOOKUP(B193,StdInfo!B:E,2,FALSE())</f>
        <v>#N/A</v>
      </c>
      <c r="E193" s="1" t="e">
        <f t="shared" si="7"/>
        <v>#N/A</v>
      </c>
      <c r="F193" s="1" t="e">
        <f>VLOOKUP(B193,StdInfo!B:E,3,FALSE())</f>
        <v>#N/A</v>
      </c>
      <c r="G193" s="1" t="b">
        <f>FALSE()</f>
        <v>0</v>
      </c>
    </row>
    <row r="194" spans="1:7" x14ac:dyDescent="0.25">
      <c r="A194" s="1" t="s">
        <v>1121</v>
      </c>
      <c r="B194" s="1" t="s">
        <v>1968</v>
      </c>
      <c r="C194" s="36" t="e">
        <f>VLOOKUP(B194,StdInfo!B:E,4,FALSE())</f>
        <v>#N/A</v>
      </c>
      <c r="D194" s="1" t="e">
        <f>VLOOKUP(B194,StdInfo!B:E,2,FALSE())</f>
        <v>#N/A</v>
      </c>
      <c r="E194" s="1" t="e">
        <f t="shared" si="7"/>
        <v>#N/A</v>
      </c>
      <c r="F194" s="1" t="e">
        <f>VLOOKUP(B194,StdInfo!B:E,3,FALSE())</f>
        <v>#N/A</v>
      </c>
      <c r="G194" s="1" t="b">
        <f>FALSE()</f>
        <v>0</v>
      </c>
    </row>
    <row r="195" spans="1:7" x14ac:dyDescent="0.25">
      <c r="A195" s="1" t="s">
        <v>1122</v>
      </c>
      <c r="B195" s="1" t="s">
        <v>1968</v>
      </c>
      <c r="C195" s="36" t="e">
        <f>VLOOKUP(B195,StdInfo!B:E,4,FALSE())</f>
        <v>#N/A</v>
      </c>
      <c r="D195" s="1" t="e">
        <f>VLOOKUP(B195,StdInfo!B:E,2,FALSE())</f>
        <v>#N/A</v>
      </c>
      <c r="E195" s="1" t="e">
        <f t="shared" si="7"/>
        <v>#N/A</v>
      </c>
      <c r="F195" s="1" t="e">
        <f>VLOOKUP(B195,StdInfo!B:E,3,FALSE())</f>
        <v>#N/A</v>
      </c>
      <c r="G195" s="1" t="b">
        <f>FALSE()</f>
        <v>0</v>
      </c>
    </row>
    <row r="196" spans="1:7" x14ac:dyDescent="0.25">
      <c r="A196" s="1" t="s">
        <v>1123</v>
      </c>
      <c r="B196" s="1" t="s">
        <v>1968</v>
      </c>
      <c r="C196" s="36" t="e">
        <f>VLOOKUP(B196,StdInfo!B:E,4,FALSE())</f>
        <v>#N/A</v>
      </c>
      <c r="D196" s="1" t="e">
        <f>VLOOKUP(B196,StdInfo!B:E,2,FALSE())</f>
        <v>#N/A</v>
      </c>
      <c r="E196" s="1" t="e">
        <f t="shared" si="7"/>
        <v>#N/A</v>
      </c>
      <c r="F196" s="1" t="e">
        <f>VLOOKUP(B196,StdInfo!B:E,3,FALSE())</f>
        <v>#N/A</v>
      </c>
      <c r="G196" s="1" t="b">
        <f>FALSE()</f>
        <v>0</v>
      </c>
    </row>
    <row r="197" spans="1:7" x14ac:dyDescent="0.25">
      <c r="A197" s="1" t="s">
        <v>1124</v>
      </c>
      <c r="B197" s="1" t="s">
        <v>1968</v>
      </c>
      <c r="C197" s="36" t="e">
        <f>VLOOKUP(B197,StdInfo!B:E,4,FALSE())</f>
        <v>#N/A</v>
      </c>
      <c r="D197" s="1" t="e">
        <f>VLOOKUP(B197,StdInfo!B:E,2,FALSE())</f>
        <v>#N/A</v>
      </c>
      <c r="E197" s="1" t="e">
        <f t="shared" si="7"/>
        <v>#N/A</v>
      </c>
      <c r="F197" s="1" t="e">
        <f>VLOOKUP(B197,StdInfo!B:E,3,FALSE())</f>
        <v>#N/A</v>
      </c>
      <c r="G197" s="1" t="b">
        <f>FALSE()</f>
        <v>0</v>
      </c>
    </row>
    <row r="198" spans="1:7" x14ac:dyDescent="0.25">
      <c r="A198" s="1" t="s">
        <v>1125</v>
      </c>
      <c r="B198" s="1" t="s">
        <v>1968</v>
      </c>
      <c r="C198" s="36" t="e">
        <f>VLOOKUP(B198,StdInfo!B:E,4,FALSE())</f>
        <v>#N/A</v>
      </c>
      <c r="D198" s="1" t="e">
        <f>VLOOKUP(B198,StdInfo!B:E,2,FALSE())</f>
        <v>#N/A</v>
      </c>
      <c r="E198" s="1" t="e">
        <f t="shared" si="7"/>
        <v>#N/A</v>
      </c>
      <c r="F198" s="1" t="e">
        <f>VLOOKUP(B198,StdInfo!B:E,3,FALSE())</f>
        <v>#N/A</v>
      </c>
      <c r="G198" s="1" t="b">
        <f>FALSE()</f>
        <v>0</v>
      </c>
    </row>
    <row r="199" spans="1:7" x14ac:dyDescent="0.25">
      <c r="A199" s="1" t="s">
        <v>1126</v>
      </c>
      <c r="B199" s="1" t="s">
        <v>1968</v>
      </c>
      <c r="C199" s="36" t="e">
        <f>VLOOKUP(B199,StdInfo!B:E,4,FALSE())</f>
        <v>#N/A</v>
      </c>
      <c r="D199" s="1" t="e">
        <f>VLOOKUP(B199,StdInfo!B:E,2,FALSE())</f>
        <v>#N/A</v>
      </c>
      <c r="E199" s="1" t="e">
        <f t="shared" si="7"/>
        <v>#N/A</v>
      </c>
      <c r="F199" s="1" t="e">
        <f>VLOOKUP(B199,StdInfo!B:E,3,FALSE())</f>
        <v>#N/A</v>
      </c>
      <c r="G199" s="1" t="b">
        <f>FALSE()</f>
        <v>0</v>
      </c>
    </row>
    <row r="200" spans="1:7" x14ac:dyDescent="0.25">
      <c r="A200" s="1" t="s">
        <v>1127</v>
      </c>
      <c r="B200" s="1" t="s">
        <v>1968</v>
      </c>
      <c r="C200" s="36" t="e">
        <f>VLOOKUP(B200,StdInfo!B:E,4,FALSE())</f>
        <v>#N/A</v>
      </c>
      <c r="D200" s="1" t="e">
        <f>VLOOKUP(B200,StdInfo!B:E,2,FALSE())</f>
        <v>#N/A</v>
      </c>
      <c r="E200" s="1" t="e">
        <f t="shared" si="7"/>
        <v>#N/A</v>
      </c>
      <c r="F200" s="1" t="e">
        <f>VLOOKUP(B200,StdInfo!B:E,3,FALSE())</f>
        <v>#N/A</v>
      </c>
      <c r="G200" s="1" t="b">
        <f>FALSE()</f>
        <v>0</v>
      </c>
    </row>
    <row r="201" spans="1:7" x14ac:dyDescent="0.25">
      <c r="A201" s="1" t="s">
        <v>1128</v>
      </c>
      <c r="B201" s="1" t="s">
        <v>1968</v>
      </c>
      <c r="C201" s="36" t="e">
        <f>VLOOKUP(B201,StdInfo!B:E,4,FALSE())</f>
        <v>#N/A</v>
      </c>
      <c r="D201" s="1" t="e">
        <f>VLOOKUP(B201,StdInfo!B:E,2,FALSE())</f>
        <v>#N/A</v>
      </c>
      <c r="E201" s="1" t="e">
        <f t="shared" si="7"/>
        <v>#N/A</v>
      </c>
      <c r="F201" s="1" t="e">
        <f>VLOOKUP(B201,StdInfo!B:E,3,FALSE())</f>
        <v>#N/A</v>
      </c>
      <c r="G201" s="1" t="b">
        <f>FALSE()</f>
        <v>0</v>
      </c>
    </row>
    <row r="202" spans="1:7" x14ac:dyDescent="0.25">
      <c r="A202" s="1" t="s">
        <v>1129</v>
      </c>
      <c r="B202" s="1" t="s">
        <v>1968</v>
      </c>
      <c r="C202" s="36" t="e">
        <f>VLOOKUP(B202,StdInfo!B:E,4,FALSE())</f>
        <v>#N/A</v>
      </c>
      <c r="D202" s="1" t="e">
        <f>VLOOKUP(B202,StdInfo!B:E,2,FALSE())</f>
        <v>#N/A</v>
      </c>
      <c r="E202" s="1" t="e">
        <f t="shared" si="7"/>
        <v>#N/A</v>
      </c>
      <c r="F202" s="1" t="e">
        <f>VLOOKUP(B202,StdInfo!B:E,3,FALSE())</f>
        <v>#N/A</v>
      </c>
      <c r="G202" s="1" t="b">
        <f>FALSE()</f>
        <v>0</v>
      </c>
    </row>
    <row r="203" spans="1:7" x14ac:dyDescent="0.25">
      <c r="A203" s="1" t="s">
        <v>1130</v>
      </c>
      <c r="B203" s="1" t="s">
        <v>1968</v>
      </c>
      <c r="C203" s="36" t="e">
        <f>VLOOKUP(B203,StdInfo!B:E,4,FALSE())</f>
        <v>#N/A</v>
      </c>
      <c r="D203" s="1" t="e">
        <f>VLOOKUP(B203,StdInfo!B:E,2,FALSE())</f>
        <v>#N/A</v>
      </c>
      <c r="E203" s="1" t="e">
        <f t="shared" si="7"/>
        <v>#N/A</v>
      </c>
      <c r="F203" s="1" t="e">
        <f>VLOOKUP(B203,StdInfo!B:E,3,FALSE())</f>
        <v>#N/A</v>
      </c>
      <c r="G203" s="1" t="b">
        <f>FALSE()</f>
        <v>0</v>
      </c>
    </row>
    <row r="204" spans="1:7" x14ac:dyDescent="0.25">
      <c r="A204" s="1" t="s">
        <v>1131</v>
      </c>
      <c r="B204" s="1" t="s">
        <v>1968</v>
      </c>
      <c r="C204" s="36" t="e">
        <f>VLOOKUP(B204,StdInfo!B:E,4,FALSE())</f>
        <v>#N/A</v>
      </c>
      <c r="D204" s="1" t="e">
        <f>VLOOKUP(B204,StdInfo!B:E,2,FALSE())</f>
        <v>#N/A</v>
      </c>
      <c r="E204" s="1" t="e">
        <f t="shared" si="7"/>
        <v>#N/A</v>
      </c>
      <c r="F204" s="1" t="e">
        <f>VLOOKUP(B204,StdInfo!B:E,3,FALSE())</f>
        <v>#N/A</v>
      </c>
      <c r="G204" s="1" t="b">
        <f>FALSE()</f>
        <v>0</v>
      </c>
    </row>
    <row r="205" spans="1:7" x14ac:dyDescent="0.25">
      <c r="A205" s="1" t="s">
        <v>1132</v>
      </c>
      <c r="B205" s="1" t="s">
        <v>1968</v>
      </c>
      <c r="C205" s="36" t="e">
        <f>VLOOKUP(B205,StdInfo!B:E,4,FALSE())</f>
        <v>#N/A</v>
      </c>
      <c r="D205" s="1" t="e">
        <f>VLOOKUP(B205,StdInfo!B:E,2,FALSE())</f>
        <v>#N/A</v>
      </c>
      <c r="E205" s="1" t="e">
        <f t="shared" si="7"/>
        <v>#N/A</v>
      </c>
      <c r="F205" s="1" t="e">
        <f>VLOOKUP(B205,StdInfo!B:E,3,FALSE())</f>
        <v>#N/A</v>
      </c>
      <c r="G205" s="1" t="b">
        <f>FALSE()</f>
        <v>0</v>
      </c>
    </row>
    <row r="206" spans="1:7" x14ac:dyDescent="0.25">
      <c r="A206" s="1" t="s">
        <v>1133</v>
      </c>
      <c r="B206" s="1" t="s">
        <v>1968</v>
      </c>
      <c r="C206" s="36" t="e">
        <f>VLOOKUP(B206,StdInfo!B:E,4,FALSE())</f>
        <v>#N/A</v>
      </c>
      <c r="D206" s="1" t="e">
        <f>VLOOKUP(B206,StdInfo!B:E,2,FALSE())</f>
        <v>#N/A</v>
      </c>
      <c r="E206" s="1" t="e">
        <f t="shared" si="7"/>
        <v>#N/A</v>
      </c>
      <c r="F206" s="1" t="e">
        <f>VLOOKUP(B206,StdInfo!B:E,3,FALSE())</f>
        <v>#N/A</v>
      </c>
      <c r="G206" s="1" t="b">
        <f>FALSE()</f>
        <v>0</v>
      </c>
    </row>
    <row r="207" spans="1:7" x14ac:dyDescent="0.25">
      <c r="A207" s="1" t="s">
        <v>1134</v>
      </c>
      <c r="B207" s="1" t="s">
        <v>1968</v>
      </c>
      <c r="C207" s="36" t="e">
        <f>VLOOKUP(B207,StdInfo!B:E,4,FALSE())</f>
        <v>#N/A</v>
      </c>
      <c r="D207" s="1" t="e">
        <f>VLOOKUP(B207,StdInfo!B:E,2,FALSE())</f>
        <v>#N/A</v>
      </c>
      <c r="E207" s="1" t="e">
        <f t="shared" si="7"/>
        <v>#N/A</v>
      </c>
      <c r="F207" s="1" t="e">
        <f>VLOOKUP(B207,StdInfo!B:E,3,FALSE())</f>
        <v>#N/A</v>
      </c>
      <c r="G207" s="1" t="b">
        <f>FALSE()</f>
        <v>0</v>
      </c>
    </row>
    <row r="208" spans="1:7" x14ac:dyDescent="0.25">
      <c r="A208" s="1" t="s">
        <v>1135</v>
      </c>
      <c r="B208" s="1" t="s">
        <v>1968</v>
      </c>
      <c r="C208" s="36" t="e">
        <f>VLOOKUP(B208,StdInfo!B:E,4,FALSE())</f>
        <v>#N/A</v>
      </c>
      <c r="D208" s="1" t="e">
        <f>VLOOKUP(B208,StdInfo!B:E,2,FALSE())</f>
        <v>#N/A</v>
      </c>
      <c r="E208" s="1" t="e">
        <f t="shared" ref="E208:E271" si="8">ROUND(D208/C208*100000*F208/2.5,10)</f>
        <v>#N/A</v>
      </c>
      <c r="F208" s="1" t="e">
        <f>VLOOKUP(B208,StdInfo!B:E,3,FALSE())</f>
        <v>#N/A</v>
      </c>
      <c r="G208" s="1" t="b">
        <f>FALSE()</f>
        <v>0</v>
      </c>
    </row>
    <row r="209" spans="1:7" x14ac:dyDescent="0.25">
      <c r="A209" s="1" t="s">
        <v>1136</v>
      </c>
      <c r="B209" s="1" t="s">
        <v>1968</v>
      </c>
      <c r="C209" s="36" t="e">
        <f>VLOOKUP(B209,StdInfo!B:E,4,FALSE())</f>
        <v>#N/A</v>
      </c>
      <c r="D209" s="1" t="e">
        <f>VLOOKUP(B209,StdInfo!B:E,2,FALSE())</f>
        <v>#N/A</v>
      </c>
      <c r="E209" s="1" t="e">
        <f t="shared" si="8"/>
        <v>#N/A</v>
      </c>
      <c r="F209" s="1" t="e">
        <f>VLOOKUP(B209,StdInfo!B:E,3,FALSE())</f>
        <v>#N/A</v>
      </c>
      <c r="G209" s="1" t="b">
        <f>FALSE()</f>
        <v>0</v>
      </c>
    </row>
    <row r="210" spans="1:7" x14ac:dyDescent="0.25">
      <c r="A210" s="1" t="s">
        <v>1137</v>
      </c>
      <c r="B210" s="1" t="s">
        <v>1968</v>
      </c>
      <c r="C210" s="36" t="e">
        <f>VLOOKUP(B210,StdInfo!B:E,4,FALSE())</f>
        <v>#N/A</v>
      </c>
      <c r="D210" s="1" t="e">
        <f>VLOOKUP(B210,StdInfo!B:E,2,FALSE())</f>
        <v>#N/A</v>
      </c>
      <c r="E210" s="1" t="e">
        <f t="shared" si="8"/>
        <v>#N/A</v>
      </c>
      <c r="F210" s="1" t="e">
        <f>VLOOKUP(B210,StdInfo!B:E,3,FALSE())</f>
        <v>#N/A</v>
      </c>
      <c r="G210" s="1" t="b">
        <f>FALSE()</f>
        <v>0</v>
      </c>
    </row>
    <row r="211" spans="1:7" x14ac:dyDescent="0.25">
      <c r="A211" s="1" t="s">
        <v>1138</v>
      </c>
      <c r="B211" s="1" t="s">
        <v>1968</v>
      </c>
      <c r="C211" s="36" t="e">
        <f>VLOOKUP(B211,StdInfo!B:E,4,FALSE())</f>
        <v>#N/A</v>
      </c>
      <c r="D211" s="1" t="e">
        <f>VLOOKUP(B211,StdInfo!B:E,2,FALSE())</f>
        <v>#N/A</v>
      </c>
      <c r="E211" s="1" t="e">
        <f t="shared" si="8"/>
        <v>#N/A</v>
      </c>
      <c r="F211" s="1" t="e">
        <f>VLOOKUP(B211,StdInfo!B:E,3,FALSE())</f>
        <v>#N/A</v>
      </c>
      <c r="G211" s="1" t="b">
        <f>FALSE()</f>
        <v>0</v>
      </c>
    </row>
    <row r="212" spans="1:7" x14ac:dyDescent="0.25">
      <c r="A212" s="1" t="s">
        <v>1139</v>
      </c>
      <c r="B212" s="1" t="s">
        <v>1968</v>
      </c>
      <c r="C212" s="36" t="e">
        <f>VLOOKUP(B212,StdInfo!B:E,4,FALSE())</f>
        <v>#N/A</v>
      </c>
      <c r="D212" s="1" t="e">
        <f>VLOOKUP(B212,StdInfo!B:E,2,FALSE())</f>
        <v>#N/A</v>
      </c>
      <c r="E212" s="1" t="e">
        <f t="shared" si="8"/>
        <v>#N/A</v>
      </c>
      <c r="F212" s="1" t="e">
        <f>VLOOKUP(B212,StdInfo!B:E,3,FALSE())</f>
        <v>#N/A</v>
      </c>
      <c r="G212" s="1" t="b">
        <f>FALSE()</f>
        <v>0</v>
      </c>
    </row>
    <row r="213" spans="1:7" x14ac:dyDescent="0.25">
      <c r="A213" s="1" t="s">
        <v>1140</v>
      </c>
      <c r="B213" s="1" t="s">
        <v>1968</v>
      </c>
      <c r="C213" s="36" t="e">
        <f>VLOOKUP(B213,StdInfo!B:E,4,FALSE())</f>
        <v>#N/A</v>
      </c>
      <c r="D213" s="1" t="e">
        <f>VLOOKUP(B213,StdInfo!B:E,2,FALSE())</f>
        <v>#N/A</v>
      </c>
      <c r="E213" s="1" t="e">
        <f t="shared" si="8"/>
        <v>#N/A</v>
      </c>
      <c r="F213" s="1" t="e">
        <f>VLOOKUP(B213,StdInfo!B:E,3,FALSE())</f>
        <v>#N/A</v>
      </c>
      <c r="G213" s="1" t="b">
        <f>FALSE()</f>
        <v>0</v>
      </c>
    </row>
    <row r="214" spans="1:7" x14ac:dyDescent="0.25">
      <c r="A214" s="1" t="s">
        <v>1141</v>
      </c>
      <c r="B214" s="1" t="s">
        <v>1968</v>
      </c>
      <c r="C214" s="36" t="e">
        <f>VLOOKUP(B214,StdInfo!B:E,4,FALSE())</f>
        <v>#N/A</v>
      </c>
      <c r="D214" s="1" t="e">
        <f>VLOOKUP(B214,StdInfo!B:E,2,FALSE())</f>
        <v>#N/A</v>
      </c>
      <c r="E214" s="1" t="e">
        <f t="shared" si="8"/>
        <v>#N/A</v>
      </c>
      <c r="F214" s="1" t="e">
        <f>VLOOKUP(B214,StdInfo!B:E,3,FALSE())</f>
        <v>#N/A</v>
      </c>
      <c r="G214" s="1" t="b">
        <f>FALSE()</f>
        <v>0</v>
      </c>
    </row>
    <row r="215" spans="1:7" x14ac:dyDescent="0.25">
      <c r="A215" s="1" t="s">
        <v>1142</v>
      </c>
      <c r="B215" s="1" t="s">
        <v>1968</v>
      </c>
      <c r="C215" s="36" t="e">
        <f>VLOOKUP(B215,StdInfo!B:E,4,FALSE())</f>
        <v>#N/A</v>
      </c>
      <c r="D215" s="1" t="e">
        <f>VLOOKUP(B215,StdInfo!B:E,2,FALSE())</f>
        <v>#N/A</v>
      </c>
      <c r="E215" s="1" t="e">
        <f t="shared" si="8"/>
        <v>#N/A</v>
      </c>
      <c r="F215" s="1" t="e">
        <f>VLOOKUP(B215,StdInfo!B:E,3,FALSE())</f>
        <v>#N/A</v>
      </c>
      <c r="G215" s="1" t="b">
        <f>FALSE()</f>
        <v>0</v>
      </c>
    </row>
    <row r="216" spans="1:7" x14ac:dyDescent="0.25">
      <c r="A216" s="1" t="s">
        <v>1143</v>
      </c>
      <c r="B216" s="1" t="s">
        <v>1968</v>
      </c>
      <c r="C216" s="36" t="e">
        <f>VLOOKUP(B216,StdInfo!B:E,4,FALSE())</f>
        <v>#N/A</v>
      </c>
      <c r="D216" s="1" t="e">
        <f>VLOOKUP(B216,StdInfo!B:E,2,FALSE())</f>
        <v>#N/A</v>
      </c>
      <c r="E216" s="1" t="e">
        <f t="shared" si="8"/>
        <v>#N/A</v>
      </c>
      <c r="F216" s="1" t="e">
        <f>VLOOKUP(B216,StdInfo!B:E,3,FALSE())</f>
        <v>#N/A</v>
      </c>
      <c r="G216" s="1" t="b">
        <f>FALSE()</f>
        <v>0</v>
      </c>
    </row>
    <row r="217" spans="1:7" x14ac:dyDescent="0.25">
      <c r="A217" s="1" t="s">
        <v>1144</v>
      </c>
      <c r="B217" s="1" t="s">
        <v>1968</v>
      </c>
      <c r="C217" s="36" t="e">
        <f>VLOOKUP(B217,StdInfo!B:E,4,FALSE())</f>
        <v>#N/A</v>
      </c>
      <c r="D217" s="1" t="e">
        <f>VLOOKUP(B217,StdInfo!B:E,2,FALSE())</f>
        <v>#N/A</v>
      </c>
      <c r="E217" s="1" t="e">
        <f t="shared" si="8"/>
        <v>#N/A</v>
      </c>
      <c r="F217" s="1" t="e">
        <f>VLOOKUP(B217,StdInfo!B:E,3,FALSE())</f>
        <v>#N/A</v>
      </c>
      <c r="G217" s="1" t="b">
        <f>FALSE()</f>
        <v>0</v>
      </c>
    </row>
    <row r="218" spans="1:7" x14ac:dyDescent="0.25">
      <c r="A218" s="1" t="s">
        <v>1145</v>
      </c>
      <c r="B218" s="1" t="s">
        <v>1968</v>
      </c>
      <c r="C218" s="36" t="e">
        <f>VLOOKUP(B218,StdInfo!B:E,4,FALSE())</f>
        <v>#N/A</v>
      </c>
      <c r="D218" s="1" t="e">
        <f>VLOOKUP(B218,StdInfo!B:E,2,FALSE())</f>
        <v>#N/A</v>
      </c>
      <c r="E218" s="1" t="e">
        <f t="shared" si="8"/>
        <v>#N/A</v>
      </c>
      <c r="F218" s="1" t="e">
        <f>VLOOKUP(B218,StdInfo!B:E,3,FALSE())</f>
        <v>#N/A</v>
      </c>
      <c r="G218" s="1" t="b">
        <f>FALSE()</f>
        <v>0</v>
      </c>
    </row>
    <row r="219" spans="1:7" x14ac:dyDescent="0.25">
      <c r="A219" s="1" t="s">
        <v>1146</v>
      </c>
      <c r="B219" s="1" t="s">
        <v>1968</v>
      </c>
      <c r="C219" s="36" t="e">
        <f>VLOOKUP(B219,StdInfo!B:E,4,FALSE())</f>
        <v>#N/A</v>
      </c>
      <c r="D219" s="1" t="e">
        <f>VLOOKUP(B219,StdInfo!B:E,2,FALSE())</f>
        <v>#N/A</v>
      </c>
      <c r="E219" s="1" t="e">
        <f t="shared" si="8"/>
        <v>#N/A</v>
      </c>
      <c r="F219" s="1" t="e">
        <f>VLOOKUP(B219,StdInfo!B:E,3,FALSE())</f>
        <v>#N/A</v>
      </c>
      <c r="G219" s="1" t="b">
        <f>FALSE()</f>
        <v>0</v>
      </c>
    </row>
    <row r="220" spans="1:7" x14ac:dyDescent="0.25">
      <c r="A220" s="1" t="s">
        <v>1147</v>
      </c>
      <c r="B220" s="1" t="s">
        <v>1968</v>
      </c>
      <c r="C220" s="36" t="e">
        <f>VLOOKUP(B220,StdInfo!B:E,4,FALSE())</f>
        <v>#N/A</v>
      </c>
      <c r="D220" s="1" t="e">
        <f>VLOOKUP(B220,StdInfo!B:E,2,FALSE())</f>
        <v>#N/A</v>
      </c>
      <c r="E220" s="1" t="e">
        <f t="shared" si="8"/>
        <v>#N/A</v>
      </c>
      <c r="F220" s="1" t="e">
        <f>VLOOKUP(B220,StdInfo!B:E,3,FALSE())</f>
        <v>#N/A</v>
      </c>
      <c r="G220" s="1" t="b">
        <f>FALSE()</f>
        <v>0</v>
      </c>
    </row>
    <row r="221" spans="1:7" x14ac:dyDescent="0.25">
      <c r="A221" s="1" t="s">
        <v>1148</v>
      </c>
      <c r="B221" s="1" t="s">
        <v>1968</v>
      </c>
      <c r="C221" s="36" t="e">
        <f>VLOOKUP(B221,StdInfo!B:E,4,FALSE())</f>
        <v>#N/A</v>
      </c>
      <c r="D221" s="1" t="e">
        <f>VLOOKUP(B221,StdInfo!B:E,2,FALSE())</f>
        <v>#N/A</v>
      </c>
      <c r="E221" s="1" t="e">
        <f t="shared" si="8"/>
        <v>#N/A</v>
      </c>
      <c r="F221" s="1" t="e">
        <f>VLOOKUP(B221,StdInfo!B:E,3,FALSE())</f>
        <v>#N/A</v>
      </c>
      <c r="G221" s="1" t="b">
        <f>FALSE()</f>
        <v>0</v>
      </c>
    </row>
    <row r="222" spans="1:7" x14ac:dyDescent="0.25">
      <c r="A222" s="1" t="s">
        <v>1149</v>
      </c>
      <c r="B222" s="1" t="s">
        <v>1968</v>
      </c>
      <c r="C222" s="36" t="e">
        <f>VLOOKUP(B222,StdInfo!B:E,4,FALSE())</f>
        <v>#N/A</v>
      </c>
      <c r="D222" s="1" t="e">
        <f>VLOOKUP(B222,StdInfo!B:E,2,FALSE())</f>
        <v>#N/A</v>
      </c>
      <c r="E222" s="1" t="e">
        <f t="shared" si="8"/>
        <v>#N/A</v>
      </c>
      <c r="F222" s="1" t="e">
        <f>VLOOKUP(B222,StdInfo!B:E,3,FALSE())</f>
        <v>#N/A</v>
      </c>
      <c r="G222" s="1" t="b">
        <f>FALSE()</f>
        <v>0</v>
      </c>
    </row>
    <row r="223" spans="1:7" x14ac:dyDescent="0.25">
      <c r="A223" s="1" t="s">
        <v>1150</v>
      </c>
      <c r="B223" s="1" t="s">
        <v>1968</v>
      </c>
      <c r="C223" s="36" t="e">
        <f>VLOOKUP(B223,StdInfo!B:E,4,FALSE())</f>
        <v>#N/A</v>
      </c>
      <c r="D223" s="1" t="e">
        <f>VLOOKUP(B223,StdInfo!B:E,2,FALSE())</f>
        <v>#N/A</v>
      </c>
      <c r="E223" s="1" t="e">
        <f t="shared" si="8"/>
        <v>#N/A</v>
      </c>
      <c r="F223" s="1" t="e">
        <f>VLOOKUP(B223,StdInfo!B:E,3,FALSE())</f>
        <v>#N/A</v>
      </c>
      <c r="G223" s="1" t="b">
        <f>FALSE()</f>
        <v>0</v>
      </c>
    </row>
    <row r="224" spans="1:7" x14ac:dyDescent="0.25">
      <c r="A224" s="1" t="s">
        <v>1151</v>
      </c>
      <c r="B224" s="1" t="s">
        <v>1968</v>
      </c>
      <c r="C224" s="36" t="e">
        <f>VLOOKUP(B224,StdInfo!B:E,4,FALSE())</f>
        <v>#N/A</v>
      </c>
      <c r="D224" s="1" t="e">
        <f>VLOOKUP(B224,StdInfo!B:E,2,FALSE())</f>
        <v>#N/A</v>
      </c>
      <c r="E224" s="1" t="e">
        <f t="shared" si="8"/>
        <v>#N/A</v>
      </c>
      <c r="F224" s="1" t="e">
        <f>VLOOKUP(B224,StdInfo!B:E,3,FALSE())</f>
        <v>#N/A</v>
      </c>
      <c r="G224" s="1" t="b">
        <f>FALSE()</f>
        <v>0</v>
      </c>
    </row>
    <row r="225" spans="1:7" x14ac:dyDescent="0.25">
      <c r="A225" s="1" t="s">
        <v>1152</v>
      </c>
      <c r="B225" s="1" t="s">
        <v>1968</v>
      </c>
      <c r="C225" s="36" t="e">
        <f>VLOOKUP(B225,StdInfo!B:E,4,FALSE())</f>
        <v>#N/A</v>
      </c>
      <c r="D225" s="1" t="e">
        <f>VLOOKUP(B225,StdInfo!B:E,2,FALSE())</f>
        <v>#N/A</v>
      </c>
      <c r="E225" s="1" t="e">
        <f t="shared" si="8"/>
        <v>#N/A</v>
      </c>
      <c r="F225" s="1" t="e">
        <f>VLOOKUP(B225,StdInfo!B:E,3,FALSE())</f>
        <v>#N/A</v>
      </c>
      <c r="G225" s="1" t="b">
        <f>FALSE()</f>
        <v>0</v>
      </c>
    </row>
    <row r="226" spans="1:7" x14ac:dyDescent="0.25">
      <c r="A226" s="1" t="s">
        <v>1153</v>
      </c>
      <c r="B226" s="1" t="s">
        <v>1968</v>
      </c>
      <c r="C226" s="36" t="e">
        <f>VLOOKUP(B226,StdInfo!B:E,4,FALSE())</f>
        <v>#N/A</v>
      </c>
      <c r="D226" s="1" t="e">
        <f>VLOOKUP(B226,StdInfo!B:E,2,FALSE())</f>
        <v>#N/A</v>
      </c>
      <c r="E226" s="1" t="e">
        <f t="shared" si="8"/>
        <v>#N/A</v>
      </c>
      <c r="F226" s="1" t="e">
        <f>VLOOKUP(B226,StdInfo!B:E,3,FALSE())</f>
        <v>#N/A</v>
      </c>
      <c r="G226" s="1" t="b">
        <f>FALSE()</f>
        <v>0</v>
      </c>
    </row>
    <row r="227" spans="1:7" x14ac:dyDescent="0.25">
      <c r="A227" s="1" t="s">
        <v>1154</v>
      </c>
      <c r="B227" s="1" t="s">
        <v>1968</v>
      </c>
      <c r="C227" s="36" t="e">
        <f>VLOOKUP(B227,StdInfo!B:E,4,FALSE())</f>
        <v>#N/A</v>
      </c>
      <c r="D227" s="1" t="e">
        <f>VLOOKUP(B227,StdInfo!B:E,2,FALSE())</f>
        <v>#N/A</v>
      </c>
      <c r="E227" s="1" t="e">
        <f t="shared" si="8"/>
        <v>#N/A</v>
      </c>
      <c r="F227" s="1" t="e">
        <f>VLOOKUP(B227,StdInfo!B:E,3,FALSE())</f>
        <v>#N/A</v>
      </c>
      <c r="G227" s="1" t="b">
        <f>FALSE()</f>
        <v>0</v>
      </c>
    </row>
    <row r="228" spans="1:7" x14ac:dyDescent="0.25">
      <c r="A228" s="1" t="s">
        <v>1155</v>
      </c>
      <c r="B228" s="1" t="s">
        <v>1968</v>
      </c>
      <c r="C228" s="36" t="e">
        <f>VLOOKUP(B228,StdInfo!B:E,4,FALSE())</f>
        <v>#N/A</v>
      </c>
      <c r="D228" s="1" t="e">
        <f>VLOOKUP(B228,StdInfo!B:E,2,FALSE())</f>
        <v>#N/A</v>
      </c>
      <c r="E228" s="1" t="e">
        <f t="shared" si="8"/>
        <v>#N/A</v>
      </c>
      <c r="F228" s="1" t="e">
        <f>VLOOKUP(B228,StdInfo!B:E,3,FALSE())</f>
        <v>#N/A</v>
      </c>
      <c r="G228" s="1" t="b">
        <f>FALSE()</f>
        <v>0</v>
      </c>
    </row>
    <row r="229" spans="1:7" x14ac:dyDescent="0.25">
      <c r="A229" s="1" t="s">
        <v>1156</v>
      </c>
      <c r="B229" s="1" t="s">
        <v>1968</v>
      </c>
      <c r="C229" s="36" t="e">
        <f>VLOOKUP(B229,StdInfo!B:E,4,FALSE())</f>
        <v>#N/A</v>
      </c>
      <c r="D229" s="1" t="e">
        <f>VLOOKUP(B229,StdInfo!B:E,2,FALSE())</f>
        <v>#N/A</v>
      </c>
      <c r="E229" s="1" t="e">
        <f t="shared" si="8"/>
        <v>#N/A</v>
      </c>
      <c r="F229" s="1" t="e">
        <f>VLOOKUP(B229,StdInfo!B:E,3,FALSE())</f>
        <v>#N/A</v>
      </c>
      <c r="G229" s="1" t="b">
        <f>FALSE()</f>
        <v>0</v>
      </c>
    </row>
    <row r="230" spans="1:7" x14ac:dyDescent="0.25">
      <c r="A230" s="1" t="s">
        <v>1157</v>
      </c>
      <c r="B230" s="1" t="s">
        <v>1968</v>
      </c>
      <c r="C230" s="36" t="e">
        <f>VLOOKUP(B230,StdInfo!B:E,4,FALSE())</f>
        <v>#N/A</v>
      </c>
      <c r="D230" s="1" t="e">
        <f>VLOOKUP(B230,StdInfo!B:E,2,FALSE())</f>
        <v>#N/A</v>
      </c>
      <c r="E230" s="1" t="e">
        <f t="shared" si="8"/>
        <v>#N/A</v>
      </c>
      <c r="F230" s="1" t="e">
        <f>VLOOKUP(B230,StdInfo!B:E,3,FALSE())</f>
        <v>#N/A</v>
      </c>
      <c r="G230" s="1" t="b">
        <f>FALSE()</f>
        <v>0</v>
      </c>
    </row>
    <row r="231" spans="1:7" x14ac:dyDescent="0.25">
      <c r="A231" s="1" t="s">
        <v>1158</v>
      </c>
      <c r="B231" s="1" t="s">
        <v>1968</v>
      </c>
      <c r="C231" s="36" t="e">
        <f>VLOOKUP(B231,StdInfo!B:E,4,FALSE())</f>
        <v>#N/A</v>
      </c>
      <c r="D231" s="1" t="e">
        <f>VLOOKUP(B231,StdInfo!B:E,2,FALSE())</f>
        <v>#N/A</v>
      </c>
      <c r="E231" s="1" t="e">
        <f t="shared" si="8"/>
        <v>#N/A</v>
      </c>
      <c r="F231" s="1" t="e">
        <f>VLOOKUP(B231,StdInfo!B:E,3,FALSE())</f>
        <v>#N/A</v>
      </c>
      <c r="G231" s="1" t="b">
        <f>FALSE()</f>
        <v>0</v>
      </c>
    </row>
    <row r="232" spans="1:7" x14ac:dyDescent="0.25">
      <c r="A232" s="1" t="s">
        <v>1159</v>
      </c>
      <c r="B232" s="1" t="s">
        <v>1968</v>
      </c>
      <c r="C232" s="36" t="e">
        <f>VLOOKUP(B232,StdInfo!B:E,4,FALSE())</f>
        <v>#N/A</v>
      </c>
      <c r="D232" s="1" t="e">
        <f>VLOOKUP(B232,StdInfo!B:E,2,FALSE())</f>
        <v>#N/A</v>
      </c>
      <c r="E232" s="1" t="e">
        <f t="shared" si="8"/>
        <v>#N/A</v>
      </c>
      <c r="F232" s="1" t="e">
        <f>VLOOKUP(B232,StdInfo!B:E,3,FALSE())</f>
        <v>#N/A</v>
      </c>
      <c r="G232" s="1" t="b">
        <f>FALSE()</f>
        <v>0</v>
      </c>
    </row>
    <row r="233" spans="1:7" x14ac:dyDescent="0.25">
      <c r="A233" s="1" t="s">
        <v>1160</v>
      </c>
      <c r="B233" s="1" t="s">
        <v>1968</v>
      </c>
      <c r="C233" s="36" t="e">
        <f>VLOOKUP(B233,StdInfo!B:E,4,FALSE())</f>
        <v>#N/A</v>
      </c>
      <c r="D233" s="1" t="e">
        <f>VLOOKUP(B233,StdInfo!B:E,2,FALSE())</f>
        <v>#N/A</v>
      </c>
      <c r="E233" s="1" t="e">
        <f t="shared" si="8"/>
        <v>#N/A</v>
      </c>
      <c r="F233" s="1" t="e">
        <f>VLOOKUP(B233,StdInfo!B:E,3,FALSE())</f>
        <v>#N/A</v>
      </c>
      <c r="G233" s="1" t="b">
        <f>FALSE()</f>
        <v>0</v>
      </c>
    </row>
    <row r="234" spans="1:7" x14ac:dyDescent="0.25">
      <c r="A234" s="1" t="s">
        <v>1161</v>
      </c>
      <c r="B234" s="1" t="s">
        <v>1968</v>
      </c>
      <c r="C234" s="36" t="e">
        <f>VLOOKUP(B234,StdInfo!B:E,4,FALSE())</f>
        <v>#N/A</v>
      </c>
      <c r="D234" s="1" t="e">
        <f>VLOOKUP(B234,StdInfo!B:E,2,FALSE())</f>
        <v>#N/A</v>
      </c>
      <c r="E234" s="1" t="e">
        <f t="shared" si="8"/>
        <v>#N/A</v>
      </c>
      <c r="F234" s="1" t="e">
        <f>VLOOKUP(B234,StdInfo!B:E,3,FALSE())</f>
        <v>#N/A</v>
      </c>
      <c r="G234" s="1" t="b">
        <f>FALSE()</f>
        <v>0</v>
      </c>
    </row>
    <row r="235" spans="1:7" x14ac:dyDescent="0.25">
      <c r="A235" s="1" t="s">
        <v>1162</v>
      </c>
      <c r="B235" s="1" t="s">
        <v>1968</v>
      </c>
      <c r="C235" s="36" t="e">
        <f>VLOOKUP(B235,StdInfo!B:E,4,FALSE())</f>
        <v>#N/A</v>
      </c>
      <c r="D235" s="1" t="e">
        <f>VLOOKUP(B235,StdInfo!B:E,2,FALSE())</f>
        <v>#N/A</v>
      </c>
      <c r="E235" s="1" t="e">
        <f t="shared" si="8"/>
        <v>#N/A</v>
      </c>
      <c r="F235" s="1" t="e">
        <f>VLOOKUP(B235,StdInfo!B:E,3,FALSE())</f>
        <v>#N/A</v>
      </c>
      <c r="G235" s="1" t="b">
        <f>FALSE()</f>
        <v>0</v>
      </c>
    </row>
    <row r="236" spans="1:7" x14ac:dyDescent="0.25">
      <c r="A236" s="1" t="s">
        <v>1163</v>
      </c>
      <c r="B236" s="1" t="s">
        <v>1968</v>
      </c>
      <c r="C236" s="36" t="e">
        <f>VLOOKUP(B236,StdInfo!B:E,4,FALSE())</f>
        <v>#N/A</v>
      </c>
      <c r="D236" s="1" t="e">
        <f>VLOOKUP(B236,StdInfo!B:E,2,FALSE())</f>
        <v>#N/A</v>
      </c>
      <c r="E236" s="1" t="e">
        <f t="shared" si="8"/>
        <v>#N/A</v>
      </c>
      <c r="F236" s="1" t="e">
        <f>VLOOKUP(B236,StdInfo!B:E,3,FALSE())</f>
        <v>#N/A</v>
      </c>
      <c r="G236" s="1" t="b">
        <f>FALSE()</f>
        <v>0</v>
      </c>
    </row>
    <row r="237" spans="1:7" x14ac:dyDescent="0.25">
      <c r="A237" s="1" t="s">
        <v>1164</v>
      </c>
      <c r="B237" s="1" t="s">
        <v>1968</v>
      </c>
      <c r="C237" s="36" t="e">
        <f>VLOOKUP(B237,StdInfo!B:E,4,FALSE())</f>
        <v>#N/A</v>
      </c>
      <c r="D237" s="1" t="e">
        <f>VLOOKUP(B237,StdInfo!B:E,2,FALSE())</f>
        <v>#N/A</v>
      </c>
      <c r="E237" s="1" t="e">
        <f t="shared" si="8"/>
        <v>#N/A</v>
      </c>
      <c r="F237" s="1" t="e">
        <f>VLOOKUP(B237,StdInfo!B:E,3,FALSE())</f>
        <v>#N/A</v>
      </c>
      <c r="G237" s="1" t="b">
        <f>FALSE()</f>
        <v>0</v>
      </c>
    </row>
    <row r="238" spans="1:7" x14ac:dyDescent="0.25">
      <c r="A238" s="1" t="s">
        <v>1165</v>
      </c>
      <c r="B238" s="1" t="s">
        <v>1968</v>
      </c>
      <c r="C238" s="36" t="e">
        <f>VLOOKUP(B238,StdInfo!B:E,4,FALSE())</f>
        <v>#N/A</v>
      </c>
      <c r="D238" s="1" t="e">
        <f>VLOOKUP(B238,StdInfo!B:E,2,FALSE())</f>
        <v>#N/A</v>
      </c>
      <c r="E238" s="1" t="e">
        <f t="shared" si="8"/>
        <v>#N/A</v>
      </c>
      <c r="F238" s="1" t="e">
        <f>VLOOKUP(B238,StdInfo!B:E,3,FALSE())</f>
        <v>#N/A</v>
      </c>
      <c r="G238" s="1" t="b">
        <f>FALSE()</f>
        <v>0</v>
      </c>
    </row>
    <row r="239" spans="1:7" x14ac:dyDescent="0.25">
      <c r="A239" s="1" t="s">
        <v>1166</v>
      </c>
      <c r="B239" s="1" t="s">
        <v>1968</v>
      </c>
      <c r="C239" s="36" t="e">
        <f>VLOOKUP(B239,StdInfo!B:E,4,FALSE())</f>
        <v>#N/A</v>
      </c>
      <c r="D239" s="1" t="e">
        <f>VLOOKUP(B239,StdInfo!B:E,2,FALSE())</f>
        <v>#N/A</v>
      </c>
      <c r="E239" s="1" t="e">
        <f t="shared" si="8"/>
        <v>#N/A</v>
      </c>
      <c r="F239" s="1" t="e">
        <f>VLOOKUP(B239,StdInfo!B:E,3,FALSE())</f>
        <v>#N/A</v>
      </c>
      <c r="G239" s="1" t="b">
        <f>FALSE()</f>
        <v>0</v>
      </c>
    </row>
    <row r="240" spans="1:7" x14ac:dyDescent="0.25">
      <c r="A240" s="1" t="s">
        <v>1167</v>
      </c>
      <c r="B240" s="1" t="s">
        <v>1968</v>
      </c>
      <c r="C240" s="36" t="e">
        <f>VLOOKUP(B240,StdInfo!B:E,4,FALSE())</f>
        <v>#N/A</v>
      </c>
      <c r="D240" s="1" t="e">
        <f>VLOOKUP(B240,StdInfo!B:E,2,FALSE())</f>
        <v>#N/A</v>
      </c>
      <c r="E240" s="1" t="e">
        <f t="shared" si="8"/>
        <v>#N/A</v>
      </c>
      <c r="F240" s="1" t="e">
        <f>VLOOKUP(B240,StdInfo!B:E,3,FALSE())</f>
        <v>#N/A</v>
      </c>
      <c r="G240" s="1" t="b">
        <f>FALSE()</f>
        <v>0</v>
      </c>
    </row>
    <row r="241" spans="1:7" x14ac:dyDescent="0.25">
      <c r="A241" s="1" t="s">
        <v>1168</v>
      </c>
      <c r="B241" s="1" t="s">
        <v>1968</v>
      </c>
      <c r="C241" s="36" t="e">
        <f>VLOOKUP(B241,StdInfo!B:E,4,FALSE())</f>
        <v>#N/A</v>
      </c>
      <c r="D241" s="1" t="e">
        <f>VLOOKUP(B241,StdInfo!B:E,2,FALSE())</f>
        <v>#N/A</v>
      </c>
      <c r="E241" s="1" t="e">
        <f t="shared" si="8"/>
        <v>#N/A</v>
      </c>
      <c r="F241" s="1" t="e">
        <f>VLOOKUP(B241,StdInfo!B:E,3,FALSE())</f>
        <v>#N/A</v>
      </c>
      <c r="G241" s="1" t="b">
        <f>FALSE()</f>
        <v>0</v>
      </c>
    </row>
    <row r="242" spans="1:7" x14ac:dyDescent="0.25">
      <c r="A242" s="1" t="s">
        <v>1169</v>
      </c>
      <c r="B242" s="1" t="s">
        <v>1968</v>
      </c>
      <c r="C242" s="36" t="e">
        <f>VLOOKUP(B242,StdInfo!B:E,4,FALSE())</f>
        <v>#N/A</v>
      </c>
      <c r="D242" s="1" t="e">
        <f>VLOOKUP(B242,StdInfo!B:E,2,FALSE())</f>
        <v>#N/A</v>
      </c>
      <c r="E242" s="1" t="e">
        <f t="shared" si="8"/>
        <v>#N/A</v>
      </c>
      <c r="F242" s="1" t="e">
        <f>VLOOKUP(B242,StdInfo!B:E,3,FALSE())</f>
        <v>#N/A</v>
      </c>
      <c r="G242" s="1" t="b">
        <f>FALSE()</f>
        <v>0</v>
      </c>
    </row>
    <row r="243" spans="1:7" x14ac:dyDescent="0.25">
      <c r="A243" s="1" t="s">
        <v>1170</v>
      </c>
      <c r="B243" s="1" t="s">
        <v>1968</v>
      </c>
      <c r="C243" s="36" t="e">
        <f>VLOOKUP(B243,StdInfo!B:E,4,FALSE())</f>
        <v>#N/A</v>
      </c>
      <c r="D243" s="1" t="e">
        <f>VLOOKUP(B243,StdInfo!B:E,2,FALSE())</f>
        <v>#N/A</v>
      </c>
      <c r="E243" s="1" t="e">
        <f t="shared" si="8"/>
        <v>#N/A</v>
      </c>
      <c r="F243" s="1" t="e">
        <f>VLOOKUP(B243,StdInfo!B:E,3,FALSE())</f>
        <v>#N/A</v>
      </c>
      <c r="G243" s="1" t="b">
        <f>FALSE()</f>
        <v>0</v>
      </c>
    </row>
    <row r="244" spans="1:7" x14ac:dyDescent="0.25">
      <c r="A244" s="1" t="s">
        <v>1171</v>
      </c>
      <c r="B244" s="1" t="s">
        <v>1968</v>
      </c>
      <c r="C244" s="36" t="e">
        <f>VLOOKUP(B244,StdInfo!B:E,4,FALSE())</f>
        <v>#N/A</v>
      </c>
      <c r="D244" s="1" t="e">
        <f>VLOOKUP(B244,StdInfo!B:E,2,FALSE())</f>
        <v>#N/A</v>
      </c>
      <c r="E244" s="1" t="e">
        <f t="shared" si="8"/>
        <v>#N/A</v>
      </c>
      <c r="F244" s="1" t="e">
        <f>VLOOKUP(B244,StdInfo!B:E,3,FALSE())</f>
        <v>#N/A</v>
      </c>
      <c r="G244" s="1" t="b">
        <f>FALSE()</f>
        <v>0</v>
      </c>
    </row>
    <row r="245" spans="1:7" x14ac:dyDescent="0.25">
      <c r="A245" s="1" t="s">
        <v>1172</v>
      </c>
      <c r="B245" s="1" t="s">
        <v>1968</v>
      </c>
      <c r="C245" s="36" t="e">
        <f>VLOOKUP(B245,StdInfo!B:E,4,FALSE())</f>
        <v>#N/A</v>
      </c>
      <c r="D245" s="1" t="e">
        <f>VLOOKUP(B245,StdInfo!B:E,2,FALSE())</f>
        <v>#N/A</v>
      </c>
      <c r="E245" s="1" t="e">
        <f t="shared" si="8"/>
        <v>#N/A</v>
      </c>
      <c r="F245" s="1" t="e">
        <f>VLOOKUP(B245,StdInfo!B:E,3,FALSE())</f>
        <v>#N/A</v>
      </c>
      <c r="G245" s="1" t="b">
        <f>FALSE()</f>
        <v>0</v>
      </c>
    </row>
    <row r="246" spans="1:7" x14ac:dyDescent="0.25">
      <c r="A246" s="1" t="s">
        <v>1173</v>
      </c>
      <c r="B246" s="1" t="s">
        <v>1968</v>
      </c>
      <c r="C246" s="36" t="e">
        <f>VLOOKUP(B246,StdInfo!B:E,4,FALSE())</f>
        <v>#N/A</v>
      </c>
      <c r="D246" s="1" t="e">
        <f>VLOOKUP(B246,StdInfo!B:E,2,FALSE())</f>
        <v>#N/A</v>
      </c>
      <c r="E246" s="1" t="e">
        <f t="shared" si="8"/>
        <v>#N/A</v>
      </c>
      <c r="F246" s="1" t="e">
        <f>VLOOKUP(B246,StdInfo!B:E,3,FALSE())</f>
        <v>#N/A</v>
      </c>
      <c r="G246" s="1" t="b">
        <f>FALSE()</f>
        <v>0</v>
      </c>
    </row>
    <row r="247" spans="1:7" x14ac:dyDescent="0.25">
      <c r="A247" s="1" t="s">
        <v>1174</v>
      </c>
      <c r="B247" s="1" t="s">
        <v>1968</v>
      </c>
      <c r="C247" s="36" t="e">
        <f>VLOOKUP(B247,StdInfo!B:E,4,FALSE())</f>
        <v>#N/A</v>
      </c>
      <c r="D247" s="1" t="e">
        <f>VLOOKUP(B247,StdInfo!B:E,2,FALSE())</f>
        <v>#N/A</v>
      </c>
      <c r="E247" s="1" t="e">
        <f t="shared" si="8"/>
        <v>#N/A</v>
      </c>
      <c r="F247" s="1" t="e">
        <f>VLOOKUP(B247,StdInfo!B:E,3,FALSE())</f>
        <v>#N/A</v>
      </c>
      <c r="G247" s="1" t="b">
        <f>FALSE()</f>
        <v>0</v>
      </c>
    </row>
    <row r="248" spans="1:7" x14ac:dyDescent="0.25">
      <c r="A248" s="1" t="s">
        <v>1175</v>
      </c>
      <c r="B248" s="1" t="s">
        <v>1968</v>
      </c>
      <c r="C248" s="36" t="e">
        <f>VLOOKUP(B248,StdInfo!B:E,4,FALSE())</f>
        <v>#N/A</v>
      </c>
      <c r="D248" s="1" t="e">
        <f>VLOOKUP(B248,StdInfo!B:E,2,FALSE())</f>
        <v>#N/A</v>
      </c>
      <c r="E248" s="1" t="e">
        <f t="shared" si="8"/>
        <v>#N/A</v>
      </c>
      <c r="F248" s="1" t="e">
        <f>VLOOKUP(B248,StdInfo!B:E,3,FALSE())</f>
        <v>#N/A</v>
      </c>
      <c r="G248" s="1" t="b">
        <f>FALSE()</f>
        <v>0</v>
      </c>
    </row>
    <row r="249" spans="1:7" x14ac:dyDescent="0.25">
      <c r="A249" s="1" t="s">
        <v>1176</v>
      </c>
      <c r="B249" s="1" t="s">
        <v>1968</v>
      </c>
      <c r="C249" s="36" t="e">
        <f>VLOOKUP(B249,StdInfo!B:E,4,FALSE())</f>
        <v>#N/A</v>
      </c>
      <c r="D249" s="1" t="e">
        <f>VLOOKUP(B249,StdInfo!B:E,2,FALSE())</f>
        <v>#N/A</v>
      </c>
      <c r="E249" s="1" t="e">
        <f t="shared" si="8"/>
        <v>#N/A</v>
      </c>
      <c r="F249" s="1" t="e">
        <f>VLOOKUP(B249,StdInfo!B:E,3,FALSE())</f>
        <v>#N/A</v>
      </c>
      <c r="G249" s="1" t="b">
        <f>FALSE()</f>
        <v>0</v>
      </c>
    </row>
    <row r="250" spans="1:7" x14ac:dyDescent="0.25">
      <c r="A250" s="1" t="s">
        <v>1177</v>
      </c>
      <c r="B250" s="1" t="s">
        <v>1968</v>
      </c>
      <c r="C250" s="36" t="e">
        <f>VLOOKUP(B250,StdInfo!B:E,4,FALSE())</f>
        <v>#N/A</v>
      </c>
      <c r="D250" s="1" t="e">
        <f>VLOOKUP(B250,StdInfo!B:E,2,FALSE())</f>
        <v>#N/A</v>
      </c>
      <c r="E250" s="1" t="e">
        <f t="shared" si="8"/>
        <v>#N/A</v>
      </c>
      <c r="F250" s="1" t="e">
        <f>VLOOKUP(B250,StdInfo!B:E,3,FALSE())</f>
        <v>#N/A</v>
      </c>
      <c r="G250" s="1" t="b">
        <f>FALSE()</f>
        <v>0</v>
      </c>
    </row>
    <row r="251" spans="1:7" x14ac:dyDescent="0.25">
      <c r="A251" s="1" t="s">
        <v>1178</v>
      </c>
      <c r="B251" s="1" t="s">
        <v>1968</v>
      </c>
      <c r="C251" s="36" t="e">
        <f>VLOOKUP(B251,StdInfo!B:E,4,FALSE())</f>
        <v>#N/A</v>
      </c>
      <c r="D251" s="1" t="e">
        <f>VLOOKUP(B251,StdInfo!B:E,2,FALSE())</f>
        <v>#N/A</v>
      </c>
      <c r="E251" s="1" t="e">
        <f t="shared" si="8"/>
        <v>#N/A</v>
      </c>
      <c r="F251" s="1" t="e">
        <f>VLOOKUP(B251,StdInfo!B:E,3,FALSE())</f>
        <v>#N/A</v>
      </c>
      <c r="G251" s="1" t="b">
        <f>FALSE()</f>
        <v>0</v>
      </c>
    </row>
    <row r="252" spans="1:7" x14ac:dyDescent="0.25">
      <c r="A252" s="1" t="s">
        <v>1179</v>
      </c>
      <c r="B252" s="1" t="s">
        <v>1968</v>
      </c>
      <c r="C252" s="36" t="e">
        <f>VLOOKUP(B252,StdInfo!B:E,4,FALSE())</f>
        <v>#N/A</v>
      </c>
      <c r="D252" s="1" t="e">
        <f>VLOOKUP(B252,StdInfo!B:E,2,FALSE())</f>
        <v>#N/A</v>
      </c>
      <c r="E252" s="1" t="e">
        <f t="shared" si="8"/>
        <v>#N/A</v>
      </c>
      <c r="F252" s="1" t="e">
        <f>VLOOKUP(B252,StdInfo!B:E,3,FALSE())</f>
        <v>#N/A</v>
      </c>
      <c r="G252" s="1" t="b">
        <f>FALSE()</f>
        <v>0</v>
      </c>
    </row>
    <row r="253" spans="1:7" x14ac:dyDescent="0.25">
      <c r="A253" s="1" t="s">
        <v>1180</v>
      </c>
      <c r="B253" s="1" t="s">
        <v>1968</v>
      </c>
      <c r="C253" s="36" t="e">
        <f>VLOOKUP(B253,StdInfo!B:E,4,FALSE())</f>
        <v>#N/A</v>
      </c>
      <c r="D253" s="1" t="e">
        <f>VLOOKUP(B253,StdInfo!B:E,2,FALSE())</f>
        <v>#N/A</v>
      </c>
      <c r="E253" s="1" t="e">
        <f t="shared" si="8"/>
        <v>#N/A</v>
      </c>
      <c r="F253" s="1" t="e">
        <f>VLOOKUP(B253,StdInfo!B:E,3,FALSE())</f>
        <v>#N/A</v>
      </c>
      <c r="G253" s="1" t="b">
        <f>FALSE()</f>
        <v>0</v>
      </c>
    </row>
    <row r="254" spans="1:7" x14ac:dyDescent="0.25">
      <c r="A254" s="1" t="s">
        <v>1181</v>
      </c>
      <c r="B254" s="1" t="s">
        <v>1968</v>
      </c>
      <c r="C254" s="36" t="e">
        <f>VLOOKUP(B254,StdInfo!B:E,4,FALSE())</f>
        <v>#N/A</v>
      </c>
      <c r="D254" s="1" t="e">
        <f>VLOOKUP(B254,StdInfo!B:E,2,FALSE())</f>
        <v>#N/A</v>
      </c>
      <c r="E254" s="1" t="e">
        <f t="shared" si="8"/>
        <v>#N/A</v>
      </c>
      <c r="F254" s="1" t="e">
        <f>VLOOKUP(B254,StdInfo!B:E,3,FALSE())</f>
        <v>#N/A</v>
      </c>
      <c r="G254" s="1" t="b">
        <f>FALSE()</f>
        <v>0</v>
      </c>
    </row>
    <row r="255" spans="1:7" x14ac:dyDescent="0.25">
      <c r="A255" s="1" t="s">
        <v>1182</v>
      </c>
      <c r="B255" s="1" t="s">
        <v>1968</v>
      </c>
      <c r="C255" s="36" t="e">
        <f>VLOOKUP(B255,StdInfo!B:E,4,FALSE())</f>
        <v>#N/A</v>
      </c>
      <c r="D255" s="1" t="e">
        <f>VLOOKUP(B255,StdInfo!B:E,2,FALSE())</f>
        <v>#N/A</v>
      </c>
      <c r="E255" s="1" t="e">
        <f t="shared" si="8"/>
        <v>#N/A</v>
      </c>
      <c r="F255" s="1" t="e">
        <f>VLOOKUP(B255,StdInfo!B:E,3,FALSE())</f>
        <v>#N/A</v>
      </c>
      <c r="G255" s="1" t="b">
        <f>FALSE()</f>
        <v>0</v>
      </c>
    </row>
    <row r="256" spans="1:7" x14ac:dyDescent="0.25">
      <c r="A256" s="1" t="s">
        <v>1183</v>
      </c>
      <c r="B256" s="1" t="s">
        <v>1968</v>
      </c>
      <c r="C256" s="36" t="e">
        <f>VLOOKUP(B256,StdInfo!B:E,4,FALSE())</f>
        <v>#N/A</v>
      </c>
      <c r="D256" s="1" t="e">
        <f>VLOOKUP(B256,StdInfo!B:E,2,FALSE())</f>
        <v>#N/A</v>
      </c>
      <c r="E256" s="1" t="e">
        <f t="shared" si="8"/>
        <v>#N/A</v>
      </c>
      <c r="F256" s="1" t="e">
        <f>VLOOKUP(B256,StdInfo!B:E,3,FALSE())</f>
        <v>#N/A</v>
      </c>
      <c r="G256" s="1" t="b">
        <f>FALSE()</f>
        <v>0</v>
      </c>
    </row>
    <row r="257" spans="1:7" x14ac:dyDescent="0.25">
      <c r="A257" s="1" t="s">
        <v>1184</v>
      </c>
      <c r="B257" s="1" t="s">
        <v>1968</v>
      </c>
      <c r="C257" s="36" t="e">
        <f>VLOOKUP(B257,StdInfo!B:E,4,FALSE())</f>
        <v>#N/A</v>
      </c>
      <c r="D257" s="1" t="e">
        <f>VLOOKUP(B257,StdInfo!B:E,2,FALSE())</f>
        <v>#N/A</v>
      </c>
      <c r="E257" s="1" t="e">
        <f t="shared" si="8"/>
        <v>#N/A</v>
      </c>
      <c r="F257" s="1" t="e">
        <f>VLOOKUP(B257,StdInfo!B:E,3,FALSE())</f>
        <v>#N/A</v>
      </c>
      <c r="G257" s="1" t="b">
        <f>FALSE()</f>
        <v>0</v>
      </c>
    </row>
    <row r="258" spans="1:7" x14ac:dyDescent="0.25">
      <c r="A258" s="1" t="s">
        <v>1185</v>
      </c>
      <c r="B258" s="1" t="s">
        <v>1968</v>
      </c>
      <c r="C258" s="36" t="e">
        <f>VLOOKUP(B258,StdInfo!B:E,4,FALSE())</f>
        <v>#N/A</v>
      </c>
      <c r="D258" s="1" t="e">
        <f>VLOOKUP(B258,StdInfo!B:E,2,FALSE())</f>
        <v>#N/A</v>
      </c>
      <c r="E258" s="1" t="e">
        <f t="shared" si="8"/>
        <v>#N/A</v>
      </c>
      <c r="F258" s="1" t="e">
        <f>VLOOKUP(B258,StdInfo!B:E,3,FALSE())</f>
        <v>#N/A</v>
      </c>
      <c r="G258" s="1" t="b">
        <f>FALSE()</f>
        <v>0</v>
      </c>
    </row>
    <row r="259" spans="1:7" x14ac:dyDescent="0.25">
      <c r="A259" s="1" t="s">
        <v>1186</v>
      </c>
      <c r="B259" s="1" t="s">
        <v>1968</v>
      </c>
      <c r="C259" s="36" t="e">
        <f>VLOOKUP(B259,StdInfo!B:E,4,FALSE())</f>
        <v>#N/A</v>
      </c>
      <c r="D259" s="1" t="e">
        <f>VLOOKUP(B259,StdInfo!B:E,2,FALSE())</f>
        <v>#N/A</v>
      </c>
      <c r="E259" s="1" t="e">
        <f t="shared" si="8"/>
        <v>#N/A</v>
      </c>
      <c r="F259" s="1" t="e">
        <f>VLOOKUP(B259,StdInfo!B:E,3,FALSE())</f>
        <v>#N/A</v>
      </c>
      <c r="G259" s="1" t="b">
        <f>FALSE()</f>
        <v>0</v>
      </c>
    </row>
    <row r="260" spans="1:7" x14ac:dyDescent="0.25">
      <c r="A260" s="1" t="s">
        <v>1187</v>
      </c>
      <c r="B260" s="1" t="s">
        <v>1968</v>
      </c>
      <c r="C260" s="36" t="e">
        <f>VLOOKUP(B260,StdInfo!B:E,4,FALSE())</f>
        <v>#N/A</v>
      </c>
      <c r="D260" s="1" t="e">
        <f>VLOOKUP(B260,StdInfo!B:E,2,FALSE())</f>
        <v>#N/A</v>
      </c>
      <c r="E260" s="1" t="e">
        <f t="shared" si="8"/>
        <v>#N/A</v>
      </c>
      <c r="F260" s="1" t="e">
        <f>VLOOKUP(B260,StdInfo!B:E,3,FALSE())</f>
        <v>#N/A</v>
      </c>
      <c r="G260" s="1" t="b">
        <f>FALSE()</f>
        <v>0</v>
      </c>
    </row>
    <row r="261" spans="1:7" x14ac:dyDescent="0.25">
      <c r="A261" s="1" t="s">
        <v>1188</v>
      </c>
      <c r="B261" s="1" t="s">
        <v>1968</v>
      </c>
      <c r="C261" s="36" t="e">
        <f>VLOOKUP(B261,StdInfo!B:E,4,FALSE())</f>
        <v>#N/A</v>
      </c>
      <c r="D261" s="1" t="e">
        <f>VLOOKUP(B261,StdInfo!B:E,2,FALSE())</f>
        <v>#N/A</v>
      </c>
      <c r="E261" s="1" t="e">
        <f t="shared" si="8"/>
        <v>#N/A</v>
      </c>
      <c r="F261" s="1" t="e">
        <f>VLOOKUP(B261,StdInfo!B:E,3,FALSE())</f>
        <v>#N/A</v>
      </c>
      <c r="G261" s="1" t="b">
        <f>FALSE()</f>
        <v>0</v>
      </c>
    </row>
    <row r="262" spans="1:7" x14ac:dyDescent="0.25">
      <c r="A262" s="1" t="s">
        <v>1189</v>
      </c>
      <c r="B262" s="1" t="s">
        <v>1968</v>
      </c>
      <c r="C262" s="36" t="e">
        <f>VLOOKUP(B262,StdInfo!B:E,4,FALSE())</f>
        <v>#N/A</v>
      </c>
      <c r="D262" s="1" t="e">
        <f>VLOOKUP(B262,StdInfo!B:E,2,FALSE())</f>
        <v>#N/A</v>
      </c>
      <c r="E262" s="1" t="e">
        <f t="shared" si="8"/>
        <v>#N/A</v>
      </c>
      <c r="F262" s="1" t="e">
        <f>VLOOKUP(B262,StdInfo!B:E,3,FALSE())</f>
        <v>#N/A</v>
      </c>
      <c r="G262" s="1" t="b">
        <f>FALSE()</f>
        <v>0</v>
      </c>
    </row>
    <row r="263" spans="1:7" x14ac:dyDescent="0.25">
      <c r="A263" s="1" t="s">
        <v>1190</v>
      </c>
      <c r="B263" s="1" t="s">
        <v>1968</v>
      </c>
      <c r="C263" s="36" t="e">
        <f>VLOOKUP(B263,StdInfo!B:E,4,FALSE())</f>
        <v>#N/A</v>
      </c>
      <c r="D263" s="1" t="e">
        <f>VLOOKUP(B263,StdInfo!B:E,2,FALSE())</f>
        <v>#N/A</v>
      </c>
      <c r="E263" s="1" t="e">
        <f t="shared" si="8"/>
        <v>#N/A</v>
      </c>
      <c r="F263" s="1" t="e">
        <f>VLOOKUP(B263,StdInfo!B:E,3,FALSE())</f>
        <v>#N/A</v>
      </c>
      <c r="G263" s="1" t="b">
        <f>FALSE()</f>
        <v>0</v>
      </c>
    </row>
    <row r="264" spans="1:7" x14ac:dyDescent="0.25">
      <c r="A264" s="1" t="s">
        <v>1191</v>
      </c>
      <c r="B264" s="1" t="s">
        <v>1968</v>
      </c>
      <c r="C264" s="36" t="e">
        <f>VLOOKUP(B264,StdInfo!B:E,4,FALSE())</f>
        <v>#N/A</v>
      </c>
      <c r="D264" s="1" t="e">
        <f>VLOOKUP(B264,StdInfo!B:E,2,FALSE())</f>
        <v>#N/A</v>
      </c>
      <c r="E264" s="1" t="e">
        <f t="shared" si="8"/>
        <v>#N/A</v>
      </c>
      <c r="F264" s="1" t="e">
        <f>VLOOKUP(B264,StdInfo!B:E,3,FALSE())</f>
        <v>#N/A</v>
      </c>
      <c r="G264" s="1" t="b">
        <f>FALSE()</f>
        <v>0</v>
      </c>
    </row>
    <row r="265" spans="1:7" x14ac:dyDescent="0.25">
      <c r="A265" s="1" t="s">
        <v>1192</v>
      </c>
      <c r="B265" s="1" t="s">
        <v>1968</v>
      </c>
      <c r="C265" s="36" t="e">
        <f>VLOOKUP(B265,StdInfo!B:E,4,FALSE())</f>
        <v>#N/A</v>
      </c>
      <c r="D265" s="1" t="e">
        <f>VLOOKUP(B265,StdInfo!B:E,2,FALSE())</f>
        <v>#N/A</v>
      </c>
      <c r="E265" s="1" t="e">
        <f t="shared" si="8"/>
        <v>#N/A</v>
      </c>
      <c r="F265" s="1" t="e">
        <f>VLOOKUP(B265,StdInfo!B:E,3,FALSE())</f>
        <v>#N/A</v>
      </c>
      <c r="G265" s="1" t="b">
        <f>FALSE()</f>
        <v>0</v>
      </c>
    </row>
    <row r="266" spans="1:7" x14ac:dyDescent="0.25">
      <c r="A266" s="1" t="s">
        <v>1193</v>
      </c>
      <c r="B266" s="1" t="s">
        <v>1968</v>
      </c>
      <c r="C266" s="36" t="e">
        <f>VLOOKUP(B266,StdInfo!B:E,4,FALSE())</f>
        <v>#N/A</v>
      </c>
      <c r="D266" s="1" t="e">
        <f>VLOOKUP(B266,StdInfo!B:E,2,FALSE())</f>
        <v>#N/A</v>
      </c>
      <c r="E266" s="1" t="e">
        <f t="shared" si="8"/>
        <v>#N/A</v>
      </c>
      <c r="F266" s="1" t="e">
        <f>VLOOKUP(B266,StdInfo!B:E,3,FALSE())</f>
        <v>#N/A</v>
      </c>
      <c r="G266" s="1" t="b">
        <f>FALSE()</f>
        <v>0</v>
      </c>
    </row>
    <row r="267" spans="1:7" x14ac:dyDescent="0.25">
      <c r="A267" s="1" t="s">
        <v>1194</v>
      </c>
      <c r="B267" s="1" t="s">
        <v>1968</v>
      </c>
      <c r="C267" s="36" t="e">
        <f>VLOOKUP(B267,StdInfo!B:E,4,FALSE())</f>
        <v>#N/A</v>
      </c>
      <c r="D267" s="1" t="e">
        <f>VLOOKUP(B267,StdInfo!B:E,2,FALSE())</f>
        <v>#N/A</v>
      </c>
      <c r="E267" s="1" t="e">
        <f t="shared" si="8"/>
        <v>#N/A</v>
      </c>
      <c r="F267" s="1" t="e">
        <f>VLOOKUP(B267,StdInfo!B:E,3,FALSE())</f>
        <v>#N/A</v>
      </c>
      <c r="G267" s="1" t="b">
        <f>FALSE()</f>
        <v>0</v>
      </c>
    </row>
    <row r="268" spans="1:7" x14ac:dyDescent="0.25">
      <c r="A268" s="1" t="s">
        <v>1195</v>
      </c>
      <c r="B268" s="1" t="s">
        <v>1968</v>
      </c>
      <c r="C268" s="36" t="e">
        <f>VLOOKUP(B268,StdInfo!B:E,4,FALSE())</f>
        <v>#N/A</v>
      </c>
      <c r="D268" s="1" t="e">
        <f>VLOOKUP(B268,StdInfo!B:E,2,FALSE())</f>
        <v>#N/A</v>
      </c>
      <c r="E268" s="1" t="e">
        <f t="shared" si="8"/>
        <v>#N/A</v>
      </c>
      <c r="F268" s="1" t="e">
        <f>VLOOKUP(B268,StdInfo!B:E,3,FALSE())</f>
        <v>#N/A</v>
      </c>
      <c r="G268" s="1" t="b">
        <f>FALSE()</f>
        <v>0</v>
      </c>
    </row>
    <row r="269" spans="1:7" x14ac:dyDescent="0.25">
      <c r="A269" s="1" t="s">
        <v>1196</v>
      </c>
      <c r="B269" s="1" t="s">
        <v>1968</v>
      </c>
      <c r="C269" s="36" t="e">
        <f>VLOOKUP(B269,StdInfo!B:E,4,FALSE())</f>
        <v>#N/A</v>
      </c>
      <c r="D269" s="1" t="e">
        <f>VLOOKUP(B269,StdInfo!B:E,2,FALSE())</f>
        <v>#N/A</v>
      </c>
      <c r="E269" s="1" t="e">
        <f t="shared" si="8"/>
        <v>#N/A</v>
      </c>
      <c r="F269" s="1" t="e">
        <f>VLOOKUP(B269,StdInfo!B:E,3,FALSE())</f>
        <v>#N/A</v>
      </c>
      <c r="G269" s="1" t="b">
        <f>FALSE()</f>
        <v>0</v>
      </c>
    </row>
    <row r="270" spans="1:7" x14ac:dyDescent="0.25">
      <c r="A270" s="1" t="s">
        <v>1197</v>
      </c>
      <c r="B270" s="1" t="s">
        <v>1968</v>
      </c>
      <c r="C270" s="36" t="e">
        <f>VLOOKUP(B270,StdInfo!B:E,4,FALSE())</f>
        <v>#N/A</v>
      </c>
      <c r="D270" s="1" t="e">
        <f>VLOOKUP(B270,StdInfo!B:E,2,FALSE())</f>
        <v>#N/A</v>
      </c>
      <c r="E270" s="1" t="e">
        <f t="shared" si="8"/>
        <v>#N/A</v>
      </c>
      <c r="F270" s="1" t="e">
        <f>VLOOKUP(B270,StdInfo!B:E,3,FALSE())</f>
        <v>#N/A</v>
      </c>
      <c r="G270" s="1" t="b">
        <f>FALSE()</f>
        <v>0</v>
      </c>
    </row>
    <row r="271" spans="1:7" x14ac:dyDescent="0.25">
      <c r="A271" s="1" t="s">
        <v>1198</v>
      </c>
      <c r="B271" s="1" t="s">
        <v>1968</v>
      </c>
      <c r="C271" s="36" t="e">
        <f>VLOOKUP(B271,StdInfo!B:E,4,FALSE())</f>
        <v>#N/A</v>
      </c>
      <c r="D271" s="1" t="e">
        <f>VLOOKUP(B271,StdInfo!B:E,2,FALSE())</f>
        <v>#N/A</v>
      </c>
      <c r="E271" s="1" t="e">
        <f t="shared" si="8"/>
        <v>#N/A</v>
      </c>
      <c r="F271" s="1" t="e">
        <f>VLOOKUP(B271,StdInfo!B:E,3,FALSE())</f>
        <v>#N/A</v>
      </c>
      <c r="G271" s="1" t="b">
        <f>FALSE()</f>
        <v>0</v>
      </c>
    </row>
    <row r="272" spans="1:7" x14ac:dyDescent="0.25">
      <c r="A272" s="1" t="s">
        <v>1199</v>
      </c>
      <c r="B272" s="1" t="s">
        <v>1968</v>
      </c>
      <c r="C272" s="36" t="e">
        <f>VLOOKUP(B272,StdInfo!B:E,4,FALSE())</f>
        <v>#N/A</v>
      </c>
      <c r="D272" s="1" t="e">
        <f>VLOOKUP(B272,StdInfo!B:E,2,FALSE())</f>
        <v>#N/A</v>
      </c>
      <c r="E272" s="1" t="e">
        <f t="shared" ref="E272:E335" si="9">ROUND(D272/C272*100000*F272/2.5,10)</f>
        <v>#N/A</v>
      </c>
      <c r="F272" s="1" t="e">
        <f>VLOOKUP(B272,StdInfo!B:E,3,FALSE())</f>
        <v>#N/A</v>
      </c>
      <c r="G272" s="1" t="b">
        <f>FALSE()</f>
        <v>0</v>
      </c>
    </row>
    <row r="273" spans="1:7" x14ac:dyDescent="0.25">
      <c r="A273" s="1" t="s">
        <v>1200</v>
      </c>
      <c r="B273" s="1" t="s">
        <v>1968</v>
      </c>
      <c r="C273" s="36" t="e">
        <f>VLOOKUP(B273,StdInfo!B:E,4,FALSE())</f>
        <v>#N/A</v>
      </c>
      <c r="D273" s="1" t="e">
        <f>VLOOKUP(B273,StdInfo!B:E,2,FALSE())</f>
        <v>#N/A</v>
      </c>
      <c r="E273" s="1" t="e">
        <f t="shared" si="9"/>
        <v>#N/A</v>
      </c>
      <c r="F273" s="1" t="e">
        <f>VLOOKUP(B273,StdInfo!B:E,3,FALSE())</f>
        <v>#N/A</v>
      </c>
      <c r="G273" s="1" t="b">
        <f>FALSE()</f>
        <v>0</v>
      </c>
    </row>
    <row r="274" spans="1:7" x14ac:dyDescent="0.25">
      <c r="A274" s="1" t="s">
        <v>1201</v>
      </c>
      <c r="B274" s="1" t="s">
        <v>1968</v>
      </c>
      <c r="C274" s="36" t="e">
        <f>VLOOKUP(B274,StdInfo!B:E,4,FALSE())</f>
        <v>#N/A</v>
      </c>
      <c r="D274" s="1" t="e">
        <f>VLOOKUP(B274,StdInfo!B:E,2,FALSE())</f>
        <v>#N/A</v>
      </c>
      <c r="E274" s="1" t="e">
        <f t="shared" si="9"/>
        <v>#N/A</v>
      </c>
      <c r="F274" s="1" t="e">
        <f>VLOOKUP(B274,StdInfo!B:E,3,FALSE())</f>
        <v>#N/A</v>
      </c>
      <c r="G274" s="1" t="b">
        <f>FALSE()</f>
        <v>0</v>
      </c>
    </row>
    <row r="275" spans="1:7" x14ac:dyDescent="0.25">
      <c r="A275" s="1" t="s">
        <v>1202</v>
      </c>
      <c r="B275" s="1" t="s">
        <v>1968</v>
      </c>
      <c r="C275" s="36" t="e">
        <f>VLOOKUP(B275,StdInfo!B:E,4,FALSE())</f>
        <v>#N/A</v>
      </c>
      <c r="D275" s="1" t="e">
        <f>VLOOKUP(B275,StdInfo!B:E,2,FALSE())</f>
        <v>#N/A</v>
      </c>
      <c r="E275" s="1" t="e">
        <f t="shared" si="9"/>
        <v>#N/A</v>
      </c>
      <c r="F275" s="1" t="e">
        <f>VLOOKUP(B275,StdInfo!B:E,3,FALSE())</f>
        <v>#N/A</v>
      </c>
      <c r="G275" s="1" t="b">
        <f>FALSE()</f>
        <v>0</v>
      </c>
    </row>
    <row r="276" spans="1:7" x14ac:dyDescent="0.25">
      <c r="A276" s="1" t="s">
        <v>1203</v>
      </c>
      <c r="B276" s="1" t="s">
        <v>1968</v>
      </c>
      <c r="C276" s="36" t="e">
        <f>VLOOKUP(B276,StdInfo!B:E,4,FALSE())</f>
        <v>#N/A</v>
      </c>
      <c r="D276" s="1" t="e">
        <f>VLOOKUP(B276,StdInfo!B:E,2,FALSE())</f>
        <v>#N/A</v>
      </c>
      <c r="E276" s="1" t="e">
        <f t="shared" si="9"/>
        <v>#N/A</v>
      </c>
      <c r="F276" s="1" t="e">
        <f>VLOOKUP(B276,StdInfo!B:E,3,FALSE())</f>
        <v>#N/A</v>
      </c>
      <c r="G276" s="1" t="b">
        <f>FALSE()</f>
        <v>0</v>
      </c>
    </row>
    <row r="277" spans="1:7" x14ac:dyDescent="0.25">
      <c r="A277" s="1" t="s">
        <v>1204</v>
      </c>
      <c r="B277" s="1" t="s">
        <v>1968</v>
      </c>
      <c r="C277" s="36" t="e">
        <f>VLOOKUP(B277,StdInfo!B:E,4,FALSE())</f>
        <v>#N/A</v>
      </c>
      <c r="D277" s="1" t="e">
        <f>VLOOKUP(B277,StdInfo!B:E,2,FALSE())</f>
        <v>#N/A</v>
      </c>
      <c r="E277" s="1" t="e">
        <f t="shared" si="9"/>
        <v>#N/A</v>
      </c>
      <c r="F277" s="1" t="e">
        <f>VLOOKUP(B277,StdInfo!B:E,3,FALSE())</f>
        <v>#N/A</v>
      </c>
      <c r="G277" s="1" t="b">
        <f>FALSE()</f>
        <v>0</v>
      </c>
    </row>
    <row r="278" spans="1:7" x14ac:dyDescent="0.25">
      <c r="A278" s="1" t="s">
        <v>1205</v>
      </c>
      <c r="B278" s="1" t="s">
        <v>1968</v>
      </c>
      <c r="C278" s="36" t="e">
        <f>VLOOKUP(B278,StdInfo!B:E,4,FALSE())</f>
        <v>#N/A</v>
      </c>
      <c r="D278" s="1" t="e">
        <f>VLOOKUP(B278,StdInfo!B:E,2,FALSE())</f>
        <v>#N/A</v>
      </c>
      <c r="E278" s="1" t="e">
        <f t="shared" si="9"/>
        <v>#N/A</v>
      </c>
      <c r="F278" s="1" t="e">
        <f>VLOOKUP(B278,StdInfo!B:E,3,FALSE())</f>
        <v>#N/A</v>
      </c>
      <c r="G278" s="1" t="b">
        <f>FALSE()</f>
        <v>0</v>
      </c>
    </row>
    <row r="279" spans="1:7" x14ac:dyDescent="0.25">
      <c r="A279" s="1" t="s">
        <v>1206</v>
      </c>
      <c r="B279" s="1" t="s">
        <v>1968</v>
      </c>
      <c r="C279" s="36" t="e">
        <f>VLOOKUP(B279,StdInfo!B:E,4,FALSE())</f>
        <v>#N/A</v>
      </c>
      <c r="D279" s="1" t="e">
        <f>VLOOKUP(B279,StdInfo!B:E,2,FALSE())</f>
        <v>#N/A</v>
      </c>
      <c r="E279" s="1" t="e">
        <f t="shared" si="9"/>
        <v>#N/A</v>
      </c>
      <c r="F279" s="1" t="e">
        <f>VLOOKUP(B279,StdInfo!B:E,3,FALSE())</f>
        <v>#N/A</v>
      </c>
      <c r="G279" s="1" t="b">
        <f>FALSE()</f>
        <v>0</v>
      </c>
    </row>
    <row r="280" spans="1:7" x14ac:dyDescent="0.25">
      <c r="A280" s="1" t="s">
        <v>1207</v>
      </c>
      <c r="B280" s="1" t="s">
        <v>1968</v>
      </c>
      <c r="C280" s="36" t="e">
        <f>VLOOKUP(B280,StdInfo!B:E,4,FALSE())</f>
        <v>#N/A</v>
      </c>
      <c r="D280" s="1" t="e">
        <f>VLOOKUP(B280,StdInfo!B:E,2,FALSE())</f>
        <v>#N/A</v>
      </c>
      <c r="E280" s="1" t="e">
        <f t="shared" si="9"/>
        <v>#N/A</v>
      </c>
      <c r="F280" s="1" t="e">
        <f>VLOOKUP(B280,StdInfo!B:E,3,FALSE())</f>
        <v>#N/A</v>
      </c>
      <c r="G280" s="1" t="b">
        <f>FALSE()</f>
        <v>0</v>
      </c>
    </row>
    <row r="281" spans="1:7" x14ac:dyDescent="0.25">
      <c r="A281" s="1" t="s">
        <v>1208</v>
      </c>
      <c r="B281" s="1" t="s">
        <v>1968</v>
      </c>
      <c r="C281" s="36" t="e">
        <f>VLOOKUP(B281,StdInfo!B:E,4,FALSE())</f>
        <v>#N/A</v>
      </c>
      <c r="D281" s="1" t="e">
        <f>VLOOKUP(B281,StdInfo!B:E,2,FALSE())</f>
        <v>#N/A</v>
      </c>
      <c r="E281" s="1" t="e">
        <f t="shared" si="9"/>
        <v>#N/A</v>
      </c>
      <c r="F281" s="1" t="e">
        <f>VLOOKUP(B281,StdInfo!B:E,3,FALSE())</f>
        <v>#N/A</v>
      </c>
      <c r="G281" s="1" t="b">
        <f>FALSE()</f>
        <v>0</v>
      </c>
    </row>
    <row r="282" spans="1:7" x14ac:dyDescent="0.25">
      <c r="A282" s="1" t="s">
        <v>1209</v>
      </c>
      <c r="B282" s="1" t="s">
        <v>1968</v>
      </c>
      <c r="C282" s="36" t="e">
        <f>VLOOKUP(B282,StdInfo!B:E,4,FALSE())</f>
        <v>#N/A</v>
      </c>
      <c r="D282" s="1" t="e">
        <f>VLOOKUP(B282,StdInfo!B:E,2,FALSE())</f>
        <v>#N/A</v>
      </c>
      <c r="E282" s="1" t="e">
        <f t="shared" si="9"/>
        <v>#N/A</v>
      </c>
      <c r="F282" s="1" t="e">
        <f>VLOOKUP(B282,StdInfo!B:E,3,FALSE())</f>
        <v>#N/A</v>
      </c>
      <c r="G282" s="1" t="b">
        <f>FALSE()</f>
        <v>0</v>
      </c>
    </row>
    <row r="283" spans="1:7" x14ac:dyDescent="0.25">
      <c r="A283" s="1" t="s">
        <v>1210</v>
      </c>
      <c r="B283" s="1" t="s">
        <v>1968</v>
      </c>
      <c r="C283" s="36" t="e">
        <f>VLOOKUP(B283,StdInfo!B:E,4,FALSE())</f>
        <v>#N/A</v>
      </c>
      <c r="D283" s="1" t="e">
        <f>VLOOKUP(B283,StdInfo!B:E,2,FALSE())</f>
        <v>#N/A</v>
      </c>
      <c r="E283" s="1" t="e">
        <f t="shared" si="9"/>
        <v>#N/A</v>
      </c>
      <c r="F283" s="1" t="e">
        <f>VLOOKUP(B283,StdInfo!B:E,3,FALSE())</f>
        <v>#N/A</v>
      </c>
      <c r="G283" s="1" t="b">
        <f>FALSE()</f>
        <v>0</v>
      </c>
    </row>
    <row r="284" spans="1:7" x14ac:dyDescent="0.25">
      <c r="A284" s="1" t="s">
        <v>1211</v>
      </c>
      <c r="B284" s="1" t="s">
        <v>1968</v>
      </c>
      <c r="C284" s="36" t="e">
        <f>VLOOKUP(B284,StdInfo!B:E,4,FALSE())</f>
        <v>#N/A</v>
      </c>
      <c r="D284" s="1" t="e">
        <f>VLOOKUP(B284,StdInfo!B:E,2,FALSE())</f>
        <v>#N/A</v>
      </c>
      <c r="E284" s="1" t="e">
        <f t="shared" si="9"/>
        <v>#N/A</v>
      </c>
      <c r="F284" s="1" t="e">
        <f>VLOOKUP(B284,StdInfo!B:E,3,FALSE())</f>
        <v>#N/A</v>
      </c>
      <c r="G284" s="1" t="b">
        <f>FALSE()</f>
        <v>0</v>
      </c>
    </row>
    <row r="285" spans="1:7" x14ac:dyDescent="0.25">
      <c r="A285" s="1" t="s">
        <v>1212</v>
      </c>
      <c r="B285" s="1" t="s">
        <v>1968</v>
      </c>
      <c r="C285" s="36" t="e">
        <f>VLOOKUP(B285,StdInfo!B:E,4,FALSE())</f>
        <v>#N/A</v>
      </c>
      <c r="D285" s="1" t="e">
        <f>VLOOKUP(B285,StdInfo!B:E,2,FALSE())</f>
        <v>#N/A</v>
      </c>
      <c r="E285" s="1" t="e">
        <f t="shared" si="9"/>
        <v>#N/A</v>
      </c>
      <c r="F285" s="1" t="e">
        <f>VLOOKUP(B285,StdInfo!B:E,3,FALSE())</f>
        <v>#N/A</v>
      </c>
      <c r="G285" s="1" t="b">
        <f>FALSE()</f>
        <v>0</v>
      </c>
    </row>
    <row r="286" spans="1:7" x14ac:dyDescent="0.25">
      <c r="A286" s="1" t="s">
        <v>1213</v>
      </c>
      <c r="B286" s="1" t="s">
        <v>1968</v>
      </c>
      <c r="C286" s="36" t="e">
        <f>VLOOKUP(B286,StdInfo!B:E,4,FALSE())</f>
        <v>#N/A</v>
      </c>
      <c r="D286" s="1" t="e">
        <f>VLOOKUP(B286,StdInfo!B:E,2,FALSE())</f>
        <v>#N/A</v>
      </c>
      <c r="E286" s="1" t="e">
        <f t="shared" si="9"/>
        <v>#N/A</v>
      </c>
      <c r="F286" s="1" t="e">
        <f>VLOOKUP(B286,StdInfo!B:E,3,FALSE())</f>
        <v>#N/A</v>
      </c>
      <c r="G286" s="1" t="b">
        <f>FALSE()</f>
        <v>0</v>
      </c>
    </row>
    <row r="287" spans="1:7" x14ac:dyDescent="0.25">
      <c r="A287" s="1" t="s">
        <v>1214</v>
      </c>
      <c r="B287" s="1" t="s">
        <v>1968</v>
      </c>
      <c r="C287" s="36" t="e">
        <f>VLOOKUP(B287,StdInfo!B:E,4,FALSE())</f>
        <v>#N/A</v>
      </c>
      <c r="D287" s="1" t="e">
        <f>VLOOKUP(B287,StdInfo!B:E,2,FALSE())</f>
        <v>#N/A</v>
      </c>
      <c r="E287" s="1" t="e">
        <f t="shared" si="9"/>
        <v>#N/A</v>
      </c>
      <c r="F287" s="1" t="e">
        <f>VLOOKUP(B287,StdInfo!B:E,3,FALSE())</f>
        <v>#N/A</v>
      </c>
      <c r="G287" s="1" t="b">
        <f>FALSE()</f>
        <v>0</v>
      </c>
    </row>
    <row r="288" spans="1:7" x14ac:dyDescent="0.25">
      <c r="A288" s="1" t="s">
        <v>1215</v>
      </c>
      <c r="B288" s="1" t="s">
        <v>1968</v>
      </c>
      <c r="C288" s="36" t="e">
        <f>VLOOKUP(B288,StdInfo!B:E,4,FALSE())</f>
        <v>#N/A</v>
      </c>
      <c r="D288" s="1" t="e">
        <f>VLOOKUP(B288,StdInfo!B:E,2,FALSE())</f>
        <v>#N/A</v>
      </c>
      <c r="E288" s="1" t="e">
        <f t="shared" si="9"/>
        <v>#N/A</v>
      </c>
      <c r="F288" s="1" t="e">
        <f>VLOOKUP(B288,StdInfo!B:E,3,FALSE())</f>
        <v>#N/A</v>
      </c>
      <c r="G288" s="1" t="b">
        <f>FALSE()</f>
        <v>0</v>
      </c>
    </row>
    <row r="289" spans="1:7" x14ac:dyDescent="0.25">
      <c r="A289" s="1" t="s">
        <v>1216</v>
      </c>
      <c r="B289" s="1" t="s">
        <v>1968</v>
      </c>
      <c r="C289" s="36" t="e">
        <f>VLOOKUP(B289,StdInfo!B:E,4,FALSE())</f>
        <v>#N/A</v>
      </c>
      <c r="D289" s="1" t="e">
        <f>VLOOKUP(B289,StdInfo!B:E,2,FALSE())</f>
        <v>#N/A</v>
      </c>
      <c r="E289" s="1" t="e">
        <f t="shared" si="9"/>
        <v>#N/A</v>
      </c>
      <c r="F289" s="1" t="e">
        <f>VLOOKUP(B289,StdInfo!B:E,3,FALSE())</f>
        <v>#N/A</v>
      </c>
      <c r="G289" s="1" t="b">
        <f>FALSE()</f>
        <v>0</v>
      </c>
    </row>
    <row r="290" spans="1:7" x14ac:dyDescent="0.25">
      <c r="A290" s="1" t="s">
        <v>1217</v>
      </c>
      <c r="B290" s="1" t="s">
        <v>1968</v>
      </c>
      <c r="C290" s="36" t="e">
        <f>VLOOKUP(B290,StdInfo!B:E,4,FALSE())</f>
        <v>#N/A</v>
      </c>
      <c r="D290" s="1" t="e">
        <f>VLOOKUP(B290,StdInfo!B:E,2,FALSE())</f>
        <v>#N/A</v>
      </c>
      <c r="E290" s="1" t="e">
        <f t="shared" si="9"/>
        <v>#N/A</v>
      </c>
      <c r="F290" s="1" t="e">
        <f>VLOOKUP(B290,StdInfo!B:E,3,FALSE())</f>
        <v>#N/A</v>
      </c>
      <c r="G290" s="1" t="b">
        <f>FALSE()</f>
        <v>0</v>
      </c>
    </row>
    <row r="291" spans="1:7" x14ac:dyDescent="0.25">
      <c r="A291" s="1" t="s">
        <v>1218</v>
      </c>
      <c r="B291" s="1" t="s">
        <v>1968</v>
      </c>
      <c r="C291" s="36" t="e">
        <f>VLOOKUP(B291,StdInfo!B:E,4,FALSE())</f>
        <v>#N/A</v>
      </c>
      <c r="D291" s="1" t="e">
        <f>VLOOKUP(B291,StdInfo!B:E,2,FALSE())</f>
        <v>#N/A</v>
      </c>
      <c r="E291" s="1" t="e">
        <f t="shared" si="9"/>
        <v>#N/A</v>
      </c>
      <c r="F291" s="1" t="e">
        <f>VLOOKUP(B291,StdInfo!B:E,3,FALSE())</f>
        <v>#N/A</v>
      </c>
      <c r="G291" s="1" t="b">
        <f>FALSE()</f>
        <v>0</v>
      </c>
    </row>
    <row r="292" spans="1:7" x14ac:dyDescent="0.25">
      <c r="A292" s="1" t="s">
        <v>1219</v>
      </c>
      <c r="B292" s="1" t="s">
        <v>1968</v>
      </c>
      <c r="C292" s="36" t="e">
        <f>VLOOKUP(B292,StdInfo!B:E,4,FALSE())</f>
        <v>#N/A</v>
      </c>
      <c r="D292" s="1" t="e">
        <f>VLOOKUP(B292,StdInfo!B:E,2,FALSE())</f>
        <v>#N/A</v>
      </c>
      <c r="E292" s="1" t="e">
        <f t="shared" si="9"/>
        <v>#N/A</v>
      </c>
      <c r="F292" s="1" t="e">
        <f>VLOOKUP(B292,StdInfo!B:E,3,FALSE())</f>
        <v>#N/A</v>
      </c>
      <c r="G292" s="1" t="b">
        <f>FALSE()</f>
        <v>0</v>
      </c>
    </row>
    <row r="293" spans="1:7" x14ac:dyDescent="0.25">
      <c r="A293" s="1" t="s">
        <v>1220</v>
      </c>
      <c r="B293" s="1" t="s">
        <v>1968</v>
      </c>
      <c r="C293" s="36" t="e">
        <f>VLOOKUP(B293,StdInfo!B:E,4,FALSE())</f>
        <v>#N/A</v>
      </c>
      <c r="D293" s="1" t="e">
        <f>VLOOKUP(B293,StdInfo!B:E,2,FALSE())</f>
        <v>#N/A</v>
      </c>
      <c r="E293" s="1" t="e">
        <f t="shared" si="9"/>
        <v>#N/A</v>
      </c>
      <c r="F293" s="1" t="e">
        <f>VLOOKUP(B293,StdInfo!B:E,3,FALSE())</f>
        <v>#N/A</v>
      </c>
      <c r="G293" s="1" t="b">
        <f>FALSE()</f>
        <v>0</v>
      </c>
    </row>
    <row r="294" spans="1:7" x14ac:dyDescent="0.25">
      <c r="A294" s="1" t="s">
        <v>1221</v>
      </c>
      <c r="B294" s="1" t="s">
        <v>1968</v>
      </c>
      <c r="C294" s="36" t="e">
        <f>VLOOKUP(B294,StdInfo!B:E,4,FALSE())</f>
        <v>#N/A</v>
      </c>
      <c r="D294" s="1" t="e">
        <f>VLOOKUP(B294,StdInfo!B:E,2,FALSE())</f>
        <v>#N/A</v>
      </c>
      <c r="E294" s="1" t="e">
        <f t="shared" si="9"/>
        <v>#N/A</v>
      </c>
      <c r="F294" s="1" t="e">
        <f>VLOOKUP(B294,StdInfo!B:E,3,FALSE())</f>
        <v>#N/A</v>
      </c>
      <c r="G294" s="1" t="b">
        <f>FALSE()</f>
        <v>0</v>
      </c>
    </row>
    <row r="295" spans="1:7" x14ac:dyDescent="0.25">
      <c r="A295" s="1" t="s">
        <v>1222</v>
      </c>
      <c r="B295" s="1" t="s">
        <v>1968</v>
      </c>
      <c r="C295" s="36" t="e">
        <f>VLOOKUP(B295,StdInfo!B:E,4,FALSE())</f>
        <v>#N/A</v>
      </c>
      <c r="D295" s="1" t="e">
        <f>VLOOKUP(B295,StdInfo!B:E,2,FALSE())</f>
        <v>#N/A</v>
      </c>
      <c r="E295" s="1" t="e">
        <f t="shared" si="9"/>
        <v>#N/A</v>
      </c>
      <c r="F295" s="1" t="e">
        <f>VLOOKUP(B295,StdInfo!B:E,3,FALSE())</f>
        <v>#N/A</v>
      </c>
      <c r="G295" s="1" t="b">
        <f>FALSE()</f>
        <v>0</v>
      </c>
    </row>
    <row r="296" spans="1:7" x14ac:dyDescent="0.25">
      <c r="A296" s="1" t="s">
        <v>1223</v>
      </c>
      <c r="B296" s="1" t="s">
        <v>1968</v>
      </c>
      <c r="C296" s="36" t="e">
        <f>VLOOKUP(B296,StdInfo!B:E,4,FALSE())</f>
        <v>#N/A</v>
      </c>
      <c r="D296" s="1" t="e">
        <f>VLOOKUP(B296,StdInfo!B:E,2,FALSE())</f>
        <v>#N/A</v>
      </c>
      <c r="E296" s="1" t="e">
        <f t="shared" si="9"/>
        <v>#N/A</v>
      </c>
      <c r="F296" s="1" t="e">
        <f>VLOOKUP(B296,StdInfo!B:E,3,FALSE())</f>
        <v>#N/A</v>
      </c>
      <c r="G296" s="1" t="b">
        <f>FALSE()</f>
        <v>0</v>
      </c>
    </row>
    <row r="297" spans="1:7" x14ac:dyDescent="0.25">
      <c r="A297" s="1" t="s">
        <v>1224</v>
      </c>
      <c r="B297" s="1" t="s">
        <v>1968</v>
      </c>
      <c r="C297" s="36" t="e">
        <f>VLOOKUP(B297,StdInfo!B:E,4,FALSE())</f>
        <v>#N/A</v>
      </c>
      <c r="D297" s="1" t="e">
        <f>VLOOKUP(B297,StdInfo!B:E,2,FALSE())</f>
        <v>#N/A</v>
      </c>
      <c r="E297" s="1" t="e">
        <f t="shared" si="9"/>
        <v>#N/A</v>
      </c>
      <c r="F297" s="1" t="e">
        <f>VLOOKUP(B297,StdInfo!B:E,3,FALSE())</f>
        <v>#N/A</v>
      </c>
      <c r="G297" s="1" t="b">
        <f>FALSE()</f>
        <v>0</v>
      </c>
    </row>
    <row r="298" spans="1:7" x14ac:dyDescent="0.25">
      <c r="A298" s="1" t="s">
        <v>1225</v>
      </c>
      <c r="B298" s="1" t="s">
        <v>1968</v>
      </c>
      <c r="C298" s="36" t="e">
        <f>VLOOKUP(B298,StdInfo!B:E,4,FALSE())</f>
        <v>#N/A</v>
      </c>
      <c r="D298" s="1" t="e">
        <f>VLOOKUP(B298,StdInfo!B:E,2,FALSE())</f>
        <v>#N/A</v>
      </c>
      <c r="E298" s="1" t="e">
        <f t="shared" si="9"/>
        <v>#N/A</v>
      </c>
      <c r="F298" s="1" t="e">
        <f>VLOOKUP(B298,StdInfo!B:E,3,FALSE())</f>
        <v>#N/A</v>
      </c>
      <c r="G298" s="1" t="b">
        <f>FALSE()</f>
        <v>0</v>
      </c>
    </row>
    <row r="299" spans="1:7" x14ac:dyDescent="0.25">
      <c r="A299" s="1" t="s">
        <v>1226</v>
      </c>
      <c r="B299" s="1" t="s">
        <v>1968</v>
      </c>
      <c r="C299" s="36" t="e">
        <f>VLOOKUP(B299,StdInfo!B:E,4,FALSE())</f>
        <v>#N/A</v>
      </c>
      <c r="D299" s="1" t="e">
        <f>VLOOKUP(B299,StdInfo!B:E,2,FALSE())</f>
        <v>#N/A</v>
      </c>
      <c r="E299" s="1" t="e">
        <f t="shared" si="9"/>
        <v>#N/A</v>
      </c>
      <c r="F299" s="1" t="e">
        <f>VLOOKUP(B299,StdInfo!B:E,3,FALSE())</f>
        <v>#N/A</v>
      </c>
      <c r="G299" s="1" t="b">
        <f>FALSE()</f>
        <v>0</v>
      </c>
    </row>
    <row r="300" spans="1:7" x14ac:dyDescent="0.25">
      <c r="A300" s="1" t="s">
        <v>1227</v>
      </c>
      <c r="B300" s="1" t="s">
        <v>1968</v>
      </c>
      <c r="C300" s="36" t="e">
        <f>VLOOKUP(B300,StdInfo!B:E,4,FALSE())</f>
        <v>#N/A</v>
      </c>
      <c r="D300" s="1" t="e">
        <f>VLOOKUP(B300,StdInfo!B:E,2,FALSE())</f>
        <v>#N/A</v>
      </c>
      <c r="E300" s="1" t="e">
        <f t="shared" si="9"/>
        <v>#N/A</v>
      </c>
      <c r="F300" s="1" t="e">
        <f>VLOOKUP(B300,StdInfo!B:E,3,FALSE())</f>
        <v>#N/A</v>
      </c>
      <c r="G300" s="1" t="b">
        <f>FALSE()</f>
        <v>0</v>
      </c>
    </row>
    <row r="301" spans="1:7" x14ac:dyDescent="0.25">
      <c r="A301" s="1" t="s">
        <v>1228</v>
      </c>
      <c r="B301" s="1" t="s">
        <v>1968</v>
      </c>
      <c r="C301" s="36" t="e">
        <f>VLOOKUP(B301,StdInfo!B:E,4,FALSE())</f>
        <v>#N/A</v>
      </c>
      <c r="D301" s="1" t="e">
        <f>VLOOKUP(B301,StdInfo!B:E,2,FALSE())</f>
        <v>#N/A</v>
      </c>
      <c r="E301" s="1" t="e">
        <f t="shared" si="9"/>
        <v>#N/A</v>
      </c>
      <c r="F301" s="1" t="e">
        <f>VLOOKUP(B301,StdInfo!B:E,3,FALSE())</f>
        <v>#N/A</v>
      </c>
      <c r="G301" s="1" t="b">
        <f>FALSE()</f>
        <v>0</v>
      </c>
    </row>
    <row r="302" spans="1:7" x14ac:dyDescent="0.25">
      <c r="A302" s="1" t="s">
        <v>1229</v>
      </c>
      <c r="B302" s="1" t="s">
        <v>1968</v>
      </c>
      <c r="C302" s="36" t="e">
        <f>VLOOKUP(B302,StdInfo!B:E,4,FALSE())</f>
        <v>#N/A</v>
      </c>
      <c r="D302" s="1" t="e">
        <f>VLOOKUP(B302,StdInfo!B:E,2,FALSE())</f>
        <v>#N/A</v>
      </c>
      <c r="E302" s="1" t="e">
        <f t="shared" si="9"/>
        <v>#N/A</v>
      </c>
      <c r="F302" s="1" t="e">
        <f>VLOOKUP(B302,StdInfo!B:E,3,FALSE())</f>
        <v>#N/A</v>
      </c>
      <c r="G302" s="1" t="b">
        <f>FALSE()</f>
        <v>0</v>
      </c>
    </row>
    <row r="303" spans="1:7" x14ac:dyDescent="0.25">
      <c r="A303" s="1" t="s">
        <v>1230</v>
      </c>
      <c r="B303" s="1" t="s">
        <v>1968</v>
      </c>
      <c r="C303" s="36" t="e">
        <f>VLOOKUP(B303,StdInfo!B:E,4,FALSE())</f>
        <v>#N/A</v>
      </c>
      <c r="D303" s="1" t="e">
        <f>VLOOKUP(B303,StdInfo!B:E,2,FALSE())</f>
        <v>#N/A</v>
      </c>
      <c r="E303" s="1" t="e">
        <f t="shared" si="9"/>
        <v>#N/A</v>
      </c>
      <c r="F303" s="1" t="e">
        <f>VLOOKUP(B303,StdInfo!B:E,3,FALSE())</f>
        <v>#N/A</v>
      </c>
      <c r="G303" s="1" t="b">
        <f>FALSE()</f>
        <v>0</v>
      </c>
    </row>
    <row r="304" spans="1:7" x14ac:dyDescent="0.25">
      <c r="A304" s="1" t="s">
        <v>1231</v>
      </c>
      <c r="B304" s="1" t="s">
        <v>1968</v>
      </c>
      <c r="C304" s="36" t="e">
        <f>VLOOKUP(B304,StdInfo!B:E,4,FALSE())</f>
        <v>#N/A</v>
      </c>
      <c r="D304" s="1" t="e">
        <f>VLOOKUP(B304,StdInfo!B:E,2,FALSE())</f>
        <v>#N/A</v>
      </c>
      <c r="E304" s="1" t="e">
        <f t="shared" si="9"/>
        <v>#N/A</v>
      </c>
      <c r="F304" s="1" t="e">
        <f>VLOOKUP(B304,StdInfo!B:E,3,FALSE())</f>
        <v>#N/A</v>
      </c>
      <c r="G304" s="1" t="b">
        <f>FALSE()</f>
        <v>0</v>
      </c>
    </row>
    <row r="305" spans="1:7" x14ac:dyDescent="0.25">
      <c r="A305" s="1" t="s">
        <v>1232</v>
      </c>
      <c r="B305" s="1" t="s">
        <v>1968</v>
      </c>
      <c r="C305" s="36" t="e">
        <f>VLOOKUP(B305,StdInfo!B:E,4,FALSE())</f>
        <v>#N/A</v>
      </c>
      <c r="D305" s="1" t="e">
        <f>VLOOKUP(B305,StdInfo!B:E,2,FALSE())</f>
        <v>#N/A</v>
      </c>
      <c r="E305" s="1" t="e">
        <f t="shared" si="9"/>
        <v>#N/A</v>
      </c>
      <c r="F305" s="1" t="e">
        <f>VLOOKUP(B305,StdInfo!B:E,3,FALSE())</f>
        <v>#N/A</v>
      </c>
      <c r="G305" s="1" t="b">
        <f>FALSE()</f>
        <v>0</v>
      </c>
    </row>
    <row r="306" spans="1:7" x14ac:dyDescent="0.25">
      <c r="A306" s="1" t="s">
        <v>1233</v>
      </c>
      <c r="B306" s="1" t="s">
        <v>1968</v>
      </c>
      <c r="C306" s="36" t="e">
        <f>VLOOKUP(B306,StdInfo!B:E,4,FALSE())</f>
        <v>#N/A</v>
      </c>
      <c r="D306" s="1" t="e">
        <f>VLOOKUP(B306,StdInfo!B:E,2,FALSE())</f>
        <v>#N/A</v>
      </c>
      <c r="E306" s="1" t="e">
        <f t="shared" si="9"/>
        <v>#N/A</v>
      </c>
      <c r="F306" s="1" t="e">
        <f>VLOOKUP(B306,StdInfo!B:E,3,FALSE())</f>
        <v>#N/A</v>
      </c>
      <c r="G306" s="1" t="b">
        <f>FALSE()</f>
        <v>0</v>
      </c>
    </row>
    <row r="307" spans="1:7" x14ac:dyDescent="0.25">
      <c r="A307" s="1" t="s">
        <v>1234</v>
      </c>
      <c r="B307" s="1" t="s">
        <v>1968</v>
      </c>
      <c r="C307" s="36" t="e">
        <f>VLOOKUP(B307,StdInfo!B:E,4,FALSE())</f>
        <v>#N/A</v>
      </c>
      <c r="D307" s="1" t="e">
        <f>VLOOKUP(B307,StdInfo!B:E,2,FALSE())</f>
        <v>#N/A</v>
      </c>
      <c r="E307" s="1" t="e">
        <f t="shared" si="9"/>
        <v>#N/A</v>
      </c>
      <c r="F307" s="1" t="e">
        <f>VLOOKUP(B307,StdInfo!B:E,3,FALSE())</f>
        <v>#N/A</v>
      </c>
      <c r="G307" s="1" t="b">
        <f>FALSE()</f>
        <v>0</v>
      </c>
    </row>
    <row r="308" spans="1:7" x14ac:dyDescent="0.25">
      <c r="A308" s="1" t="s">
        <v>1235</v>
      </c>
      <c r="B308" s="1" t="s">
        <v>1968</v>
      </c>
      <c r="C308" s="36" t="e">
        <f>VLOOKUP(B308,StdInfo!B:E,4,FALSE())</f>
        <v>#N/A</v>
      </c>
      <c r="D308" s="1" t="e">
        <f>VLOOKUP(B308,StdInfo!B:E,2,FALSE())</f>
        <v>#N/A</v>
      </c>
      <c r="E308" s="1" t="e">
        <f t="shared" si="9"/>
        <v>#N/A</v>
      </c>
      <c r="F308" s="1" t="e">
        <f>VLOOKUP(B308,StdInfo!B:E,3,FALSE())</f>
        <v>#N/A</v>
      </c>
      <c r="G308" s="1" t="b">
        <f>FALSE()</f>
        <v>0</v>
      </c>
    </row>
    <row r="309" spans="1:7" x14ac:dyDescent="0.25">
      <c r="A309" s="1" t="s">
        <v>1236</v>
      </c>
      <c r="B309" s="1" t="s">
        <v>1968</v>
      </c>
      <c r="C309" s="36" t="e">
        <f>VLOOKUP(B309,StdInfo!B:E,4,FALSE())</f>
        <v>#N/A</v>
      </c>
      <c r="D309" s="1" t="e">
        <f>VLOOKUP(B309,StdInfo!B:E,2,FALSE())</f>
        <v>#N/A</v>
      </c>
      <c r="E309" s="1" t="e">
        <f t="shared" si="9"/>
        <v>#N/A</v>
      </c>
      <c r="F309" s="1" t="e">
        <f>VLOOKUP(B309,StdInfo!B:E,3,FALSE())</f>
        <v>#N/A</v>
      </c>
      <c r="G309" s="1" t="b">
        <f>FALSE()</f>
        <v>0</v>
      </c>
    </row>
    <row r="310" spans="1:7" x14ac:dyDescent="0.25">
      <c r="A310" s="1" t="s">
        <v>1237</v>
      </c>
      <c r="B310" s="1" t="s">
        <v>1968</v>
      </c>
      <c r="C310" s="36" t="e">
        <f>VLOOKUP(B310,StdInfo!B:E,4,FALSE())</f>
        <v>#N/A</v>
      </c>
      <c r="D310" s="1" t="e">
        <f>VLOOKUP(B310,StdInfo!B:E,2,FALSE())</f>
        <v>#N/A</v>
      </c>
      <c r="E310" s="1" t="e">
        <f t="shared" si="9"/>
        <v>#N/A</v>
      </c>
      <c r="F310" s="1" t="e">
        <f>VLOOKUP(B310,StdInfo!B:E,3,FALSE())</f>
        <v>#N/A</v>
      </c>
      <c r="G310" s="1" t="b">
        <f>FALSE()</f>
        <v>0</v>
      </c>
    </row>
    <row r="311" spans="1:7" x14ac:dyDescent="0.25">
      <c r="A311" s="1" t="s">
        <v>1238</v>
      </c>
      <c r="B311" s="1" t="s">
        <v>1968</v>
      </c>
      <c r="C311" s="36" t="e">
        <f>VLOOKUP(B311,StdInfo!B:E,4,FALSE())</f>
        <v>#N/A</v>
      </c>
      <c r="D311" s="1" t="e">
        <f>VLOOKUP(B311,StdInfo!B:E,2,FALSE())</f>
        <v>#N/A</v>
      </c>
      <c r="E311" s="1" t="e">
        <f t="shared" si="9"/>
        <v>#N/A</v>
      </c>
      <c r="F311" s="1" t="e">
        <f>VLOOKUP(B311,StdInfo!B:E,3,FALSE())</f>
        <v>#N/A</v>
      </c>
      <c r="G311" s="1" t="b">
        <f>FALSE()</f>
        <v>0</v>
      </c>
    </row>
    <row r="312" spans="1:7" x14ac:dyDescent="0.25">
      <c r="A312" s="37" t="s">
        <v>1239</v>
      </c>
      <c r="B312" s="1" t="s">
        <v>1968</v>
      </c>
      <c r="C312" s="36" t="e">
        <f>VLOOKUP(B312,StdInfo!B:E,4,FALSE())</f>
        <v>#N/A</v>
      </c>
      <c r="D312" s="1" t="e">
        <f>VLOOKUP(B312,StdInfo!B:E,2,FALSE())</f>
        <v>#N/A</v>
      </c>
      <c r="E312" s="1" t="e">
        <f t="shared" si="9"/>
        <v>#N/A</v>
      </c>
      <c r="F312" s="1" t="e">
        <f>VLOOKUP(B312,StdInfo!B:E,3,FALSE())</f>
        <v>#N/A</v>
      </c>
      <c r="G312" s="1" t="b">
        <f>FALSE()</f>
        <v>0</v>
      </c>
    </row>
    <row r="313" spans="1:7" x14ac:dyDescent="0.25">
      <c r="A313" s="1" t="s">
        <v>1240</v>
      </c>
      <c r="B313" s="1" t="s">
        <v>1968</v>
      </c>
      <c r="C313" s="36" t="e">
        <f>VLOOKUP(B313,StdInfo!B:E,4,FALSE())</f>
        <v>#N/A</v>
      </c>
      <c r="D313" s="1" t="e">
        <f>VLOOKUP(B313,StdInfo!B:E,2,FALSE())</f>
        <v>#N/A</v>
      </c>
      <c r="E313" s="1" t="e">
        <f t="shared" si="9"/>
        <v>#N/A</v>
      </c>
      <c r="F313" s="1" t="e">
        <f>VLOOKUP(B313,StdInfo!B:E,3,FALSE())</f>
        <v>#N/A</v>
      </c>
      <c r="G313" s="1" t="b">
        <f>FALSE()</f>
        <v>0</v>
      </c>
    </row>
    <row r="314" spans="1:7" x14ac:dyDescent="0.25">
      <c r="A314" s="1" t="s">
        <v>1241</v>
      </c>
      <c r="B314" s="1" t="s">
        <v>1968</v>
      </c>
      <c r="C314" s="36" t="e">
        <f>VLOOKUP(B314,StdInfo!B:E,4,FALSE())</f>
        <v>#N/A</v>
      </c>
      <c r="D314" s="1" t="e">
        <f>VLOOKUP(B314,StdInfo!B:E,2,FALSE())</f>
        <v>#N/A</v>
      </c>
      <c r="E314" s="1" t="e">
        <f t="shared" si="9"/>
        <v>#N/A</v>
      </c>
      <c r="F314" s="1" t="e">
        <f>VLOOKUP(B314,StdInfo!B:E,3,FALSE())</f>
        <v>#N/A</v>
      </c>
      <c r="G314" s="1" t="b">
        <f>FALSE()</f>
        <v>0</v>
      </c>
    </row>
    <row r="315" spans="1:7" x14ac:dyDescent="0.25">
      <c r="A315" s="1" t="s">
        <v>1242</v>
      </c>
      <c r="B315" s="1" t="s">
        <v>1968</v>
      </c>
      <c r="C315" s="36" t="e">
        <f>VLOOKUP(B315,StdInfo!B:E,4,FALSE())</f>
        <v>#N/A</v>
      </c>
      <c r="D315" s="1" t="e">
        <f>VLOOKUP(B315,StdInfo!B:E,2,FALSE())</f>
        <v>#N/A</v>
      </c>
      <c r="E315" s="1" t="e">
        <f t="shared" si="9"/>
        <v>#N/A</v>
      </c>
      <c r="F315" s="1" t="e">
        <f>VLOOKUP(B315,StdInfo!B:E,3,FALSE())</f>
        <v>#N/A</v>
      </c>
      <c r="G315" s="1" t="b">
        <f>FALSE()</f>
        <v>0</v>
      </c>
    </row>
    <row r="316" spans="1:7" x14ac:dyDescent="0.25">
      <c r="A316" s="1" t="s">
        <v>1243</v>
      </c>
      <c r="B316" s="1" t="s">
        <v>1968</v>
      </c>
      <c r="C316" s="36" t="e">
        <f>VLOOKUP(B316,StdInfo!B:E,4,FALSE())</f>
        <v>#N/A</v>
      </c>
      <c r="D316" s="1" t="e">
        <f>VLOOKUP(B316,StdInfo!B:E,2,FALSE())</f>
        <v>#N/A</v>
      </c>
      <c r="E316" s="1" t="e">
        <f t="shared" si="9"/>
        <v>#N/A</v>
      </c>
      <c r="F316" s="1" t="e">
        <f>VLOOKUP(B316,StdInfo!B:E,3,FALSE())</f>
        <v>#N/A</v>
      </c>
      <c r="G316" s="1" t="b">
        <f>FALSE()</f>
        <v>0</v>
      </c>
    </row>
    <row r="317" spans="1:7" x14ac:dyDescent="0.25">
      <c r="A317" s="1" t="s">
        <v>1244</v>
      </c>
      <c r="B317" s="1" t="s">
        <v>1968</v>
      </c>
      <c r="C317" s="36" t="e">
        <f>VLOOKUP(B317,StdInfo!B:E,4,FALSE())</f>
        <v>#N/A</v>
      </c>
      <c r="D317" s="1" t="e">
        <f>VLOOKUP(B317,StdInfo!B:E,2,FALSE())</f>
        <v>#N/A</v>
      </c>
      <c r="E317" s="1" t="e">
        <f t="shared" si="9"/>
        <v>#N/A</v>
      </c>
      <c r="F317" s="1" t="e">
        <f>VLOOKUP(B317,StdInfo!B:E,3,FALSE())</f>
        <v>#N/A</v>
      </c>
      <c r="G317" s="1" t="b">
        <f>FALSE()</f>
        <v>0</v>
      </c>
    </row>
    <row r="318" spans="1:7" x14ac:dyDescent="0.25">
      <c r="A318" s="1" t="s">
        <v>1245</v>
      </c>
      <c r="B318" s="1" t="s">
        <v>1968</v>
      </c>
      <c r="C318" s="36" t="e">
        <f>VLOOKUP(B318,StdInfo!B:E,4,FALSE())</f>
        <v>#N/A</v>
      </c>
      <c r="D318" s="1" t="e">
        <f>VLOOKUP(B318,StdInfo!B:E,2,FALSE())</f>
        <v>#N/A</v>
      </c>
      <c r="E318" s="1" t="e">
        <f t="shared" si="9"/>
        <v>#N/A</v>
      </c>
      <c r="F318" s="1" t="e">
        <f>VLOOKUP(B318,StdInfo!B:E,3,FALSE())</f>
        <v>#N/A</v>
      </c>
      <c r="G318" s="1" t="b">
        <f>FALSE()</f>
        <v>0</v>
      </c>
    </row>
    <row r="319" spans="1:7" x14ac:dyDescent="0.25">
      <c r="A319" s="1" t="s">
        <v>1246</v>
      </c>
      <c r="B319" s="1" t="s">
        <v>1968</v>
      </c>
      <c r="C319" s="36" t="e">
        <f>VLOOKUP(B319,StdInfo!B:E,4,FALSE())</f>
        <v>#N/A</v>
      </c>
      <c r="D319" s="1" t="e">
        <f>VLOOKUP(B319,StdInfo!B:E,2,FALSE())</f>
        <v>#N/A</v>
      </c>
      <c r="E319" s="1" t="e">
        <f t="shared" si="9"/>
        <v>#N/A</v>
      </c>
      <c r="F319" s="1" t="e">
        <f>VLOOKUP(B319,StdInfo!B:E,3,FALSE())</f>
        <v>#N/A</v>
      </c>
      <c r="G319" s="1" t="b">
        <f>FALSE()</f>
        <v>0</v>
      </c>
    </row>
    <row r="320" spans="1:7" x14ac:dyDescent="0.25">
      <c r="A320" s="1" t="s">
        <v>1247</v>
      </c>
      <c r="B320" s="1" t="s">
        <v>1968</v>
      </c>
      <c r="C320" s="36" t="e">
        <f>VLOOKUP(B320,StdInfo!B:E,4,FALSE())</f>
        <v>#N/A</v>
      </c>
      <c r="D320" s="1" t="e">
        <f>VLOOKUP(B320,StdInfo!B:E,2,FALSE())</f>
        <v>#N/A</v>
      </c>
      <c r="E320" s="1" t="e">
        <f t="shared" si="9"/>
        <v>#N/A</v>
      </c>
      <c r="F320" s="1" t="e">
        <f>VLOOKUP(B320,StdInfo!B:E,3,FALSE())</f>
        <v>#N/A</v>
      </c>
      <c r="G320" s="1" t="b">
        <f>FALSE()</f>
        <v>0</v>
      </c>
    </row>
    <row r="321" spans="1:7" x14ac:dyDescent="0.25">
      <c r="A321" s="1" t="s">
        <v>1248</v>
      </c>
      <c r="B321" s="1" t="s">
        <v>1968</v>
      </c>
      <c r="C321" s="36" t="e">
        <f>VLOOKUP(B321,StdInfo!B:E,4,FALSE())</f>
        <v>#N/A</v>
      </c>
      <c r="D321" s="1" t="e">
        <f>VLOOKUP(B321,StdInfo!B:E,2,FALSE())</f>
        <v>#N/A</v>
      </c>
      <c r="E321" s="1" t="e">
        <f t="shared" si="9"/>
        <v>#N/A</v>
      </c>
      <c r="F321" s="1" t="e">
        <f>VLOOKUP(B321,StdInfo!B:E,3,FALSE())</f>
        <v>#N/A</v>
      </c>
      <c r="G321" s="1" t="b">
        <f>FALSE()</f>
        <v>0</v>
      </c>
    </row>
    <row r="322" spans="1:7" x14ac:dyDescent="0.25">
      <c r="A322" s="1" t="s">
        <v>1249</v>
      </c>
      <c r="B322" s="1" t="s">
        <v>1968</v>
      </c>
      <c r="C322" s="36" t="e">
        <f>VLOOKUP(B322,StdInfo!B:E,4,FALSE())</f>
        <v>#N/A</v>
      </c>
      <c r="D322" s="1" t="e">
        <f>VLOOKUP(B322,StdInfo!B:E,2,FALSE())</f>
        <v>#N/A</v>
      </c>
      <c r="E322" s="1" t="e">
        <f t="shared" si="9"/>
        <v>#N/A</v>
      </c>
      <c r="F322" s="1" t="e">
        <f>VLOOKUP(B322,StdInfo!B:E,3,FALSE())</f>
        <v>#N/A</v>
      </c>
      <c r="G322" s="1" t="b">
        <f>FALSE()</f>
        <v>0</v>
      </c>
    </row>
    <row r="323" spans="1:7" x14ac:dyDescent="0.25">
      <c r="A323" s="1" t="s">
        <v>1250</v>
      </c>
      <c r="B323" s="1" t="s">
        <v>1968</v>
      </c>
      <c r="C323" s="36" t="e">
        <f>VLOOKUP(B323,StdInfo!B:E,4,FALSE())</f>
        <v>#N/A</v>
      </c>
      <c r="D323" s="1" t="e">
        <f>VLOOKUP(B323,StdInfo!B:E,2,FALSE())</f>
        <v>#N/A</v>
      </c>
      <c r="E323" s="1" t="e">
        <f t="shared" si="9"/>
        <v>#N/A</v>
      </c>
      <c r="F323" s="1" t="e">
        <f>VLOOKUP(B323,StdInfo!B:E,3,FALSE())</f>
        <v>#N/A</v>
      </c>
      <c r="G323" s="1" t="b">
        <f>FALSE()</f>
        <v>0</v>
      </c>
    </row>
    <row r="324" spans="1:7" x14ac:dyDescent="0.25">
      <c r="A324" s="1" t="s">
        <v>1251</v>
      </c>
      <c r="B324" s="1" t="s">
        <v>1968</v>
      </c>
      <c r="C324" s="36" t="e">
        <f>VLOOKUP(B324,StdInfo!B:E,4,FALSE())</f>
        <v>#N/A</v>
      </c>
      <c r="D324" s="1" t="e">
        <f>VLOOKUP(B324,StdInfo!B:E,2,FALSE())</f>
        <v>#N/A</v>
      </c>
      <c r="E324" s="1" t="e">
        <f t="shared" si="9"/>
        <v>#N/A</v>
      </c>
      <c r="F324" s="1" t="e">
        <f>VLOOKUP(B324,StdInfo!B:E,3,FALSE())</f>
        <v>#N/A</v>
      </c>
      <c r="G324" s="1" t="b">
        <f>FALSE()</f>
        <v>0</v>
      </c>
    </row>
    <row r="325" spans="1:7" x14ac:dyDescent="0.25">
      <c r="A325" s="1" t="s">
        <v>1252</v>
      </c>
      <c r="B325" s="1" t="s">
        <v>1968</v>
      </c>
      <c r="C325" s="36" t="e">
        <f>VLOOKUP(B325,StdInfo!B:E,4,FALSE())</f>
        <v>#N/A</v>
      </c>
      <c r="D325" s="1" t="e">
        <f>VLOOKUP(B325,StdInfo!B:E,2,FALSE())</f>
        <v>#N/A</v>
      </c>
      <c r="E325" s="1" t="e">
        <f t="shared" si="9"/>
        <v>#N/A</v>
      </c>
      <c r="F325" s="1" t="e">
        <f>VLOOKUP(B325,StdInfo!B:E,3,FALSE())</f>
        <v>#N/A</v>
      </c>
      <c r="G325" s="1" t="b">
        <f>FALSE()</f>
        <v>0</v>
      </c>
    </row>
    <row r="326" spans="1:7" x14ac:dyDescent="0.25">
      <c r="A326" s="1" t="s">
        <v>1253</v>
      </c>
      <c r="B326" s="1" t="s">
        <v>1968</v>
      </c>
      <c r="C326" s="36" t="e">
        <f>VLOOKUP(B326,StdInfo!B:E,4,FALSE())</f>
        <v>#N/A</v>
      </c>
      <c r="D326" s="1" t="e">
        <f>VLOOKUP(B326,StdInfo!B:E,2,FALSE())</f>
        <v>#N/A</v>
      </c>
      <c r="E326" s="1" t="e">
        <f t="shared" si="9"/>
        <v>#N/A</v>
      </c>
      <c r="F326" s="1" t="e">
        <f>VLOOKUP(B326,StdInfo!B:E,3,FALSE())</f>
        <v>#N/A</v>
      </c>
      <c r="G326" s="1" t="b">
        <f>FALSE()</f>
        <v>0</v>
      </c>
    </row>
    <row r="327" spans="1:7" x14ac:dyDescent="0.25">
      <c r="A327" s="1" t="s">
        <v>1254</v>
      </c>
      <c r="B327" s="1" t="s">
        <v>1968</v>
      </c>
      <c r="C327" s="36" t="e">
        <f>VLOOKUP(B327,StdInfo!B:E,4,FALSE())</f>
        <v>#N/A</v>
      </c>
      <c r="D327" s="1" t="e">
        <f>VLOOKUP(B327,StdInfo!B:E,2,FALSE())</f>
        <v>#N/A</v>
      </c>
      <c r="E327" s="1" t="e">
        <f t="shared" si="9"/>
        <v>#N/A</v>
      </c>
      <c r="F327" s="1" t="e">
        <f>VLOOKUP(B327,StdInfo!B:E,3,FALSE())</f>
        <v>#N/A</v>
      </c>
      <c r="G327" s="1" t="b">
        <f>FALSE()</f>
        <v>0</v>
      </c>
    </row>
    <row r="328" spans="1:7" x14ac:dyDescent="0.25">
      <c r="A328" s="1" t="s">
        <v>1255</v>
      </c>
      <c r="B328" s="1" t="s">
        <v>1968</v>
      </c>
      <c r="C328" s="36" t="e">
        <f>VLOOKUP(B328,StdInfo!B:E,4,FALSE())</f>
        <v>#N/A</v>
      </c>
      <c r="D328" s="1" t="e">
        <f>VLOOKUP(B328,StdInfo!B:E,2,FALSE())</f>
        <v>#N/A</v>
      </c>
      <c r="E328" s="1" t="e">
        <f t="shared" si="9"/>
        <v>#N/A</v>
      </c>
      <c r="F328" s="1" t="e">
        <f>VLOOKUP(B328,StdInfo!B:E,3,FALSE())</f>
        <v>#N/A</v>
      </c>
      <c r="G328" s="1" t="b">
        <f>FALSE()</f>
        <v>0</v>
      </c>
    </row>
    <row r="329" spans="1:7" x14ac:dyDescent="0.25">
      <c r="A329" s="1" t="s">
        <v>1256</v>
      </c>
      <c r="B329" s="1" t="s">
        <v>1968</v>
      </c>
      <c r="C329" s="36" t="e">
        <f>VLOOKUP(B329,StdInfo!B:E,4,FALSE())</f>
        <v>#N/A</v>
      </c>
      <c r="D329" s="1" t="e">
        <f>VLOOKUP(B329,StdInfo!B:E,2,FALSE())</f>
        <v>#N/A</v>
      </c>
      <c r="E329" s="1" t="e">
        <f t="shared" si="9"/>
        <v>#N/A</v>
      </c>
      <c r="F329" s="1" t="e">
        <f>VLOOKUP(B329,StdInfo!B:E,3,FALSE())</f>
        <v>#N/A</v>
      </c>
      <c r="G329" s="1" t="b">
        <f>FALSE()</f>
        <v>0</v>
      </c>
    </row>
    <row r="330" spans="1:7" x14ac:dyDescent="0.25">
      <c r="A330" s="1" t="s">
        <v>1257</v>
      </c>
      <c r="B330" s="1" t="s">
        <v>1968</v>
      </c>
      <c r="C330" s="36" t="e">
        <f>VLOOKUP(B330,StdInfo!B:E,4,FALSE())</f>
        <v>#N/A</v>
      </c>
      <c r="D330" s="1" t="e">
        <f>VLOOKUP(B330,StdInfo!B:E,2,FALSE())</f>
        <v>#N/A</v>
      </c>
      <c r="E330" s="1" t="e">
        <f t="shared" si="9"/>
        <v>#N/A</v>
      </c>
      <c r="F330" s="1" t="e">
        <f>VLOOKUP(B330,StdInfo!B:E,3,FALSE())</f>
        <v>#N/A</v>
      </c>
      <c r="G330" s="1" t="b">
        <f>FALSE()</f>
        <v>0</v>
      </c>
    </row>
    <row r="331" spans="1:7" x14ac:dyDescent="0.25">
      <c r="A331" s="1" t="s">
        <v>1258</v>
      </c>
      <c r="B331" s="1" t="s">
        <v>1968</v>
      </c>
      <c r="C331" s="36" t="e">
        <f>VLOOKUP(B331,StdInfo!B:E,4,FALSE())</f>
        <v>#N/A</v>
      </c>
      <c r="D331" s="1" t="e">
        <f>VLOOKUP(B331,StdInfo!B:E,2,FALSE())</f>
        <v>#N/A</v>
      </c>
      <c r="E331" s="1" t="e">
        <f t="shared" si="9"/>
        <v>#N/A</v>
      </c>
      <c r="F331" s="1" t="e">
        <f>VLOOKUP(B331,StdInfo!B:E,3,FALSE())</f>
        <v>#N/A</v>
      </c>
      <c r="G331" s="1" t="b">
        <f>FALSE()</f>
        <v>0</v>
      </c>
    </row>
    <row r="332" spans="1:7" x14ac:dyDescent="0.25">
      <c r="A332" s="1" t="s">
        <v>1259</v>
      </c>
      <c r="B332" s="1" t="s">
        <v>1968</v>
      </c>
      <c r="C332" s="36" t="e">
        <f>VLOOKUP(B332,StdInfo!B:E,4,FALSE())</f>
        <v>#N/A</v>
      </c>
      <c r="D332" s="1" t="e">
        <f>VLOOKUP(B332,StdInfo!B:E,2,FALSE())</f>
        <v>#N/A</v>
      </c>
      <c r="E332" s="1" t="e">
        <f t="shared" si="9"/>
        <v>#N/A</v>
      </c>
      <c r="F332" s="1" t="e">
        <f>VLOOKUP(B332,StdInfo!B:E,3,FALSE())</f>
        <v>#N/A</v>
      </c>
      <c r="G332" s="1" t="b">
        <f>FALSE()</f>
        <v>0</v>
      </c>
    </row>
    <row r="333" spans="1:7" x14ac:dyDescent="0.25">
      <c r="A333" s="37" t="s">
        <v>1260</v>
      </c>
      <c r="B333" s="1" t="s">
        <v>1968</v>
      </c>
      <c r="C333" s="36" t="e">
        <f>VLOOKUP(B333,StdInfo!B:E,4,FALSE())</f>
        <v>#N/A</v>
      </c>
      <c r="D333" s="1" t="e">
        <f>VLOOKUP(B333,StdInfo!B:E,2,FALSE())</f>
        <v>#N/A</v>
      </c>
      <c r="E333" s="1" t="e">
        <f t="shared" si="9"/>
        <v>#N/A</v>
      </c>
      <c r="F333" s="1" t="e">
        <f>VLOOKUP(B333,StdInfo!B:E,3,FALSE())</f>
        <v>#N/A</v>
      </c>
      <c r="G333" s="1" t="b">
        <f>FALSE()</f>
        <v>0</v>
      </c>
    </row>
    <row r="334" spans="1:7" x14ac:dyDescent="0.25">
      <c r="A334" s="1" t="s">
        <v>1261</v>
      </c>
      <c r="B334" s="1" t="s">
        <v>1968</v>
      </c>
      <c r="C334" s="36" t="e">
        <f>VLOOKUP(B334,StdInfo!B:E,4,FALSE())</f>
        <v>#N/A</v>
      </c>
      <c r="D334" s="1" t="e">
        <f>VLOOKUP(B334,StdInfo!B:E,2,FALSE())</f>
        <v>#N/A</v>
      </c>
      <c r="E334" s="1" t="e">
        <f t="shared" si="9"/>
        <v>#N/A</v>
      </c>
      <c r="F334" s="1" t="e">
        <f>VLOOKUP(B334,StdInfo!B:E,3,FALSE())</f>
        <v>#N/A</v>
      </c>
      <c r="G334" s="1" t="b">
        <f>FALSE()</f>
        <v>0</v>
      </c>
    </row>
    <row r="335" spans="1:7" x14ac:dyDescent="0.25">
      <c r="A335" s="1" t="s">
        <v>1262</v>
      </c>
      <c r="B335" s="1" t="s">
        <v>1968</v>
      </c>
      <c r="C335" s="36" t="e">
        <f>VLOOKUP(B335,StdInfo!B:E,4,FALSE())</f>
        <v>#N/A</v>
      </c>
      <c r="D335" s="1" t="e">
        <f>VLOOKUP(B335,StdInfo!B:E,2,FALSE())</f>
        <v>#N/A</v>
      </c>
      <c r="E335" s="1" t="e">
        <f t="shared" si="9"/>
        <v>#N/A</v>
      </c>
      <c r="F335" s="1" t="e">
        <f>VLOOKUP(B335,StdInfo!B:E,3,FALSE())</f>
        <v>#N/A</v>
      </c>
      <c r="G335" s="1" t="b">
        <f>FALSE()</f>
        <v>0</v>
      </c>
    </row>
    <row r="336" spans="1:7" x14ac:dyDescent="0.25">
      <c r="A336" s="1" t="s">
        <v>1263</v>
      </c>
      <c r="B336" s="1" t="s">
        <v>1968</v>
      </c>
      <c r="C336" s="36" t="e">
        <f>VLOOKUP(B336,StdInfo!B:E,4,FALSE())</f>
        <v>#N/A</v>
      </c>
      <c r="D336" s="1" t="e">
        <f>VLOOKUP(B336,StdInfo!B:E,2,FALSE())</f>
        <v>#N/A</v>
      </c>
      <c r="E336" s="1" t="e">
        <f t="shared" ref="E336:E399" si="10">ROUND(D336/C336*100000*F336/2.5,10)</f>
        <v>#N/A</v>
      </c>
      <c r="F336" s="1" t="e">
        <f>VLOOKUP(B336,StdInfo!B:E,3,FALSE())</f>
        <v>#N/A</v>
      </c>
      <c r="G336" s="1" t="b">
        <f>FALSE()</f>
        <v>0</v>
      </c>
    </row>
    <row r="337" spans="1:7" x14ac:dyDescent="0.25">
      <c r="A337" s="37" t="s">
        <v>1264</v>
      </c>
      <c r="B337" s="1" t="s">
        <v>1968</v>
      </c>
      <c r="C337" s="36" t="e">
        <f>VLOOKUP(B337,StdInfo!B:E,4,FALSE())</f>
        <v>#N/A</v>
      </c>
      <c r="D337" s="1" t="e">
        <f>VLOOKUP(B337,StdInfo!B:E,2,FALSE())</f>
        <v>#N/A</v>
      </c>
      <c r="E337" s="1" t="e">
        <f t="shared" si="10"/>
        <v>#N/A</v>
      </c>
      <c r="F337" s="1" t="e">
        <f>VLOOKUP(B337,StdInfo!B:E,3,FALSE())</f>
        <v>#N/A</v>
      </c>
      <c r="G337" s="1" t="b">
        <f>FALSE()</f>
        <v>0</v>
      </c>
    </row>
    <row r="338" spans="1:7" x14ac:dyDescent="0.25">
      <c r="A338" s="1" t="s">
        <v>1265</v>
      </c>
      <c r="B338" s="1" t="s">
        <v>1968</v>
      </c>
      <c r="C338" s="36" t="e">
        <f>VLOOKUP(B338,StdInfo!B:E,4,FALSE())</f>
        <v>#N/A</v>
      </c>
      <c r="D338" s="1" t="e">
        <f>VLOOKUP(B338,StdInfo!B:E,2,FALSE())</f>
        <v>#N/A</v>
      </c>
      <c r="E338" s="1" t="e">
        <f t="shared" si="10"/>
        <v>#N/A</v>
      </c>
      <c r="F338" s="1" t="e">
        <f>VLOOKUP(B338,StdInfo!B:E,3,FALSE())</f>
        <v>#N/A</v>
      </c>
      <c r="G338" s="1" t="b">
        <f>FALSE()</f>
        <v>0</v>
      </c>
    </row>
    <row r="339" spans="1:7" x14ac:dyDescent="0.25">
      <c r="A339" s="1" t="s">
        <v>1266</v>
      </c>
      <c r="B339" s="1" t="s">
        <v>1968</v>
      </c>
      <c r="C339" s="36" t="e">
        <f>VLOOKUP(B339,StdInfo!B:E,4,FALSE())</f>
        <v>#N/A</v>
      </c>
      <c r="D339" s="1" t="e">
        <f>VLOOKUP(B339,StdInfo!B:E,2,FALSE())</f>
        <v>#N/A</v>
      </c>
      <c r="E339" s="1" t="e">
        <f t="shared" si="10"/>
        <v>#N/A</v>
      </c>
      <c r="F339" s="1" t="e">
        <f>VLOOKUP(B339,StdInfo!B:E,3,FALSE())</f>
        <v>#N/A</v>
      </c>
      <c r="G339" s="1" t="b">
        <f>FALSE()</f>
        <v>0</v>
      </c>
    </row>
    <row r="340" spans="1:7" x14ac:dyDescent="0.25">
      <c r="A340" s="37" t="s">
        <v>1267</v>
      </c>
      <c r="B340" s="1" t="s">
        <v>1968</v>
      </c>
      <c r="C340" s="36" t="e">
        <f>VLOOKUP(B340,StdInfo!B:E,4,FALSE())</f>
        <v>#N/A</v>
      </c>
      <c r="D340" s="1" t="e">
        <f>VLOOKUP(B340,StdInfo!B:E,2,FALSE())</f>
        <v>#N/A</v>
      </c>
      <c r="E340" s="1" t="e">
        <f t="shared" si="10"/>
        <v>#N/A</v>
      </c>
      <c r="F340" s="1" t="e">
        <f>VLOOKUP(B340,StdInfo!B:E,3,FALSE())</f>
        <v>#N/A</v>
      </c>
      <c r="G340" s="1" t="b">
        <f>FALSE()</f>
        <v>0</v>
      </c>
    </row>
    <row r="341" spans="1:7" x14ac:dyDescent="0.25">
      <c r="A341" s="1" t="s">
        <v>1268</v>
      </c>
      <c r="B341" s="1" t="s">
        <v>1968</v>
      </c>
      <c r="C341" s="36" t="e">
        <f>VLOOKUP(B341,StdInfo!B:E,4,FALSE())</f>
        <v>#N/A</v>
      </c>
      <c r="D341" s="1" t="e">
        <f>VLOOKUP(B341,StdInfo!B:E,2,FALSE())</f>
        <v>#N/A</v>
      </c>
      <c r="E341" s="1" t="e">
        <f t="shared" si="10"/>
        <v>#N/A</v>
      </c>
      <c r="F341" s="1" t="e">
        <f>VLOOKUP(B341,StdInfo!B:E,3,FALSE())</f>
        <v>#N/A</v>
      </c>
      <c r="G341" s="1" t="b">
        <f>FALSE()</f>
        <v>0</v>
      </c>
    </row>
    <row r="342" spans="1:7" x14ac:dyDescent="0.25">
      <c r="A342" s="1" t="s">
        <v>1269</v>
      </c>
      <c r="B342" s="1" t="s">
        <v>1968</v>
      </c>
      <c r="C342" s="36" t="e">
        <f>VLOOKUP(B342,StdInfo!B:E,4,FALSE())</f>
        <v>#N/A</v>
      </c>
      <c r="D342" s="1" t="e">
        <f>VLOOKUP(B342,StdInfo!B:E,2,FALSE())</f>
        <v>#N/A</v>
      </c>
      <c r="E342" s="1" t="e">
        <f t="shared" si="10"/>
        <v>#N/A</v>
      </c>
      <c r="F342" s="1" t="e">
        <f>VLOOKUP(B342,StdInfo!B:E,3,FALSE())</f>
        <v>#N/A</v>
      </c>
      <c r="G342" s="1" t="b">
        <f>FALSE()</f>
        <v>0</v>
      </c>
    </row>
    <row r="343" spans="1:7" x14ac:dyDescent="0.25">
      <c r="A343" s="1" t="s">
        <v>1270</v>
      </c>
      <c r="B343" s="1" t="s">
        <v>1968</v>
      </c>
      <c r="C343" s="36" t="e">
        <f>VLOOKUP(B343,StdInfo!B:E,4,FALSE())</f>
        <v>#N/A</v>
      </c>
      <c r="D343" s="1" t="e">
        <f>VLOOKUP(B343,StdInfo!B:E,2,FALSE())</f>
        <v>#N/A</v>
      </c>
      <c r="E343" s="1" t="e">
        <f t="shared" si="10"/>
        <v>#N/A</v>
      </c>
      <c r="F343" s="1" t="e">
        <f>VLOOKUP(B343,StdInfo!B:E,3,FALSE())</f>
        <v>#N/A</v>
      </c>
      <c r="G343" s="1" t="b">
        <f>FALSE()</f>
        <v>0</v>
      </c>
    </row>
    <row r="344" spans="1:7" x14ac:dyDescent="0.25">
      <c r="A344" s="37" t="s">
        <v>1271</v>
      </c>
      <c r="B344" s="1" t="s">
        <v>1968</v>
      </c>
      <c r="C344" s="36" t="e">
        <f>VLOOKUP(B344,StdInfo!B:E,4,FALSE())</f>
        <v>#N/A</v>
      </c>
      <c r="D344" s="1" t="e">
        <f>VLOOKUP(B344,StdInfo!B:E,2,FALSE())</f>
        <v>#N/A</v>
      </c>
      <c r="E344" s="1" t="e">
        <f t="shared" si="10"/>
        <v>#N/A</v>
      </c>
      <c r="F344" s="1" t="e">
        <f>VLOOKUP(B344,StdInfo!B:E,3,FALSE())</f>
        <v>#N/A</v>
      </c>
      <c r="G344" s="1" t="b">
        <f>FALSE()</f>
        <v>0</v>
      </c>
    </row>
    <row r="345" spans="1:7" x14ac:dyDescent="0.25">
      <c r="A345" s="1" t="s">
        <v>1272</v>
      </c>
      <c r="B345" s="1" t="s">
        <v>1968</v>
      </c>
      <c r="C345" s="36" t="e">
        <f>VLOOKUP(B345,StdInfo!B:E,4,FALSE())</f>
        <v>#N/A</v>
      </c>
      <c r="D345" s="1" t="e">
        <f>VLOOKUP(B345,StdInfo!B:E,2,FALSE())</f>
        <v>#N/A</v>
      </c>
      <c r="E345" s="1" t="e">
        <f t="shared" si="10"/>
        <v>#N/A</v>
      </c>
      <c r="F345" s="1" t="e">
        <f>VLOOKUP(B345,StdInfo!B:E,3,FALSE())</f>
        <v>#N/A</v>
      </c>
      <c r="G345" s="1" t="b">
        <f>FALSE()</f>
        <v>0</v>
      </c>
    </row>
    <row r="346" spans="1:7" x14ac:dyDescent="0.25">
      <c r="A346" s="37" t="s">
        <v>1273</v>
      </c>
      <c r="B346" s="1" t="s">
        <v>1968</v>
      </c>
      <c r="C346" s="36" t="e">
        <f>VLOOKUP(B346,StdInfo!B:E,4,FALSE())</f>
        <v>#N/A</v>
      </c>
      <c r="D346" s="1" t="e">
        <f>VLOOKUP(B346,StdInfo!B:E,2,FALSE())</f>
        <v>#N/A</v>
      </c>
      <c r="E346" s="1" t="e">
        <f t="shared" si="10"/>
        <v>#N/A</v>
      </c>
      <c r="F346" s="1" t="e">
        <f>VLOOKUP(B346,StdInfo!B:E,3,FALSE())</f>
        <v>#N/A</v>
      </c>
      <c r="G346" s="1" t="b">
        <f>FALSE()</f>
        <v>0</v>
      </c>
    </row>
    <row r="347" spans="1:7" x14ac:dyDescent="0.25">
      <c r="A347" s="1" t="s">
        <v>1274</v>
      </c>
      <c r="B347" s="1" t="s">
        <v>1968</v>
      </c>
      <c r="C347" s="36" t="e">
        <f>VLOOKUP(B347,StdInfo!B:E,4,FALSE())</f>
        <v>#N/A</v>
      </c>
      <c r="D347" s="1" t="e">
        <f>VLOOKUP(B347,StdInfo!B:E,2,FALSE())</f>
        <v>#N/A</v>
      </c>
      <c r="E347" s="1" t="e">
        <f t="shared" si="10"/>
        <v>#N/A</v>
      </c>
      <c r="F347" s="1" t="e">
        <f>VLOOKUP(B347,StdInfo!B:E,3,FALSE())</f>
        <v>#N/A</v>
      </c>
      <c r="G347" s="1" t="b">
        <f>FALSE()</f>
        <v>0</v>
      </c>
    </row>
    <row r="348" spans="1:7" x14ac:dyDescent="0.25">
      <c r="A348" s="1" t="s">
        <v>1275</v>
      </c>
      <c r="B348" s="1" t="s">
        <v>1968</v>
      </c>
      <c r="C348" s="36" t="e">
        <f>VLOOKUP(B348,StdInfo!B:E,4,FALSE())</f>
        <v>#N/A</v>
      </c>
      <c r="D348" s="1" t="e">
        <f>VLOOKUP(B348,StdInfo!B:E,2,FALSE())</f>
        <v>#N/A</v>
      </c>
      <c r="E348" s="1" t="e">
        <f t="shared" si="10"/>
        <v>#N/A</v>
      </c>
      <c r="F348" s="1" t="e">
        <f>VLOOKUP(B348,StdInfo!B:E,3,FALSE())</f>
        <v>#N/A</v>
      </c>
      <c r="G348" s="1" t="b">
        <f>FALSE()</f>
        <v>0</v>
      </c>
    </row>
    <row r="349" spans="1:7" x14ac:dyDescent="0.25">
      <c r="A349" s="1" t="s">
        <v>1276</v>
      </c>
      <c r="B349" s="1" t="s">
        <v>1968</v>
      </c>
      <c r="C349" s="36" t="e">
        <f>VLOOKUP(B349,StdInfo!B:E,4,FALSE())</f>
        <v>#N/A</v>
      </c>
      <c r="D349" s="1" t="e">
        <f>VLOOKUP(B349,StdInfo!B:E,2,FALSE())</f>
        <v>#N/A</v>
      </c>
      <c r="E349" s="1" t="e">
        <f t="shared" si="10"/>
        <v>#N/A</v>
      </c>
      <c r="F349" s="1" t="e">
        <f>VLOOKUP(B349,StdInfo!B:E,3,FALSE())</f>
        <v>#N/A</v>
      </c>
      <c r="G349" s="1" t="b">
        <f>FALSE()</f>
        <v>0</v>
      </c>
    </row>
    <row r="350" spans="1:7" x14ac:dyDescent="0.25">
      <c r="A350" s="1" t="s">
        <v>1277</v>
      </c>
      <c r="B350" s="1" t="s">
        <v>1968</v>
      </c>
      <c r="C350" s="36" t="e">
        <f>VLOOKUP(B350,StdInfo!B:E,4,FALSE())</f>
        <v>#N/A</v>
      </c>
      <c r="D350" s="1" t="e">
        <f>VLOOKUP(B350,StdInfo!B:E,2,FALSE())</f>
        <v>#N/A</v>
      </c>
      <c r="E350" s="1" t="e">
        <f t="shared" si="10"/>
        <v>#N/A</v>
      </c>
      <c r="F350" s="1" t="e">
        <f>VLOOKUP(B350,StdInfo!B:E,3,FALSE())</f>
        <v>#N/A</v>
      </c>
      <c r="G350" s="1" t="b">
        <f>FALSE()</f>
        <v>0</v>
      </c>
    </row>
    <row r="351" spans="1:7" x14ac:dyDescent="0.25">
      <c r="A351" s="1" t="s">
        <v>1278</v>
      </c>
      <c r="B351" s="1" t="s">
        <v>1968</v>
      </c>
      <c r="C351" s="36" t="e">
        <f>VLOOKUP(B351,StdInfo!B:E,4,FALSE())</f>
        <v>#N/A</v>
      </c>
      <c r="D351" s="1" t="e">
        <f>VLOOKUP(B351,StdInfo!B:E,2,FALSE())</f>
        <v>#N/A</v>
      </c>
      <c r="E351" s="1" t="e">
        <f t="shared" si="10"/>
        <v>#N/A</v>
      </c>
      <c r="F351" s="1" t="e">
        <f>VLOOKUP(B351,StdInfo!B:E,3,FALSE())</f>
        <v>#N/A</v>
      </c>
      <c r="G351" s="1" t="b">
        <f>FALSE()</f>
        <v>0</v>
      </c>
    </row>
    <row r="352" spans="1:7" x14ac:dyDescent="0.25">
      <c r="A352" s="1" t="s">
        <v>1279</v>
      </c>
      <c r="B352" s="1" t="s">
        <v>1968</v>
      </c>
      <c r="C352" s="36" t="e">
        <f>VLOOKUP(B352,StdInfo!B:E,4,FALSE())</f>
        <v>#N/A</v>
      </c>
      <c r="D352" s="1" t="e">
        <f>VLOOKUP(B352,StdInfo!B:E,2,FALSE())</f>
        <v>#N/A</v>
      </c>
      <c r="E352" s="1" t="e">
        <f t="shared" si="10"/>
        <v>#N/A</v>
      </c>
      <c r="F352" s="1" t="e">
        <f>VLOOKUP(B352,StdInfo!B:E,3,FALSE())</f>
        <v>#N/A</v>
      </c>
      <c r="G352" s="1" t="b">
        <f>FALSE()</f>
        <v>0</v>
      </c>
    </row>
    <row r="353" spans="1:7" x14ac:dyDescent="0.25">
      <c r="A353" s="1" t="s">
        <v>1280</v>
      </c>
      <c r="B353" s="1" t="s">
        <v>1968</v>
      </c>
      <c r="C353" s="36" t="e">
        <f>VLOOKUP(B353,StdInfo!B:E,4,FALSE())</f>
        <v>#N/A</v>
      </c>
      <c r="D353" s="1" t="e">
        <f>VLOOKUP(B353,StdInfo!B:E,2,FALSE())</f>
        <v>#N/A</v>
      </c>
      <c r="E353" s="1" t="e">
        <f t="shared" si="10"/>
        <v>#N/A</v>
      </c>
      <c r="F353" s="1" t="e">
        <f>VLOOKUP(B353,StdInfo!B:E,3,FALSE())</f>
        <v>#N/A</v>
      </c>
      <c r="G353" s="1" t="b">
        <f>FALSE()</f>
        <v>0</v>
      </c>
    </row>
    <row r="354" spans="1:7" x14ac:dyDescent="0.25">
      <c r="A354" s="1" t="s">
        <v>1281</v>
      </c>
      <c r="B354" s="1" t="s">
        <v>1968</v>
      </c>
      <c r="C354" s="36" t="e">
        <f>VLOOKUP(B354,StdInfo!B:E,4,FALSE())</f>
        <v>#N/A</v>
      </c>
      <c r="D354" s="1" t="e">
        <f>VLOOKUP(B354,StdInfo!B:E,2,FALSE())</f>
        <v>#N/A</v>
      </c>
      <c r="E354" s="1" t="e">
        <f t="shared" si="10"/>
        <v>#N/A</v>
      </c>
      <c r="F354" s="1" t="e">
        <f>VLOOKUP(B354,StdInfo!B:E,3,FALSE())</f>
        <v>#N/A</v>
      </c>
      <c r="G354" s="1" t="b">
        <f>FALSE()</f>
        <v>0</v>
      </c>
    </row>
    <row r="355" spans="1:7" x14ac:dyDescent="0.25">
      <c r="A355" s="1" t="s">
        <v>1282</v>
      </c>
      <c r="B355" s="1" t="s">
        <v>1968</v>
      </c>
      <c r="C355" s="36" t="e">
        <f>VLOOKUP(B355,StdInfo!B:E,4,FALSE())</f>
        <v>#N/A</v>
      </c>
      <c r="D355" s="1" t="e">
        <f>VLOOKUP(B355,StdInfo!B:E,2,FALSE())</f>
        <v>#N/A</v>
      </c>
      <c r="E355" s="1" t="e">
        <f t="shared" si="10"/>
        <v>#N/A</v>
      </c>
      <c r="F355" s="1" t="e">
        <f>VLOOKUP(B355,StdInfo!B:E,3,FALSE())</f>
        <v>#N/A</v>
      </c>
      <c r="G355" s="1" t="b">
        <f>FALSE()</f>
        <v>0</v>
      </c>
    </row>
    <row r="356" spans="1:7" x14ac:dyDescent="0.25">
      <c r="A356" s="1" t="s">
        <v>1283</v>
      </c>
      <c r="B356" s="1" t="s">
        <v>1968</v>
      </c>
      <c r="C356" s="36" t="e">
        <f>VLOOKUP(B356,StdInfo!B:E,4,FALSE())</f>
        <v>#N/A</v>
      </c>
      <c r="D356" s="1" t="e">
        <f>VLOOKUP(B356,StdInfo!B:E,2,FALSE())</f>
        <v>#N/A</v>
      </c>
      <c r="E356" s="1" t="e">
        <f t="shared" si="10"/>
        <v>#N/A</v>
      </c>
      <c r="F356" s="1" t="e">
        <f>VLOOKUP(B356,StdInfo!B:E,3,FALSE())</f>
        <v>#N/A</v>
      </c>
      <c r="G356" s="1" t="b">
        <f>FALSE()</f>
        <v>0</v>
      </c>
    </row>
    <row r="357" spans="1:7" x14ac:dyDescent="0.25">
      <c r="A357" s="1" t="s">
        <v>1284</v>
      </c>
      <c r="B357" s="1" t="s">
        <v>1968</v>
      </c>
      <c r="C357" s="36" t="e">
        <f>VLOOKUP(B357,StdInfo!B:E,4,FALSE())</f>
        <v>#N/A</v>
      </c>
      <c r="D357" s="1" t="e">
        <f>VLOOKUP(B357,StdInfo!B:E,2,FALSE())</f>
        <v>#N/A</v>
      </c>
      <c r="E357" s="1" t="e">
        <f t="shared" si="10"/>
        <v>#N/A</v>
      </c>
      <c r="F357" s="1" t="e">
        <f>VLOOKUP(B357,StdInfo!B:E,3,FALSE())</f>
        <v>#N/A</v>
      </c>
      <c r="G357" s="1" t="b">
        <f>FALSE()</f>
        <v>0</v>
      </c>
    </row>
    <row r="358" spans="1:7" x14ac:dyDescent="0.25">
      <c r="A358" s="1" t="s">
        <v>1285</v>
      </c>
      <c r="B358" s="1" t="s">
        <v>1968</v>
      </c>
      <c r="C358" s="36" t="e">
        <f>VLOOKUP(B358,StdInfo!B:E,4,FALSE())</f>
        <v>#N/A</v>
      </c>
      <c r="D358" s="1" t="e">
        <f>VLOOKUP(B358,StdInfo!B:E,2,FALSE())</f>
        <v>#N/A</v>
      </c>
      <c r="E358" s="1" t="e">
        <f t="shared" si="10"/>
        <v>#N/A</v>
      </c>
      <c r="F358" s="1" t="e">
        <f>VLOOKUP(B358,StdInfo!B:E,3,FALSE())</f>
        <v>#N/A</v>
      </c>
      <c r="G358" s="1" t="b">
        <f>FALSE()</f>
        <v>0</v>
      </c>
    </row>
    <row r="359" spans="1:7" x14ac:dyDescent="0.25">
      <c r="A359" s="1" t="s">
        <v>1286</v>
      </c>
      <c r="B359" s="1" t="s">
        <v>1968</v>
      </c>
      <c r="C359" s="36" t="e">
        <f>VLOOKUP(B359,StdInfo!B:E,4,FALSE())</f>
        <v>#N/A</v>
      </c>
      <c r="D359" s="1" t="e">
        <f>VLOOKUP(B359,StdInfo!B:E,2,FALSE())</f>
        <v>#N/A</v>
      </c>
      <c r="E359" s="1" t="e">
        <f t="shared" si="10"/>
        <v>#N/A</v>
      </c>
      <c r="F359" s="1" t="e">
        <f>VLOOKUP(B359,StdInfo!B:E,3,FALSE())</f>
        <v>#N/A</v>
      </c>
      <c r="G359" s="1" t="b">
        <f>FALSE()</f>
        <v>0</v>
      </c>
    </row>
    <row r="360" spans="1:7" x14ac:dyDescent="0.25">
      <c r="A360" s="1" t="s">
        <v>1287</v>
      </c>
      <c r="B360" s="1" t="s">
        <v>1968</v>
      </c>
      <c r="C360" s="36" t="e">
        <f>VLOOKUP(B360,StdInfo!B:E,4,FALSE())</f>
        <v>#N/A</v>
      </c>
      <c r="D360" s="1" t="e">
        <f>VLOOKUP(B360,StdInfo!B:E,2,FALSE())</f>
        <v>#N/A</v>
      </c>
      <c r="E360" s="1" t="e">
        <f t="shared" si="10"/>
        <v>#N/A</v>
      </c>
      <c r="F360" s="1" t="e">
        <f>VLOOKUP(B360,StdInfo!B:E,3,FALSE())</f>
        <v>#N/A</v>
      </c>
      <c r="G360" s="1" t="b">
        <f>FALSE()</f>
        <v>0</v>
      </c>
    </row>
    <row r="361" spans="1:7" x14ac:dyDescent="0.25">
      <c r="A361" s="1" t="s">
        <v>1288</v>
      </c>
      <c r="B361" s="1" t="s">
        <v>1968</v>
      </c>
      <c r="C361" s="36" t="e">
        <f>VLOOKUP(B361,StdInfo!B:E,4,FALSE())</f>
        <v>#N/A</v>
      </c>
      <c r="D361" s="1" t="e">
        <f>VLOOKUP(B361,StdInfo!B:E,2,FALSE())</f>
        <v>#N/A</v>
      </c>
      <c r="E361" s="1" t="e">
        <f t="shared" si="10"/>
        <v>#N/A</v>
      </c>
      <c r="F361" s="1" t="e">
        <f>VLOOKUP(B361,StdInfo!B:E,3,FALSE())</f>
        <v>#N/A</v>
      </c>
      <c r="G361" s="1" t="b">
        <f>FALSE()</f>
        <v>0</v>
      </c>
    </row>
    <row r="362" spans="1:7" x14ac:dyDescent="0.25">
      <c r="A362" s="1" t="s">
        <v>1289</v>
      </c>
      <c r="B362" s="1" t="s">
        <v>1968</v>
      </c>
      <c r="C362" s="36" t="e">
        <f>VLOOKUP(B362,StdInfo!B:E,4,FALSE())</f>
        <v>#N/A</v>
      </c>
      <c r="D362" s="1" t="e">
        <f>VLOOKUP(B362,StdInfo!B:E,2,FALSE())</f>
        <v>#N/A</v>
      </c>
      <c r="E362" s="1" t="e">
        <f t="shared" si="10"/>
        <v>#N/A</v>
      </c>
      <c r="F362" s="1" t="e">
        <f>VLOOKUP(B362,StdInfo!B:E,3,FALSE())</f>
        <v>#N/A</v>
      </c>
      <c r="G362" s="1" t="b">
        <f>FALSE()</f>
        <v>0</v>
      </c>
    </row>
    <row r="363" spans="1:7" x14ac:dyDescent="0.25">
      <c r="A363" s="1" t="s">
        <v>1290</v>
      </c>
      <c r="B363" s="1" t="s">
        <v>1968</v>
      </c>
      <c r="C363" s="36" t="e">
        <f>VLOOKUP(B363,StdInfo!B:E,4,FALSE())</f>
        <v>#N/A</v>
      </c>
      <c r="D363" s="1" t="e">
        <f>VLOOKUP(B363,StdInfo!B:E,2,FALSE())</f>
        <v>#N/A</v>
      </c>
      <c r="E363" s="1" t="e">
        <f t="shared" si="10"/>
        <v>#N/A</v>
      </c>
      <c r="F363" s="1" t="e">
        <f>VLOOKUP(B363,StdInfo!B:E,3,FALSE())</f>
        <v>#N/A</v>
      </c>
      <c r="G363" s="1" t="b">
        <f>FALSE()</f>
        <v>0</v>
      </c>
    </row>
    <row r="364" spans="1:7" x14ac:dyDescent="0.25">
      <c r="A364" s="1" t="s">
        <v>1291</v>
      </c>
      <c r="B364" s="1" t="s">
        <v>1968</v>
      </c>
      <c r="C364" s="36" t="e">
        <f>VLOOKUP(B364,StdInfo!B:E,4,FALSE())</f>
        <v>#N/A</v>
      </c>
      <c r="D364" s="1" t="e">
        <f>VLOOKUP(B364,StdInfo!B:E,2,FALSE())</f>
        <v>#N/A</v>
      </c>
      <c r="E364" s="1" t="e">
        <f t="shared" si="10"/>
        <v>#N/A</v>
      </c>
      <c r="F364" s="1" t="e">
        <f>VLOOKUP(B364,StdInfo!B:E,3,FALSE())</f>
        <v>#N/A</v>
      </c>
      <c r="G364" s="1" t="b">
        <f>FALSE()</f>
        <v>0</v>
      </c>
    </row>
    <row r="365" spans="1:7" x14ac:dyDescent="0.25">
      <c r="A365" s="1" t="s">
        <v>1292</v>
      </c>
      <c r="B365" s="1" t="s">
        <v>1968</v>
      </c>
      <c r="C365" s="36" t="e">
        <f>VLOOKUP(B365,StdInfo!B:E,4,FALSE())</f>
        <v>#N/A</v>
      </c>
      <c r="D365" s="1" t="e">
        <f>VLOOKUP(B365,StdInfo!B:E,2,FALSE())</f>
        <v>#N/A</v>
      </c>
      <c r="E365" s="1" t="e">
        <f t="shared" si="10"/>
        <v>#N/A</v>
      </c>
      <c r="F365" s="1" t="e">
        <f>VLOOKUP(B365,StdInfo!B:E,3,FALSE())</f>
        <v>#N/A</v>
      </c>
      <c r="G365" s="1" t="b">
        <f>FALSE()</f>
        <v>0</v>
      </c>
    </row>
    <row r="366" spans="1:7" x14ac:dyDescent="0.25">
      <c r="A366" s="1" t="s">
        <v>1293</v>
      </c>
      <c r="B366" s="1" t="s">
        <v>1968</v>
      </c>
      <c r="C366" s="36" t="e">
        <f>VLOOKUP(B366,StdInfo!B:E,4,FALSE())</f>
        <v>#N/A</v>
      </c>
      <c r="D366" s="1" t="e">
        <f>VLOOKUP(B366,StdInfo!B:E,2,FALSE())</f>
        <v>#N/A</v>
      </c>
      <c r="E366" s="1" t="e">
        <f t="shared" si="10"/>
        <v>#N/A</v>
      </c>
      <c r="F366" s="1" t="e">
        <f>VLOOKUP(B366,StdInfo!B:E,3,FALSE())</f>
        <v>#N/A</v>
      </c>
      <c r="G366" s="1" t="b">
        <f>FALSE()</f>
        <v>0</v>
      </c>
    </row>
    <row r="367" spans="1:7" x14ac:dyDescent="0.25">
      <c r="A367" s="1" t="s">
        <v>1294</v>
      </c>
      <c r="B367" s="1" t="s">
        <v>1968</v>
      </c>
      <c r="C367" s="36" t="e">
        <f>VLOOKUP(B367,StdInfo!B:E,4,FALSE())</f>
        <v>#N/A</v>
      </c>
      <c r="D367" s="1" t="e">
        <f>VLOOKUP(B367,StdInfo!B:E,2,FALSE())</f>
        <v>#N/A</v>
      </c>
      <c r="E367" s="1" t="e">
        <f t="shared" si="10"/>
        <v>#N/A</v>
      </c>
      <c r="F367" s="1" t="e">
        <f>VLOOKUP(B367,StdInfo!B:E,3,FALSE())</f>
        <v>#N/A</v>
      </c>
      <c r="G367" s="1" t="b">
        <f>FALSE()</f>
        <v>0</v>
      </c>
    </row>
    <row r="368" spans="1:7" x14ac:dyDescent="0.25">
      <c r="A368" s="1" t="s">
        <v>1295</v>
      </c>
      <c r="B368" s="1" t="s">
        <v>1968</v>
      </c>
      <c r="C368" s="36" t="e">
        <f>VLOOKUP(B368,StdInfo!B:E,4,FALSE())</f>
        <v>#N/A</v>
      </c>
      <c r="D368" s="1" t="e">
        <f>VLOOKUP(B368,StdInfo!B:E,2,FALSE())</f>
        <v>#N/A</v>
      </c>
      <c r="E368" s="1" t="e">
        <f t="shared" si="10"/>
        <v>#N/A</v>
      </c>
      <c r="F368" s="1" t="e">
        <f>VLOOKUP(B368,StdInfo!B:E,3,FALSE())</f>
        <v>#N/A</v>
      </c>
      <c r="G368" s="1" t="b">
        <f>FALSE()</f>
        <v>0</v>
      </c>
    </row>
    <row r="369" spans="1:7" x14ac:dyDescent="0.25">
      <c r="A369" s="1" t="s">
        <v>1296</v>
      </c>
      <c r="B369" s="1" t="s">
        <v>1968</v>
      </c>
      <c r="C369" s="36" t="e">
        <f>VLOOKUP(B369,StdInfo!B:E,4,FALSE())</f>
        <v>#N/A</v>
      </c>
      <c r="D369" s="1" t="e">
        <f>VLOOKUP(B369,StdInfo!B:E,2,FALSE())</f>
        <v>#N/A</v>
      </c>
      <c r="E369" s="1" t="e">
        <f t="shared" si="10"/>
        <v>#N/A</v>
      </c>
      <c r="F369" s="1" t="e">
        <f>VLOOKUP(B369,StdInfo!B:E,3,FALSE())</f>
        <v>#N/A</v>
      </c>
      <c r="G369" s="1" t="b">
        <f>FALSE()</f>
        <v>0</v>
      </c>
    </row>
    <row r="370" spans="1:7" x14ac:dyDescent="0.25">
      <c r="A370" s="1" t="s">
        <v>1297</v>
      </c>
      <c r="B370" s="1" t="s">
        <v>1968</v>
      </c>
      <c r="C370" s="36" t="e">
        <f>VLOOKUP(B370,StdInfo!B:E,4,FALSE())</f>
        <v>#N/A</v>
      </c>
      <c r="D370" s="1" t="e">
        <f>VLOOKUP(B370,StdInfo!B:E,2,FALSE())</f>
        <v>#N/A</v>
      </c>
      <c r="E370" s="1" t="e">
        <f t="shared" si="10"/>
        <v>#N/A</v>
      </c>
      <c r="F370" s="1" t="e">
        <f>VLOOKUP(B370,StdInfo!B:E,3,FALSE())</f>
        <v>#N/A</v>
      </c>
      <c r="G370" s="1" t="b">
        <f>FALSE()</f>
        <v>0</v>
      </c>
    </row>
    <row r="371" spans="1:7" x14ac:dyDescent="0.25">
      <c r="A371" s="1" t="s">
        <v>1298</v>
      </c>
      <c r="B371" s="1" t="s">
        <v>1968</v>
      </c>
      <c r="C371" s="36" t="e">
        <f>VLOOKUP(B371,StdInfo!B:E,4,FALSE())</f>
        <v>#N/A</v>
      </c>
      <c r="D371" s="1" t="e">
        <f>VLOOKUP(B371,StdInfo!B:E,2,FALSE())</f>
        <v>#N/A</v>
      </c>
      <c r="E371" s="1" t="e">
        <f t="shared" si="10"/>
        <v>#N/A</v>
      </c>
      <c r="F371" s="1" t="e">
        <f>VLOOKUP(B371,StdInfo!B:E,3,FALSE())</f>
        <v>#N/A</v>
      </c>
      <c r="G371" s="1" t="b">
        <f>FALSE()</f>
        <v>0</v>
      </c>
    </row>
    <row r="372" spans="1:7" x14ac:dyDescent="0.25">
      <c r="A372" s="1" t="s">
        <v>1299</v>
      </c>
      <c r="B372" s="1" t="s">
        <v>1968</v>
      </c>
      <c r="C372" s="36" t="e">
        <f>VLOOKUP(B372,StdInfo!B:E,4,FALSE())</f>
        <v>#N/A</v>
      </c>
      <c r="D372" s="1" t="e">
        <f>VLOOKUP(B372,StdInfo!B:E,2,FALSE())</f>
        <v>#N/A</v>
      </c>
      <c r="E372" s="1" t="e">
        <f t="shared" si="10"/>
        <v>#N/A</v>
      </c>
      <c r="F372" s="1" t="e">
        <f>VLOOKUP(B372,StdInfo!B:E,3,FALSE())</f>
        <v>#N/A</v>
      </c>
      <c r="G372" s="1" t="b">
        <f>FALSE()</f>
        <v>0</v>
      </c>
    </row>
    <row r="373" spans="1:7" x14ac:dyDescent="0.25">
      <c r="A373" s="1" t="s">
        <v>1300</v>
      </c>
      <c r="B373" s="1" t="s">
        <v>1968</v>
      </c>
      <c r="C373" s="36" t="e">
        <f>VLOOKUP(B373,StdInfo!B:E,4,FALSE())</f>
        <v>#N/A</v>
      </c>
      <c r="D373" s="1" t="e">
        <f>VLOOKUP(B373,StdInfo!B:E,2,FALSE())</f>
        <v>#N/A</v>
      </c>
      <c r="E373" s="1" t="e">
        <f t="shared" si="10"/>
        <v>#N/A</v>
      </c>
      <c r="F373" s="1" t="e">
        <f>VLOOKUP(B373,StdInfo!B:E,3,FALSE())</f>
        <v>#N/A</v>
      </c>
      <c r="G373" s="1" t="b">
        <f>FALSE()</f>
        <v>0</v>
      </c>
    </row>
    <row r="374" spans="1:7" x14ac:dyDescent="0.25">
      <c r="A374" s="1" t="s">
        <v>1301</v>
      </c>
      <c r="B374" s="1" t="s">
        <v>1968</v>
      </c>
      <c r="C374" s="36" t="e">
        <f>VLOOKUP(B374,StdInfo!B:E,4,FALSE())</f>
        <v>#N/A</v>
      </c>
      <c r="D374" s="1" t="e">
        <f>VLOOKUP(B374,StdInfo!B:E,2,FALSE())</f>
        <v>#N/A</v>
      </c>
      <c r="E374" s="1" t="e">
        <f t="shared" si="10"/>
        <v>#N/A</v>
      </c>
      <c r="F374" s="1" t="e">
        <f>VLOOKUP(B374,StdInfo!B:E,3,FALSE())</f>
        <v>#N/A</v>
      </c>
      <c r="G374" s="1" t="b">
        <f>FALSE()</f>
        <v>0</v>
      </c>
    </row>
    <row r="375" spans="1:7" x14ac:dyDescent="0.25">
      <c r="A375" s="1" t="s">
        <v>1302</v>
      </c>
      <c r="B375" s="1" t="s">
        <v>1968</v>
      </c>
      <c r="C375" s="36" t="e">
        <f>VLOOKUP(B375,StdInfo!B:E,4,FALSE())</f>
        <v>#N/A</v>
      </c>
      <c r="D375" s="1" t="e">
        <f>VLOOKUP(B375,StdInfo!B:E,2,FALSE())</f>
        <v>#N/A</v>
      </c>
      <c r="E375" s="1" t="e">
        <f t="shared" si="10"/>
        <v>#N/A</v>
      </c>
      <c r="F375" s="1" t="e">
        <f>VLOOKUP(B375,StdInfo!B:E,3,FALSE())</f>
        <v>#N/A</v>
      </c>
      <c r="G375" s="1" t="b">
        <f>FALSE()</f>
        <v>0</v>
      </c>
    </row>
    <row r="376" spans="1:7" x14ac:dyDescent="0.25">
      <c r="A376" s="1" t="s">
        <v>1303</v>
      </c>
      <c r="B376" s="1" t="s">
        <v>1968</v>
      </c>
      <c r="C376" s="36" t="e">
        <f>VLOOKUP(B376,StdInfo!B:E,4,FALSE())</f>
        <v>#N/A</v>
      </c>
      <c r="D376" s="1" t="e">
        <f>VLOOKUP(B376,StdInfo!B:E,2,FALSE())</f>
        <v>#N/A</v>
      </c>
      <c r="E376" s="1" t="e">
        <f t="shared" si="10"/>
        <v>#N/A</v>
      </c>
      <c r="F376" s="1" t="e">
        <f>VLOOKUP(B376,StdInfo!B:E,3,FALSE())</f>
        <v>#N/A</v>
      </c>
      <c r="G376" s="1" t="b">
        <f>FALSE()</f>
        <v>0</v>
      </c>
    </row>
    <row r="377" spans="1:7" x14ac:dyDescent="0.25">
      <c r="A377" s="1" t="s">
        <v>1304</v>
      </c>
      <c r="B377" s="1" t="s">
        <v>1968</v>
      </c>
      <c r="C377" s="36" t="e">
        <f>VLOOKUP(B377,StdInfo!B:E,4,FALSE())</f>
        <v>#N/A</v>
      </c>
      <c r="D377" s="1" t="e">
        <f>VLOOKUP(B377,StdInfo!B:E,2,FALSE())</f>
        <v>#N/A</v>
      </c>
      <c r="E377" s="1" t="e">
        <f t="shared" si="10"/>
        <v>#N/A</v>
      </c>
      <c r="F377" s="1" t="e">
        <f>VLOOKUP(B377,StdInfo!B:E,3,FALSE())</f>
        <v>#N/A</v>
      </c>
      <c r="G377" s="1" t="b">
        <f>FALSE()</f>
        <v>0</v>
      </c>
    </row>
    <row r="378" spans="1:7" x14ac:dyDescent="0.25">
      <c r="A378" s="1" t="s">
        <v>1305</v>
      </c>
      <c r="B378" s="1" t="s">
        <v>1968</v>
      </c>
      <c r="C378" s="36" t="e">
        <f>VLOOKUP(B378,StdInfo!B:E,4,FALSE())</f>
        <v>#N/A</v>
      </c>
      <c r="D378" s="1" t="e">
        <f>VLOOKUP(B378,StdInfo!B:E,2,FALSE())</f>
        <v>#N/A</v>
      </c>
      <c r="E378" s="1" t="e">
        <f t="shared" si="10"/>
        <v>#N/A</v>
      </c>
      <c r="F378" s="1" t="e">
        <f>VLOOKUP(B378,StdInfo!B:E,3,FALSE())</f>
        <v>#N/A</v>
      </c>
      <c r="G378" s="1" t="b">
        <f>FALSE()</f>
        <v>0</v>
      </c>
    </row>
    <row r="379" spans="1:7" x14ac:dyDescent="0.25">
      <c r="A379" s="1" t="s">
        <v>1306</v>
      </c>
      <c r="B379" s="1" t="s">
        <v>1968</v>
      </c>
      <c r="C379" s="36" t="e">
        <f>VLOOKUP(B379,StdInfo!B:E,4,FALSE())</f>
        <v>#N/A</v>
      </c>
      <c r="D379" s="1" t="e">
        <f>VLOOKUP(B379,StdInfo!B:E,2,FALSE())</f>
        <v>#N/A</v>
      </c>
      <c r="E379" s="1" t="e">
        <f t="shared" si="10"/>
        <v>#N/A</v>
      </c>
      <c r="F379" s="1" t="e">
        <f>VLOOKUP(B379,StdInfo!B:E,3,FALSE())</f>
        <v>#N/A</v>
      </c>
      <c r="G379" s="1" t="b">
        <f>FALSE()</f>
        <v>0</v>
      </c>
    </row>
    <row r="380" spans="1:7" x14ac:dyDescent="0.25">
      <c r="A380" s="1" t="s">
        <v>1307</v>
      </c>
      <c r="B380" s="1" t="s">
        <v>1968</v>
      </c>
      <c r="C380" s="36" t="e">
        <f>VLOOKUP(B380,StdInfo!B:E,4,FALSE())</f>
        <v>#N/A</v>
      </c>
      <c r="D380" s="1" t="e">
        <f>VLOOKUP(B380,StdInfo!B:E,2,FALSE())</f>
        <v>#N/A</v>
      </c>
      <c r="E380" s="1" t="e">
        <f t="shared" si="10"/>
        <v>#N/A</v>
      </c>
      <c r="F380" s="1" t="e">
        <f>VLOOKUP(B380,StdInfo!B:E,3,FALSE())</f>
        <v>#N/A</v>
      </c>
      <c r="G380" s="1" t="b">
        <f>FALSE()</f>
        <v>0</v>
      </c>
    </row>
    <row r="381" spans="1:7" x14ac:dyDescent="0.25">
      <c r="A381" s="1" t="s">
        <v>1308</v>
      </c>
      <c r="B381" s="1" t="s">
        <v>1968</v>
      </c>
      <c r="C381" s="36" t="e">
        <f>VLOOKUP(B381,StdInfo!B:E,4,FALSE())</f>
        <v>#N/A</v>
      </c>
      <c r="D381" s="1" t="e">
        <f>VLOOKUP(B381,StdInfo!B:E,2,FALSE())</f>
        <v>#N/A</v>
      </c>
      <c r="E381" s="1" t="e">
        <f t="shared" si="10"/>
        <v>#N/A</v>
      </c>
      <c r="F381" s="1" t="e">
        <f>VLOOKUP(B381,StdInfo!B:E,3,FALSE())</f>
        <v>#N/A</v>
      </c>
      <c r="G381" s="1" t="b">
        <f>FALSE()</f>
        <v>0</v>
      </c>
    </row>
    <row r="382" spans="1:7" x14ac:dyDescent="0.25">
      <c r="A382" s="1" t="s">
        <v>1309</v>
      </c>
      <c r="B382" s="1" t="s">
        <v>1968</v>
      </c>
      <c r="C382" s="36" t="e">
        <f>VLOOKUP(B382,StdInfo!B:E,4,FALSE())</f>
        <v>#N/A</v>
      </c>
      <c r="D382" s="1" t="e">
        <f>VLOOKUP(B382,StdInfo!B:E,2,FALSE())</f>
        <v>#N/A</v>
      </c>
      <c r="E382" s="1" t="e">
        <f t="shared" si="10"/>
        <v>#N/A</v>
      </c>
      <c r="F382" s="1" t="e">
        <f>VLOOKUP(B382,StdInfo!B:E,3,FALSE())</f>
        <v>#N/A</v>
      </c>
      <c r="G382" s="1" t="b">
        <f>FALSE()</f>
        <v>0</v>
      </c>
    </row>
    <row r="383" spans="1:7" x14ac:dyDescent="0.25">
      <c r="A383" s="1" t="s">
        <v>1310</v>
      </c>
      <c r="B383" s="1" t="s">
        <v>1968</v>
      </c>
      <c r="C383" s="36" t="e">
        <f>VLOOKUP(B383,StdInfo!B:E,4,FALSE())</f>
        <v>#N/A</v>
      </c>
      <c r="D383" s="1" t="e">
        <f>VLOOKUP(B383,StdInfo!B:E,2,FALSE())</f>
        <v>#N/A</v>
      </c>
      <c r="E383" s="1" t="e">
        <f t="shared" si="10"/>
        <v>#N/A</v>
      </c>
      <c r="F383" s="1" t="e">
        <f>VLOOKUP(B383,StdInfo!B:E,3,FALSE())</f>
        <v>#N/A</v>
      </c>
      <c r="G383" s="1" t="b">
        <f>FALSE()</f>
        <v>0</v>
      </c>
    </row>
    <row r="384" spans="1:7" x14ac:dyDescent="0.25">
      <c r="A384" s="1" t="s">
        <v>1311</v>
      </c>
      <c r="B384" s="1" t="s">
        <v>1968</v>
      </c>
      <c r="C384" s="36" t="e">
        <f>VLOOKUP(B384,StdInfo!B:E,4,FALSE())</f>
        <v>#N/A</v>
      </c>
      <c r="D384" s="1" t="e">
        <f>VLOOKUP(B384,StdInfo!B:E,2,FALSE())</f>
        <v>#N/A</v>
      </c>
      <c r="E384" s="1" t="e">
        <f t="shared" si="10"/>
        <v>#N/A</v>
      </c>
      <c r="F384" s="1" t="e">
        <f>VLOOKUP(B384,StdInfo!B:E,3,FALSE())</f>
        <v>#N/A</v>
      </c>
      <c r="G384" s="1" t="b">
        <f>FALSE()</f>
        <v>0</v>
      </c>
    </row>
    <row r="385" spans="1:7" x14ac:dyDescent="0.25">
      <c r="A385" s="1" t="s">
        <v>1312</v>
      </c>
      <c r="B385" s="1" t="s">
        <v>1968</v>
      </c>
      <c r="C385" s="36" t="e">
        <f>VLOOKUP(B385,StdInfo!B:E,4,FALSE())</f>
        <v>#N/A</v>
      </c>
      <c r="D385" s="1" t="e">
        <f>VLOOKUP(B385,StdInfo!B:E,2,FALSE())</f>
        <v>#N/A</v>
      </c>
      <c r="E385" s="1" t="e">
        <f t="shared" si="10"/>
        <v>#N/A</v>
      </c>
      <c r="F385" s="1" t="e">
        <f>VLOOKUP(B385,StdInfo!B:E,3,FALSE())</f>
        <v>#N/A</v>
      </c>
      <c r="G385" s="1" t="b">
        <f>FALSE()</f>
        <v>0</v>
      </c>
    </row>
    <row r="386" spans="1:7" x14ac:dyDescent="0.25">
      <c r="A386" s="1" t="s">
        <v>1313</v>
      </c>
      <c r="B386" s="1" t="s">
        <v>1968</v>
      </c>
      <c r="C386" s="36" t="e">
        <f>VLOOKUP(B386,StdInfo!B:E,4,FALSE())</f>
        <v>#N/A</v>
      </c>
      <c r="D386" s="1" t="e">
        <f>VLOOKUP(B386,StdInfo!B:E,2,FALSE())</f>
        <v>#N/A</v>
      </c>
      <c r="E386" s="1" t="e">
        <f t="shared" si="10"/>
        <v>#N/A</v>
      </c>
      <c r="F386" s="1" t="e">
        <f>VLOOKUP(B386,StdInfo!B:E,3,FALSE())</f>
        <v>#N/A</v>
      </c>
      <c r="G386" s="1" t="b">
        <f>FALSE()</f>
        <v>0</v>
      </c>
    </row>
    <row r="387" spans="1:7" x14ac:dyDescent="0.25">
      <c r="A387" s="1" t="s">
        <v>1314</v>
      </c>
      <c r="B387" s="1" t="s">
        <v>1968</v>
      </c>
      <c r="C387" s="36" t="e">
        <f>VLOOKUP(B387,StdInfo!B:E,4,FALSE())</f>
        <v>#N/A</v>
      </c>
      <c r="D387" s="1" t="e">
        <f>VLOOKUP(B387,StdInfo!B:E,2,FALSE())</f>
        <v>#N/A</v>
      </c>
      <c r="E387" s="1" t="e">
        <f t="shared" si="10"/>
        <v>#N/A</v>
      </c>
      <c r="F387" s="1" t="e">
        <f>VLOOKUP(B387,StdInfo!B:E,3,FALSE())</f>
        <v>#N/A</v>
      </c>
      <c r="G387" s="1" t="b">
        <f>FALSE()</f>
        <v>0</v>
      </c>
    </row>
    <row r="388" spans="1:7" x14ac:dyDescent="0.25">
      <c r="A388" s="1" t="s">
        <v>1315</v>
      </c>
      <c r="B388" s="1" t="s">
        <v>1968</v>
      </c>
      <c r="C388" s="36" t="e">
        <f>VLOOKUP(B388,StdInfo!B:E,4,FALSE())</f>
        <v>#N/A</v>
      </c>
      <c r="D388" s="1" t="e">
        <f>VLOOKUP(B388,StdInfo!B:E,2,FALSE())</f>
        <v>#N/A</v>
      </c>
      <c r="E388" s="1" t="e">
        <f t="shared" si="10"/>
        <v>#N/A</v>
      </c>
      <c r="F388" s="1" t="e">
        <f>VLOOKUP(B388,StdInfo!B:E,3,FALSE())</f>
        <v>#N/A</v>
      </c>
      <c r="G388" s="1" t="b">
        <f>FALSE()</f>
        <v>0</v>
      </c>
    </row>
    <row r="389" spans="1:7" x14ac:dyDescent="0.25">
      <c r="A389" s="1" t="s">
        <v>1316</v>
      </c>
      <c r="B389" s="1" t="s">
        <v>1968</v>
      </c>
      <c r="C389" s="36" t="e">
        <f>VLOOKUP(B389,StdInfo!B:E,4,FALSE())</f>
        <v>#N/A</v>
      </c>
      <c r="D389" s="1" t="e">
        <f>VLOOKUP(B389,StdInfo!B:E,2,FALSE())</f>
        <v>#N/A</v>
      </c>
      <c r="E389" s="1" t="e">
        <f t="shared" si="10"/>
        <v>#N/A</v>
      </c>
      <c r="F389" s="1" t="e">
        <f>VLOOKUP(B389,StdInfo!B:E,3,FALSE())</f>
        <v>#N/A</v>
      </c>
      <c r="G389" s="1" t="b">
        <f>FALSE()</f>
        <v>0</v>
      </c>
    </row>
    <row r="390" spans="1:7" x14ac:dyDescent="0.25">
      <c r="A390" s="1" t="s">
        <v>1317</v>
      </c>
      <c r="B390" s="1" t="s">
        <v>1968</v>
      </c>
      <c r="C390" s="36" t="e">
        <f>VLOOKUP(B390,StdInfo!B:E,4,FALSE())</f>
        <v>#N/A</v>
      </c>
      <c r="D390" s="1" t="e">
        <f>VLOOKUP(B390,StdInfo!B:E,2,FALSE())</f>
        <v>#N/A</v>
      </c>
      <c r="E390" s="1" t="e">
        <f t="shared" si="10"/>
        <v>#N/A</v>
      </c>
      <c r="F390" s="1" t="e">
        <f>VLOOKUP(B390,StdInfo!B:E,3,FALSE())</f>
        <v>#N/A</v>
      </c>
      <c r="G390" s="1" t="b">
        <f>FALSE()</f>
        <v>0</v>
      </c>
    </row>
    <row r="391" spans="1:7" x14ac:dyDescent="0.25">
      <c r="A391" s="1" t="s">
        <v>1318</v>
      </c>
      <c r="B391" s="1" t="s">
        <v>1968</v>
      </c>
      <c r="C391" s="36" t="e">
        <f>VLOOKUP(B391,StdInfo!B:E,4,FALSE())</f>
        <v>#N/A</v>
      </c>
      <c r="D391" s="1" t="e">
        <f>VLOOKUP(B391,StdInfo!B:E,2,FALSE())</f>
        <v>#N/A</v>
      </c>
      <c r="E391" s="1" t="e">
        <f t="shared" si="10"/>
        <v>#N/A</v>
      </c>
      <c r="F391" s="1" t="e">
        <f>VLOOKUP(B391,StdInfo!B:E,3,FALSE())</f>
        <v>#N/A</v>
      </c>
      <c r="G391" s="1" t="b">
        <f>FALSE()</f>
        <v>0</v>
      </c>
    </row>
    <row r="392" spans="1:7" x14ac:dyDescent="0.25">
      <c r="A392" s="1" t="s">
        <v>1319</v>
      </c>
      <c r="B392" s="1" t="s">
        <v>1968</v>
      </c>
      <c r="C392" s="36" t="e">
        <f>VLOOKUP(B392,StdInfo!B:E,4,FALSE())</f>
        <v>#N/A</v>
      </c>
      <c r="D392" s="1" t="e">
        <f>VLOOKUP(B392,StdInfo!B:E,2,FALSE())</f>
        <v>#N/A</v>
      </c>
      <c r="E392" s="1" t="e">
        <f t="shared" si="10"/>
        <v>#N/A</v>
      </c>
      <c r="F392" s="1" t="e">
        <f>VLOOKUP(B392,StdInfo!B:E,3,FALSE())</f>
        <v>#N/A</v>
      </c>
      <c r="G392" s="1" t="b">
        <f>FALSE()</f>
        <v>0</v>
      </c>
    </row>
    <row r="393" spans="1:7" x14ac:dyDescent="0.25">
      <c r="A393" s="1" t="s">
        <v>1320</v>
      </c>
      <c r="B393" s="1" t="s">
        <v>1968</v>
      </c>
      <c r="C393" s="36" t="e">
        <f>VLOOKUP(B393,StdInfo!B:E,4,FALSE())</f>
        <v>#N/A</v>
      </c>
      <c r="D393" s="1" t="e">
        <f>VLOOKUP(B393,StdInfo!B:E,2,FALSE())</f>
        <v>#N/A</v>
      </c>
      <c r="E393" s="1" t="e">
        <f t="shared" si="10"/>
        <v>#N/A</v>
      </c>
      <c r="F393" s="1" t="e">
        <f>VLOOKUP(B393,StdInfo!B:E,3,FALSE())</f>
        <v>#N/A</v>
      </c>
      <c r="G393" s="1" t="b">
        <f>FALSE()</f>
        <v>0</v>
      </c>
    </row>
    <row r="394" spans="1:7" x14ac:dyDescent="0.25">
      <c r="A394" s="1" t="s">
        <v>1321</v>
      </c>
      <c r="B394" s="1" t="s">
        <v>1968</v>
      </c>
      <c r="C394" s="36" t="e">
        <f>VLOOKUP(B394,StdInfo!B:E,4,FALSE())</f>
        <v>#N/A</v>
      </c>
      <c r="D394" s="1" t="e">
        <f>VLOOKUP(B394,StdInfo!B:E,2,FALSE())</f>
        <v>#N/A</v>
      </c>
      <c r="E394" s="1" t="e">
        <f t="shared" si="10"/>
        <v>#N/A</v>
      </c>
      <c r="F394" s="1" t="e">
        <f>VLOOKUP(B394,StdInfo!B:E,3,FALSE())</f>
        <v>#N/A</v>
      </c>
      <c r="G394" s="1" t="b">
        <f>FALSE()</f>
        <v>0</v>
      </c>
    </row>
    <row r="395" spans="1:7" x14ac:dyDescent="0.25">
      <c r="A395" s="1" t="s">
        <v>1322</v>
      </c>
      <c r="B395" s="1" t="s">
        <v>1968</v>
      </c>
      <c r="C395" s="36" t="e">
        <f>VLOOKUP(B395,StdInfo!B:E,4,FALSE())</f>
        <v>#N/A</v>
      </c>
      <c r="D395" s="1" t="e">
        <f>VLOOKUP(B395,StdInfo!B:E,2,FALSE())</f>
        <v>#N/A</v>
      </c>
      <c r="E395" s="1" t="e">
        <f t="shared" si="10"/>
        <v>#N/A</v>
      </c>
      <c r="F395" s="1" t="e">
        <f>VLOOKUP(B395,StdInfo!B:E,3,FALSE())</f>
        <v>#N/A</v>
      </c>
      <c r="G395" s="1" t="b">
        <f>FALSE()</f>
        <v>0</v>
      </c>
    </row>
    <row r="396" spans="1:7" x14ac:dyDescent="0.25">
      <c r="A396" s="1" t="s">
        <v>1323</v>
      </c>
      <c r="B396" s="1" t="s">
        <v>1968</v>
      </c>
      <c r="C396" s="36" t="e">
        <f>VLOOKUP(B396,StdInfo!B:E,4,FALSE())</f>
        <v>#N/A</v>
      </c>
      <c r="D396" s="1" t="e">
        <f>VLOOKUP(B396,StdInfo!B:E,2,FALSE())</f>
        <v>#N/A</v>
      </c>
      <c r="E396" s="1" t="e">
        <f t="shared" si="10"/>
        <v>#N/A</v>
      </c>
      <c r="F396" s="1" t="e">
        <f>VLOOKUP(B396,StdInfo!B:E,3,FALSE())</f>
        <v>#N/A</v>
      </c>
      <c r="G396" s="1" t="b">
        <f>FALSE()</f>
        <v>0</v>
      </c>
    </row>
    <row r="397" spans="1:7" x14ac:dyDescent="0.25">
      <c r="A397" s="1" t="s">
        <v>1324</v>
      </c>
      <c r="B397" s="1" t="s">
        <v>1968</v>
      </c>
      <c r="C397" s="36" t="e">
        <f>VLOOKUP(B397,StdInfo!B:E,4,FALSE())</f>
        <v>#N/A</v>
      </c>
      <c r="D397" s="1" t="e">
        <f>VLOOKUP(B397,StdInfo!B:E,2,FALSE())</f>
        <v>#N/A</v>
      </c>
      <c r="E397" s="1" t="e">
        <f t="shared" si="10"/>
        <v>#N/A</v>
      </c>
      <c r="F397" s="1" t="e">
        <f>VLOOKUP(B397,StdInfo!B:E,3,FALSE())</f>
        <v>#N/A</v>
      </c>
      <c r="G397" s="1" t="b">
        <f>FALSE()</f>
        <v>0</v>
      </c>
    </row>
    <row r="398" spans="1:7" x14ac:dyDescent="0.25">
      <c r="A398" s="1" t="s">
        <v>1325</v>
      </c>
      <c r="B398" s="1" t="s">
        <v>1968</v>
      </c>
      <c r="C398" s="36" t="e">
        <f>VLOOKUP(B398,StdInfo!B:E,4,FALSE())</f>
        <v>#N/A</v>
      </c>
      <c r="D398" s="1" t="e">
        <f>VLOOKUP(B398,StdInfo!B:E,2,FALSE())</f>
        <v>#N/A</v>
      </c>
      <c r="E398" s="1" t="e">
        <f t="shared" si="10"/>
        <v>#N/A</v>
      </c>
      <c r="F398" s="1" t="e">
        <f>VLOOKUP(B398,StdInfo!B:E,3,FALSE())</f>
        <v>#N/A</v>
      </c>
      <c r="G398" s="1" t="b">
        <f>FALSE()</f>
        <v>0</v>
      </c>
    </row>
    <row r="399" spans="1:7" x14ac:dyDescent="0.25">
      <c r="A399" s="1" t="s">
        <v>1326</v>
      </c>
      <c r="B399" s="1" t="s">
        <v>1968</v>
      </c>
      <c r="C399" s="36" t="e">
        <f>VLOOKUP(B399,StdInfo!B:E,4,FALSE())</f>
        <v>#N/A</v>
      </c>
      <c r="D399" s="1" t="e">
        <f>VLOOKUP(B399,StdInfo!B:E,2,FALSE())</f>
        <v>#N/A</v>
      </c>
      <c r="E399" s="1" t="e">
        <f t="shared" si="10"/>
        <v>#N/A</v>
      </c>
      <c r="F399" s="1" t="e">
        <f>VLOOKUP(B399,StdInfo!B:E,3,FALSE())</f>
        <v>#N/A</v>
      </c>
      <c r="G399" s="1" t="b">
        <f>FALSE()</f>
        <v>0</v>
      </c>
    </row>
    <row r="400" spans="1:7" x14ac:dyDescent="0.25">
      <c r="A400" s="1" t="s">
        <v>1327</v>
      </c>
      <c r="B400" s="1" t="s">
        <v>1968</v>
      </c>
      <c r="C400" s="36" t="e">
        <f>VLOOKUP(B400,StdInfo!B:E,4,FALSE())</f>
        <v>#N/A</v>
      </c>
      <c r="D400" s="1" t="e">
        <f>VLOOKUP(B400,StdInfo!B:E,2,FALSE())</f>
        <v>#N/A</v>
      </c>
      <c r="E400" s="1" t="e">
        <f t="shared" ref="E400:E463" si="11">ROUND(D400/C400*100000*F400/2.5,10)</f>
        <v>#N/A</v>
      </c>
      <c r="F400" s="1" t="e">
        <f>VLOOKUP(B400,StdInfo!B:E,3,FALSE())</f>
        <v>#N/A</v>
      </c>
      <c r="G400" s="1" t="b">
        <f>FALSE()</f>
        <v>0</v>
      </c>
    </row>
    <row r="401" spans="1:7" x14ac:dyDescent="0.25">
      <c r="A401" s="1" t="s">
        <v>1328</v>
      </c>
      <c r="B401" s="1" t="s">
        <v>1968</v>
      </c>
      <c r="C401" s="36" t="e">
        <f>VLOOKUP(B401,StdInfo!B:E,4,FALSE())</f>
        <v>#N/A</v>
      </c>
      <c r="D401" s="1" t="e">
        <f>VLOOKUP(B401,StdInfo!B:E,2,FALSE())</f>
        <v>#N/A</v>
      </c>
      <c r="E401" s="1" t="e">
        <f t="shared" si="11"/>
        <v>#N/A</v>
      </c>
      <c r="F401" s="1" t="e">
        <f>VLOOKUP(B401,StdInfo!B:E,3,FALSE())</f>
        <v>#N/A</v>
      </c>
      <c r="G401" s="1" t="b">
        <f>FALSE()</f>
        <v>0</v>
      </c>
    </row>
    <row r="402" spans="1:7" x14ac:dyDescent="0.25">
      <c r="A402" s="1" t="s">
        <v>1329</v>
      </c>
      <c r="B402" s="1" t="s">
        <v>1968</v>
      </c>
      <c r="C402" s="36" t="e">
        <f>VLOOKUP(B402,StdInfo!B:E,4,FALSE())</f>
        <v>#N/A</v>
      </c>
      <c r="D402" s="1" t="e">
        <f>VLOOKUP(B402,StdInfo!B:E,2,FALSE())</f>
        <v>#N/A</v>
      </c>
      <c r="E402" s="1" t="e">
        <f t="shared" si="11"/>
        <v>#N/A</v>
      </c>
      <c r="F402" s="1" t="e">
        <f>VLOOKUP(B402,StdInfo!B:E,3,FALSE())</f>
        <v>#N/A</v>
      </c>
      <c r="G402" s="1" t="b">
        <f>FALSE()</f>
        <v>0</v>
      </c>
    </row>
    <row r="403" spans="1:7" x14ac:dyDescent="0.25">
      <c r="A403" s="1" t="s">
        <v>1330</v>
      </c>
      <c r="B403" s="1" t="s">
        <v>1968</v>
      </c>
      <c r="C403" s="36" t="e">
        <f>VLOOKUP(B403,StdInfo!B:E,4,FALSE())</f>
        <v>#N/A</v>
      </c>
      <c r="D403" s="1" t="e">
        <f>VLOOKUP(B403,StdInfo!B:E,2,FALSE())</f>
        <v>#N/A</v>
      </c>
      <c r="E403" s="1" t="e">
        <f t="shared" si="11"/>
        <v>#N/A</v>
      </c>
      <c r="F403" s="1" t="e">
        <f>VLOOKUP(B403,StdInfo!B:E,3,FALSE())</f>
        <v>#N/A</v>
      </c>
      <c r="G403" s="1" t="b">
        <f>FALSE()</f>
        <v>0</v>
      </c>
    </row>
    <row r="404" spans="1:7" x14ac:dyDescent="0.25">
      <c r="A404" s="1" t="s">
        <v>1331</v>
      </c>
      <c r="B404" s="1" t="s">
        <v>1968</v>
      </c>
      <c r="C404" s="36" t="e">
        <f>VLOOKUP(B404,StdInfo!B:E,4,FALSE())</f>
        <v>#N/A</v>
      </c>
      <c r="D404" s="1" t="e">
        <f>VLOOKUP(B404,StdInfo!B:E,2,FALSE())</f>
        <v>#N/A</v>
      </c>
      <c r="E404" s="1" t="e">
        <f t="shared" si="11"/>
        <v>#N/A</v>
      </c>
      <c r="F404" s="1" t="e">
        <f>VLOOKUP(B404,StdInfo!B:E,3,FALSE())</f>
        <v>#N/A</v>
      </c>
      <c r="G404" s="1" t="b">
        <f>FALSE()</f>
        <v>0</v>
      </c>
    </row>
    <row r="405" spans="1:7" x14ac:dyDescent="0.25">
      <c r="A405" s="1" t="s">
        <v>1332</v>
      </c>
      <c r="B405" s="1" t="s">
        <v>1968</v>
      </c>
      <c r="C405" s="36" t="e">
        <f>VLOOKUP(B405,StdInfo!B:E,4,FALSE())</f>
        <v>#N/A</v>
      </c>
      <c r="D405" s="1" t="e">
        <f>VLOOKUP(B405,StdInfo!B:E,2,FALSE())</f>
        <v>#N/A</v>
      </c>
      <c r="E405" s="1" t="e">
        <f t="shared" si="11"/>
        <v>#N/A</v>
      </c>
      <c r="F405" s="1" t="e">
        <f>VLOOKUP(B405,StdInfo!B:E,3,FALSE())</f>
        <v>#N/A</v>
      </c>
      <c r="G405" s="1" t="b">
        <f>FALSE()</f>
        <v>0</v>
      </c>
    </row>
    <row r="406" spans="1:7" x14ac:dyDescent="0.25">
      <c r="A406" s="1" t="s">
        <v>1333</v>
      </c>
      <c r="B406" s="1" t="s">
        <v>1968</v>
      </c>
      <c r="C406" s="36" t="e">
        <f>VLOOKUP(B406,StdInfo!B:E,4,FALSE())</f>
        <v>#N/A</v>
      </c>
      <c r="D406" s="1" t="e">
        <f>VLOOKUP(B406,StdInfo!B:E,2,FALSE())</f>
        <v>#N/A</v>
      </c>
      <c r="E406" s="1" t="e">
        <f t="shared" si="11"/>
        <v>#N/A</v>
      </c>
      <c r="F406" s="1" t="e">
        <f>VLOOKUP(B406,StdInfo!B:E,3,FALSE())</f>
        <v>#N/A</v>
      </c>
      <c r="G406" s="1" t="b">
        <f>FALSE()</f>
        <v>0</v>
      </c>
    </row>
    <row r="407" spans="1:7" x14ac:dyDescent="0.25">
      <c r="A407" s="1" t="s">
        <v>1334</v>
      </c>
      <c r="B407" s="1" t="s">
        <v>1968</v>
      </c>
      <c r="C407" s="36" t="e">
        <f>VLOOKUP(B407,StdInfo!B:E,4,FALSE())</f>
        <v>#N/A</v>
      </c>
      <c r="D407" s="1" t="e">
        <f>VLOOKUP(B407,StdInfo!B:E,2,FALSE())</f>
        <v>#N/A</v>
      </c>
      <c r="E407" s="1" t="e">
        <f t="shared" si="11"/>
        <v>#N/A</v>
      </c>
      <c r="F407" s="1" t="e">
        <f>VLOOKUP(B407,StdInfo!B:E,3,FALSE())</f>
        <v>#N/A</v>
      </c>
      <c r="G407" s="1" t="b">
        <f>FALSE()</f>
        <v>0</v>
      </c>
    </row>
    <row r="408" spans="1:7" x14ac:dyDescent="0.25">
      <c r="A408" s="1" t="s">
        <v>1335</v>
      </c>
      <c r="B408" s="1" t="s">
        <v>1968</v>
      </c>
      <c r="C408" s="36" t="e">
        <f>VLOOKUP(B408,StdInfo!B:E,4,FALSE())</f>
        <v>#N/A</v>
      </c>
      <c r="D408" s="1" t="e">
        <f>VLOOKUP(B408,StdInfo!B:E,2,FALSE())</f>
        <v>#N/A</v>
      </c>
      <c r="E408" s="1" t="e">
        <f t="shared" si="11"/>
        <v>#N/A</v>
      </c>
      <c r="F408" s="1" t="e">
        <f>VLOOKUP(B408,StdInfo!B:E,3,FALSE())</f>
        <v>#N/A</v>
      </c>
      <c r="G408" s="1" t="b">
        <f>FALSE()</f>
        <v>0</v>
      </c>
    </row>
    <row r="409" spans="1:7" x14ac:dyDescent="0.25">
      <c r="A409" s="1" t="s">
        <v>1336</v>
      </c>
      <c r="B409" s="1" t="s">
        <v>1968</v>
      </c>
      <c r="C409" s="36" t="e">
        <f>VLOOKUP(B409,StdInfo!B:E,4,FALSE())</f>
        <v>#N/A</v>
      </c>
      <c r="D409" s="1" t="e">
        <f>VLOOKUP(B409,StdInfo!B:E,2,FALSE())</f>
        <v>#N/A</v>
      </c>
      <c r="E409" s="1" t="e">
        <f t="shared" si="11"/>
        <v>#N/A</v>
      </c>
      <c r="F409" s="1" t="e">
        <f>VLOOKUP(B409,StdInfo!B:E,3,FALSE())</f>
        <v>#N/A</v>
      </c>
      <c r="G409" s="1" t="b">
        <f>FALSE()</f>
        <v>0</v>
      </c>
    </row>
    <row r="410" spans="1:7" x14ac:dyDescent="0.25">
      <c r="A410" s="1" t="s">
        <v>1337</v>
      </c>
      <c r="B410" s="1" t="s">
        <v>1968</v>
      </c>
      <c r="C410" s="36" t="e">
        <f>VLOOKUP(B410,StdInfo!B:E,4,FALSE())</f>
        <v>#N/A</v>
      </c>
      <c r="D410" s="1" t="e">
        <f>VLOOKUP(B410,StdInfo!B:E,2,FALSE())</f>
        <v>#N/A</v>
      </c>
      <c r="E410" s="1" t="e">
        <f t="shared" si="11"/>
        <v>#N/A</v>
      </c>
      <c r="F410" s="1" t="e">
        <f>VLOOKUP(B410,StdInfo!B:E,3,FALSE())</f>
        <v>#N/A</v>
      </c>
      <c r="G410" s="1" t="b">
        <f>FALSE()</f>
        <v>0</v>
      </c>
    </row>
    <row r="411" spans="1:7" x14ac:dyDescent="0.25">
      <c r="A411" s="1" t="s">
        <v>1338</v>
      </c>
      <c r="B411" s="1" t="s">
        <v>1968</v>
      </c>
      <c r="C411" s="36" t="e">
        <f>VLOOKUP(B411,StdInfo!B:E,4,FALSE())</f>
        <v>#N/A</v>
      </c>
      <c r="D411" s="1" t="e">
        <f>VLOOKUP(B411,StdInfo!B:E,2,FALSE())</f>
        <v>#N/A</v>
      </c>
      <c r="E411" s="1" t="e">
        <f t="shared" si="11"/>
        <v>#N/A</v>
      </c>
      <c r="F411" s="1" t="e">
        <f>VLOOKUP(B411,StdInfo!B:E,3,FALSE())</f>
        <v>#N/A</v>
      </c>
      <c r="G411" s="1" t="b">
        <f>FALSE()</f>
        <v>0</v>
      </c>
    </row>
    <row r="412" spans="1:7" x14ac:dyDescent="0.25">
      <c r="A412" s="1" t="s">
        <v>1339</v>
      </c>
      <c r="B412" s="1" t="s">
        <v>1968</v>
      </c>
      <c r="C412" s="36" t="e">
        <f>VLOOKUP(B412,StdInfo!B:E,4,FALSE())</f>
        <v>#N/A</v>
      </c>
      <c r="D412" s="1" t="e">
        <f>VLOOKUP(B412,StdInfo!B:E,2,FALSE())</f>
        <v>#N/A</v>
      </c>
      <c r="E412" s="1" t="e">
        <f t="shared" si="11"/>
        <v>#N/A</v>
      </c>
      <c r="F412" s="1" t="e">
        <f>VLOOKUP(B412,StdInfo!B:E,3,FALSE())</f>
        <v>#N/A</v>
      </c>
      <c r="G412" s="1" t="b">
        <f>FALSE()</f>
        <v>0</v>
      </c>
    </row>
    <row r="413" spans="1:7" x14ac:dyDescent="0.25">
      <c r="A413" s="1" t="s">
        <v>1340</v>
      </c>
      <c r="B413" s="1" t="s">
        <v>1968</v>
      </c>
      <c r="C413" s="36" t="e">
        <f>VLOOKUP(B413,StdInfo!B:E,4,FALSE())</f>
        <v>#N/A</v>
      </c>
      <c r="D413" s="1" t="e">
        <f>VLOOKUP(B413,StdInfo!B:E,2,FALSE())</f>
        <v>#N/A</v>
      </c>
      <c r="E413" s="1" t="e">
        <f t="shared" si="11"/>
        <v>#N/A</v>
      </c>
      <c r="F413" s="1" t="e">
        <f>VLOOKUP(B413,StdInfo!B:E,3,FALSE())</f>
        <v>#N/A</v>
      </c>
      <c r="G413" s="1" t="b">
        <f>FALSE()</f>
        <v>0</v>
      </c>
    </row>
    <row r="414" spans="1:7" x14ac:dyDescent="0.25">
      <c r="A414" s="1" t="s">
        <v>1341</v>
      </c>
      <c r="B414" s="1" t="s">
        <v>1968</v>
      </c>
      <c r="C414" s="36" t="e">
        <f>VLOOKUP(B414,StdInfo!B:E,4,FALSE())</f>
        <v>#N/A</v>
      </c>
      <c r="D414" s="1" t="e">
        <f>VLOOKUP(B414,StdInfo!B:E,2,FALSE())</f>
        <v>#N/A</v>
      </c>
      <c r="E414" s="1" t="e">
        <f t="shared" si="11"/>
        <v>#N/A</v>
      </c>
      <c r="F414" s="1" t="e">
        <f>VLOOKUP(B414,StdInfo!B:E,3,FALSE())</f>
        <v>#N/A</v>
      </c>
      <c r="G414" s="1" t="b">
        <f>FALSE()</f>
        <v>0</v>
      </c>
    </row>
    <row r="415" spans="1:7" x14ac:dyDescent="0.25">
      <c r="A415" s="1" t="s">
        <v>1342</v>
      </c>
      <c r="B415" s="1" t="s">
        <v>1968</v>
      </c>
      <c r="C415" s="36" t="e">
        <f>VLOOKUP(B415,StdInfo!B:E,4,FALSE())</f>
        <v>#N/A</v>
      </c>
      <c r="D415" s="1" t="e">
        <f>VLOOKUP(B415,StdInfo!B:E,2,FALSE())</f>
        <v>#N/A</v>
      </c>
      <c r="E415" s="1" t="e">
        <f t="shared" si="11"/>
        <v>#N/A</v>
      </c>
      <c r="F415" s="1" t="e">
        <f>VLOOKUP(B415,StdInfo!B:E,3,FALSE())</f>
        <v>#N/A</v>
      </c>
      <c r="G415" s="1" t="b">
        <f>FALSE()</f>
        <v>0</v>
      </c>
    </row>
    <row r="416" spans="1:7" x14ac:dyDescent="0.25">
      <c r="A416" s="1" t="s">
        <v>1343</v>
      </c>
      <c r="B416" s="1" t="s">
        <v>1968</v>
      </c>
      <c r="C416" s="36" t="e">
        <f>VLOOKUP(B416,StdInfo!B:E,4,FALSE())</f>
        <v>#N/A</v>
      </c>
      <c r="D416" s="1" t="e">
        <f>VLOOKUP(B416,StdInfo!B:E,2,FALSE())</f>
        <v>#N/A</v>
      </c>
      <c r="E416" s="1" t="e">
        <f t="shared" si="11"/>
        <v>#N/A</v>
      </c>
      <c r="F416" s="1" t="e">
        <f>VLOOKUP(B416,StdInfo!B:E,3,FALSE())</f>
        <v>#N/A</v>
      </c>
      <c r="G416" s="1" t="b">
        <f>FALSE()</f>
        <v>0</v>
      </c>
    </row>
    <row r="417" spans="1:7" x14ac:dyDescent="0.25">
      <c r="A417" s="1" t="s">
        <v>1344</v>
      </c>
      <c r="B417" s="1" t="s">
        <v>1968</v>
      </c>
      <c r="C417" s="36" t="e">
        <f>VLOOKUP(B417,StdInfo!B:E,4,FALSE())</f>
        <v>#N/A</v>
      </c>
      <c r="D417" s="1" t="e">
        <f>VLOOKUP(B417,StdInfo!B:E,2,FALSE())</f>
        <v>#N/A</v>
      </c>
      <c r="E417" s="1" t="e">
        <f t="shared" si="11"/>
        <v>#N/A</v>
      </c>
      <c r="F417" s="1" t="e">
        <f>VLOOKUP(B417,StdInfo!B:E,3,FALSE())</f>
        <v>#N/A</v>
      </c>
      <c r="G417" s="1" t="b">
        <f>FALSE()</f>
        <v>0</v>
      </c>
    </row>
    <row r="418" spans="1:7" x14ac:dyDescent="0.25">
      <c r="A418" s="1" t="s">
        <v>1345</v>
      </c>
      <c r="B418" s="1" t="s">
        <v>1968</v>
      </c>
      <c r="C418" s="36" t="e">
        <f>VLOOKUP(B418,StdInfo!B:E,4,FALSE())</f>
        <v>#N/A</v>
      </c>
      <c r="D418" s="1" t="e">
        <f>VLOOKUP(B418,StdInfo!B:E,2,FALSE())</f>
        <v>#N/A</v>
      </c>
      <c r="E418" s="1" t="e">
        <f t="shared" si="11"/>
        <v>#N/A</v>
      </c>
      <c r="F418" s="1" t="e">
        <f>VLOOKUP(B418,StdInfo!B:E,3,FALSE())</f>
        <v>#N/A</v>
      </c>
      <c r="G418" s="1" t="b">
        <f>FALSE()</f>
        <v>0</v>
      </c>
    </row>
    <row r="419" spans="1:7" x14ac:dyDescent="0.25">
      <c r="A419" s="1" t="s">
        <v>1346</v>
      </c>
      <c r="B419" s="1" t="s">
        <v>1968</v>
      </c>
      <c r="C419" s="36" t="e">
        <f>VLOOKUP(B419,StdInfo!B:E,4,FALSE())</f>
        <v>#N/A</v>
      </c>
      <c r="D419" s="1" t="e">
        <f>VLOOKUP(B419,StdInfo!B:E,2,FALSE())</f>
        <v>#N/A</v>
      </c>
      <c r="E419" s="1" t="e">
        <f t="shared" si="11"/>
        <v>#N/A</v>
      </c>
      <c r="F419" s="1" t="e">
        <f>VLOOKUP(B419,StdInfo!B:E,3,FALSE())</f>
        <v>#N/A</v>
      </c>
      <c r="G419" s="1" t="b">
        <f>FALSE()</f>
        <v>0</v>
      </c>
    </row>
    <row r="420" spans="1:7" x14ac:dyDescent="0.25">
      <c r="A420" s="1" t="s">
        <v>1347</v>
      </c>
      <c r="B420" s="1" t="s">
        <v>1968</v>
      </c>
      <c r="C420" s="36" t="e">
        <f>VLOOKUP(B420,StdInfo!B:E,4,FALSE())</f>
        <v>#N/A</v>
      </c>
      <c r="D420" s="1" t="e">
        <f>VLOOKUP(B420,StdInfo!B:E,2,FALSE())</f>
        <v>#N/A</v>
      </c>
      <c r="E420" s="1" t="e">
        <f t="shared" si="11"/>
        <v>#N/A</v>
      </c>
      <c r="F420" s="1" t="e">
        <f>VLOOKUP(B420,StdInfo!B:E,3,FALSE())</f>
        <v>#N/A</v>
      </c>
      <c r="G420" s="1" t="b">
        <f>FALSE()</f>
        <v>0</v>
      </c>
    </row>
    <row r="421" spans="1:7" x14ac:dyDescent="0.25">
      <c r="A421" s="1" t="s">
        <v>1348</v>
      </c>
      <c r="B421" s="1" t="s">
        <v>1968</v>
      </c>
      <c r="C421" s="36" t="e">
        <f>VLOOKUP(B421,StdInfo!B:E,4,FALSE())</f>
        <v>#N/A</v>
      </c>
      <c r="D421" s="1" t="e">
        <f>VLOOKUP(B421,StdInfo!B:E,2,FALSE())</f>
        <v>#N/A</v>
      </c>
      <c r="E421" s="1" t="e">
        <f t="shared" si="11"/>
        <v>#N/A</v>
      </c>
      <c r="F421" s="1" t="e">
        <f>VLOOKUP(B421,StdInfo!B:E,3,FALSE())</f>
        <v>#N/A</v>
      </c>
      <c r="G421" s="1" t="b">
        <f>FALSE()</f>
        <v>0</v>
      </c>
    </row>
    <row r="422" spans="1:7" x14ac:dyDescent="0.25">
      <c r="A422" s="1" t="s">
        <v>1349</v>
      </c>
      <c r="B422" s="1" t="s">
        <v>1968</v>
      </c>
      <c r="C422" s="36" t="e">
        <f>VLOOKUP(B422,StdInfo!B:E,4,FALSE())</f>
        <v>#N/A</v>
      </c>
      <c r="D422" s="1" t="e">
        <f>VLOOKUP(B422,StdInfo!B:E,2,FALSE())</f>
        <v>#N/A</v>
      </c>
      <c r="E422" s="1" t="e">
        <f t="shared" si="11"/>
        <v>#N/A</v>
      </c>
      <c r="F422" s="1" t="e">
        <f>VLOOKUP(B422,StdInfo!B:E,3,FALSE())</f>
        <v>#N/A</v>
      </c>
      <c r="G422" s="1" t="b">
        <f>FALSE()</f>
        <v>0</v>
      </c>
    </row>
    <row r="423" spans="1:7" x14ac:dyDescent="0.25">
      <c r="A423" s="1" t="s">
        <v>1350</v>
      </c>
      <c r="B423" s="1" t="s">
        <v>1968</v>
      </c>
      <c r="C423" s="36" t="e">
        <f>VLOOKUP(B423,StdInfo!B:E,4,FALSE())</f>
        <v>#N/A</v>
      </c>
      <c r="D423" s="1" t="e">
        <f>VLOOKUP(B423,StdInfo!B:E,2,FALSE())</f>
        <v>#N/A</v>
      </c>
      <c r="E423" s="1" t="e">
        <f t="shared" si="11"/>
        <v>#N/A</v>
      </c>
      <c r="F423" s="1" t="e">
        <f>VLOOKUP(B423,StdInfo!B:E,3,FALSE())</f>
        <v>#N/A</v>
      </c>
      <c r="G423" s="1" t="b">
        <f>FALSE()</f>
        <v>0</v>
      </c>
    </row>
    <row r="424" spans="1:7" x14ac:dyDescent="0.25">
      <c r="A424" s="1" t="s">
        <v>1351</v>
      </c>
      <c r="B424" s="1" t="s">
        <v>1968</v>
      </c>
      <c r="C424" s="36" t="e">
        <f>VLOOKUP(B424,StdInfo!B:E,4,FALSE())</f>
        <v>#N/A</v>
      </c>
      <c r="D424" s="1" t="e">
        <f>VLOOKUP(B424,StdInfo!B:E,2,FALSE())</f>
        <v>#N/A</v>
      </c>
      <c r="E424" s="1" t="e">
        <f t="shared" si="11"/>
        <v>#N/A</v>
      </c>
      <c r="F424" s="1" t="e">
        <f>VLOOKUP(B424,StdInfo!B:E,3,FALSE())</f>
        <v>#N/A</v>
      </c>
      <c r="G424" s="1" t="b">
        <f>FALSE()</f>
        <v>0</v>
      </c>
    </row>
    <row r="425" spans="1:7" x14ac:dyDescent="0.25">
      <c r="A425" s="1" t="s">
        <v>1352</v>
      </c>
      <c r="B425" s="1" t="s">
        <v>1968</v>
      </c>
      <c r="C425" s="36" t="e">
        <f>VLOOKUP(B425,StdInfo!B:E,4,FALSE())</f>
        <v>#N/A</v>
      </c>
      <c r="D425" s="1" t="e">
        <f>VLOOKUP(B425,StdInfo!B:E,2,FALSE())</f>
        <v>#N/A</v>
      </c>
      <c r="E425" s="1" t="e">
        <f t="shared" si="11"/>
        <v>#N/A</v>
      </c>
      <c r="F425" s="1" t="e">
        <f>VLOOKUP(B425,StdInfo!B:E,3,FALSE())</f>
        <v>#N/A</v>
      </c>
      <c r="G425" s="1" t="b">
        <f>FALSE()</f>
        <v>0</v>
      </c>
    </row>
    <row r="426" spans="1:7" x14ac:dyDescent="0.25">
      <c r="A426" s="1" t="s">
        <v>1353</v>
      </c>
      <c r="B426" s="1" t="s">
        <v>1968</v>
      </c>
      <c r="C426" s="36" t="e">
        <f>VLOOKUP(B426,StdInfo!B:E,4,FALSE())</f>
        <v>#N/A</v>
      </c>
      <c r="D426" s="1" t="e">
        <f>VLOOKUP(B426,StdInfo!B:E,2,FALSE())</f>
        <v>#N/A</v>
      </c>
      <c r="E426" s="1" t="e">
        <f t="shared" si="11"/>
        <v>#N/A</v>
      </c>
      <c r="F426" s="1" t="e">
        <f>VLOOKUP(B426,StdInfo!B:E,3,FALSE())</f>
        <v>#N/A</v>
      </c>
      <c r="G426" s="1" t="b">
        <f>FALSE()</f>
        <v>0</v>
      </c>
    </row>
    <row r="427" spans="1:7" x14ac:dyDescent="0.25">
      <c r="A427" s="1" t="s">
        <v>1354</v>
      </c>
      <c r="B427" s="1" t="s">
        <v>1968</v>
      </c>
      <c r="C427" s="36" t="e">
        <f>VLOOKUP(B427,StdInfo!B:E,4,FALSE())</f>
        <v>#N/A</v>
      </c>
      <c r="D427" s="1" t="e">
        <f>VLOOKUP(B427,StdInfo!B:E,2,FALSE())</f>
        <v>#N/A</v>
      </c>
      <c r="E427" s="1" t="e">
        <f t="shared" si="11"/>
        <v>#N/A</v>
      </c>
      <c r="F427" s="1" t="e">
        <f>VLOOKUP(B427,StdInfo!B:E,3,FALSE())</f>
        <v>#N/A</v>
      </c>
      <c r="G427" s="1" t="b">
        <f>FALSE()</f>
        <v>0</v>
      </c>
    </row>
    <row r="428" spans="1:7" x14ac:dyDescent="0.25">
      <c r="A428" s="1" t="s">
        <v>1355</v>
      </c>
      <c r="B428" s="1" t="s">
        <v>1968</v>
      </c>
      <c r="C428" s="36" t="e">
        <f>VLOOKUP(B428,StdInfo!B:E,4,FALSE())</f>
        <v>#N/A</v>
      </c>
      <c r="D428" s="1" t="e">
        <f>VLOOKUP(B428,StdInfo!B:E,2,FALSE())</f>
        <v>#N/A</v>
      </c>
      <c r="E428" s="1" t="e">
        <f t="shared" si="11"/>
        <v>#N/A</v>
      </c>
      <c r="F428" s="1" t="e">
        <f>VLOOKUP(B428,StdInfo!B:E,3,FALSE())</f>
        <v>#N/A</v>
      </c>
      <c r="G428" s="1" t="b">
        <f>FALSE()</f>
        <v>0</v>
      </c>
    </row>
    <row r="429" spans="1:7" x14ac:dyDescent="0.25">
      <c r="A429" s="1" t="s">
        <v>1356</v>
      </c>
      <c r="B429" s="1" t="s">
        <v>1968</v>
      </c>
      <c r="C429" s="36" t="e">
        <f>VLOOKUP(B429,StdInfo!B:E,4,FALSE())</f>
        <v>#N/A</v>
      </c>
      <c r="D429" s="1" t="e">
        <f>VLOOKUP(B429,StdInfo!B:E,2,FALSE())</f>
        <v>#N/A</v>
      </c>
      <c r="E429" s="1" t="e">
        <f t="shared" si="11"/>
        <v>#N/A</v>
      </c>
      <c r="F429" s="1" t="e">
        <f>VLOOKUP(B429,StdInfo!B:E,3,FALSE())</f>
        <v>#N/A</v>
      </c>
      <c r="G429" s="1" t="b">
        <f>FALSE()</f>
        <v>0</v>
      </c>
    </row>
    <row r="430" spans="1:7" x14ac:dyDescent="0.25">
      <c r="A430" s="1" t="s">
        <v>1357</v>
      </c>
      <c r="B430" s="1" t="s">
        <v>1968</v>
      </c>
      <c r="C430" s="36" t="e">
        <f>VLOOKUP(B430,StdInfo!B:E,4,FALSE())</f>
        <v>#N/A</v>
      </c>
      <c r="D430" s="1" t="e">
        <f>VLOOKUP(B430,StdInfo!B:E,2,FALSE())</f>
        <v>#N/A</v>
      </c>
      <c r="E430" s="1" t="e">
        <f t="shared" si="11"/>
        <v>#N/A</v>
      </c>
      <c r="F430" s="1" t="e">
        <f>VLOOKUP(B430,StdInfo!B:E,3,FALSE())</f>
        <v>#N/A</v>
      </c>
      <c r="G430" s="1" t="b">
        <f>FALSE()</f>
        <v>0</v>
      </c>
    </row>
    <row r="431" spans="1:7" x14ac:dyDescent="0.25">
      <c r="A431" s="1" t="s">
        <v>1358</v>
      </c>
      <c r="B431" s="1" t="s">
        <v>1968</v>
      </c>
      <c r="C431" s="36" t="e">
        <f>VLOOKUP(B431,StdInfo!B:E,4,FALSE())</f>
        <v>#N/A</v>
      </c>
      <c r="D431" s="1" t="e">
        <f>VLOOKUP(B431,StdInfo!B:E,2,FALSE())</f>
        <v>#N/A</v>
      </c>
      <c r="E431" s="1" t="e">
        <f t="shared" si="11"/>
        <v>#N/A</v>
      </c>
      <c r="F431" s="1" t="e">
        <f>VLOOKUP(B431,StdInfo!B:E,3,FALSE())</f>
        <v>#N/A</v>
      </c>
      <c r="G431" s="1" t="b">
        <f>FALSE()</f>
        <v>0</v>
      </c>
    </row>
    <row r="432" spans="1:7" x14ac:dyDescent="0.25">
      <c r="A432" s="1" t="s">
        <v>1359</v>
      </c>
      <c r="B432" s="1" t="s">
        <v>1968</v>
      </c>
      <c r="C432" s="36" t="e">
        <f>VLOOKUP(B432,StdInfo!B:E,4,FALSE())</f>
        <v>#N/A</v>
      </c>
      <c r="D432" s="1" t="e">
        <f>VLOOKUP(B432,StdInfo!B:E,2,FALSE())</f>
        <v>#N/A</v>
      </c>
      <c r="E432" s="1" t="e">
        <f t="shared" si="11"/>
        <v>#N/A</v>
      </c>
      <c r="F432" s="1" t="e">
        <f>VLOOKUP(B432,StdInfo!B:E,3,FALSE())</f>
        <v>#N/A</v>
      </c>
      <c r="G432" s="1" t="b">
        <f>FALSE()</f>
        <v>0</v>
      </c>
    </row>
    <row r="433" spans="1:7" x14ac:dyDescent="0.25">
      <c r="A433" s="1" t="s">
        <v>1360</v>
      </c>
      <c r="B433" s="1" t="s">
        <v>1968</v>
      </c>
      <c r="C433" s="36" t="e">
        <f>VLOOKUP(B433,StdInfo!B:E,4,FALSE())</f>
        <v>#N/A</v>
      </c>
      <c r="D433" s="1" t="e">
        <f>VLOOKUP(B433,StdInfo!B:E,2,FALSE())</f>
        <v>#N/A</v>
      </c>
      <c r="E433" s="1" t="e">
        <f t="shared" si="11"/>
        <v>#N/A</v>
      </c>
      <c r="F433" s="1" t="e">
        <f>VLOOKUP(B433,StdInfo!B:E,3,FALSE())</f>
        <v>#N/A</v>
      </c>
      <c r="G433" s="1" t="b">
        <f>FALSE()</f>
        <v>0</v>
      </c>
    </row>
    <row r="434" spans="1:7" x14ac:dyDescent="0.25">
      <c r="A434" s="1" t="s">
        <v>1361</v>
      </c>
      <c r="B434" s="1" t="s">
        <v>1968</v>
      </c>
      <c r="C434" s="36" t="e">
        <f>VLOOKUP(B434,StdInfo!B:E,4,FALSE())</f>
        <v>#N/A</v>
      </c>
      <c r="D434" s="1" t="e">
        <f>VLOOKUP(B434,StdInfo!B:E,2,FALSE())</f>
        <v>#N/A</v>
      </c>
      <c r="E434" s="1" t="e">
        <f t="shared" si="11"/>
        <v>#N/A</v>
      </c>
      <c r="F434" s="1" t="e">
        <f>VLOOKUP(B434,StdInfo!B:E,3,FALSE())</f>
        <v>#N/A</v>
      </c>
      <c r="G434" s="1" t="b">
        <f>FALSE()</f>
        <v>0</v>
      </c>
    </row>
    <row r="435" spans="1:7" x14ac:dyDescent="0.25">
      <c r="A435" s="1" t="s">
        <v>1362</v>
      </c>
      <c r="B435" s="1" t="s">
        <v>1968</v>
      </c>
      <c r="C435" s="36" t="e">
        <f>VLOOKUP(B435,StdInfo!B:E,4,FALSE())</f>
        <v>#N/A</v>
      </c>
      <c r="D435" s="1" t="e">
        <f>VLOOKUP(B435,StdInfo!B:E,2,FALSE())</f>
        <v>#N/A</v>
      </c>
      <c r="E435" s="1" t="e">
        <f t="shared" si="11"/>
        <v>#N/A</v>
      </c>
      <c r="F435" s="1" t="e">
        <f>VLOOKUP(B435,StdInfo!B:E,3,FALSE())</f>
        <v>#N/A</v>
      </c>
      <c r="G435" s="1" t="b">
        <f>FALSE()</f>
        <v>0</v>
      </c>
    </row>
    <row r="436" spans="1:7" x14ac:dyDescent="0.25">
      <c r="A436" s="1" t="s">
        <v>1363</v>
      </c>
      <c r="B436" s="1" t="s">
        <v>1968</v>
      </c>
      <c r="C436" s="36" t="e">
        <f>VLOOKUP(B436,StdInfo!B:E,4,FALSE())</f>
        <v>#N/A</v>
      </c>
      <c r="D436" s="1" t="e">
        <f>VLOOKUP(B436,StdInfo!B:E,2,FALSE())</f>
        <v>#N/A</v>
      </c>
      <c r="E436" s="1" t="e">
        <f t="shared" si="11"/>
        <v>#N/A</v>
      </c>
      <c r="F436" s="1" t="e">
        <f>VLOOKUP(B436,StdInfo!B:E,3,FALSE())</f>
        <v>#N/A</v>
      </c>
      <c r="G436" s="1" t="b">
        <f>FALSE()</f>
        <v>0</v>
      </c>
    </row>
    <row r="437" spans="1:7" x14ac:dyDescent="0.25">
      <c r="A437" s="1" t="s">
        <v>1364</v>
      </c>
      <c r="B437" s="1" t="s">
        <v>1968</v>
      </c>
      <c r="C437" s="36" t="e">
        <f>VLOOKUP(B437,StdInfo!B:E,4,FALSE())</f>
        <v>#N/A</v>
      </c>
      <c r="D437" s="1" t="e">
        <f>VLOOKUP(B437,StdInfo!B:E,2,FALSE())</f>
        <v>#N/A</v>
      </c>
      <c r="E437" s="1" t="e">
        <f t="shared" si="11"/>
        <v>#N/A</v>
      </c>
      <c r="F437" s="1" t="e">
        <f>VLOOKUP(B437,StdInfo!B:E,3,FALSE())</f>
        <v>#N/A</v>
      </c>
      <c r="G437" s="1" t="b">
        <f>FALSE()</f>
        <v>0</v>
      </c>
    </row>
    <row r="438" spans="1:7" x14ac:dyDescent="0.25">
      <c r="A438" s="1" t="s">
        <v>1365</v>
      </c>
      <c r="B438" s="1" t="s">
        <v>1968</v>
      </c>
      <c r="C438" s="36" t="e">
        <f>VLOOKUP(B438,StdInfo!B:E,4,FALSE())</f>
        <v>#N/A</v>
      </c>
      <c r="D438" s="1" t="e">
        <f>VLOOKUP(B438,StdInfo!B:E,2,FALSE())</f>
        <v>#N/A</v>
      </c>
      <c r="E438" s="1" t="e">
        <f t="shared" si="11"/>
        <v>#N/A</v>
      </c>
      <c r="F438" s="1" t="e">
        <f>VLOOKUP(B438,StdInfo!B:E,3,FALSE())</f>
        <v>#N/A</v>
      </c>
      <c r="G438" s="1" t="b">
        <f>FALSE()</f>
        <v>0</v>
      </c>
    </row>
    <row r="439" spans="1:7" x14ac:dyDescent="0.25">
      <c r="A439" s="1" t="s">
        <v>1366</v>
      </c>
      <c r="B439" s="1" t="s">
        <v>1968</v>
      </c>
      <c r="C439" s="36" t="e">
        <f>VLOOKUP(B439,StdInfo!B:E,4,FALSE())</f>
        <v>#N/A</v>
      </c>
      <c r="D439" s="1" t="e">
        <f>VLOOKUP(B439,StdInfo!B:E,2,FALSE())</f>
        <v>#N/A</v>
      </c>
      <c r="E439" s="1" t="e">
        <f t="shared" si="11"/>
        <v>#N/A</v>
      </c>
      <c r="F439" s="1" t="e">
        <f>VLOOKUP(B439,StdInfo!B:E,3,FALSE())</f>
        <v>#N/A</v>
      </c>
      <c r="G439" s="1" t="b">
        <f>FALSE()</f>
        <v>0</v>
      </c>
    </row>
    <row r="440" spans="1:7" x14ac:dyDescent="0.25">
      <c r="A440" s="1" t="s">
        <v>1367</v>
      </c>
      <c r="B440" s="1" t="s">
        <v>1968</v>
      </c>
      <c r="C440" s="36" t="e">
        <f>VLOOKUP(B440,StdInfo!B:E,4,FALSE())</f>
        <v>#N/A</v>
      </c>
      <c r="D440" s="1" t="e">
        <f>VLOOKUP(B440,StdInfo!B:E,2,FALSE())</f>
        <v>#N/A</v>
      </c>
      <c r="E440" s="1" t="e">
        <f t="shared" si="11"/>
        <v>#N/A</v>
      </c>
      <c r="F440" s="1" t="e">
        <f>VLOOKUP(B440,StdInfo!B:E,3,FALSE())</f>
        <v>#N/A</v>
      </c>
      <c r="G440" s="1" t="b">
        <f>FALSE()</f>
        <v>0</v>
      </c>
    </row>
    <row r="441" spans="1:7" x14ac:dyDescent="0.25">
      <c r="A441" s="1" t="s">
        <v>1368</v>
      </c>
      <c r="B441" s="1" t="s">
        <v>1968</v>
      </c>
      <c r="C441" s="36" t="e">
        <f>VLOOKUP(B441,StdInfo!B:E,4,FALSE())</f>
        <v>#N/A</v>
      </c>
      <c r="D441" s="1" t="e">
        <f>VLOOKUP(B441,StdInfo!B:E,2,FALSE())</f>
        <v>#N/A</v>
      </c>
      <c r="E441" s="1" t="e">
        <f t="shared" si="11"/>
        <v>#N/A</v>
      </c>
      <c r="F441" s="1" t="e">
        <f>VLOOKUP(B441,StdInfo!B:E,3,FALSE())</f>
        <v>#N/A</v>
      </c>
      <c r="G441" s="1" t="b">
        <f>FALSE()</f>
        <v>0</v>
      </c>
    </row>
    <row r="442" spans="1:7" x14ac:dyDescent="0.25">
      <c r="A442" s="1" t="s">
        <v>1369</v>
      </c>
      <c r="B442" s="1" t="s">
        <v>1968</v>
      </c>
      <c r="C442" s="36" t="e">
        <f>VLOOKUP(B442,StdInfo!B:E,4,FALSE())</f>
        <v>#N/A</v>
      </c>
      <c r="D442" s="1" t="e">
        <f>VLOOKUP(B442,StdInfo!B:E,2,FALSE())</f>
        <v>#N/A</v>
      </c>
      <c r="E442" s="1" t="e">
        <f t="shared" si="11"/>
        <v>#N/A</v>
      </c>
      <c r="F442" s="1" t="e">
        <f>VLOOKUP(B442,StdInfo!B:E,3,FALSE())</f>
        <v>#N/A</v>
      </c>
      <c r="G442" s="1" t="b">
        <f>FALSE()</f>
        <v>0</v>
      </c>
    </row>
    <row r="443" spans="1:7" x14ac:dyDescent="0.25">
      <c r="A443" s="1" t="s">
        <v>1370</v>
      </c>
      <c r="B443" s="1" t="s">
        <v>1968</v>
      </c>
      <c r="C443" s="36" t="e">
        <f>VLOOKUP(B443,StdInfo!B:E,4,FALSE())</f>
        <v>#N/A</v>
      </c>
      <c r="D443" s="1" t="e">
        <f>VLOOKUP(B443,StdInfo!B:E,2,FALSE())</f>
        <v>#N/A</v>
      </c>
      <c r="E443" s="1" t="e">
        <f t="shared" si="11"/>
        <v>#N/A</v>
      </c>
      <c r="F443" s="1" t="e">
        <f>VLOOKUP(B443,StdInfo!B:E,3,FALSE())</f>
        <v>#N/A</v>
      </c>
      <c r="G443" s="1" t="b">
        <f>FALSE()</f>
        <v>0</v>
      </c>
    </row>
    <row r="444" spans="1:7" x14ac:dyDescent="0.25">
      <c r="A444" s="1" t="s">
        <v>1371</v>
      </c>
      <c r="B444" s="1" t="s">
        <v>1968</v>
      </c>
      <c r="C444" s="36" t="e">
        <f>VLOOKUP(B444,StdInfo!B:E,4,FALSE())</f>
        <v>#N/A</v>
      </c>
      <c r="D444" s="1" t="e">
        <f>VLOOKUP(B444,StdInfo!B:E,2,FALSE())</f>
        <v>#N/A</v>
      </c>
      <c r="E444" s="1" t="e">
        <f t="shared" si="11"/>
        <v>#N/A</v>
      </c>
      <c r="F444" s="1" t="e">
        <f>VLOOKUP(B444,StdInfo!B:E,3,FALSE())</f>
        <v>#N/A</v>
      </c>
      <c r="G444" s="1" t="b">
        <f>FALSE()</f>
        <v>0</v>
      </c>
    </row>
    <row r="445" spans="1:7" x14ac:dyDescent="0.25">
      <c r="A445" s="1" t="s">
        <v>1372</v>
      </c>
      <c r="B445" s="1" t="s">
        <v>1968</v>
      </c>
      <c r="C445" s="36" t="e">
        <f>VLOOKUP(B445,StdInfo!B:E,4,FALSE())</f>
        <v>#N/A</v>
      </c>
      <c r="D445" s="1" t="e">
        <f>VLOOKUP(B445,StdInfo!B:E,2,FALSE())</f>
        <v>#N/A</v>
      </c>
      <c r="E445" s="1" t="e">
        <f t="shared" si="11"/>
        <v>#N/A</v>
      </c>
      <c r="F445" s="1" t="e">
        <f>VLOOKUP(B445,StdInfo!B:E,3,FALSE())</f>
        <v>#N/A</v>
      </c>
      <c r="G445" s="1" t="b">
        <f>FALSE()</f>
        <v>0</v>
      </c>
    </row>
    <row r="446" spans="1:7" x14ac:dyDescent="0.25">
      <c r="A446" s="1" t="s">
        <v>1373</v>
      </c>
      <c r="B446" s="1" t="s">
        <v>1968</v>
      </c>
      <c r="C446" s="36" t="e">
        <f>VLOOKUP(B446,StdInfo!B:E,4,FALSE())</f>
        <v>#N/A</v>
      </c>
      <c r="D446" s="1" t="e">
        <f>VLOOKUP(B446,StdInfo!B:E,2,FALSE())</f>
        <v>#N/A</v>
      </c>
      <c r="E446" s="1" t="e">
        <f t="shared" si="11"/>
        <v>#N/A</v>
      </c>
      <c r="F446" s="1" t="e">
        <f>VLOOKUP(B446,StdInfo!B:E,3,FALSE())</f>
        <v>#N/A</v>
      </c>
      <c r="G446" s="1" t="b">
        <f>FALSE()</f>
        <v>0</v>
      </c>
    </row>
    <row r="447" spans="1:7" x14ac:dyDescent="0.25">
      <c r="A447" s="1" t="s">
        <v>1374</v>
      </c>
      <c r="B447" s="1" t="s">
        <v>1968</v>
      </c>
      <c r="C447" s="36" t="e">
        <f>VLOOKUP(B447,StdInfo!B:E,4,FALSE())</f>
        <v>#N/A</v>
      </c>
      <c r="D447" s="1" t="e">
        <f>VLOOKUP(B447,StdInfo!B:E,2,FALSE())</f>
        <v>#N/A</v>
      </c>
      <c r="E447" s="1" t="e">
        <f t="shared" si="11"/>
        <v>#N/A</v>
      </c>
      <c r="F447" s="1" t="e">
        <f>VLOOKUP(B447,StdInfo!B:E,3,FALSE())</f>
        <v>#N/A</v>
      </c>
      <c r="G447" s="1" t="b">
        <f>FALSE()</f>
        <v>0</v>
      </c>
    </row>
    <row r="448" spans="1:7" x14ac:dyDescent="0.25">
      <c r="A448" s="1" t="s">
        <v>1375</v>
      </c>
      <c r="B448" s="1" t="s">
        <v>1968</v>
      </c>
      <c r="C448" s="36" t="e">
        <f>VLOOKUP(B448,StdInfo!B:E,4,FALSE())</f>
        <v>#N/A</v>
      </c>
      <c r="D448" s="1" t="e">
        <f>VLOOKUP(B448,StdInfo!B:E,2,FALSE())</f>
        <v>#N/A</v>
      </c>
      <c r="E448" s="1" t="e">
        <f t="shared" si="11"/>
        <v>#N/A</v>
      </c>
      <c r="F448" s="1" t="e">
        <f>VLOOKUP(B448,StdInfo!B:E,3,FALSE())</f>
        <v>#N/A</v>
      </c>
      <c r="G448" s="1" t="b">
        <f>FALSE()</f>
        <v>0</v>
      </c>
    </row>
    <row r="449" spans="1:7" x14ac:dyDescent="0.25">
      <c r="A449" s="1" t="s">
        <v>1376</v>
      </c>
      <c r="B449" s="1" t="s">
        <v>1968</v>
      </c>
      <c r="C449" s="36" t="e">
        <f>VLOOKUP(B449,StdInfo!B:E,4,FALSE())</f>
        <v>#N/A</v>
      </c>
      <c r="D449" s="1" t="e">
        <f>VLOOKUP(B449,StdInfo!B:E,2,FALSE())</f>
        <v>#N/A</v>
      </c>
      <c r="E449" s="1" t="e">
        <f t="shared" si="11"/>
        <v>#N/A</v>
      </c>
      <c r="F449" s="1" t="e">
        <f>VLOOKUP(B449,StdInfo!B:E,3,FALSE())</f>
        <v>#N/A</v>
      </c>
      <c r="G449" s="1" t="b">
        <f>FALSE()</f>
        <v>0</v>
      </c>
    </row>
    <row r="450" spans="1:7" x14ac:dyDescent="0.25">
      <c r="A450" s="1" t="s">
        <v>1377</v>
      </c>
      <c r="B450" s="1" t="s">
        <v>1968</v>
      </c>
      <c r="C450" s="36" t="e">
        <f>VLOOKUP(B450,StdInfo!B:E,4,FALSE())</f>
        <v>#N/A</v>
      </c>
      <c r="D450" s="1" t="e">
        <f>VLOOKUP(B450,StdInfo!B:E,2,FALSE())</f>
        <v>#N/A</v>
      </c>
      <c r="E450" s="1" t="e">
        <f t="shared" si="11"/>
        <v>#N/A</v>
      </c>
      <c r="F450" s="1" t="e">
        <f>VLOOKUP(B450,StdInfo!B:E,3,FALSE())</f>
        <v>#N/A</v>
      </c>
      <c r="G450" s="1" t="b">
        <f>FALSE()</f>
        <v>0</v>
      </c>
    </row>
    <row r="451" spans="1:7" x14ac:dyDescent="0.25">
      <c r="A451" s="1" t="s">
        <v>1378</v>
      </c>
      <c r="B451" s="1" t="s">
        <v>1968</v>
      </c>
      <c r="C451" s="36" t="e">
        <f>VLOOKUP(B451,StdInfo!B:E,4,FALSE())</f>
        <v>#N/A</v>
      </c>
      <c r="D451" s="1" t="e">
        <f>VLOOKUP(B451,StdInfo!B:E,2,FALSE())</f>
        <v>#N/A</v>
      </c>
      <c r="E451" s="1" t="e">
        <f t="shared" si="11"/>
        <v>#N/A</v>
      </c>
      <c r="F451" s="1" t="e">
        <f>VLOOKUP(B451,StdInfo!B:E,3,FALSE())</f>
        <v>#N/A</v>
      </c>
      <c r="G451" s="1" t="b">
        <f>FALSE()</f>
        <v>0</v>
      </c>
    </row>
    <row r="452" spans="1:7" x14ac:dyDescent="0.25">
      <c r="A452" s="1" t="s">
        <v>1379</v>
      </c>
      <c r="B452" s="1" t="s">
        <v>1968</v>
      </c>
      <c r="C452" s="36" t="e">
        <f>VLOOKUP(B452,StdInfo!B:E,4,FALSE())</f>
        <v>#N/A</v>
      </c>
      <c r="D452" s="1" t="e">
        <f>VLOOKUP(B452,StdInfo!B:E,2,FALSE())</f>
        <v>#N/A</v>
      </c>
      <c r="E452" s="1" t="e">
        <f t="shared" si="11"/>
        <v>#N/A</v>
      </c>
      <c r="F452" s="1" t="e">
        <f>VLOOKUP(B452,StdInfo!B:E,3,FALSE())</f>
        <v>#N/A</v>
      </c>
      <c r="G452" s="1" t="b">
        <f>FALSE()</f>
        <v>0</v>
      </c>
    </row>
    <row r="453" spans="1:7" x14ac:dyDescent="0.25">
      <c r="A453" s="1" t="s">
        <v>1380</v>
      </c>
      <c r="B453" s="1" t="s">
        <v>1968</v>
      </c>
      <c r="C453" s="36" t="e">
        <f>VLOOKUP(B453,StdInfo!B:E,4,FALSE())</f>
        <v>#N/A</v>
      </c>
      <c r="D453" s="1" t="e">
        <f>VLOOKUP(B453,StdInfo!B:E,2,FALSE())</f>
        <v>#N/A</v>
      </c>
      <c r="E453" s="1" t="e">
        <f t="shared" si="11"/>
        <v>#N/A</v>
      </c>
      <c r="F453" s="1" t="e">
        <f>VLOOKUP(B453,StdInfo!B:E,3,FALSE())</f>
        <v>#N/A</v>
      </c>
      <c r="G453" s="1" t="b">
        <f>FALSE()</f>
        <v>0</v>
      </c>
    </row>
    <row r="454" spans="1:7" x14ac:dyDescent="0.25">
      <c r="A454" s="1" t="s">
        <v>1381</v>
      </c>
      <c r="B454" s="1" t="s">
        <v>1968</v>
      </c>
      <c r="C454" s="36" t="e">
        <f>VLOOKUP(B454,StdInfo!B:E,4,FALSE())</f>
        <v>#N/A</v>
      </c>
      <c r="D454" s="1" t="e">
        <f>VLOOKUP(B454,StdInfo!B:E,2,FALSE())</f>
        <v>#N/A</v>
      </c>
      <c r="E454" s="1" t="e">
        <f t="shared" si="11"/>
        <v>#N/A</v>
      </c>
      <c r="F454" s="1" t="e">
        <f>VLOOKUP(B454,StdInfo!B:E,3,FALSE())</f>
        <v>#N/A</v>
      </c>
      <c r="G454" s="1" t="b">
        <f>FALSE()</f>
        <v>0</v>
      </c>
    </row>
    <row r="455" spans="1:7" x14ac:dyDescent="0.25">
      <c r="A455" s="1" t="s">
        <v>1382</v>
      </c>
      <c r="B455" s="1" t="s">
        <v>1968</v>
      </c>
      <c r="C455" s="36" t="e">
        <f>VLOOKUP(B455,StdInfo!B:E,4,FALSE())</f>
        <v>#N/A</v>
      </c>
      <c r="D455" s="1" t="e">
        <f>VLOOKUP(B455,StdInfo!B:E,2,FALSE())</f>
        <v>#N/A</v>
      </c>
      <c r="E455" s="1" t="e">
        <f t="shared" si="11"/>
        <v>#N/A</v>
      </c>
      <c r="F455" s="1" t="e">
        <f>VLOOKUP(B455,StdInfo!B:E,3,FALSE())</f>
        <v>#N/A</v>
      </c>
      <c r="G455" s="1" t="b">
        <f>FALSE()</f>
        <v>0</v>
      </c>
    </row>
    <row r="456" spans="1:7" x14ac:dyDescent="0.25">
      <c r="A456" s="1" t="s">
        <v>1383</v>
      </c>
      <c r="B456" s="1" t="s">
        <v>1968</v>
      </c>
      <c r="C456" s="36" t="e">
        <f>VLOOKUP(B456,StdInfo!B:E,4,FALSE())</f>
        <v>#N/A</v>
      </c>
      <c r="D456" s="1" t="e">
        <f>VLOOKUP(B456,StdInfo!B:E,2,FALSE())</f>
        <v>#N/A</v>
      </c>
      <c r="E456" s="1" t="e">
        <f t="shared" si="11"/>
        <v>#N/A</v>
      </c>
      <c r="F456" s="1" t="e">
        <f>VLOOKUP(B456,StdInfo!B:E,3,FALSE())</f>
        <v>#N/A</v>
      </c>
      <c r="G456" s="1" t="b">
        <f>FALSE()</f>
        <v>0</v>
      </c>
    </row>
    <row r="457" spans="1:7" x14ac:dyDescent="0.25">
      <c r="A457" s="1" t="s">
        <v>1384</v>
      </c>
      <c r="B457" s="1" t="s">
        <v>1968</v>
      </c>
      <c r="C457" s="36" t="e">
        <f>VLOOKUP(B457,StdInfo!B:E,4,FALSE())</f>
        <v>#N/A</v>
      </c>
      <c r="D457" s="1" t="e">
        <f>VLOOKUP(B457,StdInfo!B:E,2,FALSE())</f>
        <v>#N/A</v>
      </c>
      <c r="E457" s="1" t="e">
        <f t="shared" si="11"/>
        <v>#N/A</v>
      </c>
      <c r="F457" s="1" t="e">
        <f>VLOOKUP(B457,StdInfo!B:E,3,FALSE())</f>
        <v>#N/A</v>
      </c>
      <c r="G457" s="1" t="b">
        <f>FALSE()</f>
        <v>0</v>
      </c>
    </row>
    <row r="458" spans="1:7" x14ac:dyDescent="0.25">
      <c r="A458" s="1" t="s">
        <v>1385</v>
      </c>
      <c r="B458" s="1" t="s">
        <v>1968</v>
      </c>
      <c r="C458" s="36" t="e">
        <f>VLOOKUP(B458,StdInfo!B:E,4,FALSE())</f>
        <v>#N/A</v>
      </c>
      <c r="D458" s="1" t="e">
        <f>VLOOKUP(B458,StdInfo!B:E,2,FALSE())</f>
        <v>#N/A</v>
      </c>
      <c r="E458" s="1" t="e">
        <f t="shared" si="11"/>
        <v>#N/A</v>
      </c>
      <c r="F458" s="1" t="e">
        <f>VLOOKUP(B458,StdInfo!B:E,3,FALSE())</f>
        <v>#N/A</v>
      </c>
      <c r="G458" s="1" t="b">
        <f>FALSE()</f>
        <v>0</v>
      </c>
    </row>
    <row r="459" spans="1:7" x14ac:dyDescent="0.25">
      <c r="A459" s="1" t="s">
        <v>1386</v>
      </c>
      <c r="B459" s="1" t="s">
        <v>1968</v>
      </c>
      <c r="C459" s="36" t="e">
        <f>VLOOKUP(B459,StdInfo!B:E,4,FALSE())</f>
        <v>#N/A</v>
      </c>
      <c r="D459" s="1" t="e">
        <f>VLOOKUP(B459,StdInfo!B:E,2,FALSE())</f>
        <v>#N/A</v>
      </c>
      <c r="E459" s="1" t="e">
        <f t="shared" si="11"/>
        <v>#N/A</v>
      </c>
      <c r="F459" s="1" t="e">
        <f>VLOOKUP(B459,StdInfo!B:E,3,FALSE())</f>
        <v>#N/A</v>
      </c>
      <c r="G459" s="1" t="b">
        <f>FALSE()</f>
        <v>0</v>
      </c>
    </row>
    <row r="460" spans="1:7" x14ac:dyDescent="0.25">
      <c r="A460" s="1" t="s">
        <v>1387</v>
      </c>
      <c r="B460" s="1" t="s">
        <v>1968</v>
      </c>
      <c r="C460" s="36" t="e">
        <f>VLOOKUP(B460,StdInfo!B:E,4,FALSE())</f>
        <v>#N/A</v>
      </c>
      <c r="D460" s="1" t="e">
        <f>VLOOKUP(B460,StdInfo!B:E,2,FALSE())</f>
        <v>#N/A</v>
      </c>
      <c r="E460" s="1" t="e">
        <f t="shared" si="11"/>
        <v>#N/A</v>
      </c>
      <c r="F460" s="1" t="e">
        <f>VLOOKUP(B460,StdInfo!B:E,3,FALSE())</f>
        <v>#N/A</v>
      </c>
      <c r="G460" s="1" t="b">
        <f>FALSE()</f>
        <v>0</v>
      </c>
    </row>
    <row r="461" spans="1:7" x14ac:dyDescent="0.25">
      <c r="A461" s="1" t="s">
        <v>1388</v>
      </c>
      <c r="B461" s="1" t="s">
        <v>1968</v>
      </c>
      <c r="C461" s="36" t="e">
        <f>VLOOKUP(B461,StdInfo!B:E,4,FALSE())</f>
        <v>#N/A</v>
      </c>
      <c r="D461" s="1" t="e">
        <f>VLOOKUP(B461,StdInfo!B:E,2,FALSE())</f>
        <v>#N/A</v>
      </c>
      <c r="E461" s="1" t="e">
        <f t="shared" si="11"/>
        <v>#N/A</v>
      </c>
      <c r="F461" s="1" t="e">
        <f>VLOOKUP(B461,StdInfo!B:E,3,FALSE())</f>
        <v>#N/A</v>
      </c>
      <c r="G461" s="1" t="b">
        <f>FALSE()</f>
        <v>0</v>
      </c>
    </row>
    <row r="462" spans="1:7" x14ac:dyDescent="0.25">
      <c r="A462" s="1" t="s">
        <v>1389</v>
      </c>
      <c r="B462" s="1" t="s">
        <v>1968</v>
      </c>
      <c r="C462" s="36" t="e">
        <f>VLOOKUP(B462,StdInfo!B:E,4,FALSE())</f>
        <v>#N/A</v>
      </c>
      <c r="D462" s="1" t="e">
        <f>VLOOKUP(B462,StdInfo!B:E,2,FALSE())</f>
        <v>#N/A</v>
      </c>
      <c r="E462" s="1" t="e">
        <f t="shared" si="11"/>
        <v>#N/A</v>
      </c>
      <c r="F462" s="1" t="e">
        <f>VLOOKUP(B462,StdInfo!B:E,3,FALSE())</f>
        <v>#N/A</v>
      </c>
      <c r="G462" s="1" t="b">
        <f>FALSE()</f>
        <v>0</v>
      </c>
    </row>
    <row r="463" spans="1:7" x14ac:dyDescent="0.25">
      <c r="A463" s="1" t="s">
        <v>1390</v>
      </c>
      <c r="B463" s="1" t="s">
        <v>1968</v>
      </c>
      <c r="C463" s="36" t="e">
        <f>VLOOKUP(B463,StdInfo!B:E,4,FALSE())</f>
        <v>#N/A</v>
      </c>
      <c r="D463" s="1" t="e">
        <f>VLOOKUP(B463,StdInfo!B:E,2,FALSE())</f>
        <v>#N/A</v>
      </c>
      <c r="E463" s="1" t="e">
        <f t="shared" si="11"/>
        <v>#N/A</v>
      </c>
      <c r="F463" s="1" t="e">
        <f>VLOOKUP(B463,StdInfo!B:E,3,FALSE())</f>
        <v>#N/A</v>
      </c>
      <c r="G463" s="1" t="b">
        <f>FALSE()</f>
        <v>0</v>
      </c>
    </row>
    <row r="464" spans="1:7" x14ac:dyDescent="0.25">
      <c r="A464" s="1" t="s">
        <v>1391</v>
      </c>
      <c r="B464" s="1" t="s">
        <v>1968</v>
      </c>
      <c r="C464" s="36" t="e">
        <f>VLOOKUP(B464,StdInfo!B:E,4,FALSE())</f>
        <v>#N/A</v>
      </c>
      <c r="D464" s="1" t="e">
        <f>VLOOKUP(B464,StdInfo!B:E,2,FALSE())</f>
        <v>#N/A</v>
      </c>
      <c r="E464" s="1" t="e">
        <f t="shared" ref="E464:E527" si="12">ROUND(D464/C464*100000*F464/2.5,10)</f>
        <v>#N/A</v>
      </c>
      <c r="F464" s="1" t="e">
        <f>VLOOKUP(B464,StdInfo!B:E,3,FALSE())</f>
        <v>#N/A</v>
      </c>
      <c r="G464" s="1" t="b">
        <f>FALSE()</f>
        <v>0</v>
      </c>
    </row>
    <row r="465" spans="1:7" x14ac:dyDescent="0.25">
      <c r="A465" s="1" t="s">
        <v>1392</v>
      </c>
      <c r="B465" s="1" t="s">
        <v>1968</v>
      </c>
      <c r="C465" s="36" t="e">
        <f>VLOOKUP(B465,StdInfo!B:E,4,FALSE())</f>
        <v>#N/A</v>
      </c>
      <c r="D465" s="1" t="e">
        <f>VLOOKUP(B465,StdInfo!B:E,2,FALSE())</f>
        <v>#N/A</v>
      </c>
      <c r="E465" s="1" t="e">
        <f t="shared" si="12"/>
        <v>#N/A</v>
      </c>
      <c r="F465" s="1" t="e">
        <f>VLOOKUP(B465,StdInfo!B:E,3,FALSE())</f>
        <v>#N/A</v>
      </c>
      <c r="G465" s="1" t="b">
        <f>FALSE()</f>
        <v>0</v>
      </c>
    </row>
    <row r="466" spans="1:7" x14ac:dyDescent="0.25">
      <c r="A466" s="1" t="s">
        <v>1393</v>
      </c>
      <c r="B466" s="1" t="s">
        <v>1968</v>
      </c>
      <c r="C466" s="36" t="e">
        <f>VLOOKUP(B466,StdInfo!B:E,4,FALSE())</f>
        <v>#N/A</v>
      </c>
      <c r="D466" s="1" t="e">
        <f>VLOOKUP(B466,StdInfo!B:E,2,FALSE())</f>
        <v>#N/A</v>
      </c>
      <c r="E466" s="1" t="e">
        <f t="shared" si="12"/>
        <v>#N/A</v>
      </c>
      <c r="F466" s="1" t="e">
        <f>VLOOKUP(B466,StdInfo!B:E,3,FALSE())</f>
        <v>#N/A</v>
      </c>
      <c r="G466" s="1" t="b">
        <f>FALSE()</f>
        <v>0</v>
      </c>
    </row>
    <row r="467" spans="1:7" x14ac:dyDescent="0.25">
      <c r="A467" s="1" t="s">
        <v>1394</v>
      </c>
      <c r="B467" s="1" t="s">
        <v>1968</v>
      </c>
      <c r="C467" s="36" t="e">
        <f>VLOOKUP(B467,StdInfo!B:E,4,FALSE())</f>
        <v>#N/A</v>
      </c>
      <c r="D467" s="1" t="e">
        <f>VLOOKUP(B467,StdInfo!B:E,2,FALSE())</f>
        <v>#N/A</v>
      </c>
      <c r="E467" s="1" t="e">
        <f t="shared" si="12"/>
        <v>#N/A</v>
      </c>
      <c r="F467" s="1" t="e">
        <f>VLOOKUP(B467,StdInfo!B:E,3,FALSE())</f>
        <v>#N/A</v>
      </c>
      <c r="G467" s="1" t="b">
        <f>FALSE()</f>
        <v>0</v>
      </c>
    </row>
    <row r="468" spans="1:7" x14ac:dyDescent="0.25">
      <c r="A468" s="1" t="s">
        <v>1395</v>
      </c>
      <c r="B468" s="1" t="s">
        <v>1968</v>
      </c>
      <c r="C468" s="36" t="e">
        <f>VLOOKUP(B468,StdInfo!B:E,4,FALSE())</f>
        <v>#N/A</v>
      </c>
      <c r="D468" s="1" t="e">
        <f>VLOOKUP(B468,StdInfo!B:E,2,FALSE())</f>
        <v>#N/A</v>
      </c>
      <c r="E468" s="1" t="e">
        <f t="shared" si="12"/>
        <v>#N/A</v>
      </c>
      <c r="F468" s="1" t="e">
        <f>VLOOKUP(B468,StdInfo!B:E,3,FALSE())</f>
        <v>#N/A</v>
      </c>
      <c r="G468" s="1" t="b">
        <f>FALSE()</f>
        <v>0</v>
      </c>
    </row>
    <row r="469" spans="1:7" x14ac:dyDescent="0.25">
      <c r="A469" s="1" t="s">
        <v>1396</v>
      </c>
      <c r="B469" s="1" t="s">
        <v>1968</v>
      </c>
      <c r="C469" s="36" t="e">
        <f>VLOOKUP(B469,StdInfo!B:E,4,FALSE())</f>
        <v>#N/A</v>
      </c>
      <c r="D469" s="1" t="e">
        <f>VLOOKUP(B469,StdInfo!B:E,2,FALSE())</f>
        <v>#N/A</v>
      </c>
      <c r="E469" s="1" t="e">
        <f t="shared" si="12"/>
        <v>#N/A</v>
      </c>
      <c r="F469" s="1" t="e">
        <f>VLOOKUP(B469,StdInfo!B:E,3,FALSE())</f>
        <v>#N/A</v>
      </c>
      <c r="G469" s="1" t="b">
        <f>FALSE()</f>
        <v>0</v>
      </c>
    </row>
    <row r="470" spans="1:7" x14ac:dyDescent="0.25">
      <c r="A470" s="1" t="s">
        <v>1397</v>
      </c>
      <c r="B470" s="1" t="s">
        <v>1968</v>
      </c>
      <c r="C470" s="36" t="e">
        <f>VLOOKUP(B470,StdInfo!B:E,4,FALSE())</f>
        <v>#N/A</v>
      </c>
      <c r="D470" s="1" t="e">
        <f>VLOOKUP(B470,StdInfo!B:E,2,FALSE())</f>
        <v>#N/A</v>
      </c>
      <c r="E470" s="1" t="e">
        <f t="shared" si="12"/>
        <v>#N/A</v>
      </c>
      <c r="F470" s="1" t="e">
        <f>VLOOKUP(B470,StdInfo!B:E,3,FALSE())</f>
        <v>#N/A</v>
      </c>
      <c r="G470" s="1" t="b">
        <f>FALSE()</f>
        <v>0</v>
      </c>
    </row>
    <row r="471" spans="1:7" x14ac:dyDescent="0.25">
      <c r="A471" s="1" t="s">
        <v>1398</v>
      </c>
      <c r="B471" s="1" t="s">
        <v>1968</v>
      </c>
      <c r="C471" s="36" t="e">
        <f>VLOOKUP(B471,StdInfo!B:E,4,FALSE())</f>
        <v>#N/A</v>
      </c>
      <c r="D471" s="1" t="e">
        <f>VLOOKUP(B471,StdInfo!B:E,2,FALSE())</f>
        <v>#N/A</v>
      </c>
      <c r="E471" s="1" t="e">
        <f t="shared" si="12"/>
        <v>#N/A</v>
      </c>
      <c r="F471" s="1" t="e">
        <f>VLOOKUP(B471,StdInfo!B:E,3,FALSE())</f>
        <v>#N/A</v>
      </c>
      <c r="G471" s="1" t="b">
        <f>FALSE()</f>
        <v>0</v>
      </c>
    </row>
    <row r="472" spans="1:7" x14ac:dyDescent="0.25">
      <c r="A472" s="1" t="s">
        <v>1399</v>
      </c>
      <c r="B472" s="1" t="s">
        <v>1968</v>
      </c>
      <c r="C472" s="36" t="e">
        <f>VLOOKUP(B472,StdInfo!B:E,4,FALSE())</f>
        <v>#N/A</v>
      </c>
      <c r="D472" s="1" t="e">
        <f>VLOOKUP(B472,StdInfo!B:E,2,FALSE())</f>
        <v>#N/A</v>
      </c>
      <c r="E472" s="1" t="e">
        <f t="shared" si="12"/>
        <v>#N/A</v>
      </c>
      <c r="F472" s="1" t="e">
        <f>VLOOKUP(B472,StdInfo!B:E,3,FALSE())</f>
        <v>#N/A</v>
      </c>
      <c r="G472" s="1" t="b">
        <f>FALSE()</f>
        <v>0</v>
      </c>
    </row>
    <row r="473" spans="1:7" x14ac:dyDescent="0.25">
      <c r="A473" s="1" t="s">
        <v>1400</v>
      </c>
      <c r="B473" s="1" t="s">
        <v>1968</v>
      </c>
      <c r="C473" s="36" t="e">
        <f>VLOOKUP(B473,StdInfo!B:E,4,FALSE())</f>
        <v>#N/A</v>
      </c>
      <c r="D473" s="1" t="e">
        <f>VLOOKUP(B473,StdInfo!B:E,2,FALSE())</f>
        <v>#N/A</v>
      </c>
      <c r="E473" s="1" t="e">
        <f t="shared" si="12"/>
        <v>#N/A</v>
      </c>
      <c r="F473" s="1" t="e">
        <f>VLOOKUP(B473,StdInfo!B:E,3,FALSE())</f>
        <v>#N/A</v>
      </c>
      <c r="G473" s="1" t="b">
        <f>FALSE()</f>
        <v>0</v>
      </c>
    </row>
    <row r="474" spans="1:7" x14ac:dyDescent="0.25">
      <c r="A474" s="1" t="s">
        <v>1401</v>
      </c>
      <c r="B474" s="1" t="s">
        <v>1968</v>
      </c>
      <c r="C474" s="36" t="e">
        <f>VLOOKUP(B474,StdInfo!B:E,4,FALSE())</f>
        <v>#N/A</v>
      </c>
      <c r="D474" s="1" t="e">
        <f>VLOOKUP(B474,StdInfo!B:E,2,FALSE())</f>
        <v>#N/A</v>
      </c>
      <c r="E474" s="1" t="e">
        <f t="shared" si="12"/>
        <v>#N/A</v>
      </c>
      <c r="F474" s="1" t="e">
        <f>VLOOKUP(B474,StdInfo!B:E,3,FALSE())</f>
        <v>#N/A</v>
      </c>
      <c r="G474" s="1" t="b">
        <f>FALSE()</f>
        <v>0</v>
      </c>
    </row>
    <row r="475" spans="1:7" x14ac:dyDescent="0.25">
      <c r="A475" s="1" t="s">
        <v>1402</v>
      </c>
      <c r="B475" s="1" t="s">
        <v>1968</v>
      </c>
      <c r="C475" s="36" t="e">
        <f>VLOOKUP(B475,StdInfo!B:E,4,FALSE())</f>
        <v>#N/A</v>
      </c>
      <c r="D475" s="1" t="e">
        <f>VLOOKUP(B475,StdInfo!B:E,2,FALSE())</f>
        <v>#N/A</v>
      </c>
      <c r="E475" s="1" t="e">
        <f t="shared" si="12"/>
        <v>#N/A</v>
      </c>
      <c r="F475" s="1" t="e">
        <f>VLOOKUP(B475,StdInfo!B:E,3,FALSE())</f>
        <v>#N/A</v>
      </c>
      <c r="G475" s="1" t="b">
        <f>FALSE()</f>
        <v>0</v>
      </c>
    </row>
    <row r="476" spans="1:7" x14ac:dyDescent="0.25">
      <c r="A476" s="1" t="s">
        <v>1403</v>
      </c>
      <c r="B476" s="1" t="s">
        <v>1968</v>
      </c>
      <c r="C476" s="36" t="e">
        <f>VLOOKUP(B476,StdInfo!B:E,4,FALSE())</f>
        <v>#N/A</v>
      </c>
      <c r="D476" s="1" t="e">
        <f>VLOOKUP(B476,StdInfo!B:E,2,FALSE())</f>
        <v>#N/A</v>
      </c>
      <c r="E476" s="1" t="e">
        <f t="shared" si="12"/>
        <v>#N/A</v>
      </c>
      <c r="F476" s="1" t="e">
        <f>VLOOKUP(B476,StdInfo!B:E,3,FALSE())</f>
        <v>#N/A</v>
      </c>
      <c r="G476" s="1" t="b">
        <f>FALSE()</f>
        <v>0</v>
      </c>
    </row>
    <row r="477" spans="1:7" x14ac:dyDescent="0.25">
      <c r="A477" s="1" t="s">
        <v>1404</v>
      </c>
      <c r="B477" s="1" t="s">
        <v>1968</v>
      </c>
      <c r="C477" s="36" t="e">
        <f>VLOOKUP(B477,StdInfo!B:E,4,FALSE())</f>
        <v>#N/A</v>
      </c>
      <c r="D477" s="1" t="e">
        <f>VLOOKUP(B477,StdInfo!B:E,2,FALSE())</f>
        <v>#N/A</v>
      </c>
      <c r="E477" s="1" t="e">
        <f t="shared" si="12"/>
        <v>#N/A</v>
      </c>
      <c r="F477" s="1" t="e">
        <f>VLOOKUP(B477,StdInfo!B:E,3,FALSE())</f>
        <v>#N/A</v>
      </c>
      <c r="G477" s="1" t="b">
        <f>FALSE()</f>
        <v>0</v>
      </c>
    </row>
    <row r="478" spans="1:7" x14ac:dyDescent="0.25">
      <c r="A478" s="1" t="s">
        <v>1405</v>
      </c>
      <c r="B478" s="1" t="s">
        <v>1968</v>
      </c>
      <c r="C478" s="36" t="e">
        <f>VLOOKUP(B478,StdInfo!B:E,4,FALSE())</f>
        <v>#N/A</v>
      </c>
      <c r="D478" s="1" t="e">
        <f>VLOOKUP(B478,StdInfo!B:E,2,FALSE())</f>
        <v>#N/A</v>
      </c>
      <c r="E478" s="1" t="e">
        <f t="shared" si="12"/>
        <v>#N/A</v>
      </c>
      <c r="F478" s="1" t="e">
        <f>VLOOKUP(B478,StdInfo!B:E,3,FALSE())</f>
        <v>#N/A</v>
      </c>
      <c r="G478" s="1" t="b">
        <f>FALSE()</f>
        <v>0</v>
      </c>
    </row>
    <row r="479" spans="1:7" x14ac:dyDescent="0.25">
      <c r="A479" s="1" t="s">
        <v>1406</v>
      </c>
      <c r="B479" s="1" t="s">
        <v>1968</v>
      </c>
      <c r="C479" s="36" t="e">
        <f>VLOOKUP(B479,StdInfo!B:E,4,FALSE())</f>
        <v>#N/A</v>
      </c>
      <c r="D479" s="1" t="e">
        <f>VLOOKUP(B479,StdInfo!B:E,2,FALSE())</f>
        <v>#N/A</v>
      </c>
      <c r="E479" s="1" t="e">
        <f t="shared" si="12"/>
        <v>#N/A</v>
      </c>
      <c r="F479" s="1" t="e">
        <f>VLOOKUP(B479,StdInfo!B:E,3,FALSE())</f>
        <v>#N/A</v>
      </c>
      <c r="G479" s="1" t="b">
        <f>FALSE()</f>
        <v>0</v>
      </c>
    </row>
    <row r="480" spans="1:7" x14ac:dyDescent="0.25">
      <c r="A480" s="1" t="s">
        <v>1407</v>
      </c>
      <c r="B480" s="1" t="s">
        <v>1968</v>
      </c>
      <c r="C480" s="36" t="e">
        <f>VLOOKUP(B480,StdInfo!B:E,4,FALSE())</f>
        <v>#N/A</v>
      </c>
      <c r="D480" s="1" t="e">
        <f>VLOOKUP(B480,StdInfo!B:E,2,FALSE())</f>
        <v>#N/A</v>
      </c>
      <c r="E480" s="1" t="e">
        <f t="shared" si="12"/>
        <v>#N/A</v>
      </c>
      <c r="F480" s="1" t="e">
        <f>VLOOKUP(B480,StdInfo!B:E,3,FALSE())</f>
        <v>#N/A</v>
      </c>
      <c r="G480" s="1" t="b">
        <f>FALSE()</f>
        <v>0</v>
      </c>
    </row>
    <row r="481" spans="1:7" x14ac:dyDescent="0.25">
      <c r="A481" s="1" t="s">
        <v>1408</v>
      </c>
      <c r="B481" s="1" t="s">
        <v>1968</v>
      </c>
      <c r="C481" s="36" t="e">
        <f>VLOOKUP(B481,StdInfo!B:E,4,FALSE())</f>
        <v>#N/A</v>
      </c>
      <c r="D481" s="1" t="e">
        <f>VLOOKUP(B481,StdInfo!B:E,2,FALSE())</f>
        <v>#N/A</v>
      </c>
      <c r="E481" s="1" t="e">
        <f t="shared" si="12"/>
        <v>#N/A</v>
      </c>
      <c r="F481" s="1" t="e">
        <f>VLOOKUP(B481,StdInfo!B:E,3,FALSE())</f>
        <v>#N/A</v>
      </c>
      <c r="G481" s="1" t="b">
        <f>FALSE()</f>
        <v>0</v>
      </c>
    </row>
    <row r="482" spans="1:7" x14ac:dyDescent="0.25">
      <c r="A482" s="1" t="s">
        <v>1409</v>
      </c>
      <c r="B482" s="1" t="s">
        <v>1968</v>
      </c>
      <c r="C482" s="36" t="e">
        <f>VLOOKUP(B482,StdInfo!B:E,4,FALSE())</f>
        <v>#N/A</v>
      </c>
      <c r="D482" s="1" t="e">
        <f>VLOOKUP(B482,StdInfo!B:E,2,FALSE())</f>
        <v>#N/A</v>
      </c>
      <c r="E482" s="1" t="e">
        <f t="shared" si="12"/>
        <v>#N/A</v>
      </c>
      <c r="F482" s="1" t="e">
        <f>VLOOKUP(B482,StdInfo!B:E,3,FALSE())</f>
        <v>#N/A</v>
      </c>
      <c r="G482" s="1" t="b">
        <f>FALSE()</f>
        <v>0</v>
      </c>
    </row>
    <row r="483" spans="1:7" x14ac:dyDescent="0.25">
      <c r="A483" s="1" t="s">
        <v>1410</v>
      </c>
      <c r="B483" s="1" t="s">
        <v>1968</v>
      </c>
      <c r="C483" s="36" t="e">
        <f>VLOOKUP(B483,StdInfo!B:E,4,FALSE())</f>
        <v>#N/A</v>
      </c>
      <c r="D483" s="1" t="e">
        <f>VLOOKUP(B483,StdInfo!B:E,2,FALSE())</f>
        <v>#N/A</v>
      </c>
      <c r="E483" s="1" t="e">
        <f t="shared" si="12"/>
        <v>#N/A</v>
      </c>
      <c r="F483" s="1" t="e">
        <f>VLOOKUP(B483,StdInfo!B:E,3,FALSE())</f>
        <v>#N/A</v>
      </c>
      <c r="G483" s="1" t="b">
        <f>FALSE()</f>
        <v>0</v>
      </c>
    </row>
    <row r="484" spans="1:7" x14ac:dyDescent="0.25">
      <c r="A484" s="1" t="s">
        <v>1411</v>
      </c>
      <c r="B484" s="1" t="s">
        <v>1968</v>
      </c>
      <c r="C484" s="36" t="e">
        <f>VLOOKUP(B484,StdInfo!B:E,4,FALSE())</f>
        <v>#N/A</v>
      </c>
      <c r="D484" s="1" t="e">
        <f>VLOOKUP(B484,StdInfo!B:E,2,FALSE())</f>
        <v>#N/A</v>
      </c>
      <c r="E484" s="1" t="e">
        <f t="shared" si="12"/>
        <v>#N/A</v>
      </c>
      <c r="F484" s="1" t="e">
        <f>VLOOKUP(B484,StdInfo!B:E,3,FALSE())</f>
        <v>#N/A</v>
      </c>
      <c r="G484" s="1" t="b">
        <f>FALSE()</f>
        <v>0</v>
      </c>
    </row>
    <row r="485" spans="1:7" x14ac:dyDescent="0.25">
      <c r="A485" s="1" t="s">
        <v>1412</v>
      </c>
      <c r="B485" s="1" t="s">
        <v>1968</v>
      </c>
      <c r="C485" s="36" t="e">
        <f>VLOOKUP(B485,StdInfo!B:E,4,FALSE())</f>
        <v>#N/A</v>
      </c>
      <c r="D485" s="1" t="e">
        <f>VLOOKUP(B485,StdInfo!B:E,2,FALSE())</f>
        <v>#N/A</v>
      </c>
      <c r="E485" s="1" t="e">
        <f t="shared" si="12"/>
        <v>#N/A</v>
      </c>
      <c r="F485" s="1" t="e">
        <f>VLOOKUP(B485,StdInfo!B:E,3,FALSE())</f>
        <v>#N/A</v>
      </c>
      <c r="G485" s="1" t="b">
        <f>FALSE()</f>
        <v>0</v>
      </c>
    </row>
    <row r="486" spans="1:7" x14ac:dyDescent="0.25">
      <c r="A486" s="1" t="s">
        <v>1413</v>
      </c>
      <c r="B486" s="1" t="s">
        <v>1968</v>
      </c>
      <c r="C486" s="36" t="e">
        <f>VLOOKUP(B486,StdInfo!B:E,4,FALSE())</f>
        <v>#N/A</v>
      </c>
      <c r="D486" s="1" t="e">
        <f>VLOOKUP(B486,StdInfo!B:E,2,FALSE())</f>
        <v>#N/A</v>
      </c>
      <c r="E486" s="1" t="e">
        <f t="shared" si="12"/>
        <v>#N/A</v>
      </c>
      <c r="F486" s="1" t="e">
        <f>VLOOKUP(B486,StdInfo!B:E,3,FALSE())</f>
        <v>#N/A</v>
      </c>
      <c r="G486" s="1" t="b">
        <f>FALSE()</f>
        <v>0</v>
      </c>
    </row>
    <row r="487" spans="1:7" x14ac:dyDescent="0.25">
      <c r="A487" s="1" t="s">
        <v>1414</v>
      </c>
      <c r="B487" s="1" t="s">
        <v>1968</v>
      </c>
      <c r="C487" s="36" t="e">
        <f>VLOOKUP(B487,StdInfo!B:E,4,FALSE())</f>
        <v>#N/A</v>
      </c>
      <c r="D487" s="1" t="e">
        <f>VLOOKUP(B487,StdInfo!B:E,2,FALSE())</f>
        <v>#N/A</v>
      </c>
      <c r="E487" s="1" t="e">
        <f t="shared" si="12"/>
        <v>#N/A</v>
      </c>
      <c r="F487" s="1" t="e">
        <f>VLOOKUP(B487,StdInfo!B:E,3,FALSE())</f>
        <v>#N/A</v>
      </c>
      <c r="G487" s="1" t="b">
        <f>FALSE()</f>
        <v>0</v>
      </c>
    </row>
    <row r="488" spans="1:7" x14ac:dyDescent="0.25">
      <c r="A488" s="1" t="s">
        <v>1415</v>
      </c>
      <c r="B488" s="1" t="s">
        <v>1968</v>
      </c>
      <c r="C488" s="36" t="e">
        <f>VLOOKUP(B488,StdInfo!B:E,4,FALSE())</f>
        <v>#N/A</v>
      </c>
      <c r="D488" s="1" t="e">
        <f>VLOOKUP(B488,StdInfo!B:E,2,FALSE())</f>
        <v>#N/A</v>
      </c>
      <c r="E488" s="1" t="e">
        <f t="shared" si="12"/>
        <v>#N/A</v>
      </c>
      <c r="F488" s="1" t="e">
        <f>VLOOKUP(B488,StdInfo!B:E,3,FALSE())</f>
        <v>#N/A</v>
      </c>
      <c r="G488" s="1" t="b">
        <f>FALSE()</f>
        <v>0</v>
      </c>
    </row>
    <row r="489" spans="1:7" x14ac:dyDescent="0.25">
      <c r="A489" s="1" t="s">
        <v>1416</v>
      </c>
      <c r="B489" s="1" t="s">
        <v>1968</v>
      </c>
      <c r="C489" s="36" t="e">
        <f>VLOOKUP(B489,StdInfo!B:E,4,FALSE())</f>
        <v>#N/A</v>
      </c>
      <c r="D489" s="1" t="e">
        <f>VLOOKUP(B489,StdInfo!B:E,2,FALSE())</f>
        <v>#N/A</v>
      </c>
      <c r="E489" s="1" t="e">
        <f t="shared" si="12"/>
        <v>#N/A</v>
      </c>
      <c r="F489" s="1" t="e">
        <f>VLOOKUP(B489,StdInfo!B:E,3,FALSE())</f>
        <v>#N/A</v>
      </c>
      <c r="G489" s="1" t="b">
        <f>FALSE()</f>
        <v>0</v>
      </c>
    </row>
    <row r="490" spans="1:7" x14ac:dyDescent="0.25">
      <c r="A490" s="1" t="s">
        <v>1417</v>
      </c>
      <c r="B490" s="1" t="s">
        <v>1968</v>
      </c>
      <c r="C490" s="36" t="e">
        <f>VLOOKUP(B490,StdInfo!B:E,4,FALSE())</f>
        <v>#N/A</v>
      </c>
      <c r="D490" s="1" t="e">
        <f>VLOOKUP(B490,StdInfo!B:E,2,FALSE())</f>
        <v>#N/A</v>
      </c>
      <c r="E490" s="1" t="e">
        <f t="shared" si="12"/>
        <v>#N/A</v>
      </c>
      <c r="F490" s="1" t="e">
        <f>VLOOKUP(B490,StdInfo!B:E,3,FALSE())</f>
        <v>#N/A</v>
      </c>
      <c r="G490" s="1" t="b">
        <f>FALSE()</f>
        <v>0</v>
      </c>
    </row>
    <row r="491" spans="1:7" x14ac:dyDescent="0.25">
      <c r="A491" s="1" t="s">
        <v>1418</v>
      </c>
      <c r="B491" s="1" t="s">
        <v>1968</v>
      </c>
      <c r="C491" s="36" t="e">
        <f>VLOOKUP(B491,StdInfo!B:E,4,FALSE())</f>
        <v>#N/A</v>
      </c>
      <c r="D491" s="1" t="e">
        <f>VLOOKUP(B491,StdInfo!B:E,2,FALSE())</f>
        <v>#N/A</v>
      </c>
      <c r="E491" s="1" t="e">
        <f t="shared" si="12"/>
        <v>#N/A</v>
      </c>
      <c r="F491" s="1" t="e">
        <f>VLOOKUP(B491,StdInfo!B:E,3,FALSE())</f>
        <v>#N/A</v>
      </c>
      <c r="G491" s="1" t="b">
        <f>FALSE()</f>
        <v>0</v>
      </c>
    </row>
    <row r="492" spans="1:7" x14ac:dyDescent="0.25">
      <c r="A492" s="1" t="s">
        <v>1419</v>
      </c>
      <c r="B492" s="1" t="s">
        <v>1968</v>
      </c>
      <c r="C492" s="36" t="e">
        <f>VLOOKUP(B492,StdInfo!B:E,4,FALSE())</f>
        <v>#N/A</v>
      </c>
      <c r="D492" s="1" t="e">
        <f>VLOOKUP(B492,StdInfo!B:E,2,FALSE())</f>
        <v>#N/A</v>
      </c>
      <c r="E492" s="1" t="e">
        <f t="shared" si="12"/>
        <v>#N/A</v>
      </c>
      <c r="F492" s="1" t="e">
        <f>VLOOKUP(B492,StdInfo!B:E,3,FALSE())</f>
        <v>#N/A</v>
      </c>
      <c r="G492" s="1" t="b">
        <f>FALSE()</f>
        <v>0</v>
      </c>
    </row>
    <row r="493" spans="1:7" x14ac:dyDescent="0.25">
      <c r="A493" s="1" t="s">
        <v>1420</v>
      </c>
      <c r="B493" s="1" t="s">
        <v>1968</v>
      </c>
      <c r="C493" s="36" t="e">
        <f>VLOOKUP(B493,StdInfo!B:E,4,FALSE())</f>
        <v>#N/A</v>
      </c>
      <c r="D493" s="1" t="e">
        <f>VLOOKUP(B493,StdInfo!B:E,2,FALSE())</f>
        <v>#N/A</v>
      </c>
      <c r="E493" s="1" t="e">
        <f t="shared" si="12"/>
        <v>#N/A</v>
      </c>
      <c r="F493" s="1" t="e">
        <f>VLOOKUP(B493,StdInfo!B:E,3,FALSE())</f>
        <v>#N/A</v>
      </c>
      <c r="G493" s="1" t="b">
        <f>FALSE()</f>
        <v>0</v>
      </c>
    </row>
    <row r="494" spans="1:7" x14ac:dyDescent="0.25">
      <c r="A494" s="1" t="s">
        <v>1421</v>
      </c>
      <c r="B494" s="1" t="s">
        <v>1968</v>
      </c>
      <c r="C494" s="36" t="e">
        <f>VLOOKUP(B494,StdInfo!B:E,4,FALSE())</f>
        <v>#N/A</v>
      </c>
      <c r="D494" s="1" t="e">
        <f>VLOOKUP(B494,StdInfo!B:E,2,FALSE())</f>
        <v>#N/A</v>
      </c>
      <c r="E494" s="1" t="e">
        <f t="shared" si="12"/>
        <v>#N/A</v>
      </c>
      <c r="F494" s="1" t="e">
        <f>VLOOKUP(B494,StdInfo!B:E,3,FALSE())</f>
        <v>#N/A</v>
      </c>
      <c r="G494" s="1" t="b">
        <f>FALSE()</f>
        <v>0</v>
      </c>
    </row>
    <row r="495" spans="1:7" x14ac:dyDescent="0.25">
      <c r="A495" s="1" t="s">
        <v>1422</v>
      </c>
      <c r="B495" s="1" t="s">
        <v>1968</v>
      </c>
      <c r="C495" s="36" t="e">
        <f>VLOOKUP(B495,StdInfo!B:E,4,FALSE())</f>
        <v>#N/A</v>
      </c>
      <c r="D495" s="1" t="e">
        <f>VLOOKUP(B495,StdInfo!B:E,2,FALSE())</f>
        <v>#N/A</v>
      </c>
      <c r="E495" s="1" t="e">
        <f t="shared" si="12"/>
        <v>#N/A</v>
      </c>
      <c r="F495" s="1" t="e">
        <f>VLOOKUP(B495,StdInfo!B:E,3,FALSE())</f>
        <v>#N/A</v>
      </c>
      <c r="G495" s="1" t="b">
        <f>FALSE()</f>
        <v>0</v>
      </c>
    </row>
    <row r="496" spans="1:7" x14ac:dyDescent="0.25">
      <c r="A496" s="1" t="s">
        <v>1423</v>
      </c>
      <c r="B496" s="1" t="s">
        <v>1968</v>
      </c>
      <c r="C496" s="36" t="e">
        <f>VLOOKUP(B496,StdInfo!B:E,4,FALSE())</f>
        <v>#N/A</v>
      </c>
      <c r="D496" s="1" t="e">
        <f>VLOOKUP(B496,StdInfo!B:E,2,FALSE())</f>
        <v>#N/A</v>
      </c>
      <c r="E496" s="1" t="e">
        <f t="shared" si="12"/>
        <v>#N/A</v>
      </c>
      <c r="F496" s="1" t="e">
        <f>VLOOKUP(B496,StdInfo!B:E,3,FALSE())</f>
        <v>#N/A</v>
      </c>
      <c r="G496" s="1" t="b">
        <f>FALSE()</f>
        <v>0</v>
      </c>
    </row>
    <row r="497" spans="1:7" x14ac:dyDescent="0.25">
      <c r="A497" s="1" t="s">
        <v>1424</v>
      </c>
      <c r="B497" s="1" t="s">
        <v>1968</v>
      </c>
      <c r="C497" s="36" t="e">
        <f>VLOOKUP(B497,StdInfo!B:E,4,FALSE())</f>
        <v>#N/A</v>
      </c>
      <c r="D497" s="1" t="e">
        <f>VLOOKUP(B497,StdInfo!B:E,2,FALSE())</f>
        <v>#N/A</v>
      </c>
      <c r="E497" s="1" t="e">
        <f t="shared" si="12"/>
        <v>#N/A</v>
      </c>
      <c r="F497" s="1" t="e">
        <f>VLOOKUP(B497,StdInfo!B:E,3,FALSE())</f>
        <v>#N/A</v>
      </c>
      <c r="G497" s="1" t="b">
        <f>FALSE()</f>
        <v>0</v>
      </c>
    </row>
    <row r="498" spans="1:7" x14ac:dyDescent="0.25">
      <c r="A498" s="1" t="s">
        <v>1425</v>
      </c>
      <c r="B498" s="1" t="s">
        <v>1968</v>
      </c>
      <c r="C498" s="36" t="e">
        <f>VLOOKUP(B498,StdInfo!B:E,4,FALSE())</f>
        <v>#N/A</v>
      </c>
      <c r="D498" s="1" t="e">
        <f>VLOOKUP(B498,StdInfo!B:E,2,FALSE())</f>
        <v>#N/A</v>
      </c>
      <c r="E498" s="1" t="e">
        <f t="shared" si="12"/>
        <v>#N/A</v>
      </c>
      <c r="F498" s="1" t="e">
        <f>VLOOKUP(B498,StdInfo!B:E,3,FALSE())</f>
        <v>#N/A</v>
      </c>
      <c r="G498" s="1" t="b">
        <f>FALSE()</f>
        <v>0</v>
      </c>
    </row>
    <row r="499" spans="1:7" x14ac:dyDescent="0.25">
      <c r="A499" s="1" t="s">
        <v>1426</v>
      </c>
      <c r="B499" s="1" t="s">
        <v>1968</v>
      </c>
      <c r="C499" s="36" t="e">
        <f>VLOOKUP(B499,StdInfo!B:E,4,FALSE())</f>
        <v>#N/A</v>
      </c>
      <c r="D499" s="1" t="e">
        <f>VLOOKUP(B499,StdInfo!B:E,2,FALSE())</f>
        <v>#N/A</v>
      </c>
      <c r="E499" s="1" t="e">
        <f t="shared" si="12"/>
        <v>#N/A</v>
      </c>
      <c r="F499" s="1" t="e">
        <f>VLOOKUP(B499,StdInfo!B:E,3,FALSE())</f>
        <v>#N/A</v>
      </c>
      <c r="G499" s="1" t="b">
        <f>FALSE()</f>
        <v>0</v>
      </c>
    </row>
    <row r="500" spans="1:7" x14ac:dyDescent="0.25">
      <c r="A500" s="1" t="s">
        <v>1427</v>
      </c>
      <c r="B500" s="1" t="s">
        <v>1968</v>
      </c>
      <c r="C500" s="36" t="e">
        <f>VLOOKUP(B500,StdInfo!B:E,4,FALSE())</f>
        <v>#N/A</v>
      </c>
      <c r="D500" s="1" t="e">
        <f>VLOOKUP(B500,StdInfo!B:E,2,FALSE())</f>
        <v>#N/A</v>
      </c>
      <c r="E500" s="1" t="e">
        <f t="shared" si="12"/>
        <v>#N/A</v>
      </c>
      <c r="F500" s="1" t="e">
        <f>VLOOKUP(B500,StdInfo!B:E,3,FALSE())</f>
        <v>#N/A</v>
      </c>
      <c r="G500" s="1" t="b">
        <f>FALSE()</f>
        <v>0</v>
      </c>
    </row>
    <row r="501" spans="1:7" x14ac:dyDescent="0.25">
      <c r="A501" s="1" t="s">
        <v>1428</v>
      </c>
      <c r="B501" s="1" t="s">
        <v>1968</v>
      </c>
      <c r="C501" s="36" t="e">
        <f>VLOOKUP(B501,StdInfo!B:E,4,FALSE())</f>
        <v>#N/A</v>
      </c>
      <c r="D501" s="1" t="e">
        <f>VLOOKUP(B501,StdInfo!B:E,2,FALSE())</f>
        <v>#N/A</v>
      </c>
      <c r="E501" s="1" t="e">
        <f t="shared" si="12"/>
        <v>#N/A</v>
      </c>
      <c r="F501" s="1" t="e">
        <f>VLOOKUP(B501,StdInfo!B:E,3,FALSE())</f>
        <v>#N/A</v>
      </c>
      <c r="G501" s="1" t="b">
        <f>FALSE()</f>
        <v>0</v>
      </c>
    </row>
    <row r="502" spans="1:7" x14ac:dyDescent="0.25">
      <c r="A502" s="1" t="s">
        <v>1429</v>
      </c>
      <c r="B502" s="1" t="s">
        <v>1968</v>
      </c>
      <c r="C502" s="36" t="e">
        <f>VLOOKUP(B502,StdInfo!B:E,4,FALSE())</f>
        <v>#N/A</v>
      </c>
      <c r="D502" s="1" t="e">
        <f>VLOOKUP(B502,StdInfo!B:E,2,FALSE())</f>
        <v>#N/A</v>
      </c>
      <c r="E502" s="1" t="e">
        <f t="shared" si="12"/>
        <v>#N/A</v>
      </c>
      <c r="F502" s="1" t="e">
        <f>VLOOKUP(B502,StdInfo!B:E,3,FALSE())</f>
        <v>#N/A</v>
      </c>
      <c r="G502" s="1" t="b">
        <f>FALSE()</f>
        <v>0</v>
      </c>
    </row>
    <row r="503" spans="1:7" x14ac:dyDescent="0.25">
      <c r="A503" s="1" t="s">
        <v>1430</v>
      </c>
      <c r="B503" s="1" t="s">
        <v>1968</v>
      </c>
      <c r="C503" s="36" t="e">
        <f>VLOOKUP(B503,StdInfo!B:E,4,FALSE())</f>
        <v>#N/A</v>
      </c>
      <c r="D503" s="1" t="e">
        <f>VLOOKUP(B503,StdInfo!B:E,2,FALSE())</f>
        <v>#N/A</v>
      </c>
      <c r="E503" s="1" t="e">
        <f t="shared" si="12"/>
        <v>#N/A</v>
      </c>
      <c r="F503" s="1" t="e">
        <f>VLOOKUP(B503,StdInfo!B:E,3,FALSE())</f>
        <v>#N/A</v>
      </c>
      <c r="G503" s="1" t="b">
        <f>FALSE()</f>
        <v>0</v>
      </c>
    </row>
    <row r="504" spans="1:7" x14ac:dyDescent="0.25">
      <c r="A504" s="1" t="s">
        <v>1431</v>
      </c>
      <c r="B504" s="1" t="s">
        <v>1968</v>
      </c>
      <c r="C504" s="36" t="e">
        <f>VLOOKUP(B504,StdInfo!B:E,4,FALSE())</f>
        <v>#N/A</v>
      </c>
      <c r="D504" s="1" t="e">
        <f>VLOOKUP(B504,StdInfo!B:E,2,FALSE())</f>
        <v>#N/A</v>
      </c>
      <c r="E504" s="1" t="e">
        <f t="shared" si="12"/>
        <v>#N/A</v>
      </c>
      <c r="F504" s="1" t="e">
        <f>VLOOKUP(B504,StdInfo!B:E,3,FALSE())</f>
        <v>#N/A</v>
      </c>
      <c r="G504" s="1" t="b">
        <f>FALSE()</f>
        <v>0</v>
      </c>
    </row>
    <row r="505" spans="1:7" x14ac:dyDescent="0.25">
      <c r="A505" s="1" t="s">
        <v>1432</v>
      </c>
      <c r="B505" s="1" t="s">
        <v>1968</v>
      </c>
      <c r="C505" s="36" t="e">
        <f>VLOOKUP(B505,StdInfo!B:E,4,FALSE())</f>
        <v>#N/A</v>
      </c>
      <c r="D505" s="1" t="e">
        <f>VLOOKUP(B505,StdInfo!B:E,2,FALSE())</f>
        <v>#N/A</v>
      </c>
      <c r="E505" s="1" t="e">
        <f t="shared" si="12"/>
        <v>#N/A</v>
      </c>
      <c r="F505" s="1" t="e">
        <f>VLOOKUP(B505,StdInfo!B:E,3,FALSE())</f>
        <v>#N/A</v>
      </c>
      <c r="G505" s="1" t="b">
        <f>FALSE()</f>
        <v>0</v>
      </c>
    </row>
    <row r="506" spans="1:7" x14ac:dyDescent="0.25">
      <c r="A506" s="1" t="s">
        <v>1433</v>
      </c>
      <c r="B506" s="1" t="s">
        <v>1968</v>
      </c>
      <c r="C506" s="36" t="e">
        <f>VLOOKUP(B506,StdInfo!B:E,4,FALSE())</f>
        <v>#N/A</v>
      </c>
      <c r="D506" s="1" t="e">
        <f>VLOOKUP(B506,StdInfo!B:E,2,FALSE())</f>
        <v>#N/A</v>
      </c>
      <c r="E506" s="1" t="e">
        <f t="shared" si="12"/>
        <v>#N/A</v>
      </c>
      <c r="F506" s="1" t="e">
        <f>VLOOKUP(B506,StdInfo!B:E,3,FALSE())</f>
        <v>#N/A</v>
      </c>
      <c r="G506" s="1" t="b">
        <f>FALSE()</f>
        <v>0</v>
      </c>
    </row>
    <row r="507" spans="1:7" x14ac:dyDescent="0.25">
      <c r="A507" s="1" t="s">
        <v>1434</v>
      </c>
      <c r="B507" s="1" t="s">
        <v>1968</v>
      </c>
      <c r="C507" s="36" t="e">
        <f>VLOOKUP(B507,StdInfo!B:E,4,FALSE())</f>
        <v>#N/A</v>
      </c>
      <c r="D507" s="1" t="e">
        <f>VLOOKUP(B507,StdInfo!B:E,2,FALSE())</f>
        <v>#N/A</v>
      </c>
      <c r="E507" s="1" t="e">
        <f t="shared" si="12"/>
        <v>#N/A</v>
      </c>
      <c r="F507" s="1" t="e">
        <f>VLOOKUP(B507,StdInfo!B:E,3,FALSE())</f>
        <v>#N/A</v>
      </c>
      <c r="G507" s="1" t="b">
        <f>FALSE()</f>
        <v>0</v>
      </c>
    </row>
    <row r="508" spans="1:7" x14ac:dyDescent="0.25">
      <c r="A508" s="1" t="s">
        <v>1435</v>
      </c>
      <c r="B508" s="1" t="s">
        <v>1968</v>
      </c>
      <c r="C508" s="36" t="e">
        <f>VLOOKUP(B508,StdInfo!B:E,4,FALSE())</f>
        <v>#N/A</v>
      </c>
      <c r="D508" s="1" t="e">
        <f>VLOOKUP(B508,StdInfo!B:E,2,FALSE())</f>
        <v>#N/A</v>
      </c>
      <c r="E508" s="1" t="e">
        <f t="shared" si="12"/>
        <v>#N/A</v>
      </c>
      <c r="F508" s="1" t="e">
        <f>VLOOKUP(B508,StdInfo!B:E,3,FALSE())</f>
        <v>#N/A</v>
      </c>
      <c r="G508" s="1" t="b">
        <f>FALSE()</f>
        <v>0</v>
      </c>
    </row>
    <row r="509" spans="1:7" x14ac:dyDescent="0.25">
      <c r="A509" s="1" t="s">
        <v>1436</v>
      </c>
      <c r="B509" s="1" t="s">
        <v>1968</v>
      </c>
      <c r="C509" s="36" t="e">
        <f>VLOOKUP(B509,StdInfo!B:E,4,FALSE())</f>
        <v>#N/A</v>
      </c>
      <c r="D509" s="1" t="e">
        <f>VLOOKUP(B509,StdInfo!B:E,2,FALSE())</f>
        <v>#N/A</v>
      </c>
      <c r="E509" s="1" t="e">
        <f t="shared" si="12"/>
        <v>#N/A</v>
      </c>
      <c r="F509" s="1" t="e">
        <f>VLOOKUP(B509,StdInfo!B:E,3,FALSE())</f>
        <v>#N/A</v>
      </c>
      <c r="G509" s="1" t="b">
        <f>FALSE()</f>
        <v>0</v>
      </c>
    </row>
    <row r="510" spans="1:7" x14ac:dyDescent="0.25">
      <c r="A510" s="1" t="s">
        <v>1437</v>
      </c>
      <c r="B510" s="1" t="s">
        <v>1968</v>
      </c>
      <c r="C510" s="36" t="e">
        <f>VLOOKUP(B510,StdInfo!B:E,4,FALSE())</f>
        <v>#N/A</v>
      </c>
      <c r="D510" s="1" t="e">
        <f>VLOOKUP(B510,StdInfo!B:E,2,FALSE())</f>
        <v>#N/A</v>
      </c>
      <c r="E510" s="1" t="e">
        <f t="shared" si="12"/>
        <v>#N/A</v>
      </c>
      <c r="F510" s="1" t="e">
        <f>VLOOKUP(B510,StdInfo!B:E,3,FALSE())</f>
        <v>#N/A</v>
      </c>
      <c r="G510" s="1" t="b">
        <f>FALSE()</f>
        <v>0</v>
      </c>
    </row>
    <row r="511" spans="1:7" x14ac:dyDescent="0.25">
      <c r="A511" s="1" t="s">
        <v>1438</v>
      </c>
      <c r="B511" s="1" t="s">
        <v>1968</v>
      </c>
      <c r="C511" s="36" t="e">
        <f>VLOOKUP(B511,StdInfo!B:E,4,FALSE())</f>
        <v>#N/A</v>
      </c>
      <c r="D511" s="1" t="e">
        <f>VLOOKUP(B511,StdInfo!B:E,2,FALSE())</f>
        <v>#N/A</v>
      </c>
      <c r="E511" s="1" t="e">
        <f t="shared" si="12"/>
        <v>#N/A</v>
      </c>
      <c r="F511" s="1" t="e">
        <f>VLOOKUP(B511,StdInfo!B:E,3,FALSE())</f>
        <v>#N/A</v>
      </c>
      <c r="G511" s="1" t="b">
        <f>FALSE()</f>
        <v>0</v>
      </c>
    </row>
    <row r="512" spans="1:7" x14ac:dyDescent="0.25">
      <c r="A512" s="1" t="s">
        <v>1439</v>
      </c>
      <c r="B512" s="1" t="s">
        <v>1968</v>
      </c>
      <c r="C512" s="36" t="e">
        <f>VLOOKUP(B512,StdInfo!B:E,4,FALSE())</f>
        <v>#N/A</v>
      </c>
      <c r="D512" s="1" t="e">
        <f>VLOOKUP(B512,StdInfo!B:E,2,FALSE())</f>
        <v>#N/A</v>
      </c>
      <c r="E512" s="1" t="e">
        <f t="shared" si="12"/>
        <v>#N/A</v>
      </c>
      <c r="F512" s="1" t="e">
        <f>VLOOKUP(B512,StdInfo!B:E,3,FALSE())</f>
        <v>#N/A</v>
      </c>
      <c r="G512" s="1" t="b">
        <f>FALSE()</f>
        <v>0</v>
      </c>
    </row>
    <row r="513" spans="1:7" x14ac:dyDescent="0.25">
      <c r="A513" s="1" t="s">
        <v>1440</v>
      </c>
      <c r="B513" s="1" t="s">
        <v>1968</v>
      </c>
      <c r="C513" s="36" t="e">
        <f>VLOOKUP(B513,StdInfo!B:E,4,FALSE())</f>
        <v>#N/A</v>
      </c>
      <c r="D513" s="1" t="e">
        <f>VLOOKUP(B513,StdInfo!B:E,2,FALSE())</f>
        <v>#N/A</v>
      </c>
      <c r="E513" s="1" t="e">
        <f t="shared" si="12"/>
        <v>#N/A</v>
      </c>
      <c r="F513" s="1" t="e">
        <f>VLOOKUP(B513,StdInfo!B:E,3,FALSE())</f>
        <v>#N/A</v>
      </c>
      <c r="G513" s="1" t="b">
        <f>FALSE()</f>
        <v>0</v>
      </c>
    </row>
    <row r="514" spans="1:7" x14ac:dyDescent="0.25">
      <c r="A514" s="1" t="s">
        <v>1441</v>
      </c>
      <c r="B514" s="1" t="s">
        <v>1968</v>
      </c>
      <c r="C514" s="36" t="e">
        <f>VLOOKUP(B514,StdInfo!B:E,4,FALSE())</f>
        <v>#N/A</v>
      </c>
      <c r="D514" s="1" t="e">
        <f>VLOOKUP(B514,StdInfo!B:E,2,FALSE())</f>
        <v>#N/A</v>
      </c>
      <c r="E514" s="1" t="e">
        <f t="shared" si="12"/>
        <v>#N/A</v>
      </c>
      <c r="F514" s="1" t="e">
        <f>VLOOKUP(B514,StdInfo!B:E,3,FALSE())</f>
        <v>#N/A</v>
      </c>
      <c r="G514" s="1" t="b">
        <f>FALSE()</f>
        <v>0</v>
      </c>
    </row>
    <row r="515" spans="1:7" x14ac:dyDescent="0.25">
      <c r="A515" s="1" t="s">
        <v>1442</v>
      </c>
      <c r="B515" s="1" t="s">
        <v>1968</v>
      </c>
      <c r="C515" s="36" t="e">
        <f>VLOOKUP(B515,StdInfo!B:E,4,FALSE())</f>
        <v>#N/A</v>
      </c>
      <c r="D515" s="1" t="e">
        <f>VLOOKUP(B515,StdInfo!B:E,2,FALSE())</f>
        <v>#N/A</v>
      </c>
      <c r="E515" s="1" t="e">
        <f t="shared" si="12"/>
        <v>#N/A</v>
      </c>
      <c r="F515" s="1" t="e">
        <f>VLOOKUP(B515,StdInfo!B:E,3,FALSE())</f>
        <v>#N/A</v>
      </c>
      <c r="G515" s="1" t="b">
        <f>FALSE()</f>
        <v>0</v>
      </c>
    </row>
    <row r="516" spans="1:7" x14ac:dyDescent="0.25">
      <c r="A516" s="1" t="s">
        <v>1443</v>
      </c>
      <c r="B516" s="1" t="s">
        <v>1968</v>
      </c>
      <c r="C516" s="36" t="e">
        <f>VLOOKUP(B516,StdInfo!B:E,4,FALSE())</f>
        <v>#N/A</v>
      </c>
      <c r="D516" s="1" t="e">
        <f>VLOOKUP(B516,StdInfo!B:E,2,FALSE())</f>
        <v>#N/A</v>
      </c>
      <c r="E516" s="1" t="e">
        <f t="shared" si="12"/>
        <v>#N/A</v>
      </c>
      <c r="F516" s="1" t="e">
        <f>VLOOKUP(B516,StdInfo!B:E,3,FALSE())</f>
        <v>#N/A</v>
      </c>
      <c r="G516" s="1" t="b">
        <f>FALSE()</f>
        <v>0</v>
      </c>
    </row>
    <row r="517" spans="1:7" x14ac:dyDescent="0.25">
      <c r="A517" s="1" t="s">
        <v>1444</v>
      </c>
      <c r="B517" s="1" t="s">
        <v>1968</v>
      </c>
      <c r="C517" s="36" t="e">
        <f>VLOOKUP(B517,StdInfo!B:E,4,FALSE())</f>
        <v>#N/A</v>
      </c>
      <c r="D517" s="1" t="e">
        <f>VLOOKUP(B517,StdInfo!B:E,2,FALSE())</f>
        <v>#N/A</v>
      </c>
      <c r="E517" s="1" t="e">
        <f t="shared" si="12"/>
        <v>#N/A</v>
      </c>
      <c r="F517" s="1" t="e">
        <f>VLOOKUP(B517,StdInfo!B:E,3,FALSE())</f>
        <v>#N/A</v>
      </c>
      <c r="G517" s="1" t="b">
        <f>FALSE()</f>
        <v>0</v>
      </c>
    </row>
    <row r="518" spans="1:7" x14ac:dyDescent="0.25">
      <c r="A518" s="1" t="s">
        <v>1445</v>
      </c>
      <c r="B518" s="1" t="s">
        <v>1968</v>
      </c>
      <c r="C518" s="36" t="e">
        <f>VLOOKUP(B518,StdInfo!B:E,4,FALSE())</f>
        <v>#N/A</v>
      </c>
      <c r="D518" s="1" t="e">
        <f>VLOOKUP(B518,StdInfo!B:E,2,FALSE())</f>
        <v>#N/A</v>
      </c>
      <c r="E518" s="1" t="e">
        <f t="shared" si="12"/>
        <v>#N/A</v>
      </c>
      <c r="F518" s="1" t="e">
        <f>VLOOKUP(B518,StdInfo!B:E,3,FALSE())</f>
        <v>#N/A</v>
      </c>
      <c r="G518" s="1" t="b">
        <f>FALSE()</f>
        <v>0</v>
      </c>
    </row>
    <row r="519" spans="1:7" x14ac:dyDescent="0.25">
      <c r="A519" s="1" t="s">
        <v>1446</v>
      </c>
      <c r="B519" s="1" t="s">
        <v>1968</v>
      </c>
      <c r="C519" s="36" t="e">
        <f>VLOOKUP(B519,StdInfo!B:E,4,FALSE())</f>
        <v>#N/A</v>
      </c>
      <c r="D519" s="1" t="e">
        <f>VLOOKUP(B519,StdInfo!B:E,2,FALSE())</f>
        <v>#N/A</v>
      </c>
      <c r="E519" s="1" t="e">
        <f t="shared" si="12"/>
        <v>#N/A</v>
      </c>
      <c r="F519" s="1" t="e">
        <f>VLOOKUP(B519,StdInfo!B:E,3,FALSE())</f>
        <v>#N/A</v>
      </c>
      <c r="G519" s="1" t="b">
        <f>FALSE()</f>
        <v>0</v>
      </c>
    </row>
    <row r="520" spans="1:7" x14ac:dyDescent="0.25">
      <c r="A520" s="1" t="s">
        <v>1447</v>
      </c>
      <c r="B520" s="1" t="s">
        <v>1968</v>
      </c>
      <c r="C520" s="36" t="e">
        <f>VLOOKUP(B520,StdInfo!B:E,4,FALSE())</f>
        <v>#N/A</v>
      </c>
      <c r="D520" s="1" t="e">
        <f>VLOOKUP(B520,StdInfo!B:E,2,FALSE())</f>
        <v>#N/A</v>
      </c>
      <c r="E520" s="1" t="e">
        <f t="shared" si="12"/>
        <v>#N/A</v>
      </c>
      <c r="F520" s="1" t="e">
        <f>VLOOKUP(B520,StdInfo!B:E,3,FALSE())</f>
        <v>#N/A</v>
      </c>
      <c r="G520" s="1" t="b">
        <f>FALSE()</f>
        <v>0</v>
      </c>
    </row>
    <row r="521" spans="1:7" x14ac:dyDescent="0.25">
      <c r="A521" s="1" t="s">
        <v>1448</v>
      </c>
      <c r="B521" s="1" t="s">
        <v>1968</v>
      </c>
      <c r="C521" s="36" t="e">
        <f>VLOOKUP(B521,StdInfo!B:E,4,FALSE())</f>
        <v>#N/A</v>
      </c>
      <c r="D521" s="1" t="e">
        <f>VLOOKUP(B521,StdInfo!B:E,2,FALSE())</f>
        <v>#N/A</v>
      </c>
      <c r="E521" s="1" t="e">
        <f t="shared" si="12"/>
        <v>#N/A</v>
      </c>
      <c r="F521" s="1" t="e">
        <f>VLOOKUP(B521,StdInfo!B:E,3,FALSE())</f>
        <v>#N/A</v>
      </c>
      <c r="G521" s="1" t="b">
        <f>FALSE()</f>
        <v>0</v>
      </c>
    </row>
    <row r="522" spans="1:7" x14ac:dyDescent="0.25">
      <c r="A522" s="1" t="s">
        <v>1449</v>
      </c>
      <c r="B522" s="1" t="s">
        <v>1968</v>
      </c>
      <c r="C522" s="36" t="e">
        <f>VLOOKUP(B522,StdInfo!B:E,4,FALSE())</f>
        <v>#N/A</v>
      </c>
      <c r="D522" s="1" t="e">
        <f>VLOOKUP(B522,StdInfo!B:E,2,FALSE())</f>
        <v>#N/A</v>
      </c>
      <c r="E522" s="1" t="e">
        <f t="shared" si="12"/>
        <v>#N/A</v>
      </c>
      <c r="F522" s="1" t="e">
        <f>VLOOKUP(B522,StdInfo!B:E,3,FALSE())</f>
        <v>#N/A</v>
      </c>
      <c r="G522" s="1" t="b">
        <f>FALSE()</f>
        <v>0</v>
      </c>
    </row>
    <row r="523" spans="1:7" x14ac:dyDescent="0.25">
      <c r="A523" s="1" t="s">
        <v>1450</v>
      </c>
      <c r="B523" s="1" t="s">
        <v>1968</v>
      </c>
      <c r="C523" s="36" t="e">
        <f>VLOOKUP(B523,StdInfo!B:E,4,FALSE())</f>
        <v>#N/A</v>
      </c>
      <c r="D523" s="1" t="e">
        <f>VLOOKUP(B523,StdInfo!B:E,2,FALSE())</f>
        <v>#N/A</v>
      </c>
      <c r="E523" s="1" t="e">
        <f t="shared" si="12"/>
        <v>#N/A</v>
      </c>
      <c r="F523" s="1" t="e">
        <f>VLOOKUP(B523,StdInfo!B:E,3,FALSE())</f>
        <v>#N/A</v>
      </c>
      <c r="G523" s="1" t="b">
        <f>FALSE()</f>
        <v>0</v>
      </c>
    </row>
    <row r="524" spans="1:7" x14ac:dyDescent="0.25">
      <c r="A524" s="1" t="s">
        <v>1451</v>
      </c>
      <c r="B524" s="1" t="s">
        <v>1968</v>
      </c>
      <c r="C524" s="36" t="e">
        <f>VLOOKUP(B524,StdInfo!B:E,4,FALSE())</f>
        <v>#N/A</v>
      </c>
      <c r="D524" s="1" t="e">
        <f>VLOOKUP(B524,StdInfo!B:E,2,FALSE())</f>
        <v>#N/A</v>
      </c>
      <c r="E524" s="1" t="e">
        <f t="shared" si="12"/>
        <v>#N/A</v>
      </c>
      <c r="F524" s="1" t="e">
        <f>VLOOKUP(B524,StdInfo!B:E,3,FALSE())</f>
        <v>#N/A</v>
      </c>
      <c r="G524" s="1" t="b">
        <f>FALSE()</f>
        <v>0</v>
      </c>
    </row>
    <row r="525" spans="1:7" x14ac:dyDescent="0.25">
      <c r="A525" s="1" t="s">
        <v>1452</v>
      </c>
      <c r="B525" s="1" t="s">
        <v>1968</v>
      </c>
      <c r="C525" s="36" t="e">
        <f>VLOOKUP(B525,StdInfo!B:E,4,FALSE())</f>
        <v>#N/A</v>
      </c>
      <c r="D525" s="1" t="e">
        <f>VLOOKUP(B525,StdInfo!B:E,2,FALSE())</f>
        <v>#N/A</v>
      </c>
      <c r="E525" s="1" t="e">
        <f t="shared" si="12"/>
        <v>#N/A</v>
      </c>
      <c r="F525" s="1" t="e">
        <f>VLOOKUP(B525,StdInfo!B:E,3,FALSE())</f>
        <v>#N/A</v>
      </c>
      <c r="G525" s="1" t="b">
        <f>FALSE()</f>
        <v>0</v>
      </c>
    </row>
    <row r="526" spans="1:7" x14ac:dyDescent="0.25">
      <c r="A526" s="1" t="s">
        <v>1453</v>
      </c>
      <c r="B526" s="1" t="s">
        <v>1968</v>
      </c>
      <c r="C526" s="36" t="e">
        <f>VLOOKUP(B526,StdInfo!B:E,4,FALSE())</f>
        <v>#N/A</v>
      </c>
      <c r="D526" s="1" t="e">
        <f>VLOOKUP(B526,StdInfo!B:E,2,FALSE())</f>
        <v>#N/A</v>
      </c>
      <c r="E526" s="1" t="e">
        <f t="shared" si="12"/>
        <v>#N/A</v>
      </c>
      <c r="F526" s="1" t="e">
        <f>VLOOKUP(B526,StdInfo!B:E,3,FALSE())</f>
        <v>#N/A</v>
      </c>
      <c r="G526" s="1" t="b">
        <f>FALSE()</f>
        <v>0</v>
      </c>
    </row>
    <row r="527" spans="1:7" x14ac:dyDescent="0.25">
      <c r="A527" s="1" t="s">
        <v>1454</v>
      </c>
      <c r="B527" s="1" t="s">
        <v>1968</v>
      </c>
      <c r="C527" s="36" t="e">
        <f>VLOOKUP(B527,StdInfo!B:E,4,FALSE())</f>
        <v>#N/A</v>
      </c>
      <c r="D527" s="1" t="e">
        <f>VLOOKUP(B527,StdInfo!B:E,2,FALSE())</f>
        <v>#N/A</v>
      </c>
      <c r="E527" s="1" t="e">
        <f t="shared" si="12"/>
        <v>#N/A</v>
      </c>
      <c r="F527" s="1" t="e">
        <f>VLOOKUP(B527,StdInfo!B:E,3,FALSE())</f>
        <v>#N/A</v>
      </c>
      <c r="G527" s="1" t="b">
        <f>FALSE()</f>
        <v>0</v>
      </c>
    </row>
    <row r="528" spans="1:7" x14ac:dyDescent="0.25">
      <c r="A528" s="1" t="s">
        <v>1455</v>
      </c>
      <c r="B528" s="1" t="s">
        <v>1968</v>
      </c>
      <c r="C528" s="36" t="e">
        <f>VLOOKUP(B528,StdInfo!B:E,4,FALSE())</f>
        <v>#N/A</v>
      </c>
      <c r="D528" s="1" t="e">
        <f>VLOOKUP(B528,StdInfo!B:E,2,FALSE())</f>
        <v>#N/A</v>
      </c>
      <c r="E528" s="1" t="e">
        <f t="shared" ref="E528:E591" si="13">ROUND(D528/C528*100000*F528/2.5,10)</f>
        <v>#N/A</v>
      </c>
      <c r="F528" s="1" t="e">
        <f>VLOOKUP(B528,StdInfo!B:E,3,FALSE())</f>
        <v>#N/A</v>
      </c>
      <c r="G528" s="1" t="b">
        <f>FALSE()</f>
        <v>0</v>
      </c>
    </row>
    <row r="529" spans="1:7" x14ac:dyDescent="0.25">
      <c r="A529" s="1" t="s">
        <v>1456</v>
      </c>
      <c r="B529" s="1" t="s">
        <v>1968</v>
      </c>
      <c r="C529" s="36" t="e">
        <f>VLOOKUP(B529,StdInfo!B:E,4,FALSE())</f>
        <v>#N/A</v>
      </c>
      <c r="D529" s="1" t="e">
        <f>VLOOKUP(B529,StdInfo!B:E,2,FALSE())</f>
        <v>#N/A</v>
      </c>
      <c r="E529" s="1" t="e">
        <f t="shared" si="13"/>
        <v>#N/A</v>
      </c>
      <c r="F529" s="1" t="e">
        <f>VLOOKUP(B529,StdInfo!B:E,3,FALSE())</f>
        <v>#N/A</v>
      </c>
      <c r="G529" s="1" t="b">
        <f>FALSE()</f>
        <v>0</v>
      </c>
    </row>
    <row r="530" spans="1:7" x14ac:dyDescent="0.25">
      <c r="A530" s="1" t="s">
        <v>1457</v>
      </c>
      <c r="B530" s="1" t="s">
        <v>1968</v>
      </c>
      <c r="C530" s="36" t="e">
        <f>VLOOKUP(B530,StdInfo!B:E,4,FALSE())</f>
        <v>#N/A</v>
      </c>
      <c r="D530" s="1" t="e">
        <f>VLOOKUP(B530,StdInfo!B:E,2,FALSE())</f>
        <v>#N/A</v>
      </c>
      <c r="E530" s="1" t="e">
        <f t="shared" si="13"/>
        <v>#N/A</v>
      </c>
      <c r="F530" s="1" t="e">
        <f>VLOOKUP(B530,StdInfo!B:E,3,FALSE())</f>
        <v>#N/A</v>
      </c>
      <c r="G530" s="1" t="b">
        <f>FALSE()</f>
        <v>0</v>
      </c>
    </row>
    <row r="531" spans="1:7" x14ac:dyDescent="0.25">
      <c r="A531" s="1" t="s">
        <v>1458</v>
      </c>
      <c r="B531" s="1" t="s">
        <v>1968</v>
      </c>
      <c r="C531" s="36" t="e">
        <f>VLOOKUP(B531,StdInfo!B:E,4,FALSE())</f>
        <v>#N/A</v>
      </c>
      <c r="D531" s="1" t="e">
        <f>VLOOKUP(B531,StdInfo!B:E,2,FALSE())</f>
        <v>#N/A</v>
      </c>
      <c r="E531" s="1" t="e">
        <f t="shared" si="13"/>
        <v>#N/A</v>
      </c>
      <c r="F531" s="1" t="e">
        <f>VLOOKUP(B531,StdInfo!B:E,3,FALSE())</f>
        <v>#N/A</v>
      </c>
      <c r="G531" s="1" t="b">
        <f>FALSE()</f>
        <v>0</v>
      </c>
    </row>
    <row r="532" spans="1:7" x14ac:dyDescent="0.25">
      <c r="A532" s="1" t="s">
        <v>1459</v>
      </c>
      <c r="B532" s="1" t="s">
        <v>1968</v>
      </c>
      <c r="C532" s="36" t="e">
        <f>VLOOKUP(B532,StdInfo!B:E,4,FALSE())</f>
        <v>#N/A</v>
      </c>
      <c r="D532" s="1" t="e">
        <f>VLOOKUP(B532,StdInfo!B:E,2,FALSE())</f>
        <v>#N/A</v>
      </c>
      <c r="E532" s="1" t="e">
        <f t="shared" si="13"/>
        <v>#N/A</v>
      </c>
      <c r="F532" s="1" t="e">
        <f>VLOOKUP(B532,StdInfo!B:E,3,FALSE())</f>
        <v>#N/A</v>
      </c>
      <c r="G532" s="1" t="b">
        <f>FALSE()</f>
        <v>0</v>
      </c>
    </row>
    <row r="533" spans="1:7" x14ac:dyDescent="0.25">
      <c r="A533" s="1" t="s">
        <v>1460</v>
      </c>
      <c r="B533" s="1" t="s">
        <v>1968</v>
      </c>
      <c r="C533" s="36" t="e">
        <f>VLOOKUP(B533,StdInfo!B:E,4,FALSE())</f>
        <v>#N/A</v>
      </c>
      <c r="D533" s="1" t="e">
        <f>VLOOKUP(B533,StdInfo!B:E,2,FALSE())</f>
        <v>#N/A</v>
      </c>
      <c r="E533" s="1" t="e">
        <f t="shared" si="13"/>
        <v>#N/A</v>
      </c>
      <c r="F533" s="1" t="e">
        <f>VLOOKUP(B533,StdInfo!B:E,3,FALSE())</f>
        <v>#N/A</v>
      </c>
      <c r="G533" s="1" t="b">
        <f>FALSE()</f>
        <v>0</v>
      </c>
    </row>
    <row r="534" spans="1:7" x14ac:dyDescent="0.25">
      <c r="A534" s="1" t="s">
        <v>1461</v>
      </c>
      <c r="B534" s="1" t="s">
        <v>1968</v>
      </c>
      <c r="C534" s="36" t="e">
        <f>VLOOKUP(B534,StdInfo!B:E,4,FALSE())</f>
        <v>#N/A</v>
      </c>
      <c r="D534" s="1" t="e">
        <f>VLOOKUP(B534,StdInfo!B:E,2,FALSE())</f>
        <v>#N/A</v>
      </c>
      <c r="E534" s="1" t="e">
        <f t="shared" si="13"/>
        <v>#N/A</v>
      </c>
      <c r="F534" s="1" t="e">
        <f>VLOOKUP(B534,StdInfo!B:E,3,FALSE())</f>
        <v>#N/A</v>
      </c>
      <c r="G534" s="1" t="b">
        <f>FALSE()</f>
        <v>0</v>
      </c>
    </row>
    <row r="535" spans="1:7" x14ac:dyDescent="0.25">
      <c r="A535" s="1" t="s">
        <v>1462</v>
      </c>
      <c r="B535" s="1" t="s">
        <v>1968</v>
      </c>
      <c r="C535" s="36" t="e">
        <f>VLOOKUP(B535,StdInfo!B:E,4,FALSE())</f>
        <v>#N/A</v>
      </c>
      <c r="D535" s="1" t="e">
        <f>VLOOKUP(B535,StdInfo!B:E,2,FALSE())</f>
        <v>#N/A</v>
      </c>
      <c r="E535" s="1" t="e">
        <f t="shared" si="13"/>
        <v>#N/A</v>
      </c>
      <c r="F535" s="1" t="e">
        <f>VLOOKUP(B535,StdInfo!B:E,3,FALSE())</f>
        <v>#N/A</v>
      </c>
      <c r="G535" s="1" t="b">
        <f>FALSE()</f>
        <v>0</v>
      </c>
    </row>
    <row r="536" spans="1:7" x14ac:dyDescent="0.25">
      <c r="A536" s="1" t="s">
        <v>1463</v>
      </c>
      <c r="B536" s="1" t="s">
        <v>1968</v>
      </c>
      <c r="C536" s="36" t="e">
        <f>VLOOKUP(B536,StdInfo!B:E,4,FALSE())</f>
        <v>#N/A</v>
      </c>
      <c r="D536" s="1" t="e">
        <f>VLOOKUP(B536,StdInfo!B:E,2,FALSE())</f>
        <v>#N/A</v>
      </c>
      <c r="E536" s="1" t="e">
        <f t="shared" si="13"/>
        <v>#N/A</v>
      </c>
      <c r="F536" s="1" t="e">
        <f>VLOOKUP(B536,StdInfo!B:E,3,FALSE())</f>
        <v>#N/A</v>
      </c>
      <c r="G536" s="1" t="b">
        <f>FALSE()</f>
        <v>0</v>
      </c>
    </row>
    <row r="537" spans="1:7" x14ac:dyDescent="0.25">
      <c r="A537" s="1" t="s">
        <v>1464</v>
      </c>
      <c r="B537" s="1" t="s">
        <v>1968</v>
      </c>
      <c r="C537" s="36" t="e">
        <f>VLOOKUP(B537,StdInfo!B:E,4,FALSE())</f>
        <v>#N/A</v>
      </c>
      <c r="D537" s="1" t="e">
        <f>VLOOKUP(B537,StdInfo!B:E,2,FALSE())</f>
        <v>#N/A</v>
      </c>
      <c r="E537" s="1" t="e">
        <f t="shared" si="13"/>
        <v>#N/A</v>
      </c>
      <c r="F537" s="1" t="e">
        <f>VLOOKUP(B537,StdInfo!B:E,3,FALSE())</f>
        <v>#N/A</v>
      </c>
      <c r="G537" s="1" t="b">
        <f>FALSE()</f>
        <v>0</v>
      </c>
    </row>
    <row r="538" spans="1:7" x14ac:dyDescent="0.25">
      <c r="A538" s="1" t="s">
        <v>1465</v>
      </c>
      <c r="B538" s="1" t="s">
        <v>1968</v>
      </c>
      <c r="C538" s="36" t="e">
        <f>VLOOKUP(B538,StdInfo!B:E,4,FALSE())</f>
        <v>#N/A</v>
      </c>
      <c r="D538" s="1" t="e">
        <f>VLOOKUP(B538,StdInfo!B:E,2,FALSE())</f>
        <v>#N/A</v>
      </c>
      <c r="E538" s="1" t="e">
        <f t="shared" si="13"/>
        <v>#N/A</v>
      </c>
      <c r="F538" s="1" t="e">
        <f>VLOOKUP(B538,StdInfo!B:E,3,FALSE())</f>
        <v>#N/A</v>
      </c>
      <c r="G538" s="1" t="b">
        <f>FALSE()</f>
        <v>0</v>
      </c>
    </row>
    <row r="539" spans="1:7" x14ac:dyDescent="0.25">
      <c r="A539" s="1" t="s">
        <v>1466</v>
      </c>
      <c r="B539" s="1" t="s">
        <v>1968</v>
      </c>
      <c r="C539" s="36" t="e">
        <f>VLOOKUP(B539,StdInfo!B:E,4,FALSE())</f>
        <v>#N/A</v>
      </c>
      <c r="D539" s="1" t="e">
        <f>VLOOKUP(B539,StdInfo!B:E,2,FALSE())</f>
        <v>#N/A</v>
      </c>
      <c r="E539" s="1" t="e">
        <f t="shared" si="13"/>
        <v>#N/A</v>
      </c>
      <c r="F539" s="1" t="e">
        <f>VLOOKUP(B539,StdInfo!B:E,3,FALSE())</f>
        <v>#N/A</v>
      </c>
      <c r="G539" s="1" t="b">
        <f>FALSE()</f>
        <v>0</v>
      </c>
    </row>
    <row r="540" spans="1:7" x14ac:dyDescent="0.25">
      <c r="A540" s="1" t="s">
        <v>1467</v>
      </c>
      <c r="B540" s="1" t="s">
        <v>1968</v>
      </c>
      <c r="C540" s="36" t="e">
        <f>VLOOKUP(B540,StdInfo!B:E,4,FALSE())</f>
        <v>#N/A</v>
      </c>
      <c r="D540" s="1" t="e">
        <f>VLOOKUP(B540,StdInfo!B:E,2,FALSE())</f>
        <v>#N/A</v>
      </c>
      <c r="E540" s="1" t="e">
        <f t="shared" si="13"/>
        <v>#N/A</v>
      </c>
      <c r="F540" s="1" t="e">
        <f>VLOOKUP(B540,StdInfo!B:E,3,FALSE())</f>
        <v>#N/A</v>
      </c>
      <c r="G540" s="1" t="b">
        <f>FALSE()</f>
        <v>0</v>
      </c>
    </row>
    <row r="541" spans="1:7" x14ac:dyDescent="0.25">
      <c r="A541" s="1" t="s">
        <v>1468</v>
      </c>
      <c r="B541" s="1" t="s">
        <v>1968</v>
      </c>
      <c r="C541" s="36" t="e">
        <f>VLOOKUP(B541,StdInfo!B:E,4,FALSE())</f>
        <v>#N/A</v>
      </c>
      <c r="D541" s="1" t="e">
        <f>VLOOKUP(B541,StdInfo!B:E,2,FALSE())</f>
        <v>#N/A</v>
      </c>
      <c r="E541" s="1" t="e">
        <f t="shared" si="13"/>
        <v>#N/A</v>
      </c>
      <c r="F541" s="1" t="e">
        <f>VLOOKUP(B541,StdInfo!B:E,3,FALSE())</f>
        <v>#N/A</v>
      </c>
      <c r="G541" s="1" t="b">
        <f>FALSE()</f>
        <v>0</v>
      </c>
    </row>
    <row r="542" spans="1:7" x14ac:dyDescent="0.25">
      <c r="A542" s="1" t="s">
        <v>1469</v>
      </c>
      <c r="B542" s="1" t="s">
        <v>1968</v>
      </c>
      <c r="C542" s="36" t="e">
        <f>VLOOKUP(B542,StdInfo!B:E,4,FALSE())</f>
        <v>#N/A</v>
      </c>
      <c r="D542" s="1" t="e">
        <f>VLOOKUP(B542,StdInfo!B:E,2,FALSE())</f>
        <v>#N/A</v>
      </c>
      <c r="E542" s="1" t="e">
        <f t="shared" si="13"/>
        <v>#N/A</v>
      </c>
      <c r="F542" s="1" t="e">
        <f>VLOOKUP(B542,StdInfo!B:E,3,FALSE())</f>
        <v>#N/A</v>
      </c>
      <c r="G542" s="1" t="b">
        <f>FALSE()</f>
        <v>0</v>
      </c>
    </row>
    <row r="543" spans="1:7" x14ac:dyDescent="0.25">
      <c r="A543" s="1" t="s">
        <v>1470</v>
      </c>
      <c r="B543" s="1" t="s">
        <v>1968</v>
      </c>
      <c r="C543" s="36" t="e">
        <f>VLOOKUP(B543,StdInfo!B:E,4,FALSE())</f>
        <v>#N/A</v>
      </c>
      <c r="D543" s="1" t="e">
        <f>VLOOKUP(B543,StdInfo!B:E,2,FALSE())</f>
        <v>#N/A</v>
      </c>
      <c r="E543" s="1" t="e">
        <f t="shared" si="13"/>
        <v>#N/A</v>
      </c>
      <c r="F543" s="1" t="e">
        <f>VLOOKUP(B543,StdInfo!B:E,3,FALSE())</f>
        <v>#N/A</v>
      </c>
      <c r="G543" s="1" t="b">
        <f>FALSE()</f>
        <v>0</v>
      </c>
    </row>
    <row r="544" spans="1:7" x14ac:dyDescent="0.25">
      <c r="A544" s="1" t="s">
        <v>1471</v>
      </c>
      <c r="B544" s="1" t="s">
        <v>1968</v>
      </c>
      <c r="C544" s="36" t="e">
        <f>VLOOKUP(B544,StdInfo!B:E,4,FALSE())</f>
        <v>#N/A</v>
      </c>
      <c r="D544" s="1" t="e">
        <f>VLOOKUP(B544,StdInfo!B:E,2,FALSE())</f>
        <v>#N/A</v>
      </c>
      <c r="E544" s="1" t="e">
        <f t="shared" si="13"/>
        <v>#N/A</v>
      </c>
      <c r="F544" s="1" t="e">
        <f>VLOOKUP(B544,StdInfo!B:E,3,FALSE())</f>
        <v>#N/A</v>
      </c>
      <c r="G544" s="1" t="b">
        <f>FALSE()</f>
        <v>0</v>
      </c>
    </row>
    <row r="545" spans="1:7" x14ac:dyDescent="0.25">
      <c r="A545" s="1" t="s">
        <v>1472</v>
      </c>
      <c r="B545" s="1" t="s">
        <v>1968</v>
      </c>
      <c r="C545" s="36" t="e">
        <f>VLOOKUP(B545,StdInfo!B:E,4,FALSE())</f>
        <v>#N/A</v>
      </c>
      <c r="D545" s="1" t="e">
        <f>VLOOKUP(B545,StdInfo!B:E,2,FALSE())</f>
        <v>#N/A</v>
      </c>
      <c r="E545" s="1" t="e">
        <f t="shared" si="13"/>
        <v>#N/A</v>
      </c>
      <c r="F545" s="1" t="e">
        <f>VLOOKUP(B545,StdInfo!B:E,3,FALSE())</f>
        <v>#N/A</v>
      </c>
      <c r="G545" s="1" t="b">
        <f>FALSE()</f>
        <v>0</v>
      </c>
    </row>
    <row r="546" spans="1:7" x14ac:dyDescent="0.25">
      <c r="A546" s="1" t="s">
        <v>1473</v>
      </c>
      <c r="B546" s="1" t="s">
        <v>1968</v>
      </c>
      <c r="C546" s="36" t="e">
        <f>VLOOKUP(B546,StdInfo!B:E,4,FALSE())</f>
        <v>#N/A</v>
      </c>
      <c r="D546" s="1" t="e">
        <f>VLOOKUP(B546,StdInfo!B:E,2,FALSE())</f>
        <v>#N/A</v>
      </c>
      <c r="E546" s="1" t="e">
        <f t="shared" si="13"/>
        <v>#N/A</v>
      </c>
      <c r="F546" s="1" t="e">
        <f>VLOOKUP(B546,StdInfo!B:E,3,FALSE())</f>
        <v>#N/A</v>
      </c>
      <c r="G546" s="1" t="b">
        <f>FALSE()</f>
        <v>0</v>
      </c>
    </row>
    <row r="547" spans="1:7" x14ac:dyDescent="0.25">
      <c r="A547" s="1" t="s">
        <v>1474</v>
      </c>
      <c r="B547" s="1" t="s">
        <v>1968</v>
      </c>
      <c r="C547" s="36" t="e">
        <f>VLOOKUP(B547,StdInfo!B:E,4,FALSE())</f>
        <v>#N/A</v>
      </c>
      <c r="D547" s="1" t="e">
        <f>VLOOKUP(B547,StdInfo!B:E,2,FALSE())</f>
        <v>#N/A</v>
      </c>
      <c r="E547" s="1" t="e">
        <f t="shared" si="13"/>
        <v>#N/A</v>
      </c>
      <c r="F547" s="1" t="e">
        <f>VLOOKUP(B547,StdInfo!B:E,3,FALSE())</f>
        <v>#N/A</v>
      </c>
      <c r="G547" s="1" t="b">
        <f>FALSE()</f>
        <v>0</v>
      </c>
    </row>
    <row r="548" spans="1:7" x14ac:dyDescent="0.25">
      <c r="A548" s="1" t="s">
        <v>1475</v>
      </c>
      <c r="B548" s="1" t="s">
        <v>1968</v>
      </c>
      <c r="C548" s="36" t="e">
        <f>VLOOKUP(B548,StdInfo!B:E,4,FALSE())</f>
        <v>#N/A</v>
      </c>
      <c r="D548" s="1" t="e">
        <f>VLOOKUP(B548,StdInfo!B:E,2,FALSE())</f>
        <v>#N/A</v>
      </c>
      <c r="E548" s="1" t="e">
        <f t="shared" si="13"/>
        <v>#N/A</v>
      </c>
      <c r="F548" s="1" t="e">
        <f>VLOOKUP(B548,StdInfo!B:E,3,FALSE())</f>
        <v>#N/A</v>
      </c>
      <c r="G548" s="1" t="b">
        <f>FALSE()</f>
        <v>0</v>
      </c>
    </row>
    <row r="549" spans="1:7" x14ac:dyDescent="0.25">
      <c r="A549" s="1" t="s">
        <v>1476</v>
      </c>
      <c r="B549" s="1" t="s">
        <v>1968</v>
      </c>
      <c r="C549" s="36" t="e">
        <f>VLOOKUP(B549,StdInfo!B:E,4,FALSE())</f>
        <v>#N/A</v>
      </c>
      <c r="D549" s="1" t="e">
        <f>VLOOKUP(B549,StdInfo!B:E,2,FALSE())</f>
        <v>#N/A</v>
      </c>
      <c r="E549" s="1" t="e">
        <f t="shared" si="13"/>
        <v>#N/A</v>
      </c>
      <c r="F549" s="1" t="e">
        <f>VLOOKUP(B549,StdInfo!B:E,3,FALSE())</f>
        <v>#N/A</v>
      </c>
      <c r="G549" s="1" t="b">
        <f>FALSE()</f>
        <v>0</v>
      </c>
    </row>
    <row r="550" spans="1:7" x14ac:dyDescent="0.25">
      <c r="A550" s="1" t="s">
        <v>1477</v>
      </c>
      <c r="B550" s="1" t="s">
        <v>1968</v>
      </c>
      <c r="C550" s="36" t="e">
        <f>VLOOKUP(B550,StdInfo!B:E,4,FALSE())</f>
        <v>#N/A</v>
      </c>
      <c r="D550" s="1" t="e">
        <f>VLOOKUP(B550,StdInfo!B:E,2,FALSE())</f>
        <v>#N/A</v>
      </c>
      <c r="E550" s="1" t="e">
        <f t="shared" si="13"/>
        <v>#N/A</v>
      </c>
      <c r="F550" s="1" t="e">
        <f>VLOOKUP(B550,StdInfo!B:E,3,FALSE())</f>
        <v>#N/A</v>
      </c>
      <c r="G550" s="1" t="b">
        <f>FALSE()</f>
        <v>0</v>
      </c>
    </row>
    <row r="551" spans="1:7" x14ac:dyDescent="0.25">
      <c r="A551" s="1" t="s">
        <v>1478</v>
      </c>
      <c r="B551" s="1" t="s">
        <v>1968</v>
      </c>
      <c r="C551" s="36" t="e">
        <f>VLOOKUP(B551,StdInfo!B:E,4,FALSE())</f>
        <v>#N/A</v>
      </c>
      <c r="D551" s="1" t="e">
        <f>VLOOKUP(B551,StdInfo!B:E,2,FALSE())</f>
        <v>#N/A</v>
      </c>
      <c r="E551" s="1" t="e">
        <f t="shared" si="13"/>
        <v>#N/A</v>
      </c>
      <c r="F551" s="1" t="e">
        <f>VLOOKUP(B551,StdInfo!B:E,3,FALSE())</f>
        <v>#N/A</v>
      </c>
      <c r="G551" s="1" t="b">
        <f>FALSE()</f>
        <v>0</v>
      </c>
    </row>
    <row r="552" spans="1:7" x14ac:dyDescent="0.25">
      <c r="A552" s="1" t="s">
        <v>1479</v>
      </c>
      <c r="B552" s="1" t="s">
        <v>1968</v>
      </c>
      <c r="C552" s="36" t="e">
        <f>VLOOKUP(B552,StdInfo!B:E,4,FALSE())</f>
        <v>#N/A</v>
      </c>
      <c r="D552" s="1" t="e">
        <f>VLOOKUP(B552,StdInfo!B:E,2,FALSE())</f>
        <v>#N/A</v>
      </c>
      <c r="E552" s="1" t="e">
        <f t="shared" si="13"/>
        <v>#N/A</v>
      </c>
      <c r="F552" s="1" t="e">
        <f>VLOOKUP(B552,StdInfo!B:E,3,FALSE())</f>
        <v>#N/A</v>
      </c>
      <c r="G552" s="1" t="b">
        <f>FALSE()</f>
        <v>0</v>
      </c>
    </row>
    <row r="553" spans="1:7" x14ac:dyDescent="0.25">
      <c r="A553" s="1" t="s">
        <v>1480</v>
      </c>
      <c r="B553" s="1" t="s">
        <v>1968</v>
      </c>
      <c r="C553" s="36" t="e">
        <f>VLOOKUP(B553,StdInfo!B:E,4,FALSE())</f>
        <v>#N/A</v>
      </c>
      <c r="D553" s="1" t="e">
        <f>VLOOKUP(B553,StdInfo!B:E,2,FALSE())</f>
        <v>#N/A</v>
      </c>
      <c r="E553" s="1" t="e">
        <f t="shared" si="13"/>
        <v>#N/A</v>
      </c>
      <c r="F553" s="1" t="e">
        <f>VLOOKUP(B553,StdInfo!B:E,3,FALSE())</f>
        <v>#N/A</v>
      </c>
      <c r="G553" s="1" t="b">
        <f>FALSE()</f>
        <v>0</v>
      </c>
    </row>
    <row r="554" spans="1:7" x14ac:dyDescent="0.25">
      <c r="A554" s="1" t="s">
        <v>1481</v>
      </c>
      <c r="B554" s="1" t="s">
        <v>1968</v>
      </c>
      <c r="C554" s="36" t="e">
        <f>VLOOKUP(B554,StdInfo!B:E,4,FALSE())</f>
        <v>#N/A</v>
      </c>
      <c r="D554" s="1" t="e">
        <f>VLOOKUP(B554,StdInfo!B:E,2,FALSE())</f>
        <v>#N/A</v>
      </c>
      <c r="E554" s="1" t="e">
        <f t="shared" si="13"/>
        <v>#N/A</v>
      </c>
      <c r="F554" s="1" t="e">
        <f>VLOOKUP(B554,StdInfo!B:E,3,FALSE())</f>
        <v>#N/A</v>
      </c>
      <c r="G554" s="1" t="b">
        <f>FALSE()</f>
        <v>0</v>
      </c>
    </row>
    <row r="555" spans="1:7" x14ac:dyDescent="0.25">
      <c r="A555" s="1" t="s">
        <v>1482</v>
      </c>
      <c r="B555" s="1" t="s">
        <v>1968</v>
      </c>
      <c r="C555" s="36" t="e">
        <f>VLOOKUP(B555,StdInfo!B:E,4,FALSE())</f>
        <v>#N/A</v>
      </c>
      <c r="D555" s="1" t="e">
        <f>VLOOKUP(B555,StdInfo!B:E,2,FALSE())</f>
        <v>#N/A</v>
      </c>
      <c r="E555" s="1" t="e">
        <f t="shared" si="13"/>
        <v>#N/A</v>
      </c>
      <c r="F555" s="1" t="e">
        <f>VLOOKUP(B555,StdInfo!B:E,3,FALSE())</f>
        <v>#N/A</v>
      </c>
      <c r="G555" s="1" t="b">
        <f>FALSE()</f>
        <v>0</v>
      </c>
    </row>
    <row r="556" spans="1:7" x14ac:dyDescent="0.25">
      <c r="A556" s="1" t="s">
        <v>1483</v>
      </c>
      <c r="B556" s="1" t="s">
        <v>1968</v>
      </c>
      <c r="C556" s="36" t="e">
        <f>VLOOKUP(B556,StdInfo!B:E,4,FALSE())</f>
        <v>#N/A</v>
      </c>
      <c r="D556" s="1" t="e">
        <f>VLOOKUP(B556,StdInfo!B:E,2,FALSE())</f>
        <v>#N/A</v>
      </c>
      <c r="E556" s="1" t="e">
        <f t="shared" si="13"/>
        <v>#N/A</v>
      </c>
      <c r="F556" s="1" t="e">
        <f>VLOOKUP(B556,StdInfo!B:E,3,FALSE())</f>
        <v>#N/A</v>
      </c>
      <c r="G556" s="1" t="b">
        <f>FALSE()</f>
        <v>0</v>
      </c>
    </row>
    <row r="557" spans="1:7" x14ac:dyDescent="0.25">
      <c r="A557" s="1" t="s">
        <v>1484</v>
      </c>
      <c r="B557" s="1" t="s">
        <v>1968</v>
      </c>
      <c r="C557" s="36" t="e">
        <f>VLOOKUP(B557,StdInfo!B:E,4,FALSE())</f>
        <v>#N/A</v>
      </c>
      <c r="D557" s="1" t="e">
        <f>VLOOKUP(B557,StdInfo!B:E,2,FALSE())</f>
        <v>#N/A</v>
      </c>
      <c r="E557" s="1" t="e">
        <f t="shared" si="13"/>
        <v>#N/A</v>
      </c>
      <c r="F557" s="1" t="e">
        <f>VLOOKUP(B557,StdInfo!B:E,3,FALSE())</f>
        <v>#N/A</v>
      </c>
      <c r="G557" s="1" t="b">
        <f>FALSE()</f>
        <v>0</v>
      </c>
    </row>
    <row r="558" spans="1:7" x14ac:dyDescent="0.25">
      <c r="A558" s="1" t="s">
        <v>1485</v>
      </c>
      <c r="B558" s="1" t="s">
        <v>1968</v>
      </c>
      <c r="C558" s="36" t="e">
        <f>VLOOKUP(B558,StdInfo!B:E,4,FALSE())</f>
        <v>#N/A</v>
      </c>
      <c r="D558" s="1" t="e">
        <f>VLOOKUP(B558,StdInfo!B:E,2,FALSE())</f>
        <v>#N/A</v>
      </c>
      <c r="E558" s="1" t="e">
        <f t="shared" si="13"/>
        <v>#N/A</v>
      </c>
      <c r="F558" s="1" t="e">
        <f>VLOOKUP(B558,StdInfo!B:E,3,FALSE())</f>
        <v>#N/A</v>
      </c>
      <c r="G558" s="1" t="b">
        <f>FALSE()</f>
        <v>0</v>
      </c>
    </row>
    <row r="559" spans="1:7" x14ac:dyDescent="0.25">
      <c r="A559" s="1" t="s">
        <v>1486</v>
      </c>
      <c r="B559" s="1" t="s">
        <v>1968</v>
      </c>
      <c r="C559" s="36" t="e">
        <f>VLOOKUP(B559,StdInfo!B:E,4,FALSE())</f>
        <v>#N/A</v>
      </c>
      <c r="D559" s="1" t="e">
        <f>VLOOKUP(B559,StdInfo!B:E,2,FALSE())</f>
        <v>#N/A</v>
      </c>
      <c r="E559" s="1" t="e">
        <f t="shared" si="13"/>
        <v>#N/A</v>
      </c>
      <c r="F559" s="1" t="e">
        <f>VLOOKUP(B559,StdInfo!B:E,3,FALSE())</f>
        <v>#N/A</v>
      </c>
      <c r="G559" s="1" t="b">
        <f>FALSE()</f>
        <v>0</v>
      </c>
    </row>
    <row r="560" spans="1:7" x14ac:dyDescent="0.25">
      <c r="A560" s="1" t="s">
        <v>1487</v>
      </c>
      <c r="B560" s="1" t="s">
        <v>1968</v>
      </c>
      <c r="C560" s="36" t="e">
        <f>VLOOKUP(B560,StdInfo!B:E,4,FALSE())</f>
        <v>#N/A</v>
      </c>
      <c r="D560" s="1" t="e">
        <f>VLOOKUP(B560,StdInfo!B:E,2,FALSE())</f>
        <v>#N/A</v>
      </c>
      <c r="E560" s="1" t="e">
        <f t="shared" si="13"/>
        <v>#N/A</v>
      </c>
      <c r="F560" s="1" t="e">
        <f>VLOOKUP(B560,StdInfo!B:E,3,FALSE())</f>
        <v>#N/A</v>
      </c>
      <c r="G560" s="1" t="b">
        <f>FALSE()</f>
        <v>0</v>
      </c>
    </row>
    <row r="561" spans="1:7" x14ac:dyDescent="0.25">
      <c r="A561" s="1" t="s">
        <v>1488</v>
      </c>
      <c r="B561" s="1" t="s">
        <v>1968</v>
      </c>
      <c r="C561" s="36" t="e">
        <f>VLOOKUP(B561,StdInfo!B:E,4,FALSE())</f>
        <v>#N/A</v>
      </c>
      <c r="D561" s="1" t="e">
        <f>VLOOKUP(B561,StdInfo!B:E,2,FALSE())</f>
        <v>#N/A</v>
      </c>
      <c r="E561" s="1" t="e">
        <f t="shared" si="13"/>
        <v>#N/A</v>
      </c>
      <c r="F561" s="1" t="e">
        <f>VLOOKUP(B561,StdInfo!B:E,3,FALSE())</f>
        <v>#N/A</v>
      </c>
      <c r="G561" s="1" t="b">
        <f>FALSE()</f>
        <v>0</v>
      </c>
    </row>
    <row r="562" spans="1:7" x14ac:dyDescent="0.25">
      <c r="A562" s="1" t="s">
        <v>1489</v>
      </c>
      <c r="B562" s="1" t="s">
        <v>1968</v>
      </c>
      <c r="C562" s="36" t="e">
        <f>VLOOKUP(B562,StdInfo!B:E,4,FALSE())</f>
        <v>#N/A</v>
      </c>
      <c r="D562" s="1" t="e">
        <f>VLOOKUP(B562,StdInfo!B:E,2,FALSE())</f>
        <v>#N/A</v>
      </c>
      <c r="E562" s="1" t="e">
        <f t="shared" si="13"/>
        <v>#N/A</v>
      </c>
      <c r="F562" s="1" t="e">
        <f>VLOOKUP(B562,StdInfo!B:E,3,FALSE())</f>
        <v>#N/A</v>
      </c>
      <c r="G562" s="1" t="b">
        <f>FALSE()</f>
        <v>0</v>
      </c>
    </row>
    <row r="563" spans="1:7" x14ac:dyDescent="0.25">
      <c r="A563" s="1" t="s">
        <v>1490</v>
      </c>
      <c r="B563" s="1" t="s">
        <v>1968</v>
      </c>
      <c r="C563" s="36" t="e">
        <f>VLOOKUP(B563,StdInfo!B:E,4,FALSE())</f>
        <v>#N/A</v>
      </c>
      <c r="D563" s="1" t="e">
        <f>VLOOKUP(B563,StdInfo!B:E,2,FALSE())</f>
        <v>#N/A</v>
      </c>
      <c r="E563" s="1" t="e">
        <f t="shared" si="13"/>
        <v>#N/A</v>
      </c>
      <c r="F563" s="1" t="e">
        <f>VLOOKUP(B563,StdInfo!B:E,3,FALSE())</f>
        <v>#N/A</v>
      </c>
      <c r="G563" s="1" t="b">
        <f>FALSE()</f>
        <v>0</v>
      </c>
    </row>
    <row r="564" spans="1:7" x14ac:dyDescent="0.25">
      <c r="A564" s="1" t="s">
        <v>1491</v>
      </c>
      <c r="B564" s="1" t="s">
        <v>1968</v>
      </c>
      <c r="C564" s="36" t="e">
        <f>VLOOKUP(B564,StdInfo!B:E,4,FALSE())</f>
        <v>#N/A</v>
      </c>
      <c r="D564" s="1" t="e">
        <f>VLOOKUP(B564,StdInfo!B:E,2,FALSE())</f>
        <v>#N/A</v>
      </c>
      <c r="E564" s="1" t="e">
        <f t="shared" si="13"/>
        <v>#N/A</v>
      </c>
      <c r="F564" s="1" t="e">
        <f>VLOOKUP(B564,StdInfo!B:E,3,FALSE())</f>
        <v>#N/A</v>
      </c>
      <c r="G564" s="1" t="b">
        <f>FALSE()</f>
        <v>0</v>
      </c>
    </row>
    <row r="565" spans="1:7" x14ac:dyDescent="0.25">
      <c r="A565" s="1" t="s">
        <v>1492</v>
      </c>
      <c r="B565" s="1" t="s">
        <v>1968</v>
      </c>
      <c r="C565" s="36" t="e">
        <f>VLOOKUP(B565,StdInfo!B:E,4,FALSE())</f>
        <v>#N/A</v>
      </c>
      <c r="D565" s="1" t="e">
        <f>VLOOKUP(B565,StdInfo!B:E,2,FALSE())</f>
        <v>#N/A</v>
      </c>
      <c r="E565" s="1" t="e">
        <f t="shared" si="13"/>
        <v>#N/A</v>
      </c>
      <c r="F565" s="1" t="e">
        <f>VLOOKUP(B565,StdInfo!B:E,3,FALSE())</f>
        <v>#N/A</v>
      </c>
      <c r="G565" s="1" t="b">
        <f>FALSE()</f>
        <v>0</v>
      </c>
    </row>
    <row r="566" spans="1:7" x14ac:dyDescent="0.25">
      <c r="A566" s="1" t="s">
        <v>1493</v>
      </c>
      <c r="B566" s="1" t="s">
        <v>1968</v>
      </c>
      <c r="C566" s="36" t="e">
        <f>VLOOKUP(B566,StdInfo!B:E,4,FALSE())</f>
        <v>#N/A</v>
      </c>
      <c r="D566" s="1" t="e">
        <f>VLOOKUP(B566,StdInfo!B:E,2,FALSE())</f>
        <v>#N/A</v>
      </c>
      <c r="E566" s="1" t="e">
        <f t="shared" si="13"/>
        <v>#N/A</v>
      </c>
      <c r="F566" s="1" t="e">
        <f>VLOOKUP(B566,StdInfo!B:E,3,FALSE())</f>
        <v>#N/A</v>
      </c>
      <c r="G566" s="1" t="b">
        <f>FALSE()</f>
        <v>0</v>
      </c>
    </row>
    <row r="567" spans="1:7" x14ac:dyDescent="0.25">
      <c r="A567" s="1" t="s">
        <v>1494</v>
      </c>
      <c r="B567" s="1" t="s">
        <v>1968</v>
      </c>
      <c r="C567" s="36" t="e">
        <f>VLOOKUP(B567,StdInfo!B:E,4,FALSE())</f>
        <v>#N/A</v>
      </c>
      <c r="D567" s="1" t="e">
        <f>VLOOKUP(B567,StdInfo!B:E,2,FALSE())</f>
        <v>#N/A</v>
      </c>
      <c r="E567" s="1" t="e">
        <f t="shared" si="13"/>
        <v>#N/A</v>
      </c>
      <c r="F567" s="1" t="e">
        <f>VLOOKUP(B567,StdInfo!B:E,3,FALSE())</f>
        <v>#N/A</v>
      </c>
      <c r="G567" s="1" t="b">
        <f>FALSE()</f>
        <v>0</v>
      </c>
    </row>
    <row r="568" spans="1:7" x14ac:dyDescent="0.25">
      <c r="A568" s="1" t="s">
        <v>1495</v>
      </c>
      <c r="B568" s="1" t="s">
        <v>1968</v>
      </c>
      <c r="C568" s="36" t="e">
        <f>VLOOKUP(B568,StdInfo!B:E,4,FALSE())</f>
        <v>#N/A</v>
      </c>
      <c r="D568" s="1" t="e">
        <f>VLOOKUP(B568,StdInfo!B:E,2,FALSE())</f>
        <v>#N/A</v>
      </c>
      <c r="E568" s="1" t="e">
        <f t="shared" si="13"/>
        <v>#N/A</v>
      </c>
      <c r="F568" s="1" t="e">
        <f>VLOOKUP(B568,StdInfo!B:E,3,FALSE())</f>
        <v>#N/A</v>
      </c>
      <c r="G568" s="1" t="b">
        <f>FALSE()</f>
        <v>0</v>
      </c>
    </row>
    <row r="569" spans="1:7" x14ac:dyDescent="0.25">
      <c r="A569" s="1" t="s">
        <v>1496</v>
      </c>
      <c r="B569" s="1" t="s">
        <v>1968</v>
      </c>
      <c r="C569" s="36" t="e">
        <f>VLOOKUP(B569,StdInfo!B:E,4,FALSE())</f>
        <v>#N/A</v>
      </c>
      <c r="D569" s="1" t="e">
        <f>VLOOKUP(B569,StdInfo!B:E,2,FALSE())</f>
        <v>#N/A</v>
      </c>
      <c r="E569" s="1" t="e">
        <f t="shared" si="13"/>
        <v>#N/A</v>
      </c>
      <c r="F569" s="1" t="e">
        <f>VLOOKUP(B569,StdInfo!B:E,3,FALSE())</f>
        <v>#N/A</v>
      </c>
      <c r="G569" s="1" t="b">
        <f>FALSE()</f>
        <v>0</v>
      </c>
    </row>
    <row r="570" spans="1:7" x14ac:dyDescent="0.25">
      <c r="A570" s="1" t="s">
        <v>1497</v>
      </c>
      <c r="B570" s="1" t="s">
        <v>1968</v>
      </c>
      <c r="C570" s="36" t="e">
        <f>VLOOKUP(B570,StdInfo!B:E,4,FALSE())</f>
        <v>#N/A</v>
      </c>
      <c r="D570" s="1" t="e">
        <f>VLOOKUP(B570,StdInfo!B:E,2,FALSE())</f>
        <v>#N/A</v>
      </c>
      <c r="E570" s="1" t="e">
        <f t="shared" si="13"/>
        <v>#N/A</v>
      </c>
      <c r="F570" s="1" t="e">
        <f>VLOOKUP(B570,StdInfo!B:E,3,FALSE())</f>
        <v>#N/A</v>
      </c>
      <c r="G570" s="1" t="b">
        <f>FALSE()</f>
        <v>0</v>
      </c>
    </row>
    <row r="571" spans="1:7" x14ac:dyDescent="0.25">
      <c r="A571" s="1" t="s">
        <v>1498</v>
      </c>
      <c r="B571" s="1" t="s">
        <v>1968</v>
      </c>
      <c r="C571" s="36" t="e">
        <f>VLOOKUP(B571,StdInfo!B:E,4,FALSE())</f>
        <v>#N/A</v>
      </c>
      <c r="D571" s="1" t="e">
        <f>VLOOKUP(B571,StdInfo!B:E,2,FALSE())</f>
        <v>#N/A</v>
      </c>
      <c r="E571" s="1" t="e">
        <f t="shared" si="13"/>
        <v>#N/A</v>
      </c>
      <c r="F571" s="1" t="e">
        <f>VLOOKUP(B571,StdInfo!B:E,3,FALSE())</f>
        <v>#N/A</v>
      </c>
      <c r="G571" s="1" t="b">
        <f>FALSE()</f>
        <v>0</v>
      </c>
    </row>
    <row r="572" spans="1:7" x14ac:dyDescent="0.25">
      <c r="A572" s="1" t="s">
        <v>1499</v>
      </c>
      <c r="B572" s="1" t="s">
        <v>1968</v>
      </c>
      <c r="C572" s="36" t="e">
        <f>VLOOKUP(B572,StdInfo!B:E,4,FALSE())</f>
        <v>#N/A</v>
      </c>
      <c r="D572" s="1" t="e">
        <f>VLOOKUP(B572,StdInfo!B:E,2,FALSE())</f>
        <v>#N/A</v>
      </c>
      <c r="E572" s="1" t="e">
        <f t="shared" si="13"/>
        <v>#N/A</v>
      </c>
      <c r="F572" s="1" t="e">
        <f>VLOOKUP(B572,StdInfo!B:E,3,FALSE())</f>
        <v>#N/A</v>
      </c>
      <c r="G572" s="1" t="b">
        <f>FALSE()</f>
        <v>0</v>
      </c>
    </row>
    <row r="573" spans="1:7" x14ac:dyDescent="0.25">
      <c r="A573" s="1" t="s">
        <v>1500</v>
      </c>
      <c r="B573" s="1" t="s">
        <v>1968</v>
      </c>
      <c r="C573" s="36" t="e">
        <f>VLOOKUP(B573,StdInfo!B:E,4,FALSE())</f>
        <v>#N/A</v>
      </c>
      <c r="D573" s="1" t="e">
        <f>VLOOKUP(B573,StdInfo!B:E,2,FALSE())</f>
        <v>#N/A</v>
      </c>
      <c r="E573" s="1" t="e">
        <f t="shared" si="13"/>
        <v>#N/A</v>
      </c>
      <c r="F573" s="1" t="e">
        <f>VLOOKUP(B573,StdInfo!B:E,3,FALSE())</f>
        <v>#N/A</v>
      </c>
      <c r="G573" s="1" t="b">
        <f>FALSE()</f>
        <v>0</v>
      </c>
    </row>
    <row r="574" spans="1:7" x14ac:dyDescent="0.25">
      <c r="A574" s="1" t="s">
        <v>1501</v>
      </c>
      <c r="B574" s="1" t="s">
        <v>1968</v>
      </c>
      <c r="C574" s="36" t="e">
        <f>VLOOKUP(B574,StdInfo!B:E,4,FALSE())</f>
        <v>#N/A</v>
      </c>
      <c r="D574" s="1" t="e">
        <f>VLOOKUP(B574,StdInfo!B:E,2,FALSE())</f>
        <v>#N/A</v>
      </c>
      <c r="E574" s="1" t="e">
        <f t="shared" si="13"/>
        <v>#N/A</v>
      </c>
      <c r="F574" s="1" t="e">
        <f>VLOOKUP(B574,StdInfo!B:E,3,FALSE())</f>
        <v>#N/A</v>
      </c>
      <c r="G574" s="1" t="b">
        <f>FALSE()</f>
        <v>0</v>
      </c>
    </row>
    <row r="575" spans="1:7" x14ac:dyDescent="0.25">
      <c r="A575" s="1" t="s">
        <v>1502</v>
      </c>
      <c r="B575" s="1" t="s">
        <v>1968</v>
      </c>
      <c r="C575" s="36" t="e">
        <f>VLOOKUP(B575,StdInfo!B:E,4,FALSE())</f>
        <v>#N/A</v>
      </c>
      <c r="D575" s="1" t="e">
        <f>VLOOKUP(B575,StdInfo!B:E,2,FALSE())</f>
        <v>#N/A</v>
      </c>
      <c r="E575" s="1" t="e">
        <f t="shared" si="13"/>
        <v>#N/A</v>
      </c>
      <c r="F575" s="1" t="e">
        <f>VLOOKUP(B575,StdInfo!B:E,3,FALSE())</f>
        <v>#N/A</v>
      </c>
      <c r="G575" s="1" t="b">
        <f>FALSE()</f>
        <v>0</v>
      </c>
    </row>
    <row r="576" spans="1:7" x14ac:dyDescent="0.25">
      <c r="A576" s="1" t="s">
        <v>1503</v>
      </c>
      <c r="B576" s="1" t="s">
        <v>1968</v>
      </c>
      <c r="C576" s="36" t="e">
        <f>VLOOKUP(B576,StdInfo!B:E,4,FALSE())</f>
        <v>#N/A</v>
      </c>
      <c r="D576" s="1" t="e">
        <f>VLOOKUP(B576,StdInfo!B:E,2,FALSE())</f>
        <v>#N/A</v>
      </c>
      <c r="E576" s="1" t="e">
        <f t="shared" si="13"/>
        <v>#N/A</v>
      </c>
      <c r="F576" s="1" t="e">
        <f>VLOOKUP(B576,StdInfo!B:E,3,FALSE())</f>
        <v>#N/A</v>
      </c>
      <c r="G576" s="1" t="b">
        <f>FALSE()</f>
        <v>0</v>
      </c>
    </row>
    <row r="577" spans="1:7" x14ac:dyDescent="0.25">
      <c r="A577" s="1" t="s">
        <v>1504</v>
      </c>
      <c r="B577" s="1" t="s">
        <v>1968</v>
      </c>
      <c r="C577" s="36" t="e">
        <f>VLOOKUP(B577,StdInfo!B:E,4,FALSE())</f>
        <v>#N/A</v>
      </c>
      <c r="D577" s="1" t="e">
        <f>VLOOKUP(B577,StdInfo!B:E,2,FALSE())</f>
        <v>#N/A</v>
      </c>
      <c r="E577" s="1" t="e">
        <f t="shared" si="13"/>
        <v>#N/A</v>
      </c>
      <c r="F577" s="1" t="e">
        <f>VLOOKUP(B577,StdInfo!B:E,3,FALSE())</f>
        <v>#N/A</v>
      </c>
      <c r="G577" s="1" t="b">
        <f>FALSE()</f>
        <v>0</v>
      </c>
    </row>
    <row r="578" spans="1:7" x14ac:dyDescent="0.25">
      <c r="A578" s="1" t="s">
        <v>1505</v>
      </c>
      <c r="B578" s="1" t="s">
        <v>1968</v>
      </c>
      <c r="C578" s="36" t="e">
        <f>VLOOKUP(B578,StdInfo!B:E,4,FALSE())</f>
        <v>#N/A</v>
      </c>
      <c r="D578" s="1" t="e">
        <f>VLOOKUP(B578,StdInfo!B:E,2,FALSE())</f>
        <v>#N/A</v>
      </c>
      <c r="E578" s="1" t="e">
        <f t="shared" si="13"/>
        <v>#N/A</v>
      </c>
      <c r="F578" s="1" t="e">
        <f>VLOOKUP(B578,StdInfo!B:E,3,FALSE())</f>
        <v>#N/A</v>
      </c>
      <c r="G578" s="1" t="b">
        <f>FALSE()</f>
        <v>0</v>
      </c>
    </row>
    <row r="579" spans="1:7" x14ac:dyDescent="0.25">
      <c r="A579" s="1" t="s">
        <v>1506</v>
      </c>
      <c r="B579" s="1" t="s">
        <v>1968</v>
      </c>
      <c r="C579" s="36" t="e">
        <f>VLOOKUP(B579,StdInfo!B:E,4,FALSE())</f>
        <v>#N/A</v>
      </c>
      <c r="D579" s="1" t="e">
        <f>VLOOKUP(B579,StdInfo!B:E,2,FALSE())</f>
        <v>#N/A</v>
      </c>
      <c r="E579" s="1" t="e">
        <f t="shared" si="13"/>
        <v>#N/A</v>
      </c>
      <c r="F579" s="1" t="e">
        <f>VLOOKUP(B579,StdInfo!B:E,3,FALSE())</f>
        <v>#N/A</v>
      </c>
      <c r="G579" s="1" t="b">
        <f>FALSE()</f>
        <v>0</v>
      </c>
    </row>
    <row r="580" spans="1:7" x14ac:dyDescent="0.25">
      <c r="A580" s="1" t="s">
        <v>1507</v>
      </c>
      <c r="B580" s="1" t="s">
        <v>1968</v>
      </c>
      <c r="C580" s="36" t="e">
        <f>VLOOKUP(B580,StdInfo!B:E,4,FALSE())</f>
        <v>#N/A</v>
      </c>
      <c r="D580" s="1" t="e">
        <f>VLOOKUP(B580,StdInfo!B:E,2,FALSE())</f>
        <v>#N/A</v>
      </c>
      <c r="E580" s="1" t="e">
        <f t="shared" si="13"/>
        <v>#N/A</v>
      </c>
      <c r="F580" s="1" t="e">
        <f>VLOOKUP(B580,StdInfo!B:E,3,FALSE())</f>
        <v>#N/A</v>
      </c>
      <c r="G580" s="1" t="b">
        <f>FALSE()</f>
        <v>0</v>
      </c>
    </row>
    <row r="581" spans="1:7" x14ac:dyDescent="0.25">
      <c r="A581" s="1" t="s">
        <v>1508</v>
      </c>
      <c r="B581" s="1" t="s">
        <v>1968</v>
      </c>
      <c r="C581" s="36" t="e">
        <f>VLOOKUP(B581,StdInfo!B:E,4,FALSE())</f>
        <v>#N/A</v>
      </c>
      <c r="D581" s="1" t="e">
        <f>VLOOKUP(B581,StdInfo!B:E,2,FALSE())</f>
        <v>#N/A</v>
      </c>
      <c r="E581" s="1" t="e">
        <f t="shared" si="13"/>
        <v>#N/A</v>
      </c>
      <c r="F581" s="1" t="e">
        <f>VLOOKUP(B581,StdInfo!B:E,3,FALSE())</f>
        <v>#N/A</v>
      </c>
      <c r="G581" s="1" t="b">
        <f>FALSE()</f>
        <v>0</v>
      </c>
    </row>
    <row r="582" spans="1:7" x14ac:dyDescent="0.25">
      <c r="A582" s="1" t="s">
        <v>1509</v>
      </c>
      <c r="B582" s="1" t="s">
        <v>1968</v>
      </c>
      <c r="C582" s="36" t="e">
        <f>VLOOKUP(B582,StdInfo!B:E,4,FALSE())</f>
        <v>#N/A</v>
      </c>
      <c r="D582" s="1" t="e">
        <f>VLOOKUP(B582,StdInfo!B:E,2,FALSE())</f>
        <v>#N/A</v>
      </c>
      <c r="E582" s="1" t="e">
        <f t="shared" si="13"/>
        <v>#N/A</v>
      </c>
      <c r="F582" s="1" t="e">
        <f>VLOOKUP(B582,StdInfo!B:E,3,FALSE())</f>
        <v>#N/A</v>
      </c>
      <c r="G582" s="1" t="b">
        <f>FALSE()</f>
        <v>0</v>
      </c>
    </row>
    <row r="583" spans="1:7" x14ac:dyDescent="0.25">
      <c r="A583" s="1" t="s">
        <v>1510</v>
      </c>
      <c r="B583" s="1" t="s">
        <v>1968</v>
      </c>
      <c r="C583" s="36" t="e">
        <f>VLOOKUP(B583,StdInfo!B:E,4,FALSE())</f>
        <v>#N/A</v>
      </c>
      <c r="D583" s="1" t="e">
        <f>VLOOKUP(B583,StdInfo!B:E,2,FALSE())</f>
        <v>#N/A</v>
      </c>
      <c r="E583" s="1" t="e">
        <f t="shared" si="13"/>
        <v>#N/A</v>
      </c>
      <c r="F583" s="1" t="e">
        <f>VLOOKUP(B583,StdInfo!B:E,3,FALSE())</f>
        <v>#N/A</v>
      </c>
      <c r="G583" s="1" t="b">
        <f>FALSE()</f>
        <v>0</v>
      </c>
    </row>
    <row r="584" spans="1:7" x14ac:dyDescent="0.25">
      <c r="A584" s="1" t="s">
        <v>1511</v>
      </c>
      <c r="B584" s="1" t="s">
        <v>1968</v>
      </c>
      <c r="C584" s="36" t="e">
        <f>VLOOKUP(B584,StdInfo!B:E,4,FALSE())</f>
        <v>#N/A</v>
      </c>
      <c r="D584" s="1" t="e">
        <f>VLOOKUP(B584,StdInfo!B:E,2,FALSE())</f>
        <v>#N/A</v>
      </c>
      <c r="E584" s="1" t="e">
        <f t="shared" si="13"/>
        <v>#N/A</v>
      </c>
      <c r="F584" s="1" t="e">
        <f>VLOOKUP(B584,StdInfo!B:E,3,FALSE())</f>
        <v>#N/A</v>
      </c>
      <c r="G584" s="1" t="b">
        <f>FALSE()</f>
        <v>0</v>
      </c>
    </row>
    <row r="585" spans="1:7" x14ac:dyDescent="0.25">
      <c r="A585" s="1" t="s">
        <v>1512</v>
      </c>
      <c r="B585" s="1" t="s">
        <v>1968</v>
      </c>
      <c r="C585" s="36" t="e">
        <f>VLOOKUP(B585,StdInfo!B:E,4,FALSE())</f>
        <v>#N/A</v>
      </c>
      <c r="D585" s="1" t="e">
        <f>VLOOKUP(B585,StdInfo!B:E,2,FALSE())</f>
        <v>#N/A</v>
      </c>
      <c r="E585" s="1" t="e">
        <f t="shared" si="13"/>
        <v>#N/A</v>
      </c>
      <c r="F585" s="1" t="e">
        <f>VLOOKUP(B585,StdInfo!B:E,3,FALSE())</f>
        <v>#N/A</v>
      </c>
      <c r="G585" s="1" t="b">
        <f>FALSE()</f>
        <v>0</v>
      </c>
    </row>
    <row r="586" spans="1:7" x14ac:dyDescent="0.25">
      <c r="A586" s="1" t="s">
        <v>1513</v>
      </c>
      <c r="B586" s="1" t="s">
        <v>1968</v>
      </c>
      <c r="C586" s="36" t="e">
        <f>VLOOKUP(B586,StdInfo!B:E,4,FALSE())</f>
        <v>#N/A</v>
      </c>
      <c r="D586" s="1" t="e">
        <f>VLOOKUP(B586,StdInfo!B:E,2,FALSE())</f>
        <v>#N/A</v>
      </c>
      <c r="E586" s="1" t="e">
        <f t="shared" si="13"/>
        <v>#N/A</v>
      </c>
      <c r="F586" s="1" t="e">
        <f>VLOOKUP(B586,StdInfo!B:E,3,FALSE())</f>
        <v>#N/A</v>
      </c>
      <c r="G586" s="1" t="b">
        <f>FALSE()</f>
        <v>0</v>
      </c>
    </row>
    <row r="587" spans="1:7" x14ac:dyDescent="0.25">
      <c r="A587" s="1" t="s">
        <v>1514</v>
      </c>
      <c r="B587" s="1" t="s">
        <v>1968</v>
      </c>
      <c r="C587" s="36" t="e">
        <f>VLOOKUP(B587,StdInfo!B:E,4,FALSE())</f>
        <v>#N/A</v>
      </c>
      <c r="D587" s="1" t="e">
        <f>VLOOKUP(B587,StdInfo!B:E,2,FALSE())</f>
        <v>#N/A</v>
      </c>
      <c r="E587" s="1" t="e">
        <f t="shared" si="13"/>
        <v>#N/A</v>
      </c>
      <c r="F587" s="1" t="e">
        <f>VLOOKUP(B587,StdInfo!B:E,3,FALSE())</f>
        <v>#N/A</v>
      </c>
      <c r="G587" s="1" t="b">
        <f>FALSE()</f>
        <v>0</v>
      </c>
    </row>
    <row r="588" spans="1:7" x14ac:dyDescent="0.25">
      <c r="A588" s="1" t="s">
        <v>1515</v>
      </c>
      <c r="B588" s="1" t="s">
        <v>1968</v>
      </c>
      <c r="C588" s="36" t="e">
        <f>VLOOKUP(B588,StdInfo!B:E,4,FALSE())</f>
        <v>#N/A</v>
      </c>
      <c r="D588" s="1" t="e">
        <f>VLOOKUP(B588,StdInfo!B:E,2,FALSE())</f>
        <v>#N/A</v>
      </c>
      <c r="E588" s="1" t="e">
        <f t="shared" si="13"/>
        <v>#N/A</v>
      </c>
      <c r="F588" s="1" t="e">
        <f>VLOOKUP(B588,StdInfo!B:E,3,FALSE())</f>
        <v>#N/A</v>
      </c>
      <c r="G588" s="1" t="b">
        <f>FALSE()</f>
        <v>0</v>
      </c>
    </row>
    <row r="589" spans="1:7" x14ac:dyDescent="0.25">
      <c r="A589" s="1" t="s">
        <v>1516</v>
      </c>
      <c r="B589" s="1" t="s">
        <v>1968</v>
      </c>
      <c r="C589" s="36" t="e">
        <f>VLOOKUP(B589,StdInfo!B:E,4,FALSE())</f>
        <v>#N/A</v>
      </c>
      <c r="D589" s="1" t="e">
        <f>VLOOKUP(B589,StdInfo!B:E,2,FALSE())</f>
        <v>#N/A</v>
      </c>
      <c r="E589" s="1" t="e">
        <f t="shared" si="13"/>
        <v>#N/A</v>
      </c>
      <c r="F589" s="1" t="e">
        <f>VLOOKUP(B589,StdInfo!B:E,3,FALSE())</f>
        <v>#N/A</v>
      </c>
      <c r="G589" s="1" t="b">
        <f>FALSE()</f>
        <v>0</v>
      </c>
    </row>
    <row r="590" spans="1:7" x14ac:dyDescent="0.25">
      <c r="A590" s="1" t="s">
        <v>1517</v>
      </c>
      <c r="B590" s="1" t="s">
        <v>1968</v>
      </c>
      <c r="C590" s="36" t="e">
        <f>VLOOKUP(B590,StdInfo!B:E,4,FALSE())</f>
        <v>#N/A</v>
      </c>
      <c r="D590" s="1" t="e">
        <f>VLOOKUP(B590,StdInfo!B:E,2,FALSE())</f>
        <v>#N/A</v>
      </c>
      <c r="E590" s="1" t="e">
        <f t="shared" si="13"/>
        <v>#N/A</v>
      </c>
      <c r="F590" s="1" t="e">
        <f>VLOOKUP(B590,StdInfo!B:E,3,FALSE())</f>
        <v>#N/A</v>
      </c>
      <c r="G590" s="1" t="b">
        <f>FALSE()</f>
        <v>0</v>
      </c>
    </row>
    <row r="591" spans="1:7" x14ac:dyDescent="0.25">
      <c r="A591" s="1" t="s">
        <v>1518</v>
      </c>
      <c r="B591" s="1" t="s">
        <v>1968</v>
      </c>
      <c r="C591" s="36" t="e">
        <f>VLOOKUP(B591,StdInfo!B:E,4,FALSE())</f>
        <v>#N/A</v>
      </c>
      <c r="D591" s="1" t="e">
        <f>VLOOKUP(B591,StdInfo!B:E,2,FALSE())</f>
        <v>#N/A</v>
      </c>
      <c r="E591" s="1" t="e">
        <f t="shared" si="13"/>
        <v>#N/A</v>
      </c>
      <c r="F591" s="1" t="e">
        <f>VLOOKUP(B591,StdInfo!B:E,3,FALSE())</f>
        <v>#N/A</v>
      </c>
      <c r="G591" s="1" t="b">
        <f>FALSE()</f>
        <v>0</v>
      </c>
    </row>
    <row r="592" spans="1:7" x14ac:dyDescent="0.25">
      <c r="A592" s="1" t="s">
        <v>1519</v>
      </c>
      <c r="B592" s="1" t="s">
        <v>1968</v>
      </c>
      <c r="C592" s="36" t="e">
        <f>VLOOKUP(B592,StdInfo!B:E,4,FALSE())</f>
        <v>#N/A</v>
      </c>
      <c r="D592" s="1" t="e">
        <f>VLOOKUP(B592,StdInfo!B:E,2,FALSE())</f>
        <v>#N/A</v>
      </c>
      <c r="E592" s="1" t="e">
        <f t="shared" ref="E592:E655" si="14">ROUND(D592/C592*100000*F592/2.5,10)</f>
        <v>#N/A</v>
      </c>
      <c r="F592" s="1" t="e">
        <f>VLOOKUP(B592,StdInfo!B:E,3,FALSE())</f>
        <v>#N/A</v>
      </c>
      <c r="G592" s="1" t="b">
        <f>FALSE()</f>
        <v>0</v>
      </c>
    </row>
    <row r="593" spans="1:7" x14ac:dyDescent="0.25">
      <c r="A593" s="1" t="s">
        <v>1520</v>
      </c>
      <c r="B593" s="1" t="s">
        <v>1968</v>
      </c>
      <c r="C593" s="36" t="e">
        <f>VLOOKUP(B593,StdInfo!B:E,4,FALSE())</f>
        <v>#N/A</v>
      </c>
      <c r="D593" s="1" t="e">
        <f>VLOOKUP(B593,StdInfo!B:E,2,FALSE())</f>
        <v>#N/A</v>
      </c>
      <c r="E593" s="1" t="e">
        <f t="shared" si="14"/>
        <v>#N/A</v>
      </c>
      <c r="F593" s="1" t="e">
        <f>VLOOKUP(B593,StdInfo!B:E,3,FALSE())</f>
        <v>#N/A</v>
      </c>
      <c r="G593" s="1" t="b">
        <f>FALSE()</f>
        <v>0</v>
      </c>
    </row>
    <row r="594" spans="1:7" x14ac:dyDescent="0.25">
      <c r="A594" s="1" t="s">
        <v>1521</v>
      </c>
      <c r="B594" s="1" t="s">
        <v>1968</v>
      </c>
      <c r="C594" s="36" t="e">
        <f>VLOOKUP(B594,StdInfo!B:E,4,FALSE())</f>
        <v>#N/A</v>
      </c>
      <c r="D594" s="1" t="e">
        <f>VLOOKUP(B594,StdInfo!B:E,2,FALSE())</f>
        <v>#N/A</v>
      </c>
      <c r="E594" s="1" t="e">
        <f t="shared" si="14"/>
        <v>#N/A</v>
      </c>
      <c r="F594" s="1" t="e">
        <f>VLOOKUP(B594,StdInfo!B:E,3,FALSE())</f>
        <v>#N/A</v>
      </c>
      <c r="G594" s="1" t="b">
        <f>FALSE()</f>
        <v>0</v>
      </c>
    </row>
    <row r="595" spans="1:7" x14ac:dyDescent="0.25">
      <c r="A595" s="1" t="s">
        <v>1522</v>
      </c>
      <c r="B595" s="1" t="s">
        <v>1968</v>
      </c>
      <c r="C595" s="36" t="e">
        <f>VLOOKUP(B595,StdInfo!B:E,4,FALSE())</f>
        <v>#N/A</v>
      </c>
      <c r="D595" s="1" t="e">
        <f>VLOOKUP(B595,StdInfo!B:E,2,FALSE())</f>
        <v>#N/A</v>
      </c>
      <c r="E595" s="1" t="e">
        <f t="shared" si="14"/>
        <v>#N/A</v>
      </c>
      <c r="F595" s="1" t="e">
        <f>VLOOKUP(B595,StdInfo!B:E,3,FALSE())</f>
        <v>#N/A</v>
      </c>
      <c r="G595" s="1" t="b">
        <f>FALSE()</f>
        <v>0</v>
      </c>
    </row>
    <row r="596" spans="1:7" x14ac:dyDescent="0.25">
      <c r="A596" s="1" t="s">
        <v>1523</v>
      </c>
      <c r="B596" s="1" t="s">
        <v>1968</v>
      </c>
      <c r="C596" s="36" t="e">
        <f>VLOOKUP(B596,StdInfo!B:E,4,FALSE())</f>
        <v>#N/A</v>
      </c>
      <c r="D596" s="1" t="e">
        <f>VLOOKUP(B596,StdInfo!B:E,2,FALSE())</f>
        <v>#N/A</v>
      </c>
      <c r="E596" s="1" t="e">
        <f t="shared" si="14"/>
        <v>#N/A</v>
      </c>
      <c r="F596" s="1" t="e">
        <f>VLOOKUP(B596,StdInfo!B:E,3,FALSE())</f>
        <v>#N/A</v>
      </c>
      <c r="G596" s="1" t="b">
        <f>FALSE()</f>
        <v>0</v>
      </c>
    </row>
    <row r="597" spans="1:7" x14ac:dyDescent="0.25">
      <c r="A597" s="1" t="s">
        <v>1524</v>
      </c>
      <c r="B597" s="1" t="s">
        <v>1968</v>
      </c>
      <c r="C597" s="36" t="e">
        <f>VLOOKUP(B597,StdInfo!B:E,4,FALSE())</f>
        <v>#N/A</v>
      </c>
      <c r="D597" s="1" t="e">
        <f>VLOOKUP(B597,StdInfo!B:E,2,FALSE())</f>
        <v>#N/A</v>
      </c>
      <c r="E597" s="1" t="e">
        <f t="shared" si="14"/>
        <v>#N/A</v>
      </c>
      <c r="F597" s="1" t="e">
        <f>VLOOKUP(B597,StdInfo!B:E,3,FALSE())</f>
        <v>#N/A</v>
      </c>
      <c r="G597" s="1" t="b">
        <f>FALSE()</f>
        <v>0</v>
      </c>
    </row>
    <row r="598" spans="1:7" x14ac:dyDescent="0.25">
      <c r="A598" s="1" t="s">
        <v>1525</v>
      </c>
      <c r="B598" s="1" t="s">
        <v>1968</v>
      </c>
      <c r="C598" s="36" t="e">
        <f>VLOOKUP(B598,StdInfo!B:E,4,FALSE())</f>
        <v>#N/A</v>
      </c>
      <c r="D598" s="1" t="e">
        <f>VLOOKUP(B598,StdInfo!B:E,2,FALSE())</f>
        <v>#N/A</v>
      </c>
      <c r="E598" s="1" t="e">
        <f t="shared" si="14"/>
        <v>#N/A</v>
      </c>
      <c r="F598" s="1" t="e">
        <f>VLOOKUP(B598,StdInfo!B:E,3,FALSE())</f>
        <v>#N/A</v>
      </c>
      <c r="G598" s="1" t="b">
        <f>FALSE()</f>
        <v>0</v>
      </c>
    </row>
    <row r="599" spans="1:7" x14ac:dyDescent="0.25">
      <c r="A599" s="1" t="s">
        <v>1526</v>
      </c>
      <c r="B599" s="1" t="s">
        <v>1968</v>
      </c>
      <c r="C599" s="36" t="e">
        <f>VLOOKUP(B599,StdInfo!B:E,4,FALSE())</f>
        <v>#N/A</v>
      </c>
      <c r="D599" s="1" t="e">
        <f>VLOOKUP(B599,StdInfo!B:E,2,FALSE())</f>
        <v>#N/A</v>
      </c>
      <c r="E599" s="1" t="e">
        <f t="shared" si="14"/>
        <v>#N/A</v>
      </c>
      <c r="F599" s="1" t="e">
        <f>VLOOKUP(B599,StdInfo!B:E,3,FALSE())</f>
        <v>#N/A</v>
      </c>
      <c r="G599" s="1" t="b">
        <f>FALSE()</f>
        <v>0</v>
      </c>
    </row>
    <row r="600" spans="1:7" x14ac:dyDescent="0.25">
      <c r="A600" s="1" t="s">
        <v>1527</v>
      </c>
      <c r="B600" s="1" t="s">
        <v>1968</v>
      </c>
      <c r="C600" s="36" t="e">
        <f>VLOOKUP(B600,StdInfo!B:E,4,FALSE())</f>
        <v>#N/A</v>
      </c>
      <c r="D600" s="1" t="e">
        <f>VLOOKUP(B600,StdInfo!B:E,2,FALSE())</f>
        <v>#N/A</v>
      </c>
      <c r="E600" s="1" t="e">
        <f t="shared" si="14"/>
        <v>#N/A</v>
      </c>
      <c r="F600" s="1" t="e">
        <f>VLOOKUP(B600,StdInfo!B:E,3,FALSE())</f>
        <v>#N/A</v>
      </c>
      <c r="G600" s="1" t="b">
        <f>FALSE()</f>
        <v>0</v>
      </c>
    </row>
    <row r="601" spans="1:7" x14ac:dyDescent="0.25">
      <c r="A601" s="1" t="s">
        <v>1528</v>
      </c>
      <c r="B601" s="1" t="s">
        <v>1968</v>
      </c>
      <c r="C601" s="36" t="e">
        <f>VLOOKUP(B601,StdInfo!B:E,4,FALSE())</f>
        <v>#N/A</v>
      </c>
      <c r="D601" s="1" t="e">
        <f>VLOOKUP(B601,StdInfo!B:E,2,FALSE())</f>
        <v>#N/A</v>
      </c>
      <c r="E601" s="1" t="e">
        <f t="shared" si="14"/>
        <v>#N/A</v>
      </c>
      <c r="F601" s="1" t="e">
        <f>VLOOKUP(B601,StdInfo!B:E,3,FALSE())</f>
        <v>#N/A</v>
      </c>
      <c r="G601" s="1" t="b">
        <f>FALSE()</f>
        <v>0</v>
      </c>
    </row>
    <row r="602" spans="1:7" x14ac:dyDescent="0.25">
      <c r="A602" s="1" t="s">
        <v>1529</v>
      </c>
      <c r="B602" s="1" t="s">
        <v>1968</v>
      </c>
      <c r="C602" s="36" t="e">
        <f>VLOOKUP(B602,StdInfo!B:E,4,FALSE())</f>
        <v>#N/A</v>
      </c>
      <c r="D602" s="1" t="e">
        <f>VLOOKUP(B602,StdInfo!B:E,2,FALSE())</f>
        <v>#N/A</v>
      </c>
      <c r="E602" s="1" t="e">
        <f t="shared" si="14"/>
        <v>#N/A</v>
      </c>
      <c r="F602" s="1" t="e">
        <f>VLOOKUP(B602,StdInfo!B:E,3,FALSE())</f>
        <v>#N/A</v>
      </c>
      <c r="G602" s="1" t="b">
        <f>FALSE()</f>
        <v>0</v>
      </c>
    </row>
    <row r="603" spans="1:7" x14ac:dyDescent="0.25">
      <c r="A603" s="1" t="s">
        <v>1530</v>
      </c>
      <c r="B603" s="1" t="s">
        <v>1968</v>
      </c>
      <c r="C603" s="36" t="e">
        <f>VLOOKUP(B603,StdInfo!B:E,4,FALSE())</f>
        <v>#N/A</v>
      </c>
      <c r="D603" s="1" t="e">
        <f>VLOOKUP(B603,StdInfo!B:E,2,FALSE())</f>
        <v>#N/A</v>
      </c>
      <c r="E603" s="1" t="e">
        <f t="shared" si="14"/>
        <v>#N/A</v>
      </c>
      <c r="F603" s="1" t="e">
        <f>VLOOKUP(B603,StdInfo!B:E,3,FALSE())</f>
        <v>#N/A</v>
      </c>
      <c r="G603" s="1" t="b">
        <f>FALSE()</f>
        <v>0</v>
      </c>
    </row>
    <row r="604" spans="1:7" x14ac:dyDescent="0.25">
      <c r="A604" s="1" t="s">
        <v>1531</v>
      </c>
      <c r="B604" s="1" t="s">
        <v>1968</v>
      </c>
      <c r="C604" s="36" t="e">
        <f>VLOOKUP(B604,StdInfo!B:E,4,FALSE())</f>
        <v>#N/A</v>
      </c>
      <c r="D604" s="1" t="e">
        <f>VLOOKUP(B604,StdInfo!B:E,2,FALSE())</f>
        <v>#N/A</v>
      </c>
      <c r="E604" s="1" t="e">
        <f t="shared" si="14"/>
        <v>#N/A</v>
      </c>
      <c r="F604" s="1" t="e">
        <f>VLOOKUP(B604,StdInfo!B:E,3,FALSE())</f>
        <v>#N/A</v>
      </c>
      <c r="G604" s="1" t="b">
        <f>FALSE()</f>
        <v>0</v>
      </c>
    </row>
    <row r="605" spans="1:7" x14ac:dyDescent="0.25">
      <c r="A605" s="1" t="s">
        <v>1532</v>
      </c>
      <c r="B605" s="1" t="s">
        <v>1968</v>
      </c>
      <c r="C605" s="36" t="e">
        <f>VLOOKUP(B605,StdInfo!B:E,4,FALSE())</f>
        <v>#N/A</v>
      </c>
      <c r="D605" s="1" t="e">
        <f>VLOOKUP(B605,StdInfo!B:E,2,FALSE())</f>
        <v>#N/A</v>
      </c>
      <c r="E605" s="1" t="e">
        <f t="shared" si="14"/>
        <v>#N/A</v>
      </c>
      <c r="F605" s="1" t="e">
        <f>VLOOKUP(B605,StdInfo!B:E,3,FALSE())</f>
        <v>#N/A</v>
      </c>
      <c r="G605" s="1" t="b">
        <f>FALSE()</f>
        <v>0</v>
      </c>
    </row>
    <row r="606" spans="1:7" x14ac:dyDescent="0.25">
      <c r="A606" s="1" t="s">
        <v>1533</v>
      </c>
      <c r="B606" s="1" t="s">
        <v>1968</v>
      </c>
      <c r="C606" s="36" t="e">
        <f>VLOOKUP(B606,StdInfo!B:E,4,FALSE())</f>
        <v>#N/A</v>
      </c>
      <c r="D606" s="1" t="e">
        <f>VLOOKUP(B606,StdInfo!B:E,2,FALSE())</f>
        <v>#N/A</v>
      </c>
      <c r="E606" s="1" t="e">
        <f t="shared" si="14"/>
        <v>#N/A</v>
      </c>
      <c r="F606" s="1" t="e">
        <f>VLOOKUP(B606,StdInfo!B:E,3,FALSE())</f>
        <v>#N/A</v>
      </c>
      <c r="G606" s="1" t="b">
        <f>FALSE()</f>
        <v>0</v>
      </c>
    </row>
    <row r="607" spans="1:7" x14ac:dyDescent="0.25">
      <c r="A607" s="1" t="s">
        <v>1534</v>
      </c>
      <c r="B607" s="1" t="s">
        <v>1968</v>
      </c>
      <c r="C607" s="36" t="e">
        <f>VLOOKUP(B607,StdInfo!B:E,4,FALSE())</f>
        <v>#N/A</v>
      </c>
      <c r="D607" s="1" t="e">
        <f>VLOOKUP(B607,StdInfo!B:E,2,FALSE())</f>
        <v>#N/A</v>
      </c>
      <c r="E607" s="1" t="e">
        <f t="shared" si="14"/>
        <v>#N/A</v>
      </c>
      <c r="F607" s="1" t="e">
        <f>VLOOKUP(B607,StdInfo!B:E,3,FALSE())</f>
        <v>#N/A</v>
      </c>
      <c r="G607" s="1" t="b">
        <f>FALSE()</f>
        <v>0</v>
      </c>
    </row>
    <row r="608" spans="1:7" x14ac:dyDescent="0.25">
      <c r="A608" s="1" t="s">
        <v>1535</v>
      </c>
      <c r="B608" s="1" t="s">
        <v>1968</v>
      </c>
      <c r="C608" s="36" t="e">
        <f>VLOOKUP(B608,StdInfo!B:E,4,FALSE())</f>
        <v>#N/A</v>
      </c>
      <c r="D608" s="1" t="e">
        <f>VLOOKUP(B608,StdInfo!B:E,2,FALSE())</f>
        <v>#N/A</v>
      </c>
      <c r="E608" s="1" t="e">
        <f t="shared" si="14"/>
        <v>#N/A</v>
      </c>
      <c r="F608" s="1" t="e">
        <f>VLOOKUP(B608,StdInfo!B:E,3,FALSE())</f>
        <v>#N/A</v>
      </c>
      <c r="G608" s="1" t="b">
        <f>FALSE()</f>
        <v>0</v>
      </c>
    </row>
    <row r="609" spans="1:7" x14ac:dyDescent="0.25">
      <c r="A609" s="1" t="s">
        <v>1536</v>
      </c>
      <c r="B609" s="1" t="s">
        <v>1968</v>
      </c>
      <c r="C609" s="36" t="e">
        <f>VLOOKUP(B609,StdInfo!B:E,4,FALSE())</f>
        <v>#N/A</v>
      </c>
      <c r="D609" s="1" t="e">
        <f>VLOOKUP(B609,StdInfo!B:E,2,FALSE())</f>
        <v>#N/A</v>
      </c>
      <c r="E609" s="1" t="e">
        <f t="shared" si="14"/>
        <v>#N/A</v>
      </c>
      <c r="F609" s="1" t="e">
        <f>VLOOKUP(B609,StdInfo!B:E,3,FALSE())</f>
        <v>#N/A</v>
      </c>
      <c r="G609" s="1" t="b">
        <f>FALSE()</f>
        <v>0</v>
      </c>
    </row>
    <row r="610" spans="1:7" x14ac:dyDescent="0.25">
      <c r="A610" s="1" t="s">
        <v>1537</v>
      </c>
      <c r="B610" s="1" t="s">
        <v>1968</v>
      </c>
      <c r="C610" s="36" t="e">
        <f>VLOOKUP(B610,StdInfo!B:E,4,FALSE())</f>
        <v>#N/A</v>
      </c>
      <c r="D610" s="1" t="e">
        <f>VLOOKUP(B610,StdInfo!B:E,2,FALSE())</f>
        <v>#N/A</v>
      </c>
      <c r="E610" s="1" t="e">
        <f t="shared" si="14"/>
        <v>#N/A</v>
      </c>
      <c r="F610" s="1" t="e">
        <f>VLOOKUP(B610,StdInfo!B:E,3,FALSE())</f>
        <v>#N/A</v>
      </c>
      <c r="G610" s="1" t="b">
        <f>FALSE()</f>
        <v>0</v>
      </c>
    </row>
    <row r="611" spans="1:7" x14ac:dyDescent="0.25">
      <c r="A611" s="1" t="s">
        <v>1538</v>
      </c>
      <c r="B611" s="1" t="s">
        <v>1968</v>
      </c>
      <c r="C611" s="36" t="e">
        <f>VLOOKUP(B611,StdInfo!B:E,4,FALSE())</f>
        <v>#N/A</v>
      </c>
      <c r="D611" s="1" t="e">
        <f>VLOOKUP(B611,StdInfo!B:E,2,FALSE())</f>
        <v>#N/A</v>
      </c>
      <c r="E611" s="1" t="e">
        <f t="shared" si="14"/>
        <v>#N/A</v>
      </c>
      <c r="F611" s="1" t="e">
        <f>VLOOKUP(B611,StdInfo!B:E,3,FALSE())</f>
        <v>#N/A</v>
      </c>
      <c r="G611" s="1" t="b">
        <f>FALSE()</f>
        <v>0</v>
      </c>
    </row>
    <row r="612" spans="1:7" x14ac:dyDescent="0.25">
      <c r="A612" s="1" t="s">
        <v>1539</v>
      </c>
      <c r="B612" s="1" t="s">
        <v>1968</v>
      </c>
      <c r="C612" s="36" t="e">
        <f>VLOOKUP(B612,StdInfo!B:E,4,FALSE())</f>
        <v>#N/A</v>
      </c>
      <c r="D612" s="1" t="e">
        <f>VLOOKUP(B612,StdInfo!B:E,2,FALSE())</f>
        <v>#N/A</v>
      </c>
      <c r="E612" s="1" t="e">
        <f t="shared" si="14"/>
        <v>#N/A</v>
      </c>
      <c r="F612" s="1" t="e">
        <f>VLOOKUP(B612,StdInfo!B:E,3,FALSE())</f>
        <v>#N/A</v>
      </c>
      <c r="G612" s="1" t="b">
        <f>FALSE()</f>
        <v>0</v>
      </c>
    </row>
    <row r="613" spans="1:7" x14ac:dyDescent="0.25">
      <c r="A613" s="1" t="s">
        <v>1540</v>
      </c>
      <c r="B613" s="1" t="s">
        <v>1968</v>
      </c>
      <c r="C613" s="36" t="e">
        <f>VLOOKUP(B613,StdInfo!B:E,4,FALSE())</f>
        <v>#N/A</v>
      </c>
      <c r="D613" s="1" t="e">
        <f>VLOOKUP(B613,StdInfo!B:E,2,FALSE())</f>
        <v>#N/A</v>
      </c>
      <c r="E613" s="1" t="e">
        <f t="shared" si="14"/>
        <v>#N/A</v>
      </c>
      <c r="F613" s="1" t="e">
        <f>VLOOKUP(B613,StdInfo!B:E,3,FALSE())</f>
        <v>#N/A</v>
      </c>
      <c r="G613" s="1" t="b">
        <f>FALSE()</f>
        <v>0</v>
      </c>
    </row>
    <row r="614" spans="1:7" x14ac:dyDescent="0.25">
      <c r="A614" s="1" t="s">
        <v>1541</v>
      </c>
      <c r="B614" s="1" t="s">
        <v>1968</v>
      </c>
      <c r="C614" s="36" t="e">
        <f>VLOOKUP(B614,StdInfo!B:E,4,FALSE())</f>
        <v>#N/A</v>
      </c>
      <c r="D614" s="1" t="e">
        <f>VLOOKUP(B614,StdInfo!B:E,2,FALSE())</f>
        <v>#N/A</v>
      </c>
      <c r="E614" s="1" t="e">
        <f t="shared" si="14"/>
        <v>#N/A</v>
      </c>
      <c r="F614" s="1" t="e">
        <f>VLOOKUP(B614,StdInfo!B:E,3,FALSE())</f>
        <v>#N/A</v>
      </c>
      <c r="G614" s="1" t="b">
        <f>FALSE()</f>
        <v>0</v>
      </c>
    </row>
    <row r="615" spans="1:7" x14ac:dyDescent="0.25">
      <c r="A615" s="1" t="s">
        <v>1542</v>
      </c>
      <c r="B615" s="1" t="s">
        <v>1968</v>
      </c>
      <c r="C615" s="36" t="e">
        <f>VLOOKUP(B615,StdInfo!B:E,4,FALSE())</f>
        <v>#N/A</v>
      </c>
      <c r="D615" s="1" t="e">
        <f>VLOOKUP(B615,StdInfo!B:E,2,FALSE())</f>
        <v>#N/A</v>
      </c>
      <c r="E615" s="1" t="e">
        <f t="shared" si="14"/>
        <v>#N/A</v>
      </c>
      <c r="F615" s="1" t="e">
        <f>VLOOKUP(B615,StdInfo!B:E,3,FALSE())</f>
        <v>#N/A</v>
      </c>
      <c r="G615" s="1" t="b">
        <f>FALSE()</f>
        <v>0</v>
      </c>
    </row>
    <row r="616" spans="1:7" x14ac:dyDescent="0.25">
      <c r="A616" s="1" t="s">
        <v>1543</v>
      </c>
      <c r="B616" s="1" t="s">
        <v>1968</v>
      </c>
      <c r="C616" s="36" t="e">
        <f>VLOOKUP(B616,StdInfo!B:E,4,FALSE())</f>
        <v>#N/A</v>
      </c>
      <c r="D616" s="1" t="e">
        <f>VLOOKUP(B616,StdInfo!B:E,2,FALSE())</f>
        <v>#N/A</v>
      </c>
      <c r="E616" s="1" t="e">
        <f t="shared" si="14"/>
        <v>#N/A</v>
      </c>
      <c r="F616" s="1" t="e">
        <f>VLOOKUP(B616,StdInfo!B:E,3,FALSE())</f>
        <v>#N/A</v>
      </c>
      <c r="G616" s="1" t="b">
        <f>FALSE()</f>
        <v>0</v>
      </c>
    </row>
    <row r="617" spans="1:7" x14ac:dyDescent="0.25">
      <c r="A617" s="1" t="s">
        <v>1544</v>
      </c>
      <c r="B617" s="1" t="s">
        <v>1968</v>
      </c>
      <c r="C617" s="36" t="e">
        <f>VLOOKUP(B617,StdInfo!B:E,4,FALSE())</f>
        <v>#N/A</v>
      </c>
      <c r="D617" s="1" t="e">
        <f>VLOOKUP(B617,StdInfo!B:E,2,FALSE())</f>
        <v>#N/A</v>
      </c>
      <c r="E617" s="1" t="e">
        <f t="shared" si="14"/>
        <v>#N/A</v>
      </c>
      <c r="F617" s="1" t="e">
        <f>VLOOKUP(B617,StdInfo!B:E,3,FALSE())</f>
        <v>#N/A</v>
      </c>
      <c r="G617" s="1" t="b">
        <f>FALSE()</f>
        <v>0</v>
      </c>
    </row>
    <row r="618" spans="1:7" x14ac:dyDescent="0.25">
      <c r="A618" s="1" t="s">
        <v>1545</v>
      </c>
      <c r="B618" s="1" t="s">
        <v>1968</v>
      </c>
      <c r="C618" s="36" t="e">
        <f>VLOOKUP(B618,StdInfo!B:E,4,FALSE())</f>
        <v>#N/A</v>
      </c>
      <c r="D618" s="1" t="e">
        <f>VLOOKUP(B618,StdInfo!B:E,2,FALSE())</f>
        <v>#N/A</v>
      </c>
      <c r="E618" s="1" t="e">
        <f t="shared" si="14"/>
        <v>#N/A</v>
      </c>
      <c r="F618" s="1" t="e">
        <f>VLOOKUP(B618,StdInfo!B:E,3,FALSE())</f>
        <v>#N/A</v>
      </c>
      <c r="G618" s="1" t="b">
        <f>FALSE()</f>
        <v>0</v>
      </c>
    </row>
    <row r="619" spans="1:7" x14ac:dyDescent="0.25">
      <c r="A619" s="1" t="s">
        <v>1546</v>
      </c>
      <c r="B619" s="1" t="s">
        <v>1968</v>
      </c>
      <c r="C619" s="36" t="e">
        <f>VLOOKUP(B619,StdInfo!B:E,4,FALSE())</f>
        <v>#N/A</v>
      </c>
      <c r="D619" s="1" t="e">
        <f>VLOOKUP(B619,StdInfo!B:E,2,FALSE())</f>
        <v>#N/A</v>
      </c>
      <c r="E619" s="1" t="e">
        <f t="shared" si="14"/>
        <v>#N/A</v>
      </c>
      <c r="F619" s="1" t="e">
        <f>VLOOKUP(B619,StdInfo!B:E,3,FALSE())</f>
        <v>#N/A</v>
      </c>
      <c r="G619" s="1" t="b">
        <f>FALSE()</f>
        <v>0</v>
      </c>
    </row>
    <row r="620" spans="1:7" x14ac:dyDescent="0.25">
      <c r="A620" s="1" t="s">
        <v>1547</v>
      </c>
      <c r="B620" s="1" t="s">
        <v>1968</v>
      </c>
      <c r="C620" s="36" t="e">
        <f>VLOOKUP(B620,StdInfo!B:E,4,FALSE())</f>
        <v>#N/A</v>
      </c>
      <c r="D620" s="1" t="e">
        <f>VLOOKUP(B620,StdInfo!B:E,2,FALSE())</f>
        <v>#N/A</v>
      </c>
      <c r="E620" s="1" t="e">
        <f t="shared" si="14"/>
        <v>#N/A</v>
      </c>
      <c r="F620" s="1" t="e">
        <f>VLOOKUP(B620,StdInfo!B:E,3,FALSE())</f>
        <v>#N/A</v>
      </c>
      <c r="G620" s="1" t="b">
        <f>FALSE()</f>
        <v>0</v>
      </c>
    </row>
    <row r="621" spans="1:7" x14ac:dyDescent="0.25">
      <c r="A621" s="1" t="s">
        <v>1548</v>
      </c>
      <c r="B621" s="1" t="s">
        <v>1968</v>
      </c>
      <c r="C621" s="36" t="e">
        <f>VLOOKUP(B621,StdInfo!B:E,4,FALSE())</f>
        <v>#N/A</v>
      </c>
      <c r="D621" s="1" t="e">
        <f>VLOOKUP(B621,StdInfo!B:E,2,FALSE())</f>
        <v>#N/A</v>
      </c>
      <c r="E621" s="1" t="e">
        <f t="shared" si="14"/>
        <v>#N/A</v>
      </c>
      <c r="F621" s="1" t="e">
        <f>VLOOKUP(B621,StdInfo!B:E,3,FALSE())</f>
        <v>#N/A</v>
      </c>
      <c r="G621" s="1" t="b">
        <f>FALSE()</f>
        <v>0</v>
      </c>
    </row>
    <row r="622" spans="1:7" x14ac:dyDescent="0.25">
      <c r="A622" s="1" t="s">
        <v>1549</v>
      </c>
      <c r="B622" s="1" t="s">
        <v>1968</v>
      </c>
      <c r="C622" s="36" t="e">
        <f>VLOOKUP(B622,StdInfo!B:E,4,FALSE())</f>
        <v>#N/A</v>
      </c>
      <c r="D622" s="1" t="e">
        <f>VLOOKUP(B622,StdInfo!B:E,2,FALSE())</f>
        <v>#N/A</v>
      </c>
      <c r="E622" s="1" t="e">
        <f t="shared" si="14"/>
        <v>#N/A</v>
      </c>
      <c r="F622" s="1" t="e">
        <f>VLOOKUP(B622,StdInfo!B:E,3,FALSE())</f>
        <v>#N/A</v>
      </c>
      <c r="G622" s="1" t="b">
        <f>FALSE()</f>
        <v>0</v>
      </c>
    </row>
    <row r="623" spans="1:7" x14ac:dyDescent="0.25">
      <c r="A623" s="1" t="s">
        <v>1550</v>
      </c>
      <c r="B623" s="1" t="s">
        <v>1968</v>
      </c>
      <c r="C623" s="36" t="e">
        <f>VLOOKUP(B623,StdInfo!B:E,4,FALSE())</f>
        <v>#N/A</v>
      </c>
      <c r="D623" s="1" t="e">
        <f>VLOOKUP(B623,StdInfo!B:E,2,FALSE())</f>
        <v>#N/A</v>
      </c>
      <c r="E623" s="1" t="e">
        <f t="shared" si="14"/>
        <v>#N/A</v>
      </c>
      <c r="F623" s="1" t="e">
        <f>VLOOKUP(B623,StdInfo!B:E,3,FALSE())</f>
        <v>#N/A</v>
      </c>
      <c r="G623" s="1" t="b">
        <f>FALSE()</f>
        <v>0</v>
      </c>
    </row>
    <row r="624" spans="1:7" x14ac:dyDescent="0.25">
      <c r="A624" s="1" t="s">
        <v>1551</v>
      </c>
      <c r="B624" s="1" t="s">
        <v>1968</v>
      </c>
      <c r="C624" s="36" t="e">
        <f>VLOOKUP(B624,StdInfo!B:E,4,FALSE())</f>
        <v>#N/A</v>
      </c>
      <c r="D624" s="1" t="e">
        <f>VLOOKUP(B624,StdInfo!B:E,2,FALSE())</f>
        <v>#N/A</v>
      </c>
      <c r="E624" s="1" t="e">
        <f t="shared" si="14"/>
        <v>#N/A</v>
      </c>
      <c r="F624" s="1" t="e">
        <f>VLOOKUP(B624,StdInfo!B:E,3,FALSE())</f>
        <v>#N/A</v>
      </c>
      <c r="G624" s="1" t="b">
        <f>FALSE()</f>
        <v>0</v>
      </c>
    </row>
    <row r="625" spans="1:7" x14ac:dyDescent="0.25">
      <c r="A625" s="1" t="s">
        <v>1552</v>
      </c>
      <c r="B625" s="1" t="s">
        <v>1968</v>
      </c>
      <c r="C625" s="36" t="e">
        <f>VLOOKUP(B625,StdInfo!B:E,4,FALSE())</f>
        <v>#N/A</v>
      </c>
      <c r="D625" s="1" t="e">
        <f>VLOOKUP(B625,StdInfo!B:E,2,FALSE())</f>
        <v>#N/A</v>
      </c>
      <c r="E625" s="1" t="e">
        <f t="shared" si="14"/>
        <v>#N/A</v>
      </c>
      <c r="F625" s="1" t="e">
        <f>VLOOKUP(B625,StdInfo!B:E,3,FALSE())</f>
        <v>#N/A</v>
      </c>
      <c r="G625" s="1" t="b">
        <f>FALSE()</f>
        <v>0</v>
      </c>
    </row>
    <row r="626" spans="1:7" x14ac:dyDescent="0.25">
      <c r="A626" s="1" t="s">
        <v>1553</v>
      </c>
      <c r="B626" s="1" t="s">
        <v>1968</v>
      </c>
      <c r="C626" s="36" t="e">
        <f>VLOOKUP(B626,StdInfo!B:E,4,FALSE())</f>
        <v>#N/A</v>
      </c>
      <c r="D626" s="1" t="e">
        <f>VLOOKUP(B626,StdInfo!B:E,2,FALSE())</f>
        <v>#N/A</v>
      </c>
      <c r="E626" s="1" t="e">
        <f t="shared" si="14"/>
        <v>#N/A</v>
      </c>
      <c r="F626" s="1" t="e">
        <f>VLOOKUP(B626,StdInfo!B:E,3,FALSE())</f>
        <v>#N/A</v>
      </c>
      <c r="G626" s="1" t="b">
        <f>FALSE()</f>
        <v>0</v>
      </c>
    </row>
    <row r="627" spans="1:7" x14ac:dyDescent="0.25">
      <c r="A627" s="1" t="s">
        <v>1554</v>
      </c>
      <c r="B627" s="1" t="s">
        <v>1968</v>
      </c>
      <c r="C627" s="36" t="e">
        <f>VLOOKUP(B627,StdInfo!B:E,4,FALSE())</f>
        <v>#N/A</v>
      </c>
      <c r="D627" s="1" t="e">
        <f>VLOOKUP(B627,StdInfo!B:E,2,FALSE())</f>
        <v>#N/A</v>
      </c>
      <c r="E627" s="1" t="e">
        <f t="shared" si="14"/>
        <v>#N/A</v>
      </c>
      <c r="F627" s="1" t="e">
        <f>VLOOKUP(B627,StdInfo!B:E,3,FALSE())</f>
        <v>#N/A</v>
      </c>
      <c r="G627" s="1" t="b">
        <f>FALSE()</f>
        <v>0</v>
      </c>
    </row>
    <row r="628" spans="1:7" x14ac:dyDescent="0.25">
      <c r="A628" s="1" t="s">
        <v>1555</v>
      </c>
      <c r="B628" s="1" t="s">
        <v>1968</v>
      </c>
      <c r="C628" s="36" t="e">
        <f>VLOOKUP(B628,StdInfo!B:E,4,FALSE())</f>
        <v>#N/A</v>
      </c>
      <c r="D628" s="1" t="e">
        <f>VLOOKUP(B628,StdInfo!B:E,2,FALSE())</f>
        <v>#N/A</v>
      </c>
      <c r="E628" s="1" t="e">
        <f t="shared" si="14"/>
        <v>#N/A</v>
      </c>
      <c r="F628" s="1" t="e">
        <f>VLOOKUP(B628,StdInfo!B:E,3,FALSE())</f>
        <v>#N/A</v>
      </c>
      <c r="G628" s="1" t="b">
        <f>FALSE()</f>
        <v>0</v>
      </c>
    </row>
    <row r="629" spans="1:7" x14ac:dyDescent="0.25">
      <c r="A629" s="1" t="s">
        <v>1556</v>
      </c>
      <c r="B629" s="1" t="s">
        <v>1968</v>
      </c>
      <c r="C629" s="36" t="e">
        <f>VLOOKUP(B629,StdInfo!B:E,4,FALSE())</f>
        <v>#N/A</v>
      </c>
      <c r="D629" s="1" t="e">
        <f>VLOOKUP(B629,StdInfo!B:E,2,FALSE())</f>
        <v>#N/A</v>
      </c>
      <c r="E629" s="1" t="e">
        <f t="shared" si="14"/>
        <v>#N/A</v>
      </c>
      <c r="F629" s="1" t="e">
        <f>VLOOKUP(B629,StdInfo!B:E,3,FALSE())</f>
        <v>#N/A</v>
      </c>
      <c r="G629" s="1" t="b">
        <f>FALSE()</f>
        <v>0</v>
      </c>
    </row>
    <row r="630" spans="1:7" x14ac:dyDescent="0.25">
      <c r="A630" s="1" t="s">
        <v>1557</v>
      </c>
      <c r="B630" s="1" t="s">
        <v>1968</v>
      </c>
      <c r="C630" s="36" t="e">
        <f>VLOOKUP(B630,StdInfo!B:E,4,FALSE())</f>
        <v>#N/A</v>
      </c>
      <c r="D630" s="1" t="e">
        <f>VLOOKUP(B630,StdInfo!B:E,2,FALSE())</f>
        <v>#N/A</v>
      </c>
      <c r="E630" s="1" t="e">
        <f t="shared" si="14"/>
        <v>#N/A</v>
      </c>
      <c r="F630" s="1" t="e">
        <f>VLOOKUP(B630,StdInfo!B:E,3,FALSE())</f>
        <v>#N/A</v>
      </c>
      <c r="G630" s="1" t="b">
        <f>FALSE()</f>
        <v>0</v>
      </c>
    </row>
    <row r="631" spans="1:7" x14ac:dyDescent="0.25">
      <c r="A631" s="1" t="s">
        <v>1558</v>
      </c>
      <c r="B631" s="1" t="s">
        <v>1968</v>
      </c>
      <c r="C631" s="36" t="e">
        <f>VLOOKUP(B631,StdInfo!B:E,4,FALSE())</f>
        <v>#N/A</v>
      </c>
      <c r="D631" s="1" t="e">
        <f>VLOOKUP(B631,StdInfo!B:E,2,FALSE())</f>
        <v>#N/A</v>
      </c>
      <c r="E631" s="1" t="e">
        <f t="shared" si="14"/>
        <v>#N/A</v>
      </c>
      <c r="F631" s="1" t="e">
        <f>VLOOKUP(B631,StdInfo!B:E,3,FALSE())</f>
        <v>#N/A</v>
      </c>
      <c r="G631" s="1" t="b">
        <f>FALSE()</f>
        <v>0</v>
      </c>
    </row>
    <row r="632" spans="1:7" x14ac:dyDescent="0.25">
      <c r="A632" s="1" t="s">
        <v>1559</v>
      </c>
      <c r="B632" s="1" t="s">
        <v>1968</v>
      </c>
      <c r="C632" s="36" t="e">
        <f>VLOOKUP(B632,StdInfo!B:E,4,FALSE())</f>
        <v>#N/A</v>
      </c>
      <c r="D632" s="1" t="e">
        <f>VLOOKUP(B632,StdInfo!B:E,2,FALSE())</f>
        <v>#N/A</v>
      </c>
      <c r="E632" s="1" t="e">
        <f t="shared" si="14"/>
        <v>#N/A</v>
      </c>
      <c r="F632" s="1" t="e">
        <f>VLOOKUP(B632,StdInfo!B:E,3,FALSE())</f>
        <v>#N/A</v>
      </c>
      <c r="G632" s="1" t="b">
        <f>FALSE()</f>
        <v>0</v>
      </c>
    </row>
    <row r="633" spans="1:7" x14ac:dyDescent="0.25">
      <c r="A633" s="1" t="s">
        <v>1560</v>
      </c>
      <c r="B633" s="1" t="s">
        <v>1968</v>
      </c>
      <c r="C633" s="36" t="e">
        <f>VLOOKUP(B633,StdInfo!B:E,4,FALSE())</f>
        <v>#N/A</v>
      </c>
      <c r="D633" s="1" t="e">
        <f>VLOOKUP(B633,StdInfo!B:E,2,FALSE())</f>
        <v>#N/A</v>
      </c>
      <c r="E633" s="1" t="e">
        <f t="shared" si="14"/>
        <v>#N/A</v>
      </c>
      <c r="F633" s="1" t="e">
        <f>VLOOKUP(B633,StdInfo!B:E,3,FALSE())</f>
        <v>#N/A</v>
      </c>
      <c r="G633" s="1" t="b">
        <f>FALSE()</f>
        <v>0</v>
      </c>
    </row>
    <row r="634" spans="1:7" x14ac:dyDescent="0.25">
      <c r="A634" s="1" t="s">
        <v>1561</v>
      </c>
      <c r="B634" s="1" t="s">
        <v>1968</v>
      </c>
      <c r="C634" s="36" t="e">
        <f>VLOOKUP(B634,StdInfo!B:E,4,FALSE())</f>
        <v>#N/A</v>
      </c>
      <c r="D634" s="1" t="e">
        <f>VLOOKUP(B634,StdInfo!B:E,2,FALSE())</f>
        <v>#N/A</v>
      </c>
      <c r="E634" s="1" t="e">
        <f t="shared" si="14"/>
        <v>#N/A</v>
      </c>
      <c r="F634" s="1" t="e">
        <f>VLOOKUP(B634,StdInfo!B:E,3,FALSE())</f>
        <v>#N/A</v>
      </c>
      <c r="G634" s="1" t="b">
        <f>FALSE()</f>
        <v>0</v>
      </c>
    </row>
    <row r="635" spans="1:7" x14ac:dyDescent="0.25">
      <c r="A635" s="1" t="s">
        <v>1562</v>
      </c>
      <c r="B635" s="1" t="s">
        <v>1968</v>
      </c>
      <c r="C635" s="36" t="e">
        <f>VLOOKUP(B635,StdInfo!B:E,4,FALSE())</f>
        <v>#N/A</v>
      </c>
      <c r="D635" s="1" t="e">
        <f>VLOOKUP(B635,StdInfo!B:E,2,FALSE())</f>
        <v>#N/A</v>
      </c>
      <c r="E635" s="1" t="e">
        <f t="shared" si="14"/>
        <v>#N/A</v>
      </c>
      <c r="F635" s="1" t="e">
        <f>VLOOKUP(B635,StdInfo!B:E,3,FALSE())</f>
        <v>#N/A</v>
      </c>
      <c r="G635" s="1" t="b">
        <f>FALSE()</f>
        <v>0</v>
      </c>
    </row>
    <row r="636" spans="1:7" x14ac:dyDescent="0.25">
      <c r="A636" s="1" t="s">
        <v>1563</v>
      </c>
      <c r="B636" s="1" t="s">
        <v>1968</v>
      </c>
      <c r="C636" s="36" t="e">
        <f>VLOOKUP(B636,StdInfo!B:E,4,FALSE())</f>
        <v>#N/A</v>
      </c>
      <c r="D636" s="1" t="e">
        <f>VLOOKUP(B636,StdInfo!B:E,2,FALSE())</f>
        <v>#N/A</v>
      </c>
      <c r="E636" s="1" t="e">
        <f t="shared" si="14"/>
        <v>#N/A</v>
      </c>
      <c r="F636" s="1" t="e">
        <f>VLOOKUP(B636,StdInfo!B:E,3,FALSE())</f>
        <v>#N/A</v>
      </c>
      <c r="G636" s="1" t="b">
        <f>FALSE()</f>
        <v>0</v>
      </c>
    </row>
    <row r="637" spans="1:7" x14ac:dyDescent="0.25">
      <c r="A637" s="1" t="s">
        <v>1564</v>
      </c>
      <c r="B637" s="1" t="s">
        <v>1968</v>
      </c>
      <c r="C637" s="36" t="e">
        <f>VLOOKUP(B637,StdInfo!B:E,4,FALSE())</f>
        <v>#N/A</v>
      </c>
      <c r="D637" s="1" t="e">
        <f>VLOOKUP(B637,StdInfo!B:E,2,FALSE())</f>
        <v>#N/A</v>
      </c>
      <c r="E637" s="1" t="e">
        <f t="shared" si="14"/>
        <v>#N/A</v>
      </c>
      <c r="F637" s="1" t="e">
        <f>VLOOKUP(B637,StdInfo!B:E,3,FALSE())</f>
        <v>#N/A</v>
      </c>
      <c r="G637" s="1" t="b">
        <f>FALSE()</f>
        <v>0</v>
      </c>
    </row>
    <row r="638" spans="1:7" x14ac:dyDescent="0.25">
      <c r="A638" s="1" t="s">
        <v>1565</v>
      </c>
      <c r="B638" s="1" t="s">
        <v>1968</v>
      </c>
      <c r="C638" s="36" t="e">
        <f>VLOOKUP(B638,StdInfo!B:E,4,FALSE())</f>
        <v>#N/A</v>
      </c>
      <c r="D638" s="1" t="e">
        <f>VLOOKUP(B638,StdInfo!B:E,2,FALSE())</f>
        <v>#N/A</v>
      </c>
      <c r="E638" s="1" t="e">
        <f t="shared" si="14"/>
        <v>#N/A</v>
      </c>
      <c r="F638" s="1" t="e">
        <f>VLOOKUP(B638,StdInfo!B:E,3,FALSE())</f>
        <v>#N/A</v>
      </c>
      <c r="G638" s="1" t="b">
        <f>FALSE()</f>
        <v>0</v>
      </c>
    </row>
    <row r="639" spans="1:7" x14ac:dyDescent="0.25">
      <c r="A639" s="1" t="s">
        <v>1566</v>
      </c>
      <c r="B639" s="1" t="s">
        <v>1968</v>
      </c>
      <c r="C639" s="36" t="e">
        <f>VLOOKUP(B639,StdInfo!B:E,4,FALSE())</f>
        <v>#N/A</v>
      </c>
      <c r="D639" s="1" t="e">
        <f>VLOOKUP(B639,StdInfo!B:E,2,FALSE())</f>
        <v>#N/A</v>
      </c>
      <c r="E639" s="1" t="e">
        <f t="shared" si="14"/>
        <v>#N/A</v>
      </c>
      <c r="F639" s="1" t="e">
        <f>VLOOKUP(B639,StdInfo!B:E,3,FALSE())</f>
        <v>#N/A</v>
      </c>
      <c r="G639" s="1" t="b">
        <f>FALSE()</f>
        <v>0</v>
      </c>
    </row>
    <row r="640" spans="1:7" x14ac:dyDescent="0.25">
      <c r="A640" s="1" t="s">
        <v>1567</v>
      </c>
      <c r="B640" s="1" t="s">
        <v>1968</v>
      </c>
      <c r="C640" s="36" t="e">
        <f>VLOOKUP(B640,StdInfo!B:E,4,FALSE())</f>
        <v>#N/A</v>
      </c>
      <c r="D640" s="1" t="e">
        <f>VLOOKUP(B640,StdInfo!B:E,2,FALSE())</f>
        <v>#N/A</v>
      </c>
      <c r="E640" s="1" t="e">
        <f t="shared" si="14"/>
        <v>#N/A</v>
      </c>
      <c r="F640" s="1" t="e">
        <f>VLOOKUP(B640,StdInfo!B:E,3,FALSE())</f>
        <v>#N/A</v>
      </c>
      <c r="G640" s="1" t="b">
        <f>FALSE()</f>
        <v>0</v>
      </c>
    </row>
    <row r="641" spans="1:7" x14ac:dyDescent="0.25">
      <c r="A641" s="1" t="s">
        <v>1568</v>
      </c>
      <c r="B641" s="1" t="s">
        <v>1968</v>
      </c>
      <c r="C641" s="36" t="e">
        <f>VLOOKUP(B641,StdInfo!B:E,4,FALSE())</f>
        <v>#N/A</v>
      </c>
      <c r="D641" s="1" t="e">
        <f>VLOOKUP(B641,StdInfo!B:E,2,FALSE())</f>
        <v>#N/A</v>
      </c>
      <c r="E641" s="1" t="e">
        <f t="shared" si="14"/>
        <v>#N/A</v>
      </c>
      <c r="F641" s="1" t="e">
        <f>VLOOKUP(B641,StdInfo!B:E,3,FALSE())</f>
        <v>#N/A</v>
      </c>
      <c r="G641" s="1" t="b">
        <f>FALSE()</f>
        <v>0</v>
      </c>
    </row>
    <row r="642" spans="1:7" x14ac:dyDescent="0.25">
      <c r="A642" s="1" t="s">
        <v>1569</v>
      </c>
      <c r="B642" s="1" t="s">
        <v>1968</v>
      </c>
      <c r="C642" s="36" t="e">
        <f>VLOOKUP(B642,StdInfo!B:E,4,FALSE())</f>
        <v>#N/A</v>
      </c>
      <c r="D642" s="1" t="e">
        <f>VLOOKUP(B642,StdInfo!B:E,2,FALSE())</f>
        <v>#N/A</v>
      </c>
      <c r="E642" s="1" t="e">
        <f t="shared" si="14"/>
        <v>#N/A</v>
      </c>
      <c r="F642" s="1" t="e">
        <f>VLOOKUP(B642,StdInfo!B:E,3,FALSE())</f>
        <v>#N/A</v>
      </c>
      <c r="G642" s="1" t="b">
        <f>FALSE()</f>
        <v>0</v>
      </c>
    </row>
    <row r="643" spans="1:7" x14ac:dyDescent="0.25">
      <c r="A643" s="1" t="s">
        <v>1570</v>
      </c>
      <c r="B643" s="1" t="s">
        <v>1968</v>
      </c>
      <c r="C643" s="36" t="e">
        <f>VLOOKUP(B643,StdInfo!B:E,4,FALSE())</f>
        <v>#N/A</v>
      </c>
      <c r="D643" s="1" t="e">
        <f>VLOOKUP(B643,StdInfo!B:E,2,FALSE())</f>
        <v>#N/A</v>
      </c>
      <c r="E643" s="1" t="e">
        <f t="shared" si="14"/>
        <v>#N/A</v>
      </c>
      <c r="F643" s="1" t="e">
        <f>VLOOKUP(B643,StdInfo!B:E,3,FALSE())</f>
        <v>#N/A</v>
      </c>
      <c r="G643" s="1" t="b">
        <f>FALSE()</f>
        <v>0</v>
      </c>
    </row>
    <row r="644" spans="1:7" x14ac:dyDescent="0.25">
      <c r="A644" s="1" t="s">
        <v>1571</v>
      </c>
      <c r="B644" s="1" t="s">
        <v>1968</v>
      </c>
      <c r="C644" s="36" t="e">
        <f>VLOOKUP(B644,StdInfo!B:E,4,FALSE())</f>
        <v>#N/A</v>
      </c>
      <c r="D644" s="1" t="e">
        <f>VLOOKUP(B644,StdInfo!B:E,2,FALSE())</f>
        <v>#N/A</v>
      </c>
      <c r="E644" s="1" t="e">
        <f t="shared" si="14"/>
        <v>#N/A</v>
      </c>
      <c r="F644" s="1" t="e">
        <f>VLOOKUP(B644,StdInfo!B:E,3,FALSE())</f>
        <v>#N/A</v>
      </c>
      <c r="G644" s="1" t="b">
        <f>FALSE()</f>
        <v>0</v>
      </c>
    </row>
    <row r="645" spans="1:7" x14ac:dyDescent="0.25">
      <c r="A645" s="1" t="s">
        <v>1572</v>
      </c>
      <c r="B645" s="1" t="s">
        <v>1968</v>
      </c>
      <c r="C645" s="36" t="e">
        <f>VLOOKUP(B645,StdInfo!B:E,4,FALSE())</f>
        <v>#N/A</v>
      </c>
      <c r="D645" s="1" t="e">
        <f>VLOOKUP(B645,StdInfo!B:E,2,FALSE())</f>
        <v>#N/A</v>
      </c>
      <c r="E645" s="1" t="e">
        <f t="shared" si="14"/>
        <v>#N/A</v>
      </c>
      <c r="F645" s="1" t="e">
        <f>VLOOKUP(B645,StdInfo!B:E,3,FALSE())</f>
        <v>#N/A</v>
      </c>
      <c r="G645" s="1" t="b">
        <f>FALSE()</f>
        <v>0</v>
      </c>
    </row>
    <row r="646" spans="1:7" x14ac:dyDescent="0.25">
      <c r="A646" s="1" t="s">
        <v>1573</v>
      </c>
      <c r="B646" s="1" t="s">
        <v>1968</v>
      </c>
      <c r="C646" s="36" t="e">
        <f>VLOOKUP(B646,StdInfo!B:E,4,FALSE())</f>
        <v>#N/A</v>
      </c>
      <c r="D646" s="1" t="e">
        <f>VLOOKUP(B646,StdInfo!B:E,2,FALSE())</f>
        <v>#N/A</v>
      </c>
      <c r="E646" s="1" t="e">
        <f t="shared" si="14"/>
        <v>#N/A</v>
      </c>
      <c r="F646" s="1" t="e">
        <f>VLOOKUP(B646,StdInfo!B:E,3,FALSE())</f>
        <v>#N/A</v>
      </c>
      <c r="G646" s="1" t="b">
        <f>FALSE()</f>
        <v>0</v>
      </c>
    </row>
    <row r="647" spans="1:7" x14ac:dyDescent="0.25">
      <c r="A647" s="1" t="s">
        <v>1574</v>
      </c>
      <c r="B647" s="1" t="s">
        <v>1968</v>
      </c>
      <c r="C647" s="36" t="e">
        <f>VLOOKUP(B647,StdInfo!B:E,4,FALSE())</f>
        <v>#N/A</v>
      </c>
      <c r="D647" s="1" t="e">
        <f>VLOOKUP(B647,StdInfo!B:E,2,FALSE())</f>
        <v>#N/A</v>
      </c>
      <c r="E647" s="1" t="e">
        <f t="shared" si="14"/>
        <v>#N/A</v>
      </c>
      <c r="F647" s="1" t="e">
        <f>VLOOKUP(B647,StdInfo!B:E,3,FALSE())</f>
        <v>#N/A</v>
      </c>
      <c r="G647" s="1" t="b">
        <f>FALSE()</f>
        <v>0</v>
      </c>
    </row>
    <row r="648" spans="1:7" x14ac:dyDescent="0.25">
      <c r="A648" s="1" t="s">
        <v>1575</v>
      </c>
      <c r="B648" s="1" t="s">
        <v>1968</v>
      </c>
      <c r="C648" s="36" t="e">
        <f>VLOOKUP(B648,StdInfo!B:E,4,FALSE())</f>
        <v>#N/A</v>
      </c>
      <c r="D648" s="1" t="e">
        <f>VLOOKUP(B648,StdInfo!B:E,2,FALSE())</f>
        <v>#N/A</v>
      </c>
      <c r="E648" s="1" t="e">
        <f t="shared" si="14"/>
        <v>#N/A</v>
      </c>
      <c r="F648" s="1" t="e">
        <f>VLOOKUP(B648,StdInfo!B:E,3,FALSE())</f>
        <v>#N/A</v>
      </c>
      <c r="G648" s="1" t="b">
        <f>FALSE()</f>
        <v>0</v>
      </c>
    </row>
    <row r="649" spans="1:7" x14ac:dyDescent="0.25">
      <c r="A649" s="1" t="s">
        <v>1576</v>
      </c>
      <c r="B649" s="1" t="s">
        <v>1968</v>
      </c>
      <c r="C649" s="36" t="e">
        <f>VLOOKUP(B649,StdInfo!B:E,4,FALSE())</f>
        <v>#N/A</v>
      </c>
      <c r="D649" s="1" t="e">
        <f>VLOOKUP(B649,StdInfo!B:E,2,FALSE())</f>
        <v>#N/A</v>
      </c>
      <c r="E649" s="1" t="e">
        <f t="shared" si="14"/>
        <v>#N/A</v>
      </c>
      <c r="F649" s="1" t="e">
        <f>VLOOKUP(B649,StdInfo!B:E,3,FALSE())</f>
        <v>#N/A</v>
      </c>
      <c r="G649" s="1" t="b">
        <f>FALSE()</f>
        <v>0</v>
      </c>
    </row>
    <row r="650" spans="1:7" x14ac:dyDescent="0.25">
      <c r="A650" s="1" t="s">
        <v>1577</v>
      </c>
      <c r="B650" s="1" t="s">
        <v>1968</v>
      </c>
      <c r="C650" s="36" t="e">
        <f>VLOOKUP(B650,StdInfo!B:E,4,FALSE())</f>
        <v>#N/A</v>
      </c>
      <c r="D650" s="1" t="e">
        <f>VLOOKUP(B650,StdInfo!B:E,2,FALSE())</f>
        <v>#N/A</v>
      </c>
      <c r="E650" s="1" t="e">
        <f t="shared" si="14"/>
        <v>#N/A</v>
      </c>
      <c r="F650" s="1" t="e">
        <f>VLOOKUP(B650,StdInfo!B:E,3,FALSE())</f>
        <v>#N/A</v>
      </c>
      <c r="G650" s="1" t="b">
        <f>FALSE()</f>
        <v>0</v>
      </c>
    </row>
    <row r="651" spans="1:7" x14ac:dyDescent="0.25">
      <c r="A651" s="1" t="s">
        <v>1578</v>
      </c>
      <c r="B651" s="1" t="s">
        <v>1968</v>
      </c>
      <c r="C651" s="36" t="e">
        <f>VLOOKUP(B651,StdInfo!B:E,4,FALSE())</f>
        <v>#N/A</v>
      </c>
      <c r="D651" s="1" t="e">
        <f>VLOOKUP(B651,StdInfo!B:E,2,FALSE())</f>
        <v>#N/A</v>
      </c>
      <c r="E651" s="1" t="e">
        <f t="shared" si="14"/>
        <v>#N/A</v>
      </c>
      <c r="F651" s="1" t="e">
        <f>VLOOKUP(B651,StdInfo!B:E,3,FALSE())</f>
        <v>#N/A</v>
      </c>
      <c r="G651" s="1" t="b">
        <f>FALSE()</f>
        <v>0</v>
      </c>
    </row>
    <row r="652" spans="1:7" x14ac:dyDescent="0.25">
      <c r="A652" s="1" t="s">
        <v>1579</v>
      </c>
      <c r="B652" s="1" t="s">
        <v>1968</v>
      </c>
      <c r="C652" s="36" t="e">
        <f>VLOOKUP(B652,StdInfo!B:E,4,FALSE())</f>
        <v>#N/A</v>
      </c>
      <c r="D652" s="1" t="e">
        <f>VLOOKUP(B652,StdInfo!B:E,2,FALSE())</f>
        <v>#N/A</v>
      </c>
      <c r="E652" s="1" t="e">
        <f t="shared" si="14"/>
        <v>#N/A</v>
      </c>
      <c r="F652" s="1" t="e">
        <f>VLOOKUP(B652,StdInfo!B:E,3,FALSE())</f>
        <v>#N/A</v>
      </c>
      <c r="G652" s="1" t="b">
        <f>FALSE()</f>
        <v>0</v>
      </c>
    </row>
    <row r="653" spans="1:7" x14ac:dyDescent="0.25">
      <c r="A653" s="1" t="s">
        <v>1580</v>
      </c>
      <c r="B653" s="1" t="s">
        <v>1968</v>
      </c>
      <c r="C653" s="36" t="e">
        <f>VLOOKUP(B653,StdInfo!B:E,4,FALSE())</f>
        <v>#N/A</v>
      </c>
      <c r="D653" s="1" t="e">
        <f>VLOOKUP(B653,StdInfo!B:E,2,FALSE())</f>
        <v>#N/A</v>
      </c>
      <c r="E653" s="1" t="e">
        <f t="shared" si="14"/>
        <v>#N/A</v>
      </c>
      <c r="F653" s="1" t="e">
        <f>VLOOKUP(B653,StdInfo!B:E,3,FALSE())</f>
        <v>#N/A</v>
      </c>
      <c r="G653" s="1" t="b">
        <f>FALSE()</f>
        <v>0</v>
      </c>
    </row>
    <row r="654" spans="1:7" x14ac:dyDescent="0.25">
      <c r="A654" s="1" t="s">
        <v>1581</v>
      </c>
      <c r="B654" s="1" t="s">
        <v>1968</v>
      </c>
      <c r="C654" s="36" t="e">
        <f>VLOOKUP(B654,StdInfo!B:E,4,FALSE())</f>
        <v>#N/A</v>
      </c>
      <c r="D654" s="1" t="e">
        <f>VLOOKUP(B654,StdInfo!B:E,2,FALSE())</f>
        <v>#N/A</v>
      </c>
      <c r="E654" s="1" t="e">
        <f t="shared" si="14"/>
        <v>#N/A</v>
      </c>
      <c r="F654" s="1" t="e">
        <f>VLOOKUP(B654,StdInfo!B:E,3,FALSE())</f>
        <v>#N/A</v>
      </c>
      <c r="G654" s="1" t="b">
        <f>FALSE()</f>
        <v>0</v>
      </c>
    </row>
    <row r="655" spans="1:7" x14ac:dyDescent="0.25">
      <c r="A655" s="1" t="s">
        <v>1582</v>
      </c>
      <c r="B655" s="1" t="s">
        <v>1968</v>
      </c>
      <c r="C655" s="36" t="e">
        <f>VLOOKUP(B655,StdInfo!B:E,4,FALSE())</f>
        <v>#N/A</v>
      </c>
      <c r="D655" s="1" t="e">
        <f>VLOOKUP(B655,StdInfo!B:E,2,FALSE())</f>
        <v>#N/A</v>
      </c>
      <c r="E655" s="1" t="e">
        <f t="shared" si="14"/>
        <v>#N/A</v>
      </c>
      <c r="F655" s="1" t="e">
        <f>VLOOKUP(B655,StdInfo!B:E,3,FALSE())</f>
        <v>#N/A</v>
      </c>
      <c r="G655" s="1" t="b">
        <f>FALSE()</f>
        <v>0</v>
      </c>
    </row>
    <row r="656" spans="1:7" x14ac:dyDescent="0.25">
      <c r="A656" s="1" t="s">
        <v>842</v>
      </c>
      <c r="B656" s="1" t="s">
        <v>1969</v>
      </c>
      <c r="C656" s="36" t="e">
        <f>VLOOKUP(B656,StdInfo!B:E,4,FALSE())</f>
        <v>#N/A</v>
      </c>
      <c r="D656" s="1" t="e">
        <f>VLOOKUP(B656,StdInfo!B:E,2,FALSE())</f>
        <v>#N/A</v>
      </c>
      <c r="E656" s="1" t="e">
        <f t="shared" ref="E656:E719" si="15">ROUND(D656/C656*100000*F656/2.5,10)</f>
        <v>#N/A</v>
      </c>
      <c r="F656" s="1" t="e">
        <f>VLOOKUP(B656,StdInfo!B:E,3,FALSE())</f>
        <v>#N/A</v>
      </c>
      <c r="G656" s="1" t="b">
        <f>FALSE()</f>
        <v>0</v>
      </c>
    </row>
    <row r="657" spans="1:7" x14ac:dyDescent="0.25">
      <c r="A657" s="1" t="s">
        <v>844</v>
      </c>
      <c r="B657" s="1" t="s">
        <v>1969</v>
      </c>
      <c r="C657" s="36" t="e">
        <f>VLOOKUP(B657,StdInfo!B:E,4,FALSE())</f>
        <v>#N/A</v>
      </c>
      <c r="D657" s="1" t="e">
        <f>VLOOKUP(B657,StdInfo!B:E,2,FALSE())</f>
        <v>#N/A</v>
      </c>
      <c r="E657" s="1" t="e">
        <f t="shared" si="15"/>
        <v>#N/A</v>
      </c>
      <c r="F657" s="1" t="e">
        <f>VLOOKUP(B657,StdInfo!B:E,3,FALSE())</f>
        <v>#N/A</v>
      </c>
      <c r="G657" s="1" t="b">
        <f>FALSE()</f>
        <v>0</v>
      </c>
    </row>
    <row r="658" spans="1:7" x14ac:dyDescent="0.25">
      <c r="A658" s="1" t="s">
        <v>845</v>
      </c>
      <c r="B658" s="1" t="s">
        <v>1970</v>
      </c>
      <c r="C658" s="36" t="e">
        <f>VLOOKUP(B658,StdInfo!B:E,4,FALSE())</f>
        <v>#N/A</v>
      </c>
      <c r="D658" s="1" t="e">
        <f>VLOOKUP(B658,StdInfo!B:E,2,FALSE())</f>
        <v>#N/A</v>
      </c>
      <c r="E658" s="1" t="e">
        <f t="shared" si="15"/>
        <v>#N/A</v>
      </c>
      <c r="F658" s="1" t="e">
        <f>VLOOKUP(B658,StdInfo!B:E,3,FALSE())</f>
        <v>#N/A</v>
      </c>
      <c r="G658" s="1" t="b">
        <f>FALSE()</f>
        <v>0</v>
      </c>
    </row>
    <row r="659" spans="1:7" x14ac:dyDescent="0.25">
      <c r="A659" s="1" t="s">
        <v>846</v>
      </c>
      <c r="B659" s="1" t="s">
        <v>1969</v>
      </c>
      <c r="C659" s="36" t="e">
        <f>VLOOKUP(B659,StdInfo!B:E,4,FALSE())</f>
        <v>#N/A</v>
      </c>
      <c r="D659" s="1" t="e">
        <f>VLOOKUP(B659,StdInfo!B:E,2,FALSE())</f>
        <v>#N/A</v>
      </c>
      <c r="E659" s="1" t="e">
        <f t="shared" si="15"/>
        <v>#N/A</v>
      </c>
      <c r="F659" s="1" t="e">
        <f>VLOOKUP(B659,StdInfo!B:E,3,FALSE())</f>
        <v>#N/A</v>
      </c>
      <c r="G659" s="1" t="b">
        <f>FALSE()</f>
        <v>0</v>
      </c>
    </row>
    <row r="660" spans="1:7" x14ac:dyDescent="0.25">
      <c r="A660" s="1" t="s">
        <v>847</v>
      </c>
      <c r="B660" s="1" t="s">
        <v>1969</v>
      </c>
      <c r="C660" s="36" t="e">
        <f>VLOOKUP(B660,StdInfo!B:E,4,FALSE())</f>
        <v>#N/A</v>
      </c>
      <c r="D660" s="1" t="e">
        <f>VLOOKUP(B660,StdInfo!B:E,2,FALSE())</f>
        <v>#N/A</v>
      </c>
      <c r="E660" s="1" t="e">
        <f t="shared" si="15"/>
        <v>#N/A</v>
      </c>
      <c r="F660" s="1" t="e">
        <f>VLOOKUP(B660,StdInfo!B:E,3,FALSE())</f>
        <v>#N/A</v>
      </c>
      <c r="G660" s="1" t="b">
        <f>FALSE()</f>
        <v>0</v>
      </c>
    </row>
    <row r="661" spans="1:7" x14ac:dyDescent="0.25">
      <c r="A661" s="1" t="s">
        <v>848</v>
      </c>
      <c r="B661" s="1" t="s">
        <v>1970</v>
      </c>
      <c r="C661" s="36" t="e">
        <f>VLOOKUP(B661,StdInfo!B:E,4,FALSE())</f>
        <v>#N/A</v>
      </c>
      <c r="D661" s="1" t="e">
        <f>VLOOKUP(B661,StdInfo!B:E,2,FALSE())</f>
        <v>#N/A</v>
      </c>
      <c r="E661" s="1" t="e">
        <f t="shared" si="15"/>
        <v>#N/A</v>
      </c>
      <c r="F661" s="1" t="e">
        <f>VLOOKUP(B661,StdInfo!B:E,3,FALSE())</f>
        <v>#N/A</v>
      </c>
      <c r="G661" s="1" t="b">
        <f>FALSE()</f>
        <v>0</v>
      </c>
    </row>
    <row r="662" spans="1:7" x14ac:dyDescent="0.25">
      <c r="A662" s="1" t="s">
        <v>849</v>
      </c>
      <c r="B662" s="1" t="s">
        <v>1969</v>
      </c>
      <c r="C662" s="36" t="e">
        <f>VLOOKUP(B662,StdInfo!B:E,4,FALSE())</f>
        <v>#N/A</v>
      </c>
      <c r="D662" s="1" t="e">
        <f>VLOOKUP(B662,StdInfo!B:E,2,FALSE())</f>
        <v>#N/A</v>
      </c>
      <c r="E662" s="1" t="e">
        <f t="shared" si="15"/>
        <v>#N/A</v>
      </c>
      <c r="F662" s="1" t="e">
        <f>VLOOKUP(B662,StdInfo!B:E,3,FALSE())</f>
        <v>#N/A</v>
      </c>
      <c r="G662" s="1" t="b">
        <f>FALSE()</f>
        <v>0</v>
      </c>
    </row>
    <row r="663" spans="1:7" x14ac:dyDescent="0.25">
      <c r="A663" s="1" t="s">
        <v>850</v>
      </c>
      <c r="B663" s="1" t="s">
        <v>1969</v>
      </c>
      <c r="C663" s="36" t="e">
        <f>VLOOKUP(B663,StdInfo!B:E,4,FALSE())</f>
        <v>#N/A</v>
      </c>
      <c r="D663" s="1" t="e">
        <f>VLOOKUP(B663,StdInfo!B:E,2,FALSE())</f>
        <v>#N/A</v>
      </c>
      <c r="E663" s="1" t="e">
        <f t="shared" si="15"/>
        <v>#N/A</v>
      </c>
      <c r="F663" s="1" t="e">
        <f>VLOOKUP(B663,StdInfo!B:E,3,FALSE())</f>
        <v>#N/A</v>
      </c>
      <c r="G663" s="1" t="b">
        <f>FALSE()</f>
        <v>0</v>
      </c>
    </row>
    <row r="664" spans="1:7" x14ac:dyDescent="0.25">
      <c r="A664" s="1" t="s">
        <v>851</v>
      </c>
      <c r="B664" s="1" t="s">
        <v>1970</v>
      </c>
      <c r="C664" s="36" t="e">
        <f>VLOOKUP(B664,StdInfo!B:E,4,FALSE())</f>
        <v>#N/A</v>
      </c>
      <c r="D664" s="1" t="e">
        <f>VLOOKUP(B664,StdInfo!B:E,2,FALSE())</f>
        <v>#N/A</v>
      </c>
      <c r="E664" s="1" t="e">
        <f t="shared" si="15"/>
        <v>#N/A</v>
      </c>
      <c r="F664" s="1" t="e">
        <f>VLOOKUP(B664,StdInfo!B:E,3,FALSE())</f>
        <v>#N/A</v>
      </c>
      <c r="G664" s="1" t="b">
        <f>FALSE()</f>
        <v>0</v>
      </c>
    </row>
    <row r="665" spans="1:7" x14ac:dyDescent="0.25">
      <c r="A665" s="1" t="s">
        <v>852</v>
      </c>
      <c r="B665" s="1" t="s">
        <v>1970</v>
      </c>
      <c r="C665" s="36" t="e">
        <f>VLOOKUP(B665,StdInfo!B:E,4,FALSE())</f>
        <v>#N/A</v>
      </c>
      <c r="D665" s="1" t="e">
        <f>VLOOKUP(B665,StdInfo!B:E,2,FALSE())</f>
        <v>#N/A</v>
      </c>
      <c r="E665" s="1" t="e">
        <f t="shared" si="15"/>
        <v>#N/A</v>
      </c>
      <c r="F665" s="1" t="e">
        <f>VLOOKUP(B665,StdInfo!B:E,3,FALSE())</f>
        <v>#N/A</v>
      </c>
      <c r="G665" s="1" t="b">
        <f>FALSE()</f>
        <v>0</v>
      </c>
    </row>
    <row r="666" spans="1:7" x14ac:dyDescent="0.25">
      <c r="A666" s="1" t="s">
        <v>853</v>
      </c>
      <c r="B666" s="1" t="s">
        <v>1970</v>
      </c>
      <c r="C666" s="36" t="e">
        <f>VLOOKUP(B666,StdInfo!B:E,4,FALSE())</f>
        <v>#N/A</v>
      </c>
      <c r="D666" s="1" t="e">
        <f>VLOOKUP(B666,StdInfo!B:E,2,FALSE())</f>
        <v>#N/A</v>
      </c>
      <c r="E666" s="1" t="e">
        <f t="shared" si="15"/>
        <v>#N/A</v>
      </c>
      <c r="F666" s="1" t="e">
        <f>VLOOKUP(B666,StdInfo!B:E,3,FALSE())</f>
        <v>#N/A</v>
      </c>
      <c r="G666" s="1" t="b">
        <f>FALSE()</f>
        <v>0</v>
      </c>
    </row>
    <row r="667" spans="1:7" x14ac:dyDescent="0.25">
      <c r="A667" s="1" t="s">
        <v>854</v>
      </c>
      <c r="B667" s="1" t="s">
        <v>1970</v>
      </c>
      <c r="C667" s="36" t="e">
        <f>VLOOKUP(B667,StdInfo!B:E,4,FALSE())</f>
        <v>#N/A</v>
      </c>
      <c r="D667" s="1" t="e">
        <f>VLOOKUP(B667,StdInfo!B:E,2,FALSE())</f>
        <v>#N/A</v>
      </c>
      <c r="E667" s="1" t="e">
        <f t="shared" si="15"/>
        <v>#N/A</v>
      </c>
      <c r="F667" s="1" t="e">
        <f>VLOOKUP(B667,StdInfo!B:E,3,FALSE())</f>
        <v>#N/A</v>
      </c>
      <c r="G667" s="1" t="b">
        <f>FALSE()</f>
        <v>0</v>
      </c>
    </row>
    <row r="668" spans="1:7" x14ac:dyDescent="0.25">
      <c r="A668" s="1" t="s">
        <v>855</v>
      </c>
      <c r="B668" s="1" t="s">
        <v>1969</v>
      </c>
      <c r="C668" s="36" t="e">
        <f>VLOOKUP(B668,StdInfo!B:E,4,FALSE())</f>
        <v>#N/A</v>
      </c>
      <c r="D668" s="1" t="e">
        <f>VLOOKUP(B668,StdInfo!B:E,2,FALSE())</f>
        <v>#N/A</v>
      </c>
      <c r="E668" s="1" t="e">
        <f t="shared" si="15"/>
        <v>#N/A</v>
      </c>
      <c r="F668" s="1" t="e">
        <f>VLOOKUP(B668,StdInfo!B:E,3,FALSE())</f>
        <v>#N/A</v>
      </c>
      <c r="G668" s="1" t="b">
        <f>FALSE()</f>
        <v>0</v>
      </c>
    </row>
    <row r="669" spans="1:7" x14ac:dyDescent="0.25">
      <c r="A669" s="1" t="s">
        <v>856</v>
      </c>
      <c r="B669" s="1" t="s">
        <v>1970</v>
      </c>
      <c r="C669" s="36" t="e">
        <f>VLOOKUP(B669,StdInfo!B:E,4,FALSE())</f>
        <v>#N/A</v>
      </c>
      <c r="D669" s="1" t="e">
        <f>VLOOKUP(B669,StdInfo!B:E,2,FALSE())</f>
        <v>#N/A</v>
      </c>
      <c r="E669" s="1" t="e">
        <f t="shared" si="15"/>
        <v>#N/A</v>
      </c>
      <c r="F669" s="1" t="e">
        <f>VLOOKUP(B669,StdInfo!B:E,3,FALSE())</f>
        <v>#N/A</v>
      </c>
      <c r="G669" s="1" t="b">
        <f>FALSE()</f>
        <v>0</v>
      </c>
    </row>
    <row r="670" spans="1:7" x14ac:dyDescent="0.25">
      <c r="A670" s="1" t="s">
        <v>857</v>
      </c>
      <c r="B670" s="1" t="s">
        <v>1970</v>
      </c>
      <c r="C670" s="36" t="e">
        <f>VLOOKUP(B670,StdInfo!B:E,4,FALSE())</f>
        <v>#N/A</v>
      </c>
      <c r="D670" s="1" t="e">
        <f>VLOOKUP(B670,StdInfo!B:E,2,FALSE())</f>
        <v>#N/A</v>
      </c>
      <c r="E670" s="1" t="e">
        <f t="shared" si="15"/>
        <v>#N/A</v>
      </c>
      <c r="F670" s="1" t="e">
        <f>VLOOKUP(B670,StdInfo!B:E,3,FALSE())</f>
        <v>#N/A</v>
      </c>
      <c r="G670" s="1" t="b">
        <f>FALSE()</f>
        <v>0</v>
      </c>
    </row>
    <row r="671" spans="1:7" x14ac:dyDescent="0.25">
      <c r="A671" s="1" t="s">
        <v>858</v>
      </c>
      <c r="B671" s="1" t="s">
        <v>1970</v>
      </c>
      <c r="C671" s="36" t="e">
        <f>VLOOKUP(B671,StdInfo!B:E,4,FALSE())</f>
        <v>#N/A</v>
      </c>
      <c r="D671" s="1" t="e">
        <f>VLOOKUP(B671,StdInfo!B:E,2,FALSE())</f>
        <v>#N/A</v>
      </c>
      <c r="E671" s="1" t="e">
        <f t="shared" si="15"/>
        <v>#N/A</v>
      </c>
      <c r="F671" s="1" t="e">
        <f>VLOOKUP(B671,StdInfo!B:E,3,FALSE())</f>
        <v>#N/A</v>
      </c>
      <c r="G671" s="1" t="b">
        <f>FALSE()</f>
        <v>0</v>
      </c>
    </row>
    <row r="672" spans="1:7" x14ac:dyDescent="0.25">
      <c r="A672" s="1" t="s">
        <v>859</v>
      </c>
      <c r="B672" s="1" t="s">
        <v>1970</v>
      </c>
      <c r="C672" s="36" t="e">
        <f>VLOOKUP(B672,StdInfo!B:E,4,FALSE())</f>
        <v>#N/A</v>
      </c>
      <c r="D672" s="1" t="e">
        <f>VLOOKUP(B672,StdInfo!B:E,2,FALSE())</f>
        <v>#N/A</v>
      </c>
      <c r="E672" s="1" t="e">
        <f t="shared" si="15"/>
        <v>#N/A</v>
      </c>
      <c r="F672" s="1" t="e">
        <f>VLOOKUP(B672,StdInfo!B:E,3,FALSE())</f>
        <v>#N/A</v>
      </c>
      <c r="G672" s="1" t="b">
        <f>FALSE()</f>
        <v>0</v>
      </c>
    </row>
    <row r="673" spans="1:7" x14ac:dyDescent="0.25">
      <c r="A673" s="1" t="s">
        <v>860</v>
      </c>
      <c r="B673" s="1" t="s">
        <v>1970</v>
      </c>
      <c r="C673" s="36" t="e">
        <f>VLOOKUP(B673,StdInfo!B:E,4,FALSE())</f>
        <v>#N/A</v>
      </c>
      <c r="D673" s="1" t="e">
        <f>VLOOKUP(B673,StdInfo!B:E,2,FALSE())</f>
        <v>#N/A</v>
      </c>
      <c r="E673" s="1" t="e">
        <f t="shared" si="15"/>
        <v>#N/A</v>
      </c>
      <c r="F673" s="1" t="e">
        <f>VLOOKUP(B673,StdInfo!B:E,3,FALSE())</f>
        <v>#N/A</v>
      </c>
      <c r="G673" s="1" t="b">
        <f>FALSE()</f>
        <v>0</v>
      </c>
    </row>
    <row r="674" spans="1:7" x14ac:dyDescent="0.25">
      <c r="A674" s="1" t="s">
        <v>861</v>
      </c>
      <c r="B674" s="1" t="s">
        <v>1969</v>
      </c>
      <c r="C674" s="36" t="e">
        <f>VLOOKUP(B674,StdInfo!B:E,4,FALSE())</f>
        <v>#N/A</v>
      </c>
      <c r="D674" s="1" t="e">
        <f>VLOOKUP(B674,StdInfo!B:E,2,FALSE())</f>
        <v>#N/A</v>
      </c>
      <c r="E674" s="1" t="e">
        <f t="shared" si="15"/>
        <v>#N/A</v>
      </c>
      <c r="F674" s="1" t="e">
        <f>VLOOKUP(B674,StdInfo!B:E,3,FALSE())</f>
        <v>#N/A</v>
      </c>
      <c r="G674" s="1" t="b">
        <f>FALSE()</f>
        <v>0</v>
      </c>
    </row>
    <row r="675" spans="1:7" x14ac:dyDescent="0.25">
      <c r="A675" s="1" t="s">
        <v>862</v>
      </c>
      <c r="B675" s="1" t="s">
        <v>1970</v>
      </c>
      <c r="C675" s="36" t="e">
        <f>VLOOKUP(B675,StdInfo!B:E,4,FALSE())</f>
        <v>#N/A</v>
      </c>
      <c r="D675" s="1" t="e">
        <f>VLOOKUP(B675,StdInfo!B:E,2,FALSE())</f>
        <v>#N/A</v>
      </c>
      <c r="E675" s="1" t="e">
        <f t="shared" si="15"/>
        <v>#N/A</v>
      </c>
      <c r="F675" s="1" t="e">
        <f>VLOOKUP(B675,StdInfo!B:E,3,FALSE())</f>
        <v>#N/A</v>
      </c>
      <c r="G675" s="1" t="b">
        <f>FALSE()</f>
        <v>0</v>
      </c>
    </row>
    <row r="676" spans="1:7" x14ac:dyDescent="0.25">
      <c r="A676" s="1" t="s">
        <v>863</v>
      </c>
      <c r="B676" s="1" t="s">
        <v>1970</v>
      </c>
      <c r="C676" s="36" t="e">
        <f>VLOOKUP(B676,StdInfo!B:E,4,FALSE())</f>
        <v>#N/A</v>
      </c>
      <c r="D676" s="1" t="e">
        <f>VLOOKUP(B676,StdInfo!B:E,2,FALSE())</f>
        <v>#N/A</v>
      </c>
      <c r="E676" s="1" t="e">
        <f t="shared" si="15"/>
        <v>#N/A</v>
      </c>
      <c r="F676" s="1" t="e">
        <f>VLOOKUP(B676,StdInfo!B:E,3,FALSE())</f>
        <v>#N/A</v>
      </c>
      <c r="G676" s="1" t="b">
        <f>FALSE()</f>
        <v>0</v>
      </c>
    </row>
    <row r="677" spans="1:7" x14ac:dyDescent="0.25">
      <c r="A677" s="1" t="s">
        <v>864</v>
      </c>
      <c r="B677" s="1" t="s">
        <v>1970</v>
      </c>
      <c r="C677" s="36" t="e">
        <f>VLOOKUP(B677,StdInfo!B:E,4,FALSE())</f>
        <v>#N/A</v>
      </c>
      <c r="D677" s="1" t="e">
        <f>VLOOKUP(B677,StdInfo!B:E,2,FALSE())</f>
        <v>#N/A</v>
      </c>
      <c r="E677" s="1" t="e">
        <f t="shared" si="15"/>
        <v>#N/A</v>
      </c>
      <c r="F677" s="1" t="e">
        <f>VLOOKUP(B677,StdInfo!B:E,3,FALSE())</f>
        <v>#N/A</v>
      </c>
      <c r="G677" s="1" t="b">
        <f>FALSE()</f>
        <v>0</v>
      </c>
    </row>
    <row r="678" spans="1:7" x14ac:dyDescent="0.25">
      <c r="A678" s="1" t="s">
        <v>865</v>
      </c>
      <c r="B678" s="1" t="s">
        <v>1970</v>
      </c>
      <c r="C678" s="36" t="e">
        <f>VLOOKUP(B678,StdInfo!B:E,4,FALSE())</f>
        <v>#N/A</v>
      </c>
      <c r="D678" s="1" t="e">
        <f>VLOOKUP(B678,StdInfo!B:E,2,FALSE())</f>
        <v>#N/A</v>
      </c>
      <c r="E678" s="1" t="e">
        <f t="shared" si="15"/>
        <v>#N/A</v>
      </c>
      <c r="F678" s="1" t="e">
        <f>VLOOKUP(B678,StdInfo!B:E,3,FALSE())</f>
        <v>#N/A</v>
      </c>
      <c r="G678" s="1" t="b">
        <f>FALSE()</f>
        <v>0</v>
      </c>
    </row>
    <row r="679" spans="1:7" x14ac:dyDescent="0.25">
      <c r="A679" s="1" t="s">
        <v>866</v>
      </c>
      <c r="B679" s="1" t="s">
        <v>1970</v>
      </c>
      <c r="C679" s="36" t="e">
        <f>VLOOKUP(B679,StdInfo!B:E,4,FALSE())</f>
        <v>#N/A</v>
      </c>
      <c r="D679" s="1" t="e">
        <f>VLOOKUP(B679,StdInfo!B:E,2,FALSE())</f>
        <v>#N/A</v>
      </c>
      <c r="E679" s="1" t="e">
        <f t="shared" si="15"/>
        <v>#N/A</v>
      </c>
      <c r="F679" s="1" t="e">
        <f>VLOOKUP(B679,StdInfo!B:E,3,FALSE())</f>
        <v>#N/A</v>
      </c>
      <c r="G679" s="1" t="b">
        <f>FALSE()</f>
        <v>0</v>
      </c>
    </row>
    <row r="680" spans="1:7" x14ac:dyDescent="0.25">
      <c r="A680" s="1" t="s">
        <v>867</v>
      </c>
      <c r="B680" s="1" t="s">
        <v>1969</v>
      </c>
      <c r="C680" s="36" t="e">
        <f>VLOOKUP(B680,StdInfo!B:E,4,FALSE())</f>
        <v>#N/A</v>
      </c>
      <c r="D680" s="1" t="e">
        <f>VLOOKUP(B680,StdInfo!B:E,2,FALSE())</f>
        <v>#N/A</v>
      </c>
      <c r="E680" s="1" t="e">
        <f t="shared" si="15"/>
        <v>#N/A</v>
      </c>
      <c r="F680" s="1" t="e">
        <f>VLOOKUP(B680,StdInfo!B:E,3,FALSE())</f>
        <v>#N/A</v>
      </c>
      <c r="G680" s="1" t="b">
        <f>FALSE()</f>
        <v>0</v>
      </c>
    </row>
    <row r="681" spans="1:7" x14ac:dyDescent="0.25">
      <c r="A681" s="1" t="s">
        <v>868</v>
      </c>
      <c r="B681" s="1" t="s">
        <v>1970</v>
      </c>
      <c r="C681" s="36" t="e">
        <f>VLOOKUP(B681,StdInfo!B:E,4,FALSE())</f>
        <v>#N/A</v>
      </c>
      <c r="D681" s="1" t="e">
        <f>VLOOKUP(B681,StdInfo!B:E,2,FALSE())</f>
        <v>#N/A</v>
      </c>
      <c r="E681" s="1" t="e">
        <f t="shared" si="15"/>
        <v>#N/A</v>
      </c>
      <c r="F681" s="1" t="e">
        <f>VLOOKUP(B681,StdInfo!B:E,3,FALSE())</f>
        <v>#N/A</v>
      </c>
      <c r="G681" s="1" t="b">
        <f>FALSE()</f>
        <v>0</v>
      </c>
    </row>
    <row r="682" spans="1:7" x14ac:dyDescent="0.25">
      <c r="A682" s="1" t="s">
        <v>1951</v>
      </c>
      <c r="B682" s="1" t="s">
        <v>1951</v>
      </c>
      <c r="C682" s="36" t="e">
        <f>VLOOKUP(B682,StdInfo!B:E,4,FALSE())</f>
        <v>#N/A</v>
      </c>
      <c r="D682" s="1" t="e">
        <f>VLOOKUP(B682,StdInfo!B:E,2,FALSE())</f>
        <v>#N/A</v>
      </c>
      <c r="E682" s="1" t="e">
        <f t="shared" si="15"/>
        <v>#N/A</v>
      </c>
      <c r="F682" s="1" t="e">
        <f>VLOOKUP(B682,StdInfo!B:E,3,FALSE())</f>
        <v>#N/A</v>
      </c>
      <c r="G682" s="1" t="b">
        <f>FALSE()</f>
        <v>0</v>
      </c>
    </row>
    <row r="683" spans="1:7" x14ac:dyDescent="0.25">
      <c r="A683" s="1" t="s">
        <v>875</v>
      </c>
      <c r="B683" s="1" t="s">
        <v>875</v>
      </c>
      <c r="C683" s="36">
        <f>VLOOKUP(B683,StdInfo!B:E,4,FALSE())</f>
        <v>629.61279999999999</v>
      </c>
      <c r="D683" s="1">
        <f>VLOOKUP(B683,StdInfo!B:E,2,FALSE())</f>
        <v>0.05</v>
      </c>
      <c r="E683" s="1">
        <f t="shared" si="15"/>
        <v>7.9413887391999998</v>
      </c>
      <c r="F683" s="1">
        <f>VLOOKUP(B683,StdInfo!B:E,3,FALSE())</f>
        <v>2.5</v>
      </c>
      <c r="G683" s="1" t="b">
        <f>FALSE()</f>
        <v>0</v>
      </c>
    </row>
    <row r="684" spans="1:7" x14ac:dyDescent="0.25">
      <c r="A684" s="1" t="s">
        <v>879</v>
      </c>
      <c r="B684" s="1" t="s">
        <v>879</v>
      </c>
      <c r="C684" s="36">
        <f>VLOOKUP(B684,StdInfo!B:E,4,FALSE())</f>
        <v>657.64409999999998</v>
      </c>
      <c r="D684" s="1">
        <f>VLOOKUP(B684,StdInfo!B:E,2,FALSE())</f>
        <v>7.4999999999999997E-2</v>
      </c>
      <c r="E684" s="1">
        <f t="shared" si="15"/>
        <v>11.4043446904</v>
      </c>
      <c r="F684" s="1">
        <f>VLOOKUP(B684,StdInfo!B:E,3,FALSE())</f>
        <v>2.5</v>
      </c>
      <c r="G684" s="1" t="b">
        <f>FALSE()</f>
        <v>0</v>
      </c>
    </row>
    <row r="685" spans="1:7" x14ac:dyDescent="0.25">
      <c r="A685" s="1" t="s">
        <v>1952</v>
      </c>
      <c r="B685" s="1" t="s">
        <v>1952</v>
      </c>
      <c r="C685" s="36" t="e">
        <f>VLOOKUP(B685,StdInfo!B:E,4,FALSE())</f>
        <v>#N/A</v>
      </c>
      <c r="D685" s="1" t="e">
        <f>VLOOKUP(B685,StdInfo!B:E,2,FALSE())</f>
        <v>#N/A</v>
      </c>
      <c r="E685" s="1" t="e">
        <f t="shared" si="15"/>
        <v>#N/A</v>
      </c>
      <c r="F685" s="1" t="e">
        <f>VLOOKUP(B685,StdInfo!B:E,3,FALSE())</f>
        <v>#N/A</v>
      </c>
      <c r="G685" s="1" t="b">
        <f>FALSE()</f>
        <v>0</v>
      </c>
    </row>
    <row r="686" spans="1:7" x14ac:dyDescent="0.25">
      <c r="A686" s="1" t="s">
        <v>883</v>
      </c>
      <c r="B686" s="1" t="s">
        <v>883</v>
      </c>
      <c r="C686" s="36">
        <f>VLOOKUP(B686,StdInfo!B:E,4,FALSE())</f>
        <v>681.64409999999998</v>
      </c>
      <c r="D686" s="1">
        <f>VLOOKUP(B686,StdInfo!B:E,2,FALSE())</f>
        <v>0.05</v>
      </c>
      <c r="E686" s="1">
        <f t="shared" si="15"/>
        <v>7.3352061582000001</v>
      </c>
      <c r="F686" s="1">
        <f>VLOOKUP(B686,StdInfo!B:E,3,FALSE())</f>
        <v>2.5</v>
      </c>
      <c r="G686" s="1" t="b">
        <f>FALSE()</f>
        <v>0</v>
      </c>
    </row>
    <row r="687" spans="1:7" x14ac:dyDescent="0.25">
      <c r="A687" s="1" t="s">
        <v>1953</v>
      </c>
      <c r="B687" s="1" t="s">
        <v>1953</v>
      </c>
      <c r="C687" s="36" t="e">
        <f>VLOOKUP(B687,StdInfo!B:E,4,FALSE())</f>
        <v>#N/A</v>
      </c>
      <c r="D687" s="1" t="e">
        <f>VLOOKUP(B687,StdInfo!B:E,2,FALSE())</f>
        <v>#N/A</v>
      </c>
      <c r="E687" s="1" t="e">
        <f t="shared" si="15"/>
        <v>#N/A</v>
      </c>
      <c r="F687" s="1" t="e">
        <f>VLOOKUP(B687,StdInfo!B:E,3,FALSE())</f>
        <v>#N/A</v>
      </c>
      <c r="G687" s="1" t="b">
        <f>FALSE()</f>
        <v>0</v>
      </c>
    </row>
    <row r="688" spans="1:7" x14ac:dyDescent="0.25">
      <c r="A688" s="1" t="s">
        <v>1954</v>
      </c>
      <c r="B688" s="1" t="s">
        <v>1954</v>
      </c>
      <c r="C688" s="36" t="e">
        <f>VLOOKUP(B688,StdInfo!B:E,4,FALSE())</f>
        <v>#N/A</v>
      </c>
      <c r="D688" s="1" t="e">
        <f>VLOOKUP(B688,StdInfo!B:E,2,FALSE())</f>
        <v>#N/A</v>
      </c>
      <c r="E688" s="1" t="e">
        <f t="shared" si="15"/>
        <v>#N/A</v>
      </c>
      <c r="F688" s="1" t="e">
        <f>VLOOKUP(B688,StdInfo!B:E,3,FALSE())</f>
        <v>#N/A</v>
      </c>
      <c r="G688" s="1" t="b">
        <f>FALSE()</f>
        <v>0</v>
      </c>
    </row>
    <row r="689" spans="1:7" x14ac:dyDescent="0.25">
      <c r="A689" s="1" t="s">
        <v>1955</v>
      </c>
      <c r="B689" s="1" t="s">
        <v>1955</v>
      </c>
      <c r="C689" s="36" t="e">
        <f>VLOOKUP(B689,StdInfo!B:E,4,FALSE())</f>
        <v>#N/A</v>
      </c>
      <c r="D689" s="1" t="e">
        <f>VLOOKUP(B689,StdInfo!B:E,2,FALSE())</f>
        <v>#N/A</v>
      </c>
      <c r="E689" s="1" t="e">
        <f t="shared" si="15"/>
        <v>#N/A</v>
      </c>
      <c r="F689" s="1" t="e">
        <f>VLOOKUP(B689,StdInfo!B:E,3,FALSE())</f>
        <v>#N/A</v>
      </c>
      <c r="G689" s="1" t="b">
        <f>FALSE()</f>
        <v>0</v>
      </c>
    </row>
    <row r="690" spans="1:7" x14ac:dyDescent="0.25">
      <c r="A690" s="1" t="s">
        <v>1956</v>
      </c>
      <c r="B690" s="1" t="s">
        <v>1956</v>
      </c>
      <c r="C690" s="36" t="e">
        <f>VLOOKUP(B690,StdInfo!B:E,4,FALSE())</f>
        <v>#N/A</v>
      </c>
      <c r="D690" s="1" t="e">
        <f>VLOOKUP(B690,StdInfo!B:E,2,FALSE())</f>
        <v>#N/A</v>
      </c>
      <c r="E690" s="82" t="e">
        <f t="shared" si="15"/>
        <v>#N/A</v>
      </c>
      <c r="F690" s="82" t="e">
        <f>VLOOKUP(B690,StdInfo!B:E,3,FALSE())</f>
        <v>#N/A</v>
      </c>
      <c r="G690" s="82" t="b">
        <f t="shared" ref="G690:G697" si="16">MID(A690,5,4)=MID(A690,10,4)</f>
        <v>1</v>
      </c>
    </row>
    <row r="691" spans="1:7" x14ac:dyDescent="0.25">
      <c r="A691" s="1" t="s">
        <v>1957</v>
      </c>
      <c r="B691" s="1" t="s">
        <v>1957</v>
      </c>
      <c r="C691" s="36" t="e">
        <f>VLOOKUP(B691,StdInfo!B:E,4,FALSE())</f>
        <v>#N/A</v>
      </c>
      <c r="D691" s="1" t="e">
        <f>VLOOKUP(B691,StdInfo!B:E,2,FALSE())</f>
        <v>#N/A</v>
      </c>
      <c r="E691" s="1" t="e">
        <f t="shared" si="15"/>
        <v>#N/A</v>
      </c>
      <c r="F691" s="1" t="e">
        <f>VLOOKUP(B691,StdInfo!B:E,3,FALSE())</f>
        <v>#N/A</v>
      </c>
      <c r="G691" s="1" t="b">
        <f t="shared" si="16"/>
        <v>0</v>
      </c>
    </row>
    <row r="692" spans="1:7" x14ac:dyDescent="0.25">
      <c r="A692" s="1" t="s">
        <v>1958</v>
      </c>
      <c r="B692" s="1" t="s">
        <v>1958</v>
      </c>
      <c r="C692" s="36" t="e">
        <f>VLOOKUP(B692,StdInfo!B:E,4,FALSE())</f>
        <v>#N/A</v>
      </c>
      <c r="D692" s="1" t="e">
        <f>VLOOKUP(B692,StdInfo!B:E,2,FALSE())</f>
        <v>#N/A</v>
      </c>
      <c r="E692" s="1" t="e">
        <f t="shared" si="15"/>
        <v>#N/A</v>
      </c>
      <c r="F692" s="1" t="e">
        <f>VLOOKUP(B692,StdInfo!B:E,3,FALSE())</f>
        <v>#N/A</v>
      </c>
      <c r="G692" s="1" t="b">
        <f t="shared" si="16"/>
        <v>0</v>
      </c>
    </row>
    <row r="693" spans="1:7" x14ac:dyDescent="0.25">
      <c r="A693" s="1" t="s">
        <v>1959</v>
      </c>
      <c r="B693" s="1" t="s">
        <v>1959</v>
      </c>
      <c r="C693" s="36" t="e">
        <f>VLOOKUP(B693,StdInfo!B:E,4,FALSE())</f>
        <v>#N/A</v>
      </c>
      <c r="D693" s="1" t="e">
        <f>VLOOKUP(B693,StdInfo!B:E,2,FALSE())</f>
        <v>#N/A</v>
      </c>
      <c r="E693" s="1" t="e">
        <f t="shared" si="15"/>
        <v>#N/A</v>
      </c>
      <c r="F693" s="1" t="e">
        <f>VLOOKUP(B693,StdInfo!B:E,3,FALSE())</f>
        <v>#N/A</v>
      </c>
      <c r="G693" s="1" t="b">
        <f t="shared" si="16"/>
        <v>0</v>
      </c>
    </row>
    <row r="694" spans="1:7" x14ac:dyDescent="0.25">
      <c r="A694" s="1" t="s">
        <v>1960</v>
      </c>
      <c r="B694" s="1" t="s">
        <v>1960</v>
      </c>
      <c r="C694" s="36" t="e">
        <f>VLOOKUP(B694,StdInfo!B:E,4,FALSE())</f>
        <v>#N/A</v>
      </c>
      <c r="D694" s="1" t="e">
        <f>VLOOKUP(B694,StdInfo!B:E,2,FALSE())</f>
        <v>#N/A</v>
      </c>
      <c r="E694" s="1" t="e">
        <f t="shared" si="15"/>
        <v>#N/A</v>
      </c>
      <c r="F694" s="1" t="e">
        <f>VLOOKUP(B694,StdInfo!B:E,3,FALSE())</f>
        <v>#N/A</v>
      </c>
      <c r="G694" s="1" t="b">
        <f t="shared" si="16"/>
        <v>0</v>
      </c>
    </row>
    <row r="695" spans="1:7" x14ac:dyDescent="0.25">
      <c r="A695" s="1" t="s">
        <v>1961</v>
      </c>
      <c r="B695" s="1" t="s">
        <v>1961</v>
      </c>
      <c r="C695" s="36" t="e">
        <f>VLOOKUP(B695,StdInfo!B:E,4,FALSE())</f>
        <v>#N/A</v>
      </c>
      <c r="D695" s="1" t="e">
        <f>VLOOKUP(B695,StdInfo!B:E,2,FALSE())</f>
        <v>#N/A</v>
      </c>
      <c r="E695" s="1" t="e">
        <f t="shared" si="15"/>
        <v>#N/A</v>
      </c>
      <c r="F695" s="1" t="e">
        <f>VLOOKUP(B695,StdInfo!B:E,3,FALSE())</f>
        <v>#N/A</v>
      </c>
      <c r="G695" s="1" t="b">
        <f t="shared" si="16"/>
        <v>0</v>
      </c>
    </row>
    <row r="696" spans="1:7" x14ac:dyDescent="0.25">
      <c r="A696" s="1" t="s">
        <v>1962</v>
      </c>
      <c r="B696" s="1" t="s">
        <v>1962</v>
      </c>
      <c r="C696" s="36" t="e">
        <f>VLOOKUP(B696,StdInfo!B:E,4,FALSE())</f>
        <v>#N/A</v>
      </c>
      <c r="D696" s="1" t="e">
        <f>VLOOKUP(B696,StdInfo!B:E,2,FALSE())</f>
        <v>#N/A</v>
      </c>
      <c r="E696" s="1" t="e">
        <f t="shared" si="15"/>
        <v>#N/A</v>
      </c>
      <c r="F696" s="1" t="e">
        <f>VLOOKUP(B696,StdInfo!B:E,3,FALSE())</f>
        <v>#N/A</v>
      </c>
      <c r="G696" s="1" t="b">
        <f t="shared" si="16"/>
        <v>0</v>
      </c>
    </row>
    <row r="697" spans="1:7" x14ac:dyDescent="0.25">
      <c r="A697" s="1" t="s">
        <v>1963</v>
      </c>
      <c r="B697" s="1" t="s">
        <v>1963</v>
      </c>
      <c r="C697" s="36" t="e">
        <f>VLOOKUP(B697,StdInfo!B:E,4,FALSE())</f>
        <v>#N/A</v>
      </c>
      <c r="D697" s="1" t="e">
        <f>VLOOKUP(B697,StdInfo!B:E,2,FALSE())</f>
        <v>#N/A</v>
      </c>
      <c r="E697" s="1" t="e">
        <f t="shared" si="15"/>
        <v>#N/A</v>
      </c>
      <c r="F697" s="1" t="e">
        <f>VLOOKUP(B697,StdInfo!B:E,3,FALSE())</f>
        <v>#N/A</v>
      </c>
      <c r="G697" s="1" t="b">
        <f t="shared" si="16"/>
        <v>0</v>
      </c>
    </row>
    <row r="698" spans="1:7" x14ac:dyDescent="0.25">
      <c r="A698" s="1" t="s">
        <v>1971</v>
      </c>
      <c r="B698" s="1" t="s">
        <v>1971</v>
      </c>
      <c r="C698" s="36" t="e">
        <f>VLOOKUP(B698,StdInfo!B:E,4,FALSE())</f>
        <v>#N/A</v>
      </c>
      <c r="D698" s="1" t="e">
        <f>VLOOKUP(B698,StdInfo!B:E,2,FALSE())</f>
        <v>#N/A</v>
      </c>
      <c r="E698" s="1" t="e">
        <f t="shared" si="15"/>
        <v>#N/A</v>
      </c>
      <c r="F698" s="1" t="e">
        <f>VLOOKUP(B698,StdInfo!B:E,3,FALSE())</f>
        <v>#N/A</v>
      </c>
      <c r="G698" s="1" t="b">
        <f>FALSE()</f>
        <v>0</v>
      </c>
    </row>
    <row r="699" spans="1:7" x14ac:dyDescent="0.25">
      <c r="A699" s="1" t="s">
        <v>1972</v>
      </c>
      <c r="B699" s="1" t="s">
        <v>1972</v>
      </c>
      <c r="C699" s="36" t="e">
        <f>VLOOKUP(B699,StdInfo!B:E,4,FALSE())</f>
        <v>#N/A</v>
      </c>
      <c r="D699" s="1" t="e">
        <f>VLOOKUP(B699,StdInfo!B:E,2,FALSE())</f>
        <v>#N/A</v>
      </c>
      <c r="E699" s="1" t="e">
        <f t="shared" si="15"/>
        <v>#N/A</v>
      </c>
      <c r="F699" s="1" t="e">
        <f>VLOOKUP(B699,StdInfo!B:E,3,FALSE())</f>
        <v>#N/A</v>
      </c>
      <c r="G699" s="1" t="b">
        <f>FALSE()</f>
        <v>0</v>
      </c>
    </row>
    <row r="700" spans="1:7" x14ac:dyDescent="0.25">
      <c r="A700" s="1" t="s">
        <v>1973</v>
      </c>
      <c r="B700" s="1" t="s">
        <v>1973</v>
      </c>
      <c r="C700" s="36" t="e">
        <f>VLOOKUP(B700,StdInfo!B:E,4,FALSE())</f>
        <v>#N/A</v>
      </c>
      <c r="D700" s="1" t="e">
        <f>VLOOKUP(B700,StdInfo!B:E,2,FALSE())</f>
        <v>#N/A</v>
      </c>
      <c r="E700" s="1" t="e">
        <f t="shared" si="15"/>
        <v>#N/A</v>
      </c>
      <c r="F700" s="1" t="e">
        <f>VLOOKUP(B700,StdInfo!B:E,3,FALSE())</f>
        <v>#N/A</v>
      </c>
      <c r="G700" s="1" t="b">
        <f>FALSE()</f>
        <v>0</v>
      </c>
    </row>
    <row r="701" spans="1:7" x14ac:dyDescent="0.25">
      <c r="A701" s="1" t="s">
        <v>1974</v>
      </c>
      <c r="B701" s="1" t="s">
        <v>1974</v>
      </c>
      <c r="C701" s="36" t="e">
        <f>VLOOKUP(B701,StdInfo!B:E,4,FALSE())</f>
        <v>#N/A</v>
      </c>
      <c r="D701" s="1" t="e">
        <f>VLOOKUP(B701,StdInfo!B:E,2,FALSE())</f>
        <v>#N/A</v>
      </c>
      <c r="E701" s="1" t="e">
        <f t="shared" si="15"/>
        <v>#N/A</v>
      </c>
      <c r="F701" s="1" t="e">
        <f>VLOOKUP(B701,StdInfo!B:E,3,FALSE())</f>
        <v>#N/A</v>
      </c>
      <c r="G701" s="1" t="b">
        <f>FALSE()</f>
        <v>0</v>
      </c>
    </row>
    <row r="702" spans="1:7" x14ac:dyDescent="0.25">
      <c r="A702" s="1" t="s">
        <v>1964</v>
      </c>
      <c r="B702" s="1" t="s">
        <v>1964</v>
      </c>
      <c r="C702" s="36" t="e">
        <f>VLOOKUP(B702,StdInfo!B:E,4,FALSE())</f>
        <v>#N/A</v>
      </c>
      <c r="D702" s="1" t="e">
        <f>VLOOKUP(B702,StdInfo!B:E,2,FALSE())</f>
        <v>#N/A</v>
      </c>
      <c r="E702" s="1" t="e">
        <f t="shared" si="15"/>
        <v>#N/A</v>
      </c>
      <c r="F702" s="1" t="e">
        <f>VLOOKUP(B702,StdInfo!B:E,3,FALSE())</f>
        <v>#N/A</v>
      </c>
      <c r="G702" s="1" t="b">
        <f>FALSE()</f>
        <v>0</v>
      </c>
    </row>
    <row r="703" spans="1:7" x14ac:dyDescent="0.25">
      <c r="A703" s="1" t="s">
        <v>1965</v>
      </c>
      <c r="B703" s="1" t="s">
        <v>1965</v>
      </c>
      <c r="C703" s="36" t="e">
        <f>VLOOKUP(B703,StdInfo!B:E,4,FALSE())</f>
        <v>#N/A</v>
      </c>
      <c r="D703" s="1" t="e">
        <f>VLOOKUP(B703,StdInfo!B:E,2,FALSE())</f>
        <v>#N/A</v>
      </c>
      <c r="E703" s="1" t="e">
        <f t="shared" si="15"/>
        <v>#N/A</v>
      </c>
      <c r="F703" s="1" t="e">
        <f>VLOOKUP(B703,StdInfo!B:E,3,FALSE())</f>
        <v>#N/A</v>
      </c>
      <c r="G703" s="1" t="b">
        <f>FALSE()</f>
        <v>0</v>
      </c>
    </row>
    <row r="704" spans="1:7" x14ac:dyDescent="0.25">
      <c r="A704" s="1" t="s">
        <v>1966</v>
      </c>
      <c r="B704" s="1" t="s">
        <v>1966</v>
      </c>
      <c r="C704" s="36" t="e">
        <f>VLOOKUP(B704,StdInfo!B:E,4,FALSE())</f>
        <v>#N/A</v>
      </c>
      <c r="D704" s="1" t="e">
        <f>VLOOKUP(B704,StdInfo!B:E,2,FALSE())</f>
        <v>#N/A</v>
      </c>
      <c r="E704" s="1" t="e">
        <f t="shared" si="15"/>
        <v>#N/A</v>
      </c>
      <c r="F704" s="1" t="e">
        <f>VLOOKUP(B704,StdInfo!B:E,3,FALSE())</f>
        <v>#N/A</v>
      </c>
      <c r="G704" s="1" t="b">
        <f>FALSE()</f>
        <v>0</v>
      </c>
    </row>
    <row r="705" spans="1:7" x14ac:dyDescent="0.25">
      <c r="A705" s="1" t="s">
        <v>1967</v>
      </c>
      <c r="B705" s="1" t="s">
        <v>1967</v>
      </c>
      <c r="C705" s="36" t="e">
        <f>VLOOKUP(B705,StdInfo!B:E,4,FALSE())</f>
        <v>#N/A</v>
      </c>
      <c r="D705" s="1" t="e">
        <f>VLOOKUP(B705,StdInfo!B:E,2,FALSE())</f>
        <v>#N/A</v>
      </c>
      <c r="E705" s="1" t="e">
        <f t="shared" si="15"/>
        <v>#N/A</v>
      </c>
      <c r="F705" s="1" t="e">
        <f>VLOOKUP(B705,StdInfo!B:E,3,FALSE())</f>
        <v>#N/A</v>
      </c>
      <c r="G705" s="1" t="b">
        <f>FALSE()</f>
        <v>0</v>
      </c>
    </row>
    <row r="706" spans="1:7" x14ac:dyDescent="0.25">
      <c r="A706" s="1" t="s">
        <v>1968</v>
      </c>
      <c r="B706" s="1" t="s">
        <v>1968</v>
      </c>
      <c r="C706" s="36" t="e">
        <f>VLOOKUP(B706,StdInfo!B:E,4,FALSE())</f>
        <v>#N/A</v>
      </c>
      <c r="D706" s="1" t="e">
        <f>VLOOKUP(B706,StdInfo!B:E,2,FALSE())</f>
        <v>#N/A</v>
      </c>
      <c r="E706" s="1" t="e">
        <f t="shared" si="15"/>
        <v>#N/A</v>
      </c>
      <c r="F706" s="1" t="e">
        <f>VLOOKUP(B706,StdInfo!B:E,3,FALSE())</f>
        <v>#N/A</v>
      </c>
      <c r="G706" s="1" t="b">
        <f>FALSE()</f>
        <v>0</v>
      </c>
    </row>
    <row r="707" spans="1:7" x14ac:dyDescent="0.25">
      <c r="A707" s="1" t="s">
        <v>1975</v>
      </c>
      <c r="B707" s="1" t="s">
        <v>1975</v>
      </c>
      <c r="C707" s="36" t="e">
        <f>VLOOKUP(B707,StdInfo!B:E,4,FALSE())</f>
        <v>#N/A</v>
      </c>
      <c r="D707" s="1" t="e">
        <f>VLOOKUP(B707,StdInfo!B:E,2,FALSE())</f>
        <v>#N/A</v>
      </c>
      <c r="E707" s="1" t="e">
        <f t="shared" si="15"/>
        <v>#N/A</v>
      </c>
      <c r="F707" s="1" t="e">
        <f>VLOOKUP(B707,StdInfo!B:E,3,FALSE())</f>
        <v>#N/A</v>
      </c>
      <c r="G707" s="1" t="b">
        <f>FALSE()</f>
        <v>0</v>
      </c>
    </row>
    <row r="708" spans="1:7" x14ac:dyDescent="0.25">
      <c r="A708" s="1" t="s">
        <v>1976</v>
      </c>
      <c r="B708" s="1" t="s">
        <v>1976</v>
      </c>
      <c r="C708" s="36" t="e">
        <f>VLOOKUP(B708,StdInfo!B:E,4,FALSE())</f>
        <v>#N/A</v>
      </c>
      <c r="D708" s="1" t="e">
        <f>VLOOKUP(B708,StdInfo!B:E,2,FALSE())</f>
        <v>#N/A</v>
      </c>
      <c r="E708" s="1" t="e">
        <f t="shared" si="15"/>
        <v>#N/A</v>
      </c>
      <c r="F708" s="1" t="e">
        <f>VLOOKUP(B708,StdInfo!B:E,3,FALSE())</f>
        <v>#N/A</v>
      </c>
      <c r="G708" s="1" t="b">
        <f>FALSE()</f>
        <v>0</v>
      </c>
    </row>
    <row r="709" spans="1:7" x14ac:dyDescent="0.25">
      <c r="A709" s="1" t="s">
        <v>1977</v>
      </c>
      <c r="B709" s="1" t="s">
        <v>1977</v>
      </c>
      <c r="C709" s="36" t="e">
        <f>VLOOKUP(B709,StdInfo!B:E,4,FALSE())</f>
        <v>#N/A</v>
      </c>
      <c r="D709" s="1" t="e">
        <f>VLOOKUP(B709,StdInfo!B:E,2,FALSE())</f>
        <v>#N/A</v>
      </c>
      <c r="E709" s="1" t="e">
        <f t="shared" si="15"/>
        <v>#N/A</v>
      </c>
      <c r="F709" s="1" t="e">
        <f>VLOOKUP(B709,StdInfo!B:E,3,FALSE())</f>
        <v>#N/A</v>
      </c>
      <c r="G709" s="1" t="b">
        <f>FALSE()</f>
        <v>0</v>
      </c>
    </row>
    <row r="710" spans="1:7" x14ac:dyDescent="0.25">
      <c r="A710" s="1" t="s">
        <v>1978</v>
      </c>
      <c r="B710" s="1" t="s">
        <v>1978</v>
      </c>
      <c r="C710" s="36" t="e">
        <f>VLOOKUP(B710,StdInfo!B:E,4,FALSE())</f>
        <v>#N/A</v>
      </c>
      <c r="D710" s="1" t="e">
        <f>VLOOKUP(B710,StdInfo!B:E,2,FALSE())</f>
        <v>#N/A</v>
      </c>
      <c r="E710" s="1" t="e">
        <f t="shared" si="15"/>
        <v>#N/A</v>
      </c>
      <c r="F710" s="1" t="e">
        <f>VLOOKUP(B710,StdInfo!B:E,3,FALSE())</f>
        <v>#N/A</v>
      </c>
      <c r="G710" s="1" t="b">
        <f>FALSE()</f>
        <v>0</v>
      </c>
    </row>
    <row r="711" spans="1:7" x14ac:dyDescent="0.25">
      <c r="A711" s="1" t="s">
        <v>1979</v>
      </c>
      <c r="B711" s="1" t="s">
        <v>1979</v>
      </c>
      <c r="C711" s="36" t="e">
        <f>VLOOKUP(B711,StdInfo!B:E,4,FALSE())</f>
        <v>#N/A</v>
      </c>
      <c r="D711" s="1" t="e">
        <f>VLOOKUP(B711,StdInfo!B:E,2,FALSE())</f>
        <v>#N/A</v>
      </c>
      <c r="E711" s="1" t="e">
        <f t="shared" si="15"/>
        <v>#N/A</v>
      </c>
      <c r="F711" s="1" t="e">
        <f>VLOOKUP(B711,StdInfo!B:E,3,FALSE())</f>
        <v>#N/A</v>
      </c>
      <c r="G711" s="1" t="b">
        <f>FALSE()</f>
        <v>0</v>
      </c>
    </row>
    <row r="712" spans="1:7" x14ac:dyDescent="0.25">
      <c r="A712" s="1" t="s">
        <v>1980</v>
      </c>
      <c r="B712" s="1" t="s">
        <v>1980</v>
      </c>
      <c r="C712" s="36" t="e">
        <f>VLOOKUP(B712,StdInfo!B:E,4,FALSE())</f>
        <v>#N/A</v>
      </c>
      <c r="D712" s="1" t="e">
        <f>VLOOKUP(B712,StdInfo!B:E,2,FALSE())</f>
        <v>#N/A</v>
      </c>
      <c r="E712" s="1" t="e">
        <f t="shared" si="15"/>
        <v>#N/A</v>
      </c>
      <c r="F712" s="1" t="e">
        <f>VLOOKUP(B712,StdInfo!B:E,3,FALSE())</f>
        <v>#N/A</v>
      </c>
      <c r="G712" s="1" t="b">
        <f>FALSE()</f>
        <v>0</v>
      </c>
    </row>
    <row r="713" spans="1:7" x14ac:dyDescent="0.25">
      <c r="A713" s="1" t="s">
        <v>1981</v>
      </c>
      <c r="B713" s="1" t="s">
        <v>1981</v>
      </c>
      <c r="C713" s="36" t="e">
        <f>VLOOKUP(B713,StdInfo!B:E,4,FALSE())</f>
        <v>#N/A</v>
      </c>
      <c r="D713" s="1" t="e">
        <f>VLOOKUP(B713,StdInfo!B:E,2,FALSE())</f>
        <v>#N/A</v>
      </c>
      <c r="E713" s="1" t="e">
        <f t="shared" si="15"/>
        <v>#N/A</v>
      </c>
      <c r="F713" s="1" t="e">
        <f>VLOOKUP(B713,StdInfo!B:E,3,FALSE())</f>
        <v>#N/A</v>
      </c>
      <c r="G713" s="1" t="b">
        <f>FALSE()</f>
        <v>0</v>
      </c>
    </row>
    <row r="714" spans="1:7" x14ac:dyDescent="0.25">
      <c r="A714" s="1" t="s">
        <v>1969</v>
      </c>
      <c r="B714" s="1" t="s">
        <v>1969</v>
      </c>
      <c r="C714" s="36" t="e">
        <f>VLOOKUP(B714,StdInfo!B:E,4,FALSE())</f>
        <v>#N/A</v>
      </c>
      <c r="D714" s="1" t="e">
        <f>VLOOKUP(B714,StdInfo!B:E,2,FALSE())</f>
        <v>#N/A</v>
      </c>
      <c r="E714" s="1" t="e">
        <f t="shared" si="15"/>
        <v>#N/A</v>
      </c>
      <c r="F714" s="1" t="e">
        <f>VLOOKUP(B714,StdInfo!B:E,3,FALSE())</f>
        <v>#N/A</v>
      </c>
      <c r="G714" s="1" t="b">
        <f>FALSE()</f>
        <v>0</v>
      </c>
    </row>
    <row r="715" spans="1:7" x14ac:dyDescent="0.25">
      <c r="A715" s="1" t="s">
        <v>1970</v>
      </c>
      <c r="B715" s="1" t="s">
        <v>1970</v>
      </c>
      <c r="C715" s="36" t="e">
        <f>VLOOKUP(B715,StdInfo!B:E,4,FALSE())</f>
        <v>#N/A</v>
      </c>
      <c r="D715" s="1" t="e">
        <f>VLOOKUP(B715,StdInfo!B:E,2,FALSE())</f>
        <v>#N/A</v>
      </c>
      <c r="E715" s="1" t="e">
        <f t="shared" si="15"/>
        <v>#N/A</v>
      </c>
      <c r="F715" s="1" t="e">
        <f>VLOOKUP(B715,StdInfo!B:E,3,FALSE())</f>
        <v>#N/A</v>
      </c>
      <c r="G715" s="1" t="b">
        <f>FALSE()</f>
        <v>0</v>
      </c>
    </row>
    <row r="716" spans="1:7" x14ac:dyDescent="0.25">
      <c r="A716" s="1" t="s">
        <v>1023</v>
      </c>
      <c r="B716" s="1" t="s">
        <v>1024</v>
      </c>
      <c r="C716" s="36">
        <f>VLOOKUP(B716,StdInfo!B:E,4,FALSE())</f>
        <v>689.49900000000002</v>
      </c>
      <c r="D716" s="1">
        <f>VLOOKUP(B716,StdInfo!B:E,2,FALSE())</f>
        <v>1</v>
      </c>
      <c r="E716" s="1">
        <f t="shared" si="15"/>
        <v>5.8013137075000003</v>
      </c>
      <c r="F716" s="1">
        <f>VLOOKUP(B716,StdInfo!B:E,3,FALSE())</f>
        <v>0.1</v>
      </c>
      <c r="G716" s="1" t="b">
        <f>FALSE()</f>
        <v>0</v>
      </c>
    </row>
    <row r="717" spans="1:7" x14ac:dyDescent="0.25">
      <c r="A717" s="1" t="s">
        <v>1025</v>
      </c>
      <c r="B717" s="1" t="s">
        <v>1024</v>
      </c>
      <c r="C717" s="36">
        <f>VLOOKUP(B717,StdInfo!B:E,4,FALSE())</f>
        <v>689.49900000000002</v>
      </c>
      <c r="D717" s="1">
        <f>VLOOKUP(B717,StdInfo!B:E,2,FALSE())</f>
        <v>1</v>
      </c>
      <c r="E717" s="1">
        <f t="shared" si="15"/>
        <v>5.8013137075000003</v>
      </c>
      <c r="F717" s="1">
        <f>VLOOKUP(B717,StdInfo!B:E,3,FALSE())</f>
        <v>0.1</v>
      </c>
      <c r="G717" s="1" t="b">
        <f>FALSE()</f>
        <v>0</v>
      </c>
    </row>
    <row r="718" spans="1:7" x14ac:dyDescent="0.25">
      <c r="A718" s="1" t="s">
        <v>1026</v>
      </c>
      <c r="B718" s="1" t="s">
        <v>1024</v>
      </c>
      <c r="C718" s="36">
        <f>VLOOKUP(B718,StdInfo!B:E,4,FALSE())</f>
        <v>689.49900000000002</v>
      </c>
      <c r="D718" s="1">
        <f>VLOOKUP(B718,StdInfo!B:E,2,FALSE())</f>
        <v>1</v>
      </c>
      <c r="E718" s="1">
        <f t="shared" si="15"/>
        <v>5.8013137075000003</v>
      </c>
      <c r="F718" s="1">
        <f>VLOOKUP(B718,StdInfo!B:E,3,FALSE())</f>
        <v>0.1</v>
      </c>
      <c r="G718" s="1" t="b">
        <f>FALSE()</f>
        <v>0</v>
      </c>
    </row>
    <row r="719" spans="1:7" x14ac:dyDescent="0.25">
      <c r="A719" s="1" t="s">
        <v>1027</v>
      </c>
      <c r="B719" s="1" t="s">
        <v>1024</v>
      </c>
      <c r="C719" s="36">
        <f>VLOOKUP(B719,StdInfo!B:E,4,FALSE())</f>
        <v>689.49900000000002</v>
      </c>
      <c r="D719" s="1">
        <f>VLOOKUP(B719,StdInfo!B:E,2,FALSE())</f>
        <v>1</v>
      </c>
      <c r="E719" s="1">
        <f t="shared" si="15"/>
        <v>5.8013137075000003</v>
      </c>
      <c r="F719" s="1">
        <f>VLOOKUP(B719,StdInfo!B:E,3,FALSE())</f>
        <v>0.1</v>
      </c>
      <c r="G719" s="1" t="b">
        <f>FALSE()</f>
        <v>0</v>
      </c>
    </row>
    <row r="720" spans="1:7" x14ac:dyDescent="0.25">
      <c r="A720" s="1" t="s">
        <v>1028</v>
      </c>
      <c r="B720" s="1" t="s">
        <v>1024</v>
      </c>
      <c r="C720" s="36">
        <f>VLOOKUP(B720,StdInfo!B:E,4,FALSE())</f>
        <v>689.49900000000002</v>
      </c>
      <c r="D720" s="1">
        <f>VLOOKUP(B720,StdInfo!B:E,2,FALSE())</f>
        <v>1</v>
      </c>
      <c r="E720" s="1">
        <f t="shared" ref="E720:E756" si="17">ROUND(D720/C720*100000*F720/2.5,10)</f>
        <v>5.8013137075000003</v>
      </c>
      <c r="F720" s="1">
        <f>VLOOKUP(B720,StdInfo!B:E,3,FALSE())</f>
        <v>0.1</v>
      </c>
      <c r="G720" s="1" t="b">
        <f>FALSE()</f>
        <v>0</v>
      </c>
    </row>
    <row r="721" spans="1:7" x14ac:dyDescent="0.25">
      <c r="A721" s="1" t="s">
        <v>1029</v>
      </c>
      <c r="B721" s="1" t="s">
        <v>1024</v>
      </c>
      <c r="C721" s="36">
        <f>VLOOKUP(B721,StdInfo!B:E,4,FALSE())</f>
        <v>689.49900000000002</v>
      </c>
      <c r="D721" s="1">
        <f>VLOOKUP(B721,StdInfo!B:E,2,FALSE())</f>
        <v>1</v>
      </c>
      <c r="E721" s="1">
        <f t="shared" si="17"/>
        <v>5.8013137075000003</v>
      </c>
      <c r="F721" s="1">
        <f>VLOOKUP(B721,StdInfo!B:E,3,FALSE())</f>
        <v>0.1</v>
      </c>
      <c r="G721" s="1" t="b">
        <f>FALSE()</f>
        <v>0</v>
      </c>
    </row>
    <row r="722" spans="1:7" x14ac:dyDescent="0.25">
      <c r="A722" s="1" t="s">
        <v>1030</v>
      </c>
      <c r="B722" s="1" t="s">
        <v>1024</v>
      </c>
      <c r="C722" s="36">
        <f>VLOOKUP(B722,StdInfo!B:E,4,FALSE())</f>
        <v>689.49900000000002</v>
      </c>
      <c r="D722" s="1">
        <f>VLOOKUP(B722,StdInfo!B:E,2,FALSE())</f>
        <v>1</v>
      </c>
      <c r="E722" s="1">
        <f t="shared" si="17"/>
        <v>5.8013137075000003</v>
      </c>
      <c r="F722" s="1">
        <f>VLOOKUP(B722,StdInfo!B:E,3,FALSE())</f>
        <v>0.1</v>
      </c>
      <c r="G722" s="1" t="b">
        <f>FALSE()</f>
        <v>0</v>
      </c>
    </row>
    <row r="723" spans="1:7" x14ac:dyDescent="0.25">
      <c r="A723" s="1" t="s">
        <v>1031</v>
      </c>
      <c r="B723" s="1" t="s">
        <v>1024</v>
      </c>
      <c r="C723" s="36">
        <f>VLOOKUP(B723,StdInfo!B:E,4,FALSE())</f>
        <v>689.49900000000002</v>
      </c>
      <c r="D723" s="1">
        <f>VLOOKUP(B723,StdInfo!B:E,2,FALSE())</f>
        <v>1</v>
      </c>
      <c r="E723" s="1">
        <f t="shared" si="17"/>
        <v>5.8013137075000003</v>
      </c>
      <c r="F723" s="1">
        <f>VLOOKUP(B723,StdInfo!B:E,3,FALSE())</f>
        <v>0.1</v>
      </c>
      <c r="G723" s="1" t="b">
        <f>FALSE()</f>
        <v>0</v>
      </c>
    </row>
    <row r="724" spans="1:7" x14ac:dyDescent="0.25">
      <c r="A724" s="1" t="s">
        <v>1032</v>
      </c>
      <c r="B724" s="1" t="s">
        <v>1024</v>
      </c>
      <c r="C724" s="36">
        <f>VLOOKUP(B724,StdInfo!B:E,4,FALSE())</f>
        <v>689.49900000000002</v>
      </c>
      <c r="D724" s="1">
        <f>VLOOKUP(B724,StdInfo!B:E,2,FALSE())</f>
        <v>1</v>
      </c>
      <c r="E724" s="1">
        <f t="shared" si="17"/>
        <v>5.8013137075000003</v>
      </c>
      <c r="F724" s="1">
        <f>VLOOKUP(B724,StdInfo!B:E,3,FALSE())</f>
        <v>0.1</v>
      </c>
      <c r="G724" s="1" t="b">
        <f>FALSE()</f>
        <v>0</v>
      </c>
    </row>
    <row r="725" spans="1:7" x14ac:dyDescent="0.25">
      <c r="A725" s="1" t="s">
        <v>1033</v>
      </c>
      <c r="B725" s="1" t="s">
        <v>1024</v>
      </c>
      <c r="C725" s="36">
        <f>VLOOKUP(B725,StdInfo!B:E,4,FALSE())</f>
        <v>689.49900000000002</v>
      </c>
      <c r="D725" s="1">
        <f>VLOOKUP(B725,StdInfo!B:E,2,FALSE())</f>
        <v>1</v>
      </c>
      <c r="E725" s="1">
        <f t="shared" si="17"/>
        <v>5.8013137075000003</v>
      </c>
      <c r="F725" s="1">
        <f>VLOOKUP(B725,StdInfo!B:E,3,FALSE())</f>
        <v>0.1</v>
      </c>
      <c r="G725" s="1" t="b">
        <f>FALSE()</f>
        <v>0</v>
      </c>
    </row>
    <row r="726" spans="1:7" x14ac:dyDescent="0.25">
      <c r="A726" s="1" t="s">
        <v>1034</v>
      </c>
      <c r="B726" s="1" t="s">
        <v>1024</v>
      </c>
      <c r="C726" s="36">
        <f>VLOOKUP(B726,StdInfo!B:E,4,FALSE())</f>
        <v>689.49900000000002</v>
      </c>
      <c r="D726" s="1">
        <f>VLOOKUP(B726,StdInfo!B:E,2,FALSE())</f>
        <v>1</v>
      </c>
      <c r="E726" s="1">
        <f t="shared" si="17"/>
        <v>5.8013137075000003</v>
      </c>
      <c r="F726" s="1">
        <f>VLOOKUP(B726,StdInfo!B:E,3,FALSE())</f>
        <v>0.1</v>
      </c>
      <c r="G726" s="1" t="b">
        <f>FALSE()</f>
        <v>0</v>
      </c>
    </row>
    <row r="727" spans="1:7" x14ac:dyDescent="0.25">
      <c r="A727" s="1" t="s">
        <v>1035</v>
      </c>
      <c r="B727" s="1" t="s">
        <v>1024</v>
      </c>
      <c r="C727" s="36">
        <f>VLOOKUP(B727,StdInfo!B:E,4,FALSE())</f>
        <v>689.49900000000002</v>
      </c>
      <c r="D727" s="1">
        <f>VLOOKUP(B727,StdInfo!B:E,2,FALSE())</f>
        <v>1</v>
      </c>
      <c r="E727" s="1">
        <f t="shared" si="17"/>
        <v>5.8013137075000003</v>
      </c>
      <c r="F727" s="1">
        <f>VLOOKUP(B727,StdInfo!B:E,3,FALSE())</f>
        <v>0.1</v>
      </c>
      <c r="G727" s="1" t="b">
        <f>FALSE()</f>
        <v>0</v>
      </c>
    </row>
    <row r="728" spans="1:7" x14ac:dyDescent="0.25">
      <c r="A728" s="1" t="s">
        <v>1036</v>
      </c>
      <c r="B728" s="1" t="s">
        <v>1024</v>
      </c>
      <c r="C728" s="36">
        <f>VLOOKUP(B728,StdInfo!B:E,4,FALSE())</f>
        <v>689.49900000000002</v>
      </c>
      <c r="D728" s="1">
        <f>VLOOKUP(B728,StdInfo!B:E,2,FALSE())</f>
        <v>1</v>
      </c>
      <c r="E728" s="1">
        <f t="shared" si="17"/>
        <v>5.8013137075000003</v>
      </c>
      <c r="F728" s="1">
        <f>VLOOKUP(B728,StdInfo!B:E,3,FALSE())</f>
        <v>0.1</v>
      </c>
      <c r="G728" s="1" t="b">
        <f>FALSE()</f>
        <v>0</v>
      </c>
    </row>
    <row r="729" spans="1:7" x14ac:dyDescent="0.25">
      <c r="A729" s="1" t="s">
        <v>1037</v>
      </c>
      <c r="B729" s="1" t="s">
        <v>1024</v>
      </c>
      <c r="C729" s="36">
        <f>VLOOKUP(B729,StdInfo!B:E,4,FALSE())</f>
        <v>689.49900000000002</v>
      </c>
      <c r="D729" s="1">
        <f>VLOOKUP(B729,StdInfo!B:E,2,FALSE())</f>
        <v>1</v>
      </c>
      <c r="E729" s="1">
        <f t="shared" si="17"/>
        <v>5.8013137075000003</v>
      </c>
      <c r="F729" s="1">
        <f>VLOOKUP(B729,StdInfo!B:E,3,FALSE())</f>
        <v>0.1</v>
      </c>
      <c r="G729" s="1" t="b">
        <f>FALSE()</f>
        <v>0</v>
      </c>
    </row>
    <row r="730" spans="1:7" x14ac:dyDescent="0.25">
      <c r="A730" s="1" t="s">
        <v>1038</v>
      </c>
      <c r="B730" s="1" t="s">
        <v>1024</v>
      </c>
      <c r="C730" s="36">
        <f>VLOOKUP(B730,StdInfo!B:E,4,FALSE())</f>
        <v>689.49900000000002</v>
      </c>
      <c r="D730" s="1">
        <f>VLOOKUP(B730,StdInfo!B:E,2,FALSE())</f>
        <v>1</v>
      </c>
      <c r="E730" s="1">
        <f t="shared" si="17"/>
        <v>5.8013137075000003</v>
      </c>
      <c r="F730" s="1">
        <f>VLOOKUP(B730,StdInfo!B:E,3,FALSE())</f>
        <v>0.1</v>
      </c>
      <c r="G730" s="1" t="b">
        <f>FALSE()</f>
        <v>0</v>
      </c>
    </row>
    <row r="731" spans="1:7" x14ac:dyDescent="0.25">
      <c r="A731" s="1" t="s">
        <v>1039</v>
      </c>
      <c r="B731" s="1" t="s">
        <v>1024</v>
      </c>
      <c r="C731" s="36">
        <f>VLOOKUP(B731,StdInfo!B:E,4,FALSE())</f>
        <v>689.49900000000002</v>
      </c>
      <c r="D731" s="1">
        <f>VLOOKUP(B731,StdInfo!B:E,2,FALSE())</f>
        <v>1</v>
      </c>
      <c r="E731" s="1">
        <f t="shared" si="17"/>
        <v>5.8013137075000003</v>
      </c>
      <c r="F731" s="1">
        <f>VLOOKUP(B731,StdInfo!B:E,3,FALSE())</f>
        <v>0.1</v>
      </c>
      <c r="G731" s="1" t="b">
        <f>FALSE()</f>
        <v>0</v>
      </c>
    </row>
    <row r="732" spans="1:7" x14ac:dyDescent="0.25">
      <c r="A732" s="1" t="s">
        <v>1040</v>
      </c>
      <c r="B732" s="1" t="s">
        <v>1024</v>
      </c>
      <c r="C732" s="36">
        <f>VLOOKUP(B732,StdInfo!B:E,4,FALSE())</f>
        <v>689.49900000000002</v>
      </c>
      <c r="D732" s="1">
        <f>VLOOKUP(B732,StdInfo!B:E,2,FALSE())</f>
        <v>1</v>
      </c>
      <c r="E732" s="1">
        <f t="shared" si="17"/>
        <v>5.8013137075000003</v>
      </c>
      <c r="F732" s="1">
        <f>VLOOKUP(B732,StdInfo!B:E,3,FALSE())</f>
        <v>0.1</v>
      </c>
      <c r="G732" s="1" t="b">
        <f>FALSE()</f>
        <v>0</v>
      </c>
    </row>
    <row r="733" spans="1:7" x14ac:dyDescent="0.25">
      <c r="A733" s="1" t="s">
        <v>1041</v>
      </c>
      <c r="B733" s="1" t="s">
        <v>1024</v>
      </c>
      <c r="C733" s="36">
        <f>VLOOKUP(B733,StdInfo!B:E,4,FALSE())</f>
        <v>689.49900000000002</v>
      </c>
      <c r="D733" s="1">
        <f>VLOOKUP(B733,StdInfo!B:E,2,FALSE())</f>
        <v>1</v>
      </c>
      <c r="E733" s="1">
        <f t="shared" si="17"/>
        <v>5.8013137075000003</v>
      </c>
      <c r="F733" s="1">
        <f>VLOOKUP(B733,StdInfo!B:E,3,FALSE())</f>
        <v>0.1</v>
      </c>
      <c r="G733" s="1" t="b">
        <f>FALSE()</f>
        <v>0</v>
      </c>
    </row>
    <row r="734" spans="1:7" x14ac:dyDescent="0.25">
      <c r="A734" s="1" t="s">
        <v>1042</v>
      </c>
      <c r="B734" s="1" t="s">
        <v>1024</v>
      </c>
      <c r="C734" s="36">
        <f>VLOOKUP(B734,StdInfo!B:E,4,FALSE())</f>
        <v>689.49900000000002</v>
      </c>
      <c r="D734" s="1">
        <f>VLOOKUP(B734,StdInfo!B:E,2,FALSE())</f>
        <v>1</v>
      </c>
      <c r="E734" s="1">
        <f t="shared" si="17"/>
        <v>5.8013137075000003</v>
      </c>
      <c r="F734" s="1">
        <f>VLOOKUP(B734,StdInfo!B:E,3,FALSE())</f>
        <v>0.1</v>
      </c>
      <c r="G734" s="1" t="b">
        <f>FALSE()</f>
        <v>0</v>
      </c>
    </row>
    <row r="735" spans="1:7" x14ac:dyDescent="0.25">
      <c r="A735" s="1" t="s">
        <v>1043</v>
      </c>
      <c r="B735" s="1" t="s">
        <v>1024</v>
      </c>
      <c r="C735" s="36">
        <f>VLOOKUP(B735,StdInfo!B:E,4,FALSE())</f>
        <v>689.49900000000002</v>
      </c>
      <c r="D735" s="1">
        <f>VLOOKUP(B735,StdInfo!B:E,2,FALSE())</f>
        <v>1</v>
      </c>
      <c r="E735" s="1">
        <f t="shared" si="17"/>
        <v>5.8013137075000003</v>
      </c>
      <c r="F735" s="1">
        <f>VLOOKUP(B735,StdInfo!B:E,3,FALSE())</f>
        <v>0.1</v>
      </c>
      <c r="G735" s="1" t="b">
        <f>FALSE()</f>
        <v>0</v>
      </c>
    </row>
    <row r="736" spans="1:7" x14ac:dyDescent="0.25">
      <c r="A736" s="1" t="s">
        <v>1044</v>
      </c>
      <c r="B736" s="1" t="s">
        <v>1024</v>
      </c>
      <c r="C736" s="36">
        <f>VLOOKUP(B736,StdInfo!B:E,4,FALSE())</f>
        <v>689.49900000000002</v>
      </c>
      <c r="D736" s="1">
        <f>VLOOKUP(B736,StdInfo!B:E,2,FALSE())</f>
        <v>1</v>
      </c>
      <c r="E736" s="1">
        <f t="shared" si="17"/>
        <v>5.8013137075000003</v>
      </c>
      <c r="F736" s="1">
        <f>VLOOKUP(B736,StdInfo!B:E,3,FALSE())</f>
        <v>0.1</v>
      </c>
      <c r="G736" s="1" t="b">
        <f>FALSE()</f>
        <v>0</v>
      </c>
    </row>
    <row r="737" spans="1:7" x14ac:dyDescent="0.25">
      <c r="A737" s="1" t="s">
        <v>1045</v>
      </c>
      <c r="B737" s="1" t="s">
        <v>1024</v>
      </c>
      <c r="C737" s="36">
        <f>VLOOKUP(B737,StdInfo!B:E,4,FALSE())</f>
        <v>689.49900000000002</v>
      </c>
      <c r="D737" s="1">
        <f>VLOOKUP(B737,StdInfo!B:E,2,FALSE())</f>
        <v>1</v>
      </c>
      <c r="E737" s="1">
        <f t="shared" si="17"/>
        <v>5.8013137075000003</v>
      </c>
      <c r="F737" s="1">
        <f>VLOOKUP(B737,StdInfo!B:E,3,FALSE())</f>
        <v>0.1</v>
      </c>
      <c r="G737" s="1" t="b">
        <f>FALSE()</f>
        <v>0</v>
      </c>
    </row>
    <row r="738" spans="1:7" x14ac:dyDescent="0.25">
      <c r="A738" s="1" t="s">
        <v>1046</v>
      </c>
      <c r="B738" s="1" t="s">
        <v>1024</v>
      </c>
      <c r="C738" s="36">
        <f>VLOOKUP(B738,StdInfo!B:E,4,FALSE())</f>
        <v>689.49900000000002</v>
      </c>
      <c r="D738" s="1">
        <f>VLOOKUP(B738,StdInfo!B:E,2,FALSE())</f>
        <v>1</v>
      </c>
      <c r="E738" s="1">
        <f t="shared" si="17"/>
        <v>5.8013137075000003</v>
      </c>
      <c r="F738" s="1">
        <f>VLOOKUP(B738,StdInfo!B:E,3,FALSE())</f>
        <v>0.1</v>
      </c>
      <c r="G738" s="1" t="b">
        <f>FALSE()</f>
        <v>0</v>
      </c>
    </row>
    <row r="739" spans="1:7" x14ac:dyDescent="0.25">
      <c r="A739" s="1" t="s">
        <v>1047</v>
      </c>
      <c r="B739" s="1" t="s">
        <v>1024</v>
      </c>
      <c r="C739" s="36">
        <f>VLOOKUP(B739,StdInfo!B:E,4,FALSE())</f>
        <v>689.49900000000002</v>
      </c>
      <c r="D739" s="1">
        <f>VLOOKUP(B739,StdInfo!B:E,2,FALSE())</f>
        <v>1</v>
      </c>
      <c r="E739" s="1">
        <f t="shared" si="17"/>
        <v>5.8013137075000003</v>
      </c>
      <c r="F739" s="1">
        <f>VLOOKUP(B739,StdInfo!B:E,3,FALSE())</f>
        <v>0.1</v>
      </c>
      <c r="G739" s="1" t="b">
        <f>FALSE()</f>
        <v>0</v>
      </c>
    </row>
    <row r="740" spans="1:7" x14ac:dyDescent="0.25">
      <c r="A740" s="1" t="s">
        <v>1048</v>
      </c>
      <c r="B740" s="1" t="s">
        <v>1024</v>
      </c>
      <c r="C740" s="36">
        <f>VLOOKUP(B740,StdInfo!B:E,4,FALSE())</f>
        <v>689.49900000000002</v>
      </c>
      <c r="D740" s="1">
        <f>VLOOKUP(B740,StdInfo!B:E,2,FALSE())</f>
        <v>1</v>
      </c>
      <c r="E740" s="1">
        <f t="shared" si="17"/>
        <v>5.8013137075000003</v>
      </c>
      <c r="F740" s="1">
        <f>VLOOKUP(B740,StdInfo!B:E,3,FALSE())</f>
        <v>0.1</v>
      </c>
      <c r="G740" s="1" t="b">
        <f>FALSE()</f>
        <v>0</v>
      </c>
    </row>
    <row r="741" spans="1:7" x14ac:dyDescent="0.25">
      <c r="A741" s="1" t="s">
        <v>1049</v>
      </c>
      <c r="B741" s="1" t="s">
        <v>1024</v>
      </c>
      <c r="C741" s="36">
        <f>VLOOKUP(B741,StdInfo!B:E,4,FALSE())</f>
        <v>689.49900000000002</v>
      </c>
      <c r="D741" s="1">
        <f>VLOOKUP(B741,StdInfo!B:E,2,FALSE())</f>
        <v>1</v>
      </c>
      <c r="E741" s="1">
        <f t="shared" si="17"/>
        <v>5.8013137075000003</v>
      </c>
      <c r="F741" s="1">
        <f>VLOOKUP(B741,StdInfo!B:E,3,FALSE())</f>
        <v>0.1</v>
      </c>
      <c r="G741" s="1" t="b">
        <f>FALSE()</f>
        <v>0</v>
      </c>
    </row>
    <row r="742" spans="1:7" x14ac:dyDescent="0.25">
      <c r="A742" s="1" t="s">
        <v>1050</v>
      </c>
      <c r="B742" s="1" t="s">
        <v>1024</v>
      </c>
      <c r="C742" s="36">
        <f>VLOOKUP(B742,StdInfo!B:E,4,FALSE())</f>
        <v>689.49900000000002</v>
      </c>
      <c r="D742" s="1">
        <f>VLOOKUP(B742,StdInfo!B:E,2,FALSE())</f>
        <v>1</v>
      </c>
      <c r="E742" s="1">
        <f t="shared" si="17"/>
        <v>5.8013137075000003</v>
      </c>
      <c r="F742" s="1">
        <f>VLOOKUP(B742,StdInfo!B:E,3,FALSE())</f>
        <v>0.1</v>
      </c>
      <c r="G742" s="1" t="b">
        <f>FALSE()</f>
        <v>0</v>
      </c>
    </row>
    <row r="743" spans="1:7" x14ac:dyDescent="0.25">
      <c r="A743" s="1" t="s">
        <v>1051</v>
      </c>
      <c r="B743" s="1" t="s">
        <v>1024</v>
      </c>
      <c r="C743" s="36">
        <f>VLOOKUP(B743,StdInfo!B:E,4,FALSE())</f>
        <v>689.49900000000002</v>
      </c>
      <c r="D743" s="1">
        <f>VLOOKUP(B743,StdInfo!B:E,2,FALSE())</f>
        <v>1</v>
      </c>
      <c r="E743" s="1">
        <f t="shared" si="17"/>
        <v>5.8013137075000003</v>
      </c>
      <c r="F743" s="1">
        <f>VLOOKUP(B743,StdInfo!B:E,3,FALSE())</f>
        <v>0.1</v>
      </c>
      <c r="G743" s="1" t="b">
        <f>FALSE()</f>
        <v>0</v>
      </c>
    </row>
    <row r="744" spans="1:7" x14ac:dyDescent="0.25">
      <c r="A744" s="1" t="s">
        <v>1052</v>
      </c>
      <c r="B744" s="1" t="s">
        <v>1024</v>
      </c>
      <c r="C744" s="36">
        <f>VLOOKUP(B744,StdInfo!B:E,4,FALSE())</f>
        <v>689.49900000000002</v>
      </c>
      <c r="D744" s="1">
        <f>VLOOKUP(B744,StdInfo!B:E,2,FALSE())</f>
        <v>1</v>
      </c>
      <c r="E744" s="1">
        <f t="shared" si="17"/>
        <v>5.8013137075000003</v>
      </c>
      <c r="F744" s="1">
        <f>VLOOKUP(B744,StdInfo!B:E,3,FALSE())</f>
        <v>0.1</v>
      </c>
      <c r="G744" s="1" t="b">
        <f>FALSE()</f>
        <v>0</v>
      </c>
    </row>
    <row r="745" spans="1:7" x14ac:dyDescent="0.25">
      <c r="A745" s="1" t="s">
        <v>1053</v>
      </c>
      <c r="B745" s="1" t="s">
        <v>1024</v>
      </c>
      <c r="C745" s="36">
        <f>VLOOKUP(B745,StdInfo!B:E,4,FALSE())</f>
        <v>689.49900000000002</v>
      </c>
      <c r="D745" s="1">
        <f>VLOOKUP(B745,StdInfo!B:E,2,FALSE())</f>
        <v>1</v>
      </c>
      <c r="E745" s="1">
        <f t="shared" si="17"/>
        <v>5.8013137075000003</v>
      </c>
      <c r="F745" s="1">
        <f>VLOOKUP(B745,StdInfo!B:E,3,FALSE())</f>
        <v>0.1</v>
      </c>
      <c r="G745" s="1" t="b">
        <f>FALSE()</f>
        <v>0</v>
      </c>
    </row>
    <row r="746" spans="1:7" x14ac:dyDescent="0.25">
      <c r="A746" s="1" t="s">
        <v>1054</v>
      </c>
      <c r="B746" s="1" t="s">
        <v>1024</v>
      </c>
      <c r="C746" s="36">
        <f>VLOOKUP(B746,StdInfo!B:E,4,FALSE())</f>
        <v>689.49900000000002</v>
      </c>
      <c r="D746" s="1">
        <f>VLOOKUP(B746,StdInfo!B:E,2,FALSE())</f>
        <v>1</v>
      </c>
      <c r="E746" s="1">
        <f t="shared" si="17"/>
        <v>5.8013137075000003</v>
      </c>
      <c r="F746" s="1">
        <f>VLOOKUP(B746,StdInfo!B:E,3,FALSE())</f>
        <v>0.1</v>
      </c>
      <c r="G746" s="1" t="b">
        <f>FALSE()</f>
        <v>0</v>
      </c>
    </row>
    <row r="747" spans="1:7" x14ac:dyDescent="0.25">
      <c r="A747" s="1" t="s">
        <v>1055</v>
      </c>
      <c r="B747" s="1" t="s">
        <v>1024</v>
      </c>
      <c r="C747" s="36">
        <f>VLOOKUP(B747,StdInfo!B:E,4,FALSE())</f>
        <v>689.49900000000002</v>
      </c>
      <c r="D747" s="1">
        <f>VLOOKUP(B747,StdInfo!B:E,2,FALSE())</f>
        <v>1</v>
      </c>
      <c r="E747" s="1">
        <f t="shared" si="17"/>
        <v>5.8013137075000003</v>
      </c>
      <c r="F747" s="1">
        <f>VLOOKUP(B747,StdInfo!B:E,3,FALSE())</f>
        <v>0.1</v>
      </c>
      <c r="G747" s="1" t="b">
        <f>FALSE()</f>
        <v>0</v>
      </c>
    </row>
    <row r="748" spans="1:7" x14ac:dyDescent="0.25">
      <c r="A748" s="1" t="s">
        <v>1056</v>
      </c>
      <c r="B748" s="1" t="s">
        <v>1024</v>
      </c>
      <c r="C748" s="36">
        <f>VLOOKUP(B748,StdInfo!B:E,4,FALSE())</f>
        <v>689.49900000000002</v>
      </c>
      <c r="D748" s="1">
        <f>VLOOKUP(B748,StdInfo!B:E,2,FALSE())</f>
        <v>1</v>
      </c>
      <c r="E748" s="1">
        <f t="shared" si="17"/>
        <v>5.8013137075000003</v>
      </c>
      <c r="F748" s="1">
        <f>VLOOKUP(B748,StdInfo!B:E,3,FALSE())</f>
        <v>0.1</v>
      </c>
      <c r="G748" s="1" t="b">
        <f>FALSE()</f>
        <v>0</v>
      </c>
    </row>
    <row r="749" spans="1:7" x14ac:dyDescent="0.25">
      <c r="A749" s="1" t="s">
        <v>1057</v>
      </c>
      <c r="B749" s="1" t="s">
        <v>1024</v>
      </c>
      <c r="C749" s="36">
        <f>VLOOKUP(B749,StdInfo!B:E,4,FALSE())</f>
        <v>689.49900000000002</v>
      </c>
      <c r="D749" s="1">
        <f>VLOOKUP(B749,StdInfo!B:E,2,FALSE())</f>
        <v>1</v>
      </c>
      <c r="E749" s="1">
        <f t="shared" si="17"/>
        <v>5.8013137075000003</v>
      </c>
      <c r="F749" s="1">
        <f>VLOOKUP(B749,StdInfo!B:E,3,FALSE())</f>
        <v>0.1</v>
      </c>
      <c r="G749" s="1" t="b">
        <f>FALSE()</f>
        <v>0</v>
      </c>
    </row>
    <row r="750" spans="1:7" x14ac:dyDescent="0.25">
      <c r="A750" s="1" t="s">
        <v>1058</v>
      </c>
      <c r="B750" s="1" t="s">
        <v>1024</v>
      </c>
      <c r="C750" s="36">
        <f>VLOOKUP(B750,StdInfo!B:E,4,FALSE())</f>
        <v>689.49900000000002</v>
      </c>
      <c r="D750" s="1">
        <f>VLOOKUP(B750,StdInfo!B:E,2,FALSE())</f>
        <v>1</v>
      </c>
      <c r="E750" s="1">
        <f t="shared" si="17"/>
        <v>5.8013137075000003</v>
      </c>
      <c r="F750" s="1">
        <f>VLOOKUP(B750,StdInfo!B:E,3,FALSE())</f>
        <v>0.1</v>
      </c>
      <c r="G750" s="1" t="b">
        <f>FALSE()</f>
        <v>0</v>
      </c>
    </row>
    <row r="751" spans="1:7" x14ac:dyDescent="0.25">
      <c r="A751" s="1" t="s">
        <v>1059</v>
      </c>
      <c r="B751" s="1" t="s">
        <v>1024</v>
      </c>
      <c r="C751" s="36">
        <f>VLOOKUP(B751,StdInfo!B:E,4,FALSE())</f>
        <v>689.49900000000002</v>
      </c>
      <c r="D751" s="1">
        <f>VLOOKUP(B751,StdInfo!B:E,2,FALSE())</f>
        <v>1</v>
      </c>
      <c r="E751" s="1">
        <f t="shared" si="17"/>
        <v>5.8013137075000003</v>
      </c>
      <c r="F751" s="1">
        <f>VLOOKUP(B751,StdInfo!B:E,3,FALSE())</f>
        <v>0.1</v>
      </c>
      <c r="G751" s="1" t="b">
        <f>FALSE()</f>
        <v>0</v>
      </c>
    </row>
    <row r="752" spans="1:7" x14ac:dyDescent="0.25">
      <c r="A752" s="1" t="s">
        <v>1060</v>
      </c>
      <c r="B752" s="1" t="s">
        <v>1024</v>
      </c>
      <c r="C752" s="36">
        <f>VLOOKUP(B752,StdInfo!B:E,4,FALSE())</f>
        <v>689.49900000000002</v>
      </c>
      <c r="D752" s="1">
        <f>VLOOKUP(B752,StdInfo!B:E,2,FALSE())</f>
        <v>1</v>
      </c>
      <c r="E752" s="1">
        <f t="shared" si="17"/>
        <v>5.8013137075000003</v>
      </c>
      <c r="F752" s="1">
        <f>VLOOKUP(B752,StdInfo!B:E,3,FALSE())</f>
        <v>0.1</v>
      </c>
      <c r="G752" s="1" t="b">
        <f>FALSE()</f>
        <v>0</v>
      </c>
    </row>
    <row r="753" spans="1:7" x14ac:dyDescent="0.25">
      <c r="A753" s="1" t="s">
        <v>1061</v>
      </c>
      <c r="B753" s="1" t="s">
        <v>1024</v>
      </c>
      <c r="C753" s="36">
        <f>VLOOKUP(B753,StdInfo!B:E,4,FALSE())</f>
        <v>689.49900000000002</v>
      </c>
      <c r="D753" s="1">
        <f>VLOOKUP(B753,StdInfo!B:E,2,FALSE())</f>
        <v>1</v>
      </c>
      <c r="E753" s="1">
        <f t="shared" si="17"/>
        <v>5.8013137075000003</v>
      </c>
      <c r="F753" s="1">
        <f>VLOOKUP(B753,StdInfo!B:E,3,FALSE())</f>
        <v>0.1</v>
      </c>
      <c r="G753" s="1" t="b">
        <f>FALSE()</f>
        <v>0</v>
      </c>
    </row>
    <row r="754" spans="1:7" x14ac:dyDescent="0.25">
      <c r="A754" s="1" t="s">
        <v>1062</v>
      </c>
      <c r="B754" s="1" t="s">
        <v>1024</v>
      </c>
      <c r="C754" s="36">
        <f>VLOOKUP(B754,StdInfo!B:E,4,FALSE())</f>
        <v>689.49900000000002</v>
      </c>
      <c r="D754" s="1">
        <f>VLOOKUP(B754,StdInfo!B:E,2,FALSE())</f>
        <v>1</v>
      </c>
      <c r="E754" s="1">
        <f t="shared" si="17"/>
        <v>5.8013137075000003</v>
      </c>
      <c r="F754" s="1">
        <f>VLOOKUP(B754,StdInfo!B:E,3,FALSE())</f>
        <v>0.1</v>
      </c>
      <c r="G754" s="1" t="b">
        <f>FALSE()</f>
        <v>0</v>
      </c>
    </row>
    <row r="755" spans="1:7" x14ac:dyDescent="0.25">
      <c r="A755" s="1" t="s">
        <v>1024</v>
      </c>
      <c r="B755" s="1" t="s">
        <v>1024</v>
      </c>
      <c r="C755" s="36">
        <f>VLOOKUP(B755,StdInfo!B:E,4,FALSE())</f>
        <v>689.49900000000002</v>
      </c>
      <c r="D755" s="1">
        <f>VLOOKUP(B755,StdInfo!B:E,2,FALSE())</f>
        <v>1</v>
      </c>
      <c r="E755" s="1">
        <f t="shared" si="17"/>
        <v>5.8013137075000003</v>
      </c>
      <c r="F755" s="1">
        <f>VLOOKUP(B755,StdInfo!B:E,3,FALSE())</f>
        <v>0.1</v>
      </c>
      <c r="G755" s="1" t="b">
        <f>FALSE()</f>
        <v>0</v>
      </c>
    </row>
    <row r="756" spans="1:7" x14ac:dyDescent="0.25">
      <c r="A756" s="1" t="s">
        <v>966</v>
      </c>
      <c r="B756" s="1" t="s">
        <v>1959</v>
      </c>
      <c r="C756" s="36" t="e">
        <f>VLOOKUP(B756,StdInfo!B:E,4,FALSE())</f>
        <v>#N/A</v>
      </c>
      <c r="D756" s="1" t="e">
        <f>VLOOKUP(B756,StdInfo!B:E,2,FALSE())</f>
        <v>#N/A</v>
      </c>
      <c r="E756" s="1" t="e">
        <f t="shared" si="17"/>
        <v>#N/A</v>
      </c>
      <c r="F756" s="1" t="e">
        <f>VLOOKUP(B756,StdInfo!B:E,3,FALSE())</f>
        <v>#N/A</v>
      </c>
      <c r="G756" s="1" t="b">
        <f>MID(A756,4,4)=MID(A756,10,4)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4"/>
  <sheetViews>
    <sheetView topLeftCell="A214" zoomScaleNormal="100" workbookViewId="0">
      <selection activeCell="B223" sqref="B223"/>
    </sheetView>
  </sheetViews>
  <sheetFormatPr defaultColWidth="8.7109375" defaultRowHeight="15" x14ac:dyDescent="0.25"/>
  <cols>
    <col min="1" max="1" width="17.5703125" customWidth="1"/>
    <col min="2" max="2" width="18.7109375" customWidth="1"/>
    <col min="3" max="3" width="13.7109375" customWidth="1"/>
    <col min="4" max="4" width="8.42578125" customWidth="1"/>
    <col min="5" max="6" width="12" customWidth="1"/>
    <col min="7" max="7" width="7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842</v>
      </c>
      <c r="B2" s="1" t="s">
        <v>843</v>
      </c>
      <c r="C2" s="36">
        <f>VLOOKUP(B2,StdInfo!B:E,4,FALSE())</f>
        <v>291.31200000000001</v>
      </c>
      <c r="D2" s="1">
        <f>VLOOKUP(B2,StdInfo!B:E,2,FALSE())</f>
        <v>0.1</v>
      </c>
      <c r="E2" s="3">
        <f t="shared" ref="E2:E65" si="0">ROUND(D2/C2*100000*F2/2.5,10)/IF(G2=TRUE(),2,1)</f>
        <v>13.7309825891</v>
      </c>
      <c r="F2" s="1">
        <f>VLOOKUP(B2,StdInfo!B:E,3,FALSE())</f>
        <v>1</v>
      </c>
      <c r="G2" s="1" t="b">
        <f>FALSE()</f>
        <v>0</v>
      </c>
    </row>
    <row r="3" spans="1:7" x14ac:dyDescent="0.25">
      <c r="A3" s="1" t="s">
        <v>844</v>
      </c>
      <c r="B3" s="1" t="s">
        <v>843</v>
      </c>
      <c r="C3" s="36">
        <f>VLOOKUP(B3,StdInfo!B:E,4,FALSE())</f>
        <v>291.31200000000001</v>
      </c>
      <c r="D3" s="1">
        <f>VLOOKUP(B3,StdInfo!B:E,2,FALSE())</f>
        <v>0.1</v>
      </c>
      <c r="E3" s="3">
        <f t="shared" si="0"/>
        <v>13.7309825891</v>
      </c>
      <c r="F3" s="1">
        <f>VLOOKUP(B3,StdInfo!B:E,3,FALSE())</f>
        <v>1</v>
      </c>
      <c r="G3" s="1" t="b">
        <f>FALSE()</f>
        <v>0</v>
      </c>
    </row>
    <row r="4" spans="1:7" x14ac:dyDescent="0.25">
      <c r="A4" s="1" t="s">
        <v>845</v>
      </c>
      <c r="B4" s="1" t="s">
        <v>843</v>
      </c>
      <c r="C4" s="36">
        <f>VLOOKUP(B4,StdInfo!B:E,4,FALSE())</f>
        <v>291.31200000000001</v>
      </c>
      <c r="D4" s="1">
        <f>VLOOKUP(B4,StdInfo!B:E,2,FALSE())</f>
        <v>0.1</v>
      </c>
      <c r="E4" s="3">
        <f t="shared" si="0"/>
        <v>13.7309825891</v>
      </c>
      <c r="F4" s="1">
        <f>VLOOKUP(B4,StdInfo!B:E,3,FALSE())</f>
        <v>1</v>
      </c>
      <c r="G4" s="1" t="b">
        <f>FALSE()</f>
        <v>0</v>
      </c>
    </row>
    <row r="5" spans="1:7" x14ac:dyDescent="0.25">
      <c r="A5" s="1" t="s">
        <v>846</v>
      </c>
      <c r="B5" s="1" t="s">
        <v>843</v>
      </c>
      <c r="C5" s="36">
        <f>VLOOKUP(B5,StdInfo!B:E,4,FALSE())</f>
        <v>291.31200000000001</v>
      </c>
      <c r="D5" s="1">
        <f>VLOOKUP(B5,StdInfo!B:E,2,FALSE())</f>
        <v>0.1</v>
      </c>
      <c r="E5" s="3">
        <f t="shared" si="0"/>
        <v>13.7309825891</v>
      </c>
      <c r="F5" s="1">
        <f>VLOOKUP(B5,StdInfo!B:E,3,FALSE())</f>
        <v>1</v>
      </c>
      <c r="G5" s="1" t="b">
        <f>FALSE()</f>
        <v>0</v>
      </c>
    </row>
    <row r="6" spans="1:7" x14ac:dyDescent="0.25">
      <c r="A6" s="1" t="s">
        <v>847</v>
      </c>
      <c r="B6" s="1" t="s">
        <v>843</v>
      </c>
      <c r="C6" s="36">
        <f>VLOOKUP(B6,StdInfo!B:E,4,FALSE())</f>
        <v>291.31200000000001</v>
      </c>
      <c r="D6" s="1">
        <f>VLOOKUP(B6,StdInfo!B:E,2,FALSE())</f>
        <v>0.1</v>
      </c>
      <c r="E6" s="3">
        <f t="shared" si="0"/>
        <v>13.7309825891</v>
      </c>
      <c r="F6" s="1">
        <f>VLOOKUP(B6,StdInfo!B:E,3,FALSE())</f>
        <v>1</v>
      </c>
      <c r="G6" s="1" t="b">
        <f>FALSE()</f>
        <v>0</v>
      </c>
    </row>
    <row r="7" spans="1:7" x14ac:dyDescent="0.25">
      <c r="A7" s="1" t="s">
        <v>848</v>
      </c>
      <c r="B7" s="1" t="s">
        <v>843</v>
      </c>
      <c r="C7" s="36">
        <f>VLOOKUP(B7,StdInfo!B:E,4,FALSE())</f>
        <v>291.31200000000001</v>
      </c>
      <c r="D7" s="1">
        <f>VLOOKUP(B7,StdInfo!B:E,2,FALSE())</f>
        <v>0.1</v>
      </c>
      <c r="E7" s="3">
        <f t="shared" si="0"/>
        <v>13.7309825891</v>
      </c>
      <c r="F7" s="1">
        <f>VLOOKUP(B7,StdInfo!B:E,3,FALSE())</f>
        <v>1</v>
      </c>
      <c r="G7" s="1" t="b">
        <f>FALSE()</f>
        <v>0</v>
      </c>
    </row>
    <row r="8" spans="1:7" x14ac:dyDescent="0.25">
      <c r="A8" s="1" t="s">
        <v>849</v>
      </c>
      <c r="B8" s="1" t="s">
        <v>843</v>
      </c>
      <c r="C8" s="36">
        <f>VLOOKUP(B8,StdInfo!B:E,4,FALSE())</f>
        <v>291.31200000000001</v>
      </c>
      <c r="D8" s="1">
        <f>VLOOKUP(B8,StdInfo!B:E,2,FALSE())</f>
        <v>0.1</v>
      </c>
      <c r="E8" s="3">
        <f t="shared" si="0"/>
        <v>13.7309825891</v>
      </c>
      <c r="F8" s="1">
        <f>VLOOKUP(B8,StdInfo!B:E,3,FALSE())</f>
        <v>1</v>
      </c>
      <c r="G8" s="1" t="b">
        <f>FALSE()</f>
        <v>0</v>
      </c>
    </row>
    <row r="9" spans="1:7" x14ac:dyDescent="0.25">
      <c r="A9" s="1" t="s">
        <v>850</v>
      </c>
      <c r="B9" s="1" t="s">
        <v>843</v>
      </c>
      <c r="C9" s="36">
        <f>VLOOKUP(B9,StdInfo!B:E,4,FALSE())</f>
        <v>291.31200000000001</v>
      </c>
      <c r="D9" s="1">
        <f>VLOOKUP(B9,StdInfo!B:E,2,FALSE())</f>
        <v>0.1</v>
      </c>
      <c r="E9" s="3">
        <f t="shared" si="0"/>
        <v>13.7309825891</v>
      </c>
      <c r="F9" s="1">
        <f>VLOOKUP(B9,StdInfo!B:E,3,FALSE())</f>
        <v>1</v>
      </c>
      <c r="G9" s="1" t="b">
        <f>FALSE()</f>
        <v>0</v>
      </c>
    </row>
    <row r="10" spans="1:7" x14ac:dyDescent="0.25">
      <c r="A10" s="1" t="s">
        <v>851</v>
      </c>
      <c r="B10" s="1" t="s">
        <v>843</v>
      </c>
      <c r="C10" s="36">
        <f>VLOOKUP(B10,StdInfo!B:E,4,FALSE())</f>
        <v>291.31200000000001</v>
      </c>
      <c r="D10" s="1">
        <f>VLOOKUP(B10,StdInfo!B:E,2,FALSE())</f>
        <v>0.1</v>
      </c>
      <c r="E10" s="3">
        <f t="shared" si="0"/>
        <v>13.7309825891</v>
      </c>
      <c r="F10" s="1">
        <f>VLOOKUP(B10,StdInfo!B:E,3,FALSE())</f>
        <v>1</v>
      </c>
      <c r="G10" s="1" t="b">
        <f>FALSE()</f>
        <v>0</v>
      </c>
    </row>
    <row r="11" spans="1:7" x14ac:dyDescent="0.25">
      <c r="A11" s="1" t="s">
        <v>852</v>
      </c>
      <c r="B11" s="1" t="s">
        <v>843</v>
      </c>
      <c r="C11" s="36">
        <f>VLOOKUP(B11,StdInfo!B:E,4,FALSE())</f>
        <v>291.31200000000001</v>
      </c>
      <c r="D11" s="1">
        <f>VLOOKUP(B11,StdInfo!B:E,2,FALSE())</f>
        <v>0.1</v>
      </c>
      <c r="E11" s="3">
        <f t="shared" si="0"/>
        <v>13.7309825891</v>
      </c>
      <c r="F11" s="1">
        <f>VLOOKUP(B11,StdInfo!B:E,3,FALSE())</f>
        <v>1</v>
      </c>
      <c r="G11" s="1" t="b">
        <f>FALSE()</f>
        <v>0</v>
      </c>
    </row>
    <row r="12" spans="1:7" x14ac:dyDescent="0.25">
      <c r="A12" s="1" t="s">
        <v>853</v>
      </c>
      <c r="B12" s="1" t="s">
        <v>843</v>
      </c>
      <c r="C12" s="36">
        <f>VLOOKUP(B12,StdInfo!B:E,4,FALSE())</f>
        <v>291.31200000000001</v>
      </c>
      <c r="D12" s="1">
        <f>VLOOKUP(B12,StdInfo!B:E,2,FALSE())</f>
        <v>0.1</v>
      </c>
      <c r="E12" s="3">
        <f t="shared" si="0"/>
        <v>13.7309825891</v>
      </c>
      <c r="F12" s="1">
        <f>VLOOKUP(B12,StdInfo!B:E,3,FALSE())</f>
        <v>1</v>
      </c>
      <c r="G12" s="1" t="b">
        <f>FALSE()</f>
        <v>0</v>
      </c>
    </row>
    <row r="13" spans="1:7" x14ac:dyDescent="0.25">
      <c r="A13" s="1" t="s">
        <v>854</v>
      </c>
      <c r="B13" s="1" t="s">
        <v>1583</v>
      </c>
      <c r="C13" s="36">
        <f>VLOOKUP(B13,StdInfo!B:E,4,FALSE())</f>
        <v>315.30900000000003</v>
      </c>
      <c r="D13" s="1">
        <f>VLOOKUP(B13,StdInfo!B:E,2,FALSE())</f>
        <v>0.2</v>
      </c>
      <c r="E13" s="3">
        <f t="shared" si="0"/>
        <v>25.3719367351</v>
      </c>
      <c r="F13" s="1">
        <f>VLOOKUP(B13,StdInfo!B:E,3,FALSE())</f>
        <v>1</v>
      </c>
      <c r="G13" s="1" t="b">
        <f>FALSE()</f>
        <v>0</v>
      </c>
    </row>
    <row r="14" spans="1:7" x14ac:dyDescent="0.25">
      <c r="A14" s="1" t="s">
        <v>855</v>
      </c>
      <c r="B14" s="1" t="s">
        <v>843</v>
      </c>
      <c r="C14" s="36">
        <f>VLOOKUP(B14,StdInfo!B:E,4,FALSE())</f>
        <v>291.31200000000001</v>
      </c>
      <c r="D14" s="1">
        <f>VLOOKUP(B14,StdInfo!B:E,2,FALSE())</f>
        <v>0.1</v>
      </c>
      <c r="E14" s="3">
        <f t="shared" si="0"/>
        <v>13.7309825891</v>
      </c>
      <c r="F14" s="1">
        <f>VLOOKUP(B14,StdInfo!B:E,3,FALSE())</f>
        <v>1</v>
      </c>
      <c r="G14" s="1" t="b">
        <f>FALSE()</f>
        <v>0</v>
      </c>
    </row>
    <row r="15" spans="1:7" x14ac:dyDescent="0.25">
      <c r="A15" s="1" t="s">
        <v>856</v>
      </c>
      <c r="B15" s="1" t="s">
        <v>843</v>
      </c>
      <c r="C15" s="36">
        <f>VLOOKUP(B15,StdInfo!B:E,4,FALSE())</f>
        <v>291.31200000000001</v>
      </c>
      <c r="D15" s="1">
        <f>VLOOKUP(B15,StdInfo!B:E,2,FALSE())</f>
        <v>0.1</v>
      </c>
      <c r="E15" s="3">
        <f t="shared" si="0"/>
        <v>13.7309825891</v>
      </c>
      <c r="F15" s="1">
        <f>VLOOKUP(B15,StdInfo!B:E,3,FALSE())</f>
        <v>1</v>
      </c>
      <c r="G15" s="1" t="b">
        <f>FALSE()</f>
        <v>0</v>
      </c>
    </row>
    <row r="16" spans="1:7" x14ac:dyDescent="0.25">
      <c r="A16" s="1" t="s">
        <v>857</v>
      </c>
      <c r="B16" s="1" t="s">
        <v>1583</v>
      </c>
      <c r="C16" s="36">
        <f>VLOOKUP(B16,StdInfo!B:E,4,FALSE())</f>
        <v>315.30900000000003</v>
      </c>
      <c r="D16" s="1">
        <f>VLOOKUP(B16,StdInfo!B:E,2,FALSE())</f>
        <v>0.2</v>
      </c>
      <c r="E16" s="3">
        <f t="shared" si="0"/>
        <v>25.3719367351</v>
      </c>
      <c r="F16" s="1">
        <f>VLOOKUP(B16,StdInfo!B:E,3,FALSE())</f>
        <v>1</v>
      </c>
      <c r="G16" s="1" t="b">
        <f>FALSE()</f>
        <v>0</v>
      </c>
    </row>
    <row r="17" spans="1:7" x14ac:dyDescent="0.25">
      <c r="A17" s="1" t="s">
        <v>858</v>
      </c>
      <c r="B17" s="1" t="s">
        <v>1583</v>
      </c>
      <c r="C17" s="36">
        <f>VLOOKUP(B17,StdInfo!B:E,4,FALSE())</f>
        <v>315.30900000000003</v>
      </c>
      <c r="D17" s="1">
        <f>VLOOKUP(B17,StdInfo!B:E,2,FALSE())</f>
        <v>0.2</v>
      </c>
      <c r="E17" s="3">
        <f t="shared" si="0"/>
        <v>25.3719367351</v>
      </c>
      <c r="F17" s="1">
        <f>VLOOKUP(B17,StdInfo!B:E,3,FALSE())</f>
        <v>1</v>
      </c>
      <c r="G17" s="1" t="b">
        <f>FALSE()</f>
        <v>0</v>
      </c>
    </row>
    <row r="18" spans="1:7" x14ac:dyDescent="0.25">
      <c r="A18" s="1" t="s">
        <v>859</v>
      </c>
      <c r="B18" s="1" t="s">
        <v>1583</v>
      </c>
      <c r="C18" s="36">
        <f>VLOOKUP(B18,StdInfo!B:E,4,FALSE())</f>
        <v>315.30900000000003</v>
      </c>
      <c r="D18" s="1">
        <f>VLOOKUP(B18,StdInfo!B:E,2,FALSE())</f>
        <v>0.2</v>
      </c>
      <c r="E18" s="3">
        <f t="shared" si="0"/>
        <v>25.3719367351</v>
      </c>
      <c r="F18" s="1">
        <f>VLOOKUP(B18,StdInfo!B:E,3,FALSE())</f>
        <v>1</v>
      </c>
      <c r="G18" s="1" t="b">
        <f>FALSE()</f>
        <v>0</v>
      </c>
    </row>
    <row r="19" spans="1:7" x14ac:dyDescent="0.25">
      <c r="A19" s="1" t="s">
        <v>860</v>
      </c>
      <c r="B19" s="1" t="s">
        <v>1583</v>
      </c>
      <c r="C19" s="36">
        <f>VLOOKUP(B19,StdInfo!B:E,4,FALSE())</f>
        <v>315.30900000000003</v>
      </c>
      <c r="D19" s="1">
        <f>VLOOKUP(B19,StdInfo!B:E,2,FALSE())</f>
        <v>0.2</v>
      </c>
      <c r="E19" s="3">
        <f t="shared" si="0"/>
        <v>25.3719367351</v>
      </c>
      <c r="F19" s="1">
        <f>VLOOKUP(B19,StdInfo!B:E,3,FALSE())</f>
        <v>1</v>
      </c>
      <c r="G19" s="1" t="b">
        <f>FALSE()</f>
        <v>0</v>
      </c>
    </row>
    <row r="20" spans="1:7" x14ac:dyDescent="0.25">
      <c r="A20" s="1" t="s">
        <v>861</v>
      </c>
      <c r="B20" s="1" t="s">
        <v>843</v>
      </c>
      <c r="C20" s="36">
        <f>VLOOKUP(B20,StdInfo!B:E,4,FALSE())</f>
        <v>291.31200000000001</v>
      </c>
      <c r="D20" s="1">
        <f>VLOOKUP(B20,StdInfo!B:E,2,FALSE())</f>
        <v>0.1</v>
      </c>
      <c r="E20" s="3">
        <f t="shared" si="0"/>
        <v>13.7309825891</v>
      </c>
      <c r="F20" s="1">
        <f>VLOOKUP(B20,StdInfo!B:E,3,FALSE())</f>
        <v>1</v>
      </c>
      <c r="G20" s="1" t="b">
        <f>FALSE()</f>
        <v>0</v>
      </c>
    </row>
    <row r="21" spans="1:7" x14ac:dyDescent="0.25">
      <c r="A21" s="1" t="s">
        <v>862</v>
      </c>
      <c r="B21" s="1" t="s">
        <v>843</v>
      </c>
      <c r="C21" s="36">
        <f>VLOOKUP(B21,StdInfo!B:E,4,FALSE())</f>
        <v>291.31200000000001</v>
      </c>
      <c r="D21" s="1">
        <f>VLOOKUP(B21,StdInfo!B:E,2,FALSE())</f>
        <v>0.1</v>
      </c>
      <c r="E21" s="3">
        <f t="shared" si="0"/>
        <v>13.7309825891</v>
      </c>
      <c r="F21" s="1">
        <f>VLOOKUP(B21,StdInfo!B:E,3,FALSE())</f>
        <v>1</v>
      </c>
      <c r="G21" s="1" t="b">
        <f>FALSE()</f>
        <v>0</v>
      </c>
    </row>
    <row r="22" spans="1:7" x14ac:dyDescent="0.25">
      <c r="A22" s="1" t="s">
        <v>863</v>
      </c>
      <c r="B22" s="1" t="s">
        <v>1583</v>
      </c>
      <c r="C22" s="36">
        <f>VLOOKUP(B22,StdInfo!B:E,4,FALSE())</f>
        <v>315.30900000000003</v>
      </c>
      <c r="D22" s="1">
        <f>VLOOKUP(B22,StdInfo!B:E,2,FALSE())</f>
        <v>0.2</v>
      </c>
      <c r="E22" s="3">
        <f t="shared" si="0"/>
        <v>25.3719367351</v>
      </c>
      <c r="F22" s="1">
        <f>VLOOKUP(B22,StdInfo!B:E,3,FALSE())</f>
        <v>1</v>
      </c>
      <c r="G22" s="1" t="b">
        <f>FALSE()</f>
        <v>0</v>
      </c>
    </row>
    <row r="23" spans="1:7" x14ac:dyDescent="0.25">
      <c r="A23" s="1" t="s">
        <v>864</v>
      </c>
      <c r="B23" s="1" t="s">
        <v>1583</v>
      </c>
      <c r="C23" s="36">
        <f>VLOOKUP(B23,StdInfo!B:E,4,FALSE())</f>
        <v>315.30900000000003</v>
      </c>
      <c r="D23" s="1">
        <f>VLOOKUP(B23,StdInfo!B:E,2,FALSE())</f>
        <v>0.2</v>
      </c>
      <c r="E23" s="3">
        <f t="shared" si="0"/>
        <v>25.3719367351</v>
      </c>
      <c r="F23" s="1">
        <f>VLOOKUP(B23,StdInfo!B:E,3,FALSE())</f>
        <v>1</v>
      </c>
      <c r="G23" s="1" t="b">
        <f>FALSE()</f>
        <v>0</v>
      </c>
    </row>
    <row r="24" spans="1:7" x14ac:dyDescent="0.25">
      <c r="A24" s="1" t="s">
        <v>865</v>
      </c>
      <c r="B24" s="1" t="s">
        <v>1583</v>
      </c>
      <c r="C24" s="36">
        <f>VLOOKUP(B24,StdInfo!B:E,4,FALSE())</f>
        <v>315.30900000000003</v>
      </c>
      <c r="D24" s="1">
        <f>VLOOKUP(B24,StdInfo!B:E,2,FALSE())</f>
        <v>0.2</v>
      </c>
      <c r="E24" s="3">
        <f t="shared" si="0"/>
        <v>25.3719367351</v>
      </c>
      <c r="F24" s="1">
        <f>VLOOKUP(B24,StdInfo!B:E,3,FALSE())</f>
        <v>1</v>
      </c>
      <c r="G24" s="1" t="b">
        <f>FALSE()</f>
        <v>0</v>
      </c>
    </row>
    <row r="25" spans="1:7" x14ac:dyDescent="0.25">
      <c r="A25" s="1" t="s">
        <v>866</v>
      </c>
      <c r="B25" s="1" t="s">
        <v>1583</v>
      </c>
      <c r="C25" s="36">
        <f>VLOOKUP(B25,StdInfo!B:E,4,FALSE())</f>
        <v>315.30900000000003</v>
      </c>
      <c r="D25" s="1">
        <f>VLOOKUP(B25,StdInfo!B:E,2,FALSE())</f>
        <v>0.2</v>
      </c>
      <c r="E25" s="3">
        <f t="shared" si="0"/>
        <v>25.3719367351</v>
      </c>
      <c r="F25" s="1">
        <f>VLOOKUP(B25,StdInfo!B:E,3,FALSE())</f>
        <v>1</v>
      </c>
      <c r="G25" s="1" t="b">
        <f>FALSE()</f>
        <v>0</v>
      </c>
    </row>
    <row r="26" spans="1:7" x14ac:dyDescent="0.25">
      <c r="A26" s="1" t="s">
        <v>867</v>
      </c>
      <c r="B26" s="1" t="s">
        <v>843</v>
      </c>
      <c r="C26" s="36">
        <f>VLOOKUP(B26,StdInfo!B:E,4,FALSE())</f>
        <v>291.31200000000001</v>
      </c>
      <c r="D26" s="1">
        <f>VLOOKUP(B26,StdInfo!B:E,2,FALSE())</f>
        <v>0.1</v>
      </c>
      <c r="E26" s="3">
        <f t="shared" si="0"/>
        <v>13.7309825891</v>
      </c>
      <c r="F26" s="1">
        <f>VLOOKUP(B26,StdInfo!B:E,3,FALSE())</f>
        <v>1</v>
      </c>
      <c r="G26" s="1" t="b">
        <f>FALSE()</f>
        <v>0</v>
      </c>
    </row>
    <row r="27" spans="1:7" x14ac:dyDescent="0.25">
      <c r="A27" s="1" t="s">
        <v>868</v>
      </c>
      <c r="B27" s="1" t="s">
        <v>843</v>
      </c>
      <c r="C27" s="36">
        <f>VLOOKUP(B27,StdInfo!B:E,4,FALSE())</f>
        <v>291.31200000000001</v>
      </c>
      <c r="D27" s="1">
        <f>VLOOKUP(B27,StdInfo!B:E,2,FALSE())</f>
        <v>0.1</v>
      </c>
      <c r="E27" s="3">
        <f t="shared" si="0"/>
        <v>13.7309825891</v>
      </c>
      <c r="F27" s="1">
        <f>VLOOKUP(B27,StdInfo!B:E,3,FALSE())</f>
        <v>1</v>
      </c>
      <c r="G27" s="1" t="b">
        <f>FALSE()</f>
        <v>0</v>
      </c>
    </row>
    <row r="28" spans="1:7" x14ac:dyDescent="0.25">
      <c r="A28" s="1" t="s">
        <v>869</v>
      </c>
      <c r="B28" s="1" t="s">
        <v>1982</v>
      </c>
      <c r="C28" s="36" t="e">
        <f>VLOOKUP(B28,StdInfo!B:E,4,FALSE())</f>
        <v>#N/A</v>
      </c>
      <c r="D28" s="1" t="e">
        <f>VLOOKUP(B28,StdInfo!B:E,2,FALSE())</f>
        <v>#N/A</v>
      </c>
      <c r="E28" s="3" t="e">
        <f t="shared" si="0"/>
        <v>#N/A</v>
      </c>
      <c r="F28" s="1" t="e">
        <f>VLOOKUP(B28,StdInfo!B:E,3,FALSE())</f>
        <v>#N/A</v>
      </c>
      <c r="G28" s="1" t="b">
        <f>FALSE()</f>
        <v>0</v>
      </c>
    </row>
    <row r="29" spans="1:7" x14ac:dyDescent="0.25">
      <c r="A29" s="1" t="s">
        <v>871</v>
      </c>
      <c r="B29" s="1" t="s">
        <v>1982</v>
      </c>
      <c r="C29" s="36" t="e">
        <f>VLOOKUP(B29,StdInfo!B:E,4,FALSE())</f>
        <v>#N/A</v>
      </c>
      <c r="D29" s="1" t="e">
        <f>VLOOKUP(B29,StdInfo!B:E,2,FALSE())</f>
        <v>#N/A</v>
      </c>
      <c r="E29" s="3" t="e">
        <f t="shared" si="0"/>
        <v>#N/A</v>
      </c>
      <c r="F29" s="1" t="e">
        <f>VLOOKUP(B29,StdInfo!B:E,3,FALSE())</f>
        <v>#N/A</v>
      </c>
      <c r="G29" s="1" t="b">
        <f>FALSE()</f>
        <v>0</v>
      </c>
    </row>
    <row r="30" spans="1:7" x14ac:dyDescent="0.25">
      <c r="A30" s="1" t="s">
        <v>872</v>
      </c>
      <c r="B30" s="1" t="s">
        <v>1982</v>
      </c>
      <c r="C30" s="36" t="e">
        <f>VLOOKUP(B30,StdInfo!B:E,4,FALSE())</f>
        <v>#N/A</v>
      </c>
      <c r="D30" s="1" t="e">
        <f>VLOOKUP(B30,StdInfo!B:E,2,FALSE())</f>
        <v>#N/A</v>
      </c>
      <c r="E30" s="3" t="e">
        <f t="shared" si="0"/>
        <v>#N/A</v>
      </c>
      <c r="F30" s="1" t="e">
        <f>VLOOKUP(B30,StdInfo!B:E,3,FALSE())</f>
        <v>#N/A</v>
      </c>
      <c r="G30" s="1" t="b">
        <f>FALSE()</f>
        <v>0</v>
      </c>
    </row>
    <row r="31" spans="1:7" x14ac:dyDescent="0.25">
      <c r="A31" s="5" t="s">
        <v>873</v>
      </c>
      <c r="B31" s="1" t="s">
        <v>1982</v>
      </c>
      <c r="C31" s="36" t="e">
        <f>VLOOKUP(B31,StdInfo!B:E,4,FALSE())</f>
        <v>#N/A</v>
      </c>
      <c r="D31" s="1" t="e">
        <f>VLOOKUP(B31,StdInfo!B:E,2,FALSE())</f>
        <v>#N/A</v>
      </c>
      <c r="E31" s="3" t="e">
        <f t="shared" si="0"/>
        <v>#N/A</v>
      </c>
      <c r="F31" s="1" t="e">
        <f>VLOOKUP(B31,StdInfo!B:E,3,FALSE())</f>
        <v>#N/A</v>
      </c>
      <c r="G31" s="1" t="b">
        <f>FALSE()</f>
        <v>0</v>
      </c>
    </row>
    <row r="32" spans="1:7" x14ac:dyDescent="0.25">
      <c r="A32" s="1" t="s">
        <v>874</v>
      </c>
      <c r="B32" s="1" t="s">
        <v>1760</v>
      </c>
      <c r="C32" s="36">
        <f>VLOOKUP(B32,StdInfo!B:E,4,FALSE())</f>
        <v>629.61</v>
      </c>
      <c r="D32" s="1">
        <f>VLOOKUP(B32,StdInfo!B:E,2,FALSE())</f>
        <v>0.14000000000000001</v>
      </c>
      <c r="E32" s="3">
        <f t="shared" si="0"/>
        <v>22.235987357300001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1" t="s">
        <v>876</v>
      </c>
      <c r="B33" s="1" t="s">
        <v>1760</v>
      </c>
      <c r="C33" s="36">
        <f>VLOOKUP(B33,StdInfo!B:E,4,FALSE())</f>
        <v>629.61</v>
      </c>
      <c r="D33" s="1">
        <f>VLOOKUP(B33,StdInfo!B:E,2,FALSE())</f>
        <v>0.14000000000000001</v>
      </c>
      <c r="E33" s="3">
        <f t="shared" si="0"/>
        <v>22.235987357300001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5" t="s">
        <v>877</v>
      </c>
      <c r="B34" s="1" t="s">
        <v>1760</v>
      </c>
      <c r="C34" s="36">
        <f>VLOOKUP(B34,StdInfo!B:E,4,FALSE())</f>
        <v>629.61</v>
      </c>
      <c r="D34" s="1">
        <f>VLOOKUP(B34,StdInfo!B:E,2,FALSE())</f>
        <v>0.14000000000000001</v>
      </c>
      <c r="E34" s="3">
        <f t="shared" si="0"/>
        <v>22.235987357300001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1" t="s">
        <v>878</v>
      </c>
      <c r="B35" s="1" t="s">
        <v>1767</v>
      </c>
      <c r="C35" s="36">
        <f>VLOOKUP(B35,StdInfo!B:E,4,FALSE())</f>
        <v>657.64</v>
      </c>
      <c r="D35" s="1">
        <f>VLOOKUP(B35,StdInfo!B:E,2,FALSE())</f>
        <v>0.51</v>
      </c>
      <c r="E35" s="3">
        <f t="shared" si="0"/>
        <v>77.550027370600006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1" t="s">
        <v>880</v>
      </c>
      <c r="B36" s="1" t="s">
        <v>1767</v>
      </c>
      <c r="C36" s="36">
        <f>VLOOKUP(B36,StdInfo!B:E,4,FALSE())</f>
        <v>657.64</v>
      </c>
      <c r="D36" s="1">
        <f>VLOOKUP(B36,StdInfo!B:E,2,FALSE())</f>
        <v>0.51</v>
      </c>
      <c r="E36" s="3">
        <f t="shared" si="0"/>
        <v>77.550027370600006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1" t="s">
        <v>881</v>
      </c>
      <c r="B37" s="1" t="s">
        <v>1767</v>
      </c>
      <c r="C37" s="36">
        <f>VLOOKUP(B37,StdInfo!B:E,4,FALSE())</f>
        <v>657.64</v>
      </c>
      <c r="D37" s="1">
        <f>VLOOKUP(B37,StdInfo!B:E,2,FALSE())</f>
        <v>0.51</v>
      </c>
      <c r="E37" s="3">
        <f t="shared" si="0"/>
        <v>77.550027370600006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1" t="s">
        <v>882</v>
      </c>
      <c r="B38" s="1" t="s">
        <v>1771</v>
      </c>
      <c r="C38" s="36">
        <f>VLOOKUP(B38,StdInfo!B:E,4,FALSE())</f>
        <v>681.64</v>
      </c>
      <c r="D38" s="1">
        <f>VLOOKUP(B38,StdInfo!B:E,2,FALSE())</f>
        <v>0.16</v>
      </c>
      <c r="E38" s="3">
        <f t="shared" si="0"/>
        <v>23.472800891999999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1" t="s">
        <v>884</v>
      </c>
      <c r="B39" s="1" t="s">
        <v>1771</v>
      </c>
      <c r="C39" s="36">
        <f>VLOOKUP(B39,StdInfo!B:E,4,FALSE())</f>
        <v>681.64</v>
      </c>
      <c r="D39" s="1">
        <f>VLOOKUP(B39,StdInfo!B:E,2,FALSE())</f>
        <v>0.16</v>
      </c>
      <c r="E39" s="3">
        <f t="shared" si="0"/>
        <v>23.472800891999999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1" t="s">
        <v>885</v>
      </c>
      <c r="B40" s="1" t="s">
        <v>1767</v>
      </c>
      <c r="C40" s="36">
        <f>VLOOKUP(B40,StdInfo!B:E,4,FALSE())</f>
        <v>657.64</v>
      </c>
      <c r="D40" s="1">
        <f>VLOOKUP(B40,StdInfo!B:E,2,FALSE())</f>
        <v>0.51</v>
      </c>
      <c r="E40" s="3">
        <f t="shared" si="0"/>
        <v>77.550027370600006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1" t="s">
        <v>886</v>
      </c>
      <c r="B41" s="1" t="s">
        <v>1767</v>
      </c>
      <c r="C41" s="36">
        <f>VLOOKUP(B41,StdInfo!B:E,4,FALSE())</f>
        <v>657.64</v>
      </c>
      <c r="D41" s="1">
        <f>VLOOKUP(B41,StdInfo!B:E,2,FALSE())</f>
        <v>0.51</v>
      </c>
      <c r="E41" s="3">
        <f t="shared" si="0"/>
        <v>77.550027370600006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1" t="s">
        <v>887</v>
      </c>
      <c r="B42" s="1" t="s">
        <v>1771</v>
      </c>
      <c r="C42" s="36">
        <f>VLOOKUP(B42,StdInfo!B:E,4,FALSE())</f>
        <v>681.64</v>
      </c>
      <c r="D42" s="1">
        <f>VLOOKUP(B42,StdInfo!B:E,2,FALSE())</f>
        <v>0.16</v>
      </c>
      <c r="E42" s="3">
        <f t="shared" si="0"/>
        <v>23.472800891999999</v>
      </c>
      <c r="F42" s="1">
        <f>VLOOKUP(B42,StdInfo!B:E,3,FALSE())</f>
        <v>2.5</v>
      </c>
      <c r="G42" s="1" t="b">
        <f>FALSE()</f>
        <v>0</v>
      </c>
    </row>
    <row r="43" spans="1:7" x14ac:dyDescent="0.25">
      <c r="A43" s="1" t="s">
        <v>888</v>
      </c>
      <c r="B43" s="1" t="s">
        <v>1771</v>
      </c>
      <c r="C43" s="36">
        <f>VLOOKUP(B43,StdInfo!B:E,4,FALSE())</f>
        <v>681.64</v>
      </c>
      <c r="D43" s="1">
        <f>VLOOKUP(B43,StdInfo!B:E,2,FALSE())</f>
        <v>0.16</v>
      </c>
      <c r="E43" s="3">
        <f t="shared" si="0"/>
        <v>23.472800891999999</v>
      </c>
      <c r="F43" s="1">
        <f>VLOOKUP(B43,StdInfo!B:E,3,FALSE())</f>
        <v>2.5</v>
      </c>
      <c r="G43" s="1" t="b">
        <f>FALSE()</f>
        <v>0</v>
      </c>
    </row>
    <row r="44" spans="1:7" x14ac:dyDescent="0.25">
      <c r="A44" s="1" t="s">
        <v>889</v>
      </c>
      <c r="B44" s="1" t="s">
        <v>1771</v>
      </c>
      <c r="C44" s="36">
        <f>VLOOKUP(B44,StdInfo!B:E,4,FALSE())</f>
        <v>681.64</v>
      </c>
      <c r="D44" s="1">
        <f>VLOOKUP(B44,StdInfo!B:E,2,FALSE())</f>
        <v>0.16</v>
      </c>
      <c r="E44" s="3">
        <f t="shared" si="0"/>
        <v>23.472800891999999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1" t="s">
        <v>890</v>
      </c>
      <c r="B45" s="1" t="s">
        <v>1771</v>
      </c>
      <c r="C45" s="36">
        <f>VLOOKUP(B45,StdInfo!B:E,4,FALSE())</f>
        <v>681.64</v>
      </c>
      <c r="D45" s="1">
        <f>VLOOKUP(B45,StdInfo!B:E,2,FALSE())</f>
        <v>0.16</v>
      </c>
      <c r="E45" s="3">
        <f t="shared" si="0"/>
        <v>23.472800891999999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1" t="s">
        <v>891</v>
      </c>
      <c r="B46" s="1" t="s">
        <v>1767</v>
      </c>
      <c r="C46" s="36">
        <f>VLOOKUP(B46,StdInfo!B:E,4,FALSE())</f>
        <v>657.64</v>
      </c>
      <c r="D46" s="1">
        <f>VLOOKUP(B46,StdInfo!B:E,2,FALSE())</f>
        <v>0.51</v>
      </c>
      <c r="E46" s="3">
        <f t="shared" si="0"/>
        <v>77.550027370600006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1" t="s">
        <v>892</v>
      </c>
      <c r="B47" s="1" t="s">
        <v>1767</v>
      </c>
      <c r="C47" s="36">
        <f>VLOOKUP(B47,StdInfo!B:E,4,FALSE())</f>
        <v>657.64</v>
      </c>
      <c r="D47" s="1">
        <f>VLOOKUP(B47,StdInfo!B:E,2,FALSE())</f>
        <v>0.51</v>
      </c>
      <c r="E47" s="3">
        <f t="shared" si="0"/>
        <v>77.550027370600006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1" t="s">
        <v>893</v>
      </c>
      <c r="B48" s="1" t="s">
        <v>1983</v>
      </c>
      <c r="C48" s="36" t="e">
        <f>VLOOKUP(B48,StdInfo!B:E,4,FALSE())</f>
        <v>#N/A</v>
      </c>
      <c r="D48" s="1" t="e">
        <f>VLOOKUP(B48,StdInfo!B:E,2,FALSE())</f>
        <v>#N/A</v>
      </c>
      <c r="E48" s="3" t="e">
        <f t="shared" si="0"/>
        <v>#N/A</v>
      </c>
      <c r="F48" s="1" t="e">
        <f>VLOOKUP(B48,StdInfo!B:E,3,FALSE())</f>
        <v>#N/A</v>
      </c>
      <c r="G48" s="1" t="b">
        <f>FALSE()</f>
        <v>0</v>
      </c>
    </row>
    <row r="49" spans="1:7" x14ac:dyDescent="0.25">
      <c r="A49" s="1" t="s">
        <v>895</v>
      </c>
      <c r="B49" s="1" t="s">
        <v>1983</v>
      </c>
      <c r="C49" s="36" t="e">
        <f>VLOOKUP(B49,StdInfo!B:E,4,FALSE())</f>
        <v>#N/A</v>
      </c>
      <c r="D49" s="1" t="e">
        <f>VLOOKUP(B49,StdInfo!B:E,2,FALSE())</f>
        <v>#N/A</v>
      </c>
      <c r="E49" s="3" t="e">
        <f t="shared" si="0"/>
        <v>#N/A</v>
      </c>
      <c r="F49" s="1" t="e">
        <f>VLOOKUP(B49,StdInfo!B:E,3,FALSE())</f>
        <v>#N/A</v>
      </c>
      <c r="G49" s="1" t="b">
        <f>FALSE()</f>
        <v>0</v>
      </c>
    </row>
    <row r="50" spans="1:7" x14ac:dyDescent="0.25">
      <c r="A50" s="1" t="s">
        <v>896</v>
      </c>
      <c r="B50" s="1" t="s">
        <v>1983</v>
      </c>
      <c r="C50" s="36" t="e">
        <f>VLOOKUP(B50,StdInfo!B:E,4,FALSE())</f>
        <v>#N/A</v>
      </c>
      <c r="D50" s="1" t="e">
        <f>VLOOKUP(B50,StdInfo!B:E,2,FALSE())</f>
        <v>#N/A</v>
      </c>
      <c r="E50" s="3" t="e">
        <f t="shared" si="0"/>
        <v>#N/A</v>
      </c>
      <c r="F50" s="1" t="e">
        <f>VLOOKUP(B50,StdInfo!B:E,3,FALSE())</f>
        <v>#N/A</v>
      </c>
      <c r="G50" s="1" t="b">
        <f>FALSE()</f>
        <v>0</v>
      </c>
    </row>
    <row r="51" spans="1:7" x14ac:dyDescent="0.25">
      <c r="A51" s="1" t="s">
        <v>897</v>
      </c>
      <c r="B51" s="1" t="s">
        <v>1983</v>
      </c>
      <c r="C51" s="36" t="e">
        <f>VLOOKUP(B51,StdInfo!B:E,4,FALSE())</f>
        <v>#N/A</v>
      </c>
      <c r="D51" s="1" t="e">
        <f>VLOOKUP(B51,StdInfo!B:E,2,FALSE())</f>
        <v>#N/A</v>
      </c>
      <c r="E51" s="3" t="e">
        <f t="shared" si="0"/>
        <v>#N/A</v>
      </c>
      <c r="F51" s="1" t="e">
        <f>VLOOKUP(B51,StdInfo!B:E,3,FALSE())</f>
        <v>#N/A</v>
      </c>
      <c r="G51" s="1" t="b">
        <f>FALSE()</f>
        <v>0</v>
      </c>
    </row>
    <row r="52" spans="1:7" x14ac:dyDescent="0.25">
      <c r="A52" s="1" t="s">
        <v>898</v>
      </c>
      <c r="B52" s="1" t="s">
        <v>1767</v>
      </c>
      <c r="C52" s="36">
        <f>VLOOKUP(B52,StdInfo!B:E,4,FALSE())</f>
        <v>657.64</v>
      </c>
      <c r="D52" s="1">
        <f>VLOOKUP(B52,StdInfo!B:E,2,FALSE())</f>
        <v>0.51</v>
      </c>
      <c r="E52" s="3">
        <f t="shared" si="0"/>
        <v>77.550027370600006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1" t="s">
        <v>899</v>
      </c>
      <c r="B53" s="1" t="s">
        <v>1767</v>
      </c>
      <c r="C53" s="36">
        <f>VLOOKUP(B53,StdInfo!B:E,4,FALSE())</f>
        <v>657.64</v>
      </c>
      <c r="D53" s="1">
        <f>VLOOKUP(B53,StdInfo!B:E,2,FALSE())</f>
        <v>0.51</v>
      </c>
      <c r="E53" s="3">
        <f t="shared" si="0"/>
        <v>77.550027370600006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1" t="s">
        <v>900</v>
      </c>
      <c r="B54" s="1" t="s">
        <v>901</v>
      </c>
      <c r="C54" s="36">
        <f>VLOOKUP(B54,StdInfo!B:E,4,FALSE())</f>
        <v>557.5068</v>
      </c>
      <c r="D54" s="1">
        <f>VLOOKUP(B54,StdInfo!B:E,2,FALSE())</f>
        <v>2.5000000000000001E-2</v>
      </c>
      <c r="E54" s="3">
        <f t="shared" si="0"/>
        <v>2.2421251184500002</v>
      </c>
      <c r="F54" s="1">
        <f>VLOOKUP(B54,StdInfo!B:E,3,FALSE())</f>
        <v>2.5</v>
      </c>
      <c r="G54" s="1" t="b">
        <f t="shared" ref="G54:G117" si="1">MID(A54,4,4)=MID(A54,9,4)</f>
        <v>1</v>
      </c>
    </row>
    <row r="55" spans="1:7" x14ac:dyDescent="0.25">
      <c r="A55" s="1" t="s">
        <v>902</v>
      </c>
      <c r="B55" s="1" t="s">
        <v>901</v>
      </c>
      <c r="C55" s="36">
        <f>VLOOKUP(B55,StdInfo!B:E,4,FALSE())</f>
        <v>557.5068</v>
      </c>
      <c r="D55" s="1">
        <f>VLOOKUP(B55,StdInfo!B:E,2,FALSE())</f>
        <v>2.5000000000000001E-2</v>
      </c>
      <c r="E55" s="3">
        <f t="shared" si="0"/>
        <v>4.4842502369000004</v>
      </c>
      <c r="F55" s="1">
        <f>VLOOKUP(B55,StdInfo!B:E,3,FALSE())</f>
        <v>2.5</v>
      </c>
      <c r="G55" s="1" t="b">
        <f t="shared" si="1"/>
        <v>0</v>
      </c>
    </row>
    <row r="56" spans="1:7" x14ac:dyDescent="0.25">
      <c r="A56" s="1" t="s">
        <v>903</v>
      </c>
      <c r="B56" s="1" t="s">
        <v>901</v>
      </c>
      <c r="C56" s="36">
        <f>VLOOKUP(B56,StdInfo!B:E,4,FALSE())</f>
        <v>557.5068</v>
      </c>
      <c r="D56" s="1">
        <f>VLOOKUP(B56,StdInfo!B:E,2,FALSE())</f>
        <v>2.5000000000000001E-2</v>
      </c>
      <c r="E56" s="3">
        <f t="shared" si="0"/>
        <v>4.4842502369000004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" t="s">
        <v>904</v>
      </c>
      <c r="B57" s="1" t="s">
        <v>901</v>
      </c>
      <c r="C57" s="36">
        <f>VLOOKUP(B57,StdInfo!B:E,4,FALSE())</f>
        <v>557.5068</v>
      </c>
      <c r="D57" s="1">
        <f>VLOOKUP(B57,StdInfo!B:E,2,FALSE())</f>
        <v>2.5000000000000001E-2</v>
      </c>
      <c r="E57" s="3">
        <f t="shared" si="0"/>
        <v>4.4842502369000004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" t="s">
        <v>905</v>
      </c>
      <c r="B58" s="1" t="s">
        <v>901</v>
      </c>
      <c r="C58" s="36">
        <f>VLOOKUP(B58,StdInfo!B:E,4,FALSE())</f>
        <v>557.5068</v>
      </c>
      <c r="D58" s="1">
        <f>VLOOKUP(B58,StdInfo!B:E,2,FALSE())</f>
        <v>2.5000000000000001E-2</v>
      </c>
      <c r="E58" s="3">
        <f t="shared" si="0"/>
        <v>4.4842502369000004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" t="s">
        <v>906</v>
      </c>
      <c r="B59" s="1" t="s">
        <v>901</v>
      </c>
      <c r="C59" s="36">
        <f>VLOOKUP(B59,StdInfo!B:E,4,FALSE())</f>
        <v>557.5068</v>
      </c>
      <c r="D59" s="1">
        <f>VLOOKUP(B59,StdInfo!B:E,2,FALSE())</f>
        <v>2.5000000000000001E-2</v>
      </c>
      <c r="E59" s="3">
        <f t="shared" si="0"/>
        <v>4.4842502369000004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" t="s">
        <v>907</v>
      </c>
      <c r="B60" s="1" t="s">
        <v>901</v>
      </c>
      <c r="C60" s="36">
        <f>VLOOKUP(B60,StdInfo!B:E,4,FALSE())</f>
        <v>557.5068</v>
      </c>
      <c r="D60" s="1">
        <f>VLOOKUP(B60,StdInfo!B:E,2,FALSE())</f>
        <v>2.5000000000000001E-2</v>
      </c>
      <c r="E60" s="3">
        <f t="shared" si="0"/>
        <v>4.4842502369000004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" t="s">
        <v>908</v>
      </c>
      <c r="B61" s="1" t="s">
        <v>901</v>
      </c>
      <c r="C61" s="36">
        <f>VLOOKUP(B61,StdInfo!B:E,4,FALSE())</f>
        <v>557.5068</v>
      </c>
      <c r="D61" s="1">
        <f>VLOOKUP(B61,StdInfo!B:E,2,FALSE())</f>
        <v>2.5000000000000001E-2</v>
      </c>
      <c r="E61" s="3">
        <f t="shared" si="0"/>
        <v>4.4842502369000004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5" t="s">
        <v>909</v>
      </c>
      <c r="B62" s="1" t="s">
        <v>901</v>
      </c>
      <c r="C62" s="36">
        <f>VLOOKUP(B62,StdInfo!B:E,4,FALSE())</f>
        <v>557.5068</v>
      </c>
      <c r="D62" s="1">
        <f>VLOOKUP(B62,StdInfo!B:E,2,FALSE())</f>
        <v>2.5000000000000001E-2</v>
      </c>
      <c r="E62" s="3">
        <f t="shared" si="0"/>
        <v>2.2421251184500002</v>
      </c>
      <c r="F62" s="1">
        <f>VLOOKUP(B62,StdInfo!B:E,3,FALSE())</f>
        <v>2.5</v>
      </c>
      <c r="G62" s="1" t="b">
        <f t="shared" si="1"/>
        <v>1</v>
      </c>
    </row>
    <row r="63" spans="1:7" x14ac:dyDescent="0.25">
      <c r="A63" s="5" t="s">
        <v>910</v>
      </c>
      <c r="B63" s="1" t="s">
        <v>901</v>
      </c>
      <c r="C63" s="36">
        <f>VLOOKUP(B63,StdInfo!B:E,4,FALSE())</f>
        <v>557.5068</v>
      </c>
      <c r="D63" s="1">
        <f>VLOOKUP(B63,StdInfo!B:E,2,FALSE())</f>
        <v>2.5000000000000001E-2</v>
      </c>
      <c r="E63" s="3">
        <f t="shared" si="0"/>
        <v>4.4842502369000004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5" t="s">
        <v>911</v>
      </c>
      <c r="B64" s="1" t="s">
        <v>912</v>
      </c>
      <c r="C64" s="36">
        <f>VLOOKUP(B64,StdInfo!B:E,4,FALSE())</f>
        <v>585.53809999999999</v>
      </c>
      <c r="D64" s="1">
        <f>VLOOKUP(B64,StdInfo!B:E,2,FALSE())</f>
        <v>0.05</v>
      </c>
      <c r="E64" s="3">
        <f t="shared" si="0"/>
        <v>8.5391539850000004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5" t="s">
        <v>913</v>
      </c>
      <c r="B65" s="1" t="s">
        <v>912</v>
      </c>
      <c r="C65" s="36">
        <f>VLOOKUP(B65,StdInfo!B:E,4,FALSE())</f>
        <v>585.53809999999999</v>
      </c>
      <c r="D65" s="1">
        <f>VLOOKUP(B65,StdInfo!B:E,2,FALSE())</f>
        <v>0.05</v>
      </c>
      <c r="E65" s="3">
        <f t="shared" si="0"/>
        <v>4.2695769925000002</v>
      </c>
      <c r="F65" s="1">
        <f>VLOOKUP(B65,StdInfo!B:E,3,FALSE())</f>
        <v>2.5</v>
      </c>
      <c r="G65" s="1" t="b">
        <f t="shared" si="1"/>
        <v>1</v>
      </c>
    </row>
    <row r="66" spans="1:7" x14ac:dyDescent="0.25">
      <c r="A66" s="5" t="s">
        <v>914</v>
      </c>
      <c r="B66" s="1" t="s">
        <v>912</v>
      </c>
      <c r="C66" s="36">
        <f>VLOOKUP(B66,StdInfo!B:E,4,FALSE())</f>
        <v>585.53809999999999</v>
      </c>
      <c r="D66" s="1">
        <f>VLOOKUP(B66,StdInfo!B:E,2,FALSE())</f>
        <v>0.05</v>
      </c>
      <c r="E66" s="3">
        <f t="shared" ref="E66:E129" si="2">ROUND(D66/C66*100000*F66/2.5,10)/IF(G66=TRUE(),2,1)</f>
        <v>8.5391539850000004</v>
      </c>
      <c r="F66" s="1">
        <f>VLOOKUP(B66,StdInfo!B:E,3,FALSE())</f>
        <v>2.5</v>
      </c>
      <c r="G66" s="1" t="b">
        <f t="shared" si="1"/>
        <v>0</v>
      </c>
    </row>
    <row r="67" spans="1:7" x14ac:dyDescent="0.25">
      <c r="A67" s="5" t="s">
        <v>915</v>
      </c>
      <c r="B67" s="1" t="s">
        <v>912</v>
      </c>
      <c r="C67" s="36">
        <f>VLOOKUP(B67,StdInfo!B:E,4,FALSE())</f>
        <v>585.53809999999999</v>
      </c>
      <c r="D67" s="1">
        <f>VLOOKUP(B67,StdInfo!B:E,2,FALSE())</f>
        <v>0.05</v>
      </c>
      <c r="E67" s="3">
        <f t="shared" si="2"/>
        <v>8.5391539850000004</v>
      </c>
      <c r="F67" s="1">
        <f>VLOOKUP(B67,StdInfo!B:E,3,FALSE())</f>
        <v>2.5</v>
      </c>
      <c r="G67" s="1" t="b">
        <f t="shared" si="1"/>
        <v>0</v>
      </c>
    </row>
    <row r="68" spans="1:7" x14ac:dyDescent="0.25">
      <c r="A68" s="5" t="s">
        <v>916</v>
      </c>
      <c r="B68" s="1" t="s">
        <v>912</v>
      </c>
      <c r="C68" s="36">
        <f>VLOOKUP(B68,StdInfo!B:E,4,FALSE())</f>
        <v>585.53809999999999</v>
      </c>
      <c r="D68" s="1">
        <f>VLOOKUP(B68,StdInfo!B:E,2,FALSE())</f>
        <v>0.05</v>
      </c>
      <c r="E68" s="3">
        <f t="shared" si="2"/>
        <v>8.5391539850000004</v>
      </c>
      <c r="F68" s="1">
        <f>VLOOKUP(B68,StdInfo!B:E,3,FALSE())</f>
        <v>2.5</v>
      </c>
      <c r="G68" s="1" t="b">
        <f t="shared" si="1"/>
        <v>0</v>
      </c>
    </row>
    <row r="69" spans="1:7" x14ac:dyDescent="0.25">
      <c r="A69" s="1" t="s">
        <v>917</v>
      </c>
      <c r="B69" s="1" t="s">
        <v>912</v>
      </c>
      <c r="C69" s="36">
        <f>VLOOKUP(B69,StdInfo!B:E,4,FALSE())</f>
        <v>585.53809999999999</v>
      </c>
      <c r="D69" s="1">
        <f>VLOOKUP(B69,StdInfo!B:E,2,FALSE())</f>
        <v>0.05</v>
      </c>
      <c r="E69" s="3">
        <f t="shared" si="2"/>
        <v>8.5391539850000004</v>
      </c>
      <c r="F69" s="1">
        <f>VLOOKUP(B69,StdInfo!B:E,3,FALSE())</f>
        <v>2.5</v>
      </c>
      <c r="G69" s="1" t="b">
        <f t="shared" si="1"/>
        <v>0</v>
      </c>
    </row>
    <row r="70" spans="1:7" x14ac:dyDescent="0.25">
      <c r="A70" s="1" t="s">
        <v>918</v>
      </c>
      <c r="B70" s="1" t="s">
        <v>912</v>
      </c>
      <c r="C70" s="36">
        <f>VLOOKUP(B70,StdInfo!B:E,4,FALSE())</f>
        <v>585.53809999999999</v>
      </c>
      <c r="D70" s="1">
        <f>VLOOKUP(B70,StdInfo!B:E,2,FALSE())</f>
        <v>0.05</v>
      </c>
      <c r="E70" s="3">
        <f t="shared" si="2"/>
        <v>8.5391539850000004</v>
      </c>
      <c r="F70" s="1">
        <f>VLOOKUP(B70,StdInfo!B:E,3,FALSE())</f>
        <v>2.5</v>
      </c>
      <c r="G70" s="1" t="b">
        <f t="shared" si="1"/>
        <v>0</v>
      </c>
    </row>
    <row r="71" spans="1:7" x14ac:dyDescent="0.25">
      <c r="A71" s="5" t="s">
        <v>919</v>
      </c>
      <c r="B71" s="1" t="s">
        <v>920</v>
      </c>
      <c r="C71" s="36">
        <f>VLOOKUP(B71,StdInfo!B:E,4,FALSE())</f>
        <v>613.56939999999997</v>
      </c>
      <c r="D71" s="1">
        <f>VLOOKUP(B71,StdInfo!B:E,2,FALSE())</f>
        <v>7.4999999999999997E-2</v>
      </c>
      <c r="E71" s="3">
        <f t="shared" si="2"/>
        <v>12.2235561291</v>
      </c>
      <c r="F71" s="1">
        <f>VLOOKUP(B71,StdInfo!B:E,3,FALSE())</f>
        <v>2.5</v>
      </c>
      <c r="G71" s="1" t="b">
        <f t="shared" si="1"/>
        <v>0</v>
      </c>
    </row>
    <row r="72" spans="1:7" x14ac:dyDescent="0.25">
      <c r="A72" s="5" t="s">
        <v>921</v>
      </c>
      <c r="B72" s="1" t="s">
        <v>920</v>
      </c>
      <c r="C72" s="36">
        <f>VLOOKUP(B72,StdInfo!B:E,4,FALSE())</f>
        <v>613.56939999999997</v>
      </c>
      <c r="D72" s="1">
        <f>VLOOKUP(B72,StdInfo!B:E,2,FALSE())</f>
        <v>7.4999999999999997E-2</v>
      </c>
      <c r="E72" s="3">
        <f t="shared" si="2"/>
        <v>12.2235561291</v>
      </c>
      <c r="F72" s="1">
        <f>VLOOKUP(B72,StdInfo!B:E,3,FALSE())</f>
        <v>2.5</v>
      </c>
      <c r="G72" s="1" t="b">
        <f t="shared" si="1"/>
        <v>0</v>
      </c>
    </row>
    <row r="73" spans="1:7" x14ac:dyDescent="0.25">
      <c r="A73" s="5" t="s">
        <v>922</v>
      </c>
      <c r="B73" s="1" t="s">
        <v>920</v>
      </c>
      <c r="C73" s="36">
        <f>VLOOKUP(B73,StdInfo!B:E,4,FALSE())</f>
        <v>613.56939999999997</v>
      </c>
      <c r="D73" s="1">
        <f>VLOOKUP(B73,StdInfo!B:E,2,FALSE())</f>
        <v>7.4999999999999997E-2</v>
      </c>
      <c r="E73" s="3">
        <f t="shared" si="2"/>
        <v>12.2235561291</v>
      </c>
      <c r="F73" s="1">
        <f>VLOOKUP(B73,StdInfo!B:E,3,FALSE())</f>
        <v>2.5</v>
      </c>
      <c r="G73" s="1" t="b">
        <f t="shared" si="1"/>
        <v>0</v>
      </c>
    </row>
    <row r="74" spans="1:7" x14ac:dyDescent="0.25">
      <c r="A74" s="5" t="s">
        <v>923</v>
      </c>
      <c r="B74" s="1" t="s">
        <v>920</v>
      </c>
      <c r="C74" s="36">
        <f>VLOOKUP(B74,StdInfo!B:E,4,FALSE())</f>
        <v>613.56939999999997</v>
      </c>
      <c r="D74" s="1">
        <f>VLOOKUP(B74,StdInfo!B:E,2,FALSE())</f>
        <v>7.4999999999999997E-2</v>
      </c>
      <c r="E74" s="3">
        <f t="shared" si="2"/>
        <v>12.2235561291</v>
      </c>
      <c r="F74" s="1">
        <f>VLOOKUP(B74,StdInfo!B:E,3,FALSE())</f>
        <v>2.5</v>
      </c>
      <c r="G74" s="1" t="b">
        <f t="shared" si="1"/>
        <v>0</v>
      </c>
    </row>
    <row r="75" spans="1:7" x14ac:dyDescent="0.25">
      <c r="A75" s="5" t="s">
        <v>924</v>
      </c>
      <c r="B75" s="1" t="s">
        <v>920</v>
      </c>
      <c r="C75" s="36">
        <f>VLOOKUP(B75,StdInfo!B:E,4,FALSE())</f>
        <v>613.56939999999997</v>
      </c>
      <c r="D75" s="1">
        <f>VLOOKUP(B75,StdInfo!B:E,2,FALSE())</f>
        <v>7.4999999999999997E-2</v>
      </c>
      <c r="E75" s="3">
        <f t="shared" si="2"/>
        <v>12.2235561291</v>
      </c>
      <c r="F75" s="1">
        <f>VLOOKUP(B75,StdInfo!B:E,3,FALSE())</f>
        <v>2.5</v>
      </c>
      <c r="G75" s="1" t="b">
        <f t="shared" si="1"/>
        <v>0</v>
      </c>
    </row>
    <row r="76" spans="1:7" x14ac:dyDescent="0.25">
      <c r="A76" s="5" t="s">
        <v>925</v>
      </c>
      <c r="B76" s="1" t="s">
        <v>920</v>
      </c>
      <c r="C76" s="36">
        <f>VLOOKUP(B76,StdInfo!B:E,4,FALSE())</f>
        <v>613.56939999999997</v>
      </c>
      <c r="D76" s="1">
        <f>VLOOKUP(B76,StdInfo!B:E,2,FALSE())</f>
        <v>7.4999999999999997E-2</v>
      </c>
      <c r="E76" s="3">
        <f t="shared" si="2"/>
        <v>12.2235561291</v>
      </c>
      <c r="F76" s="1">
        <f>VLOOKUP(B76,StdInfo!B:E,3,FALSE())</f>
        <v>2.5</v>
      </c>
      <c r="G76" s="1" t="b">
        <f t="shared" si="1"/>
        <v>0</v>
      </c>
    </row>
    <row r="77" spans="1:7" x14ac:dyDescent="0.25">
      <c r="A77" s="5" t="s">
        <v>926</v>
      </c>
      <c r="B77" s="1" t="s">
        <v>920</v>
      </c>
      <c r="C77" s="36">
        <f>VLOOKUP(B77,StdInfo!B:E,4,FALSE())</f>
        <v>613.56939999999997</v>
      </c>
      <c r="D77" s="1">
        <f>VLOOKUP(B77,StdInfo!B:E,2,FALSE())</f>
        <v>7.4999999999999997E-2</v>
      </c>
      <c r="E77" s="3">
        <f t="shared" si="2"/>
        <v>12.2235561291</v>
      </c>
      <c r="F77" s="1">
        <f>VLOOKUP(B77,StdInfo!B:E,3,FALSE())</f>
        <v>2.5</v>
      </c>
      <c r="G77" s="1" t="b">
        <f t="shared" si="1"/>
        <v>0</v>
      </c>
    </row>
    <row r="78" spans="1:7" x14ac:dyDescent="0.25">
      <c r="A78" s="5" t="s">
        <v>927</v>
      </c>
      <c r="B78" s="1" t="s">
        <v>928</v>
      </c>
      <c r="C78" s="36">
        <f>VLOOKUP(B78,StdInfo!B:E,4,FALSE())</f>
        <v>637.56939999999997</v>
      </c>
      <c r="D78" s="1">
        <f>VLOOKUP(B78,StdInfo!B:E,2,FALSE())</f>
        <v>0.05</v>
      </c>
      <c r="E78" s="3">
        <f t="shared" si="2"/>
        <v>7.8422835223999998</v>
      </c>
      <c r="F78" s="1">
        <f>VLOOKUP(B78,StdInfo!B:E,3,FALSE())</f>
        <v>2.5</v>
      </c>
      <c r="G78" s="1" t="b">
        <f t="shared" si="1"/>
        <v>0</v>
      </c>
    </row>
    <row r="79" spans="1:7" x14ac:dyDescent="0.25">
      <c r="A79" s="5" t="s">
        <v>929</v>
      </c>
      <c r="B79" s="1" t="s">
        <v>928</v>
      </c>
      <c r="C79" s="36">
        <f>VLOOKUP(B79,StdInfo!B:E,4,FALSE())</f>
        <v>637.56939999999997</v>
      </c>
      <c r="D79" s="1">
        <f>VLOOKUP(B79,StdInfo!B:E,2,FALSE())</f>
        <v>0.05</v>
      </c>
      <c r="E79" s="3">
        <f t="shared" si="2"/>
        <v>7.8422835223999998</v>
      </c>
      <c r="F79" s="1">
        <f>VLOOKUP(B79,StdInfo!B:E,3,FALSE())</f>
        <v>2.5</v>
      </c>
      <c r="G79" s="1" t="b">
        <f t="shared" si="1"/>
        <v>0</v>
      </c>
    </row>
    <row r="80" spans="1:7" x14ac:dyDescent="0.25">
      <c r="A80" s="5" t="s">
        <v>930</v>
      </c>
      <c r="B80" s="1" t="s">
        <v>928</v>
      </c>
      <c r="C80" s="36">
        <f>VLOOKUP(B80,StdInfo!B:E,4,FALSE())</f>
        <v>637.56939999999997</v>
      </c>
      <c r="D80" s="1">
        <f>VLOOKUP(B80,StdInfo!B:E,2,FALSE())</f>
        <v>0.05</v>
      </c>
      <c r="E80" s="3">
        <f t="shared" si="2"/>
        <v>7.8422835223999998</v>
      </c>
      <c r="F80" s="1">
        <f>VLOOKUP(B80,StdInfo!B:E,3,FALSE())</f>
        <v>2.5</v>
      </c>
      <c r="G80" s="1" t="b">
        <f t="shared" si="1"/>
        <v>0</v>
      </c>
    </row>
    <row r="81" spans="1:7" x14ac:dyDescent="0.25">
      <c r="A81" s="1" t="s">
        <v>931</v>
      </c>
      <c r="B81" s="1" t="s">
        <v>920</v>
      </c>
      <c r="C81" s="36">
        <f>VLOOKUP(B81,StdInfo!B:E,4,FALSE())</f>
        <v>613.56939999999997</v>
      </c>
      <c r="D81" s="1">
        <f>VLOOKUP(B81,StdInfo!B:E,2,FALSE())</f>
        <v>7.4999999999999997E-2</v>
      </c>
      <c r="E81" s="3">
        <f t="shared" si="2"/>
        <v>12.2235561291</v>
      </c>
      <c r="F81" s="1">
        <f>VLOOKUP(B81,StdInfo!B:E,3,FALSE())</f>
        <v>2.5</v>
      </c>
      <c r="G81" s="1" t="b">
        <f t="shared" si="1"/>
        <v>0</v>
      </c>
    </row>
    <row r="82" spans="1:7" x14ac:dyDescent="0.25">
      <c r="A82" s="1" t="s">
        <v>932</v>
      </c>
      <c r="B82" s="1" t="s">
        <v>920</v>
      </c>
      <c r="C82" s="36">
        <f>VLOOKUP(B82,StdInfo!B:E,4,FALSE())</f>
        <v>613.56939999999997</v>
      </c>
      <c r="D82" s="1">
        <f>VLOOKUP(B82,StdInfo!B:E,2,FALSE())</f>
        <v>7.4999999999999997E-2</v>
      </c>
      <c r="E82" s="3">
        <f t="shared" si="2"/>
        <v>12.2235561291</v>
      </c>
      <c r="F82" s="1">
        <f>VLOOKUP(B82,StdInfo!B:E,3,FALSE())</f>
        <v>2.5</v>
      </c>
      <c r="G82" s="1" t="b">
        <f t="shared" si="1"/>
        <v>0</v>
      </c>
    </row>
    <row r="83" spans="1:7" x14ac:dyDescent="0.25">
      <c r="A83" s="5" t="s">
        <v>933</v>
      </c>
      <c r="B83" s="1" t="s">
        <v>920</v>
      </c>
      <c r="C83" s="36">
        <f>VLOOKUP(B83,StdInfo!B:E,4,FALSE())</f>
        <v>613.56939999999997</v>
      </c>
      <c r="D83" s="1">
        <f>VLOOKUP(B83,StdInfo!B:E,2,FALSE())</f>
        <v>7.4999999999999997E-2</v>
      </c>
      <c r="E83" s="3">
        <f t="shared" si="2"/>
        <v>6.1117780645500002</v>
      </c>
      <c r="F83" s="1">
        <f>VLOOKUP(B83,StdInfo!B:E,3,FALSE())</f>
        <v>2.5</v>
      </c>
      <c r="G83" s="1" t="b">
        <f t="shared" si="1"/>
        <v>1</v>
      </c>
    </row>
    <row r="84" spans="1:7" x14ac:dyDescent="0.25">
      <c r="A84" s="5" t="s">
        <v>934</v>
      </c>
      <c r="B84" s="1" t="s">
        <v>920</v>
      </c>
      <c r="C84" s="36">
        <f>VLOOKUP(B84,StdInfo!B:E,4,FALSE())</f>
        <v>613.56939999999997</v>
      </c>
      <c r="D84" s="1">
        <f>VLOOKUP(B84,StdInfo!B:E,2,FALSE())</f>
        <v>7.4999999999999997E-2</v>
      </c>
      <c r="E84" s="3">
        <f t="shared" si="2"/>
        <v>12.2235561291</v>
      </c>
      <c r="F84" s="1">
        <f>VLOOKUP(B84,StdInfo!B:E,3,FALSE())</f>
        <v>2.5</v>
      </c>
      <c r="G84" s="1" t="b">
        <f t="shared" si="1"/>
        <v>0</v>
      </c>
    </row>
    <row r="85" spans="1:7" x14ac:dyDescent="0.25">
      <c r="A85" s="1" t="s">
        <v>935</v>
      </c>
      <c r="B85" s="1" t="s">
        <v>928</v>
      </c>
      <c r="C85" s="36">
        <f>VLOOKUP(B85,StdInfo!B:E,4,FALSE())</f>
        <v>637.56939999999997</v>
      </c>
      <c r="D85" s="1">
        <f>VLOOKUP(B85,StdInfo!B:E,2,FALSE())</f>
        <v>0.05</v>
      </c>
      <c r="E85" s="3">
        <f t="shared" si="2"/>
        <v>7.8422835223999998</v>
      </c>
      <c r="F85" s="1">
        <f>VLOOKUP(B85,StdInfo!B:E,3,FALSE())</f>
        <v>2.5</v>
      </c>
      <c r="G85" s="1" t="b">
        <f t="shared" si="1"/>
        <v>0</v>
      </c>
    </row>
    <row r="86" spans="1:7" x14ac:dyDescent="0.25">
      <c r="A86" s="1" t="s">
        <v>936</v>
      </c>
      <c r="B86" s="1" t="s">
        <v>928</v>
      </c>
      <c r="C86" s="36">
        <f>VLOOKUP(B86,StdInfo!B:E,4,FALSE())</f>
        <v>637.56939999999997</v>
      </c>
      <c r="D86" s="1">
        <f>VLOOKUP(B86,StdInfo!B:E,2,FALSE())</f>
        <v>0.05</v>
      </c>
      <c r="E86" s="3">
        <f t="shared" si="2"/>
        <v>7.8422835223999998</v>
      </c>
      <c r="F86" s="1">
        <f>VLOOKUP(B86,StdInfo!B:E,3,FALSE())</f>
        <v>2.5</v>
      </c>
      <c r="G86" s="1" t="b">
        <f t="shared" si="1"/>
        <v>0</v>
      </c>
    </row>
    <row r="87" spans="1:7" x14ac:dyDescent="0.25">
      <c r="A87" s="1" t="s">
        <v>937</v>
      </c>
      <c r="B87" s="1" t="s">
        <v>928</v>
      </c>
      <c r="C87" s="36">
        <f>VLOOKUP(B87,StdInfo!B:E,4,FALSE())</f>
        <v>637.56939999999997</v>
      </c>
      <c r="D87" s="1">
        <f>VLOOKUP(B87,StdInfo!B:E,2,FALSE())</f>
        <v>0.05</v>
      </c>
      <c r="E87" s="3">
        <f t="shared" si="2"/>
        <v>7.8422835223999998</v>
      </c>
      <c r="F87" s="1">
        <f>VLOOKUP(B87,StdInfo!B:E,3,FALSE())</f>
        <v>2.5</v>
      </c>
      <c r="G87" s="1" t="b">
        <f t="shared" si="1"/>
        <v>0</v>
      </c>
    </row>
    <row r="88" spans="1:7" x14ac:dyDescent="0.25">
      <c r="A88" s="1" t="s">
        <v>938</v>
      </c>
      <c r="B88" s="1" t="s">
        <v>928</v>
      </c>
      <c r="C88" s="36">
        <f>VLOOKUP(B88,StdInfo!B:E,4,FALSE())</f>
        <v>637.56939999999997</v>
      </c>
      <c r="D88" s="1">
        <f>VLOOKUP(B88,StdInfo!B:E,2,FALSE())</f>
        <v>0.05</v>
      </c>
      <c r="E88" s="3">
        <f t="shared" si="2"/>
        <v>7.8422835223999998</v>
      </c>
      <c r="F88" s="1">
        <f>VLOOKUP(B88,StdInfo!B:E,3,FALSE())</f>
        <v>2.5</v>
      </c>
      <c r="G88" s="1" t="b">
        <f t="shared" si="1"/>
        <v>0</v>
      </c>
    </row>
    <row r="89" spans="1:7" x14ac:dyDescent="0.25">
      <c r="A89" s="1" t="s">
        <v>939</v>
      </c>
      <c r="B89" s="1" t="s">
        <v>928</v>
      </c>
      <c r="C89" s="36">
        <f>VLOOKUP(B89,StdInfo!B:E,4,FALSE())</f>
        <v>637.56939999999997</v>
      </c>
      <c r="D89" s="1">
        <f>VLOOKUP(B89,StdInfo!B:E,2,FALSE())</f>
        <v>0.05</v>
      </c>
      <c r="E89" s="3">
        <f t="shared" si="2"/>
        <v>7.8422835223999998</v>
      </c>
      <c r="F89" s="1">
        <f>VLOOKUP(B89,StdInfo!B:E,3,FALSE())</f>
        <v>2.5</v>
      </c>
      <c r="G89" s="1" t="b">
        <f t="shared" si="1"/>
        <v>0</v>
      </c>
    </row>
    <row r="90" spans="1:7" x14ac:dyDescent="0.25">
      <c r="A90" s="1" t="s">
        <v>940</v>
      </c>
      <c r="B90" s="1" t="s">
        <v>928</v>
      </c>
      <c r="C90" s="36">
        <f>VLOOKUP(B90,StdInfo!B:E,4,FALSE())</f>
        <v>637.56939999999997</v>
      </c>
      <c r="D90" s="1">
        <f>VLOOKUP(B90,StdInfo!B:E,2,FALSE())</f>
        <v>0.05</v>
      </c>
      <c r="E90" s="3">
        <f t="shared" si="2"/>
        <v>7.8422835223999998</v>
      </c>
      <c r="F90" s="1">
        <f>VLOOKUP(B90,StdInfo!B:E,3,FALSE())</f>
        <v>2.5</v>
      </c>
      <c r="G90" s="1" t="b">
        <f t="shared" si="1"/>
        <v>0</v>
      </c>
    </row>
    <row r="91" spans="1:7" x14ac:dyDescent="0.25">
      <c r="A91" s="1" t="s">
        <v>941</v>
      </c>
      <c r="B91" s="1" t="s">
        <v>928</v>
      </c>
      <c r="C91" s="36">
        <f>VLOOKUP(B91,StdInfo!B:E,4,FALSE())</f>
        <v>637.56939999999997</v>
      </c>
      <c r="D91" s="1">
        <f>VLOOKUP(B91,StdInfo!B:E,2,FALSE())</f>
        <v>0.05</v>
      </c>
      <c r="E91" s="3">
        <f t="shared" si="2"/>
        <v>7.8422835223999998</v>
      </c>
      <c r="F91" s="1">
        <f>VLOOKUP(B91,StdInfo!B:E,3,FALSE())</f>
        <v>2.5</v>
      </c>
      <c r="G91" s="1" t="b">
        <f t="shared" si="1"/>
        <v>0</v>
      </c>
    </row>
    <row r="92" spans="1:7" x14ac:dyDescent="0.25">
      <c r="A92" s="1" t="s">
        <v>942</v>
      </c>
      <c r="B92" s="1" t="s">
        <v>928</v>
      </c>
      <c r="C92" s="36">
        <f>VLOOKUP(B92,StdInfo!B:E,4,FALSE())</f>
        <v>637.56939999999997</v>
      </c>
      <c r="D92" s="1">
        <f>VLOOKUP(B92,StdInfo!B:E,2,FALSE())</f>
        <v>0.05</v>
      </c>
      <c r="E92" s="3">
        <f t="shared" si="2"/>
        <v>7.8422835223999998</v>
      </c>
      <c r="F92" s="1">
        <f>VLOOKUP(B92,StdInfo!B:E,3,FALSE())</f>
        <v>2.5</v>
      </c>
      <c r="G92" s="1" t="b">
        <f t="shared" si="1"/>
        <v>0</v>
      </c>
    </row>
    <row r="93" spans="1:7" x14ac:dyDescent="0.25">
      <c r="A93" s="1" t="s">
        <v>943</v>
      </c>
      <c r="B93" s="1" t="s">
        <v>928</v>
      </c>
      <c r="C93" s="36">
        <f>VLOOKUP(B93,StdInfo!B:E,4,FALSE())</f>
        <v>637.56939999999997</v>
      </c>
      <c r="D93" s="1">
        <f>VLOOKUP(B93,StdInfo!B:E,2,FALSE())</f>
        <v>0.05</v>
      </c>
      <c r="E93" s="3">
        <f t="shared" si="2"/>
        <v>7.8422835223999998</v>
      </c>
      <c r="F93" s="1">
        <f>VLOOKUP(B93,StdInfo!B:E,3,FALSE())</f>
        <v>2.5</v>
      </c>
      <c r="G93" s="1" t="b">
        <f t="shared" si="1"/>
        <v>0</v>
      </c>
    </row>
    <row r="94" spans="1:7" x14ac:dyDescent="0.25">
      <c r="A94" s="1" t="s">
        <v>944</v>
      </c>
      <c r="B94" s="1" t="s">
        <v>928</v>
      </c>
      <c r="C94" s="36">
        <f>VLOOKUP(B94,StdInfo!B:E,4,FALSE())</f>
        <v>637.56939999999997</v>
      </c>
      <c r="D94" s="1">
        <f>VLOOKUP(B94,StdInfo!B:E,2,FALSE())</f>
        <v>0.05</v>
      </c>
      <c r="E94" s="3">
        <f t="shared" si="2"/>
        <v>7.8422835223999998</v>
      </c>
      <c r="F94" s="1">
        <f>VLOOKUP(B94,StdInfo!B:E,3,FALSE())</f>
        <v>2.5</v>
      </c>
      <c r="G94" s="1" t="b">
        <f t="shared" si="1"/>
        <v>0</v>
      </c>
    </row>
    <row r="95" spans="1:7" x14ac:dyDescent="0.25">
      <c r="A95" s="1" t="s">
        <v>945</v>
      </c>
      <c r="B95" s="1" t="s">
        <v>928</v>
      </c>
      <c r="C95" s="36">
        <f>VLOOKUP(B95,StdInfo!B:E,4,FALSE())</f>
        <v>637.56939999999997</v>
      </c>
      <c r="D95" s="1">
        <f>VLOOKUP(B95,StdInfo!B:E,2,FALSE())</f>
        <v>0.05</v>
      </c>
      <c r="E95" s="3">
        <f t="shared" si="2"/>
        <v>7.8422835223999998</v>
      </c>
      <c r="F95" s="1">
        <f>VLOOKUP(B95,StdInfo!B:E,3,FALSE())</f>
        <v>2.5</v>
      </c>
      <c r="G95" s="1" t="b">
        <f t="shared" si="1"/>
        <v>0</v>
      </c>
    </row>
    <row r="96" spans="1:7" x14ac:dyDescent="0.25">
      <c r="A96" s="1" t="s">
        <v>946</v>
      </c>
      <c r="B96" s="1" t="s">
        <v>947</v>
      </c>
      <c r="C96" s="36">
        <f>VLOOKUP(B96,StdInfo!B:E,4,FALSE())</f>
        <v>663.58500000000004</v>
      </c>
      <c r="D96" s="1">
        <f>VLOOKUP(B96,StdInfo!B:E,2,FALSE())</f>
        <v>2.5000000000000001E-2</v>
      </c>
      <c r="E96" s="3">
        <f t="shared" si="2"/>
        <v>3.7674148753000001</v>
      </c>
      <c r="F96" s="1">
        <f>VLOOKUP(B96,StdInfo!B:E,3,FALSE())</f>
        <v>2.5</v>
      </c>
      <c r="G96" s="1" t="b">
        <f t="shared" si="1"/>
        <v>0</v>
      </c>
    </row>
    <row r="97" spans="1:7" x14ac:dyDescent="0.25">
      <c r="A97" s="1" t="s">
        <v>948</v>
      </c>
      <c r="B97" s="1" t="s">
        <v>947</v>
      </c>
      <c r="C97" s="36">
        <f>VLOOKUP(B97,StdInfo!B:E,4,FALSE())</f>
        <v>663.58500000000004</v>
      </c>
      <c r="D97" s="1">
        <f>VLOOKUP(B97,StdInfo!B:E,2,FALSE())</f>
        <v>2.5000000000000001E-2</v>
      </c>
      <c r="E97" s="3">
        <f t="shared" si="2"/>
        <v>3.7674148753000001</v>
      </c>
      <c r="F97" s="1">
        <f>VLOOKUP(B97,StdInfo!B:E,3,FALSE())</f>
        <v>2.5</v>
      </c>
      <c r="G97" s="1" t="b">
        <f t="shared" si="1"/>
        <v>0</v>
      </c>
    </row>
    <row r="98" spans="1:7" x14ac:dyDescent="0.25">
      <c r="A98" s="1" t="s">
        <v>949</v>
      </c>
      <c r="B98" s="1" t="s">
        <v>947</v>
      </c>
      <c r="C98" s="36">
        <f>VLOOKUP(B98,StdInfo!B:E,4,FALSE())</f>
        <v>663.58500000000004</v>
      </c>
      <c r="D98" s="1">
        <f>VLOOKUP(B98,StdInfo!B:E,2,FALSE())</f>
        <v>2.5000000000000001E-2</v>
      </c>
      <c r="E98" s="3">
        <f t="shared" si="2"/>
        <v>3.7674148753000001</v>
      </c>
      <c r="F98" s="1">
        <f>VLOOKUP(B98,StdInfo!B:E,3,FALSE())</f>
        <v>2.5</v>
      </c>
      <c r="G98" s="1" t="b">
        <f t="shared" si="1"/>
        <v>0</v>
      </c>
    </row>
    <row r="99" spans="1:7" x14ac:dyDescent="0.25">
      <c r="A99" s="1" t="s">
        <v>950</v>
      </c>
      <c r="B99" s="1" t="s">
        <v>947</v>
      </c>
      <c r="C99" s="36">
        <f>VLOOKUP(B99,StdInfo!B:E,4,FALSE())</f>
        <v>663.58500000000004</v>
      </c>
      <c r="D99" s="1">
        <f>VLOOKUP(B99,StdInfo!B:E,2,FALSE())</f>
        <v>2.5000000000000001E-2</v>
      </c>
      <c r="E99" s="3">
        <f t="shared" si="2"/>
        <v>3.7674148753000001</v>
      </c>
      <c r="F99" s="1">
        <f>VLOOKUP(B99,StdInfo!B:E,3,FALSE())</f>
        <v>2.5</v>
      </c>
      <c r="G99" s="1" t="b">
        <f t="shared" si="1"/>
        <v>0</v>
      </c>
    </row>
    <row r="100" spans="1:7" x14ac:dyDescent="0.25">
      <c r="A100" s="1" t="s">
        <v>951</v>
      </c>
      <c r="B100" s="1" t="s">
        <v>947</v>
      </c>
      <c r="C100" s="36">
        <f>VLOOKUP(B100,StdInfo!B:E,4,FALSE())</f>
        <v>663.58500000000004</v>
      </c>
      <c r="D100" s="1">
        <f>VLOOKUP(B100,StdInfo!B:E,2,FALSE())</f>
        <v>2.5000000000000001E-2</v>
      </c>
      <c r="E100" s="3">
        <f t="shared" si="2"/>
        <v>3.7674148753000001</v>
      </c>
      <c r="F100" s="1">
        <f>VLOOKUP(B100,StdInfo!B:E,3,FALSE())</f>
        <v>2.5</v>
      </c>
      <c r="G100" s="1" t="b">
        <f t="shared" si="1"/>
        <v>0</v>
      </c>
    </row>
    <row r="101" spans="1:7" x14ac:dyDescent="0.25">
      <c r="A101" s="1" t="s">
        <v>952</v>
      </c>
      <c r="B101" s="1" t="s">
        <v>947</v>
      </c>
      <c r="C101" s="36">
        <f>VLOOKUP(B101,StdInfo!B:E,4,FALSE())</f>
        <v>663.58500000000004</v>
      </c>
      <c r="D101" s="1">
        <f>VLOOKUP(B101,StdInfo!B:E,2,FALSE())</f>
        <v>2.5000000000000001E-2</v>
      </c>
      <c r="E101" s="3">
        <f t="shared" si="2"/>
        <v>3.7674148753000001</v>
      </c>
      <c r="F101" s="1">
        <f>VLOOKUP(B101,StdInfo!B:E,3,FALSE())</f>
        <v>2.5</v>
      </c>
      <c r="G101" s="1" t="b">
        <f t="shared" si="1"/>
        <v>0</v>
      </c>
    </row>
    <row r="102" spans="1:7" x14ac:dyDescent="0.25">
      <c r="A102" s="1" t="s">
        <v>953</v>
      </c>
      <c r="B102" s="1" t="s">
        <v>947</v>
      </c>
      <c r="C102" s="36">
        <f>VLOOKUP(B102,StdInfo!B:E,4,FALSE())</f>
        <v>663.58500000000004</v>
      </c>
      <c r="D102" s="1">
        <f>VLOOKUP(B102,StdInfo!B:E,2,FALSE())</f>
        <v>2.5000000000000001E-2</v>
      </c>
      <c r="E102" s="3">
        <f t="shared" si="2"/>
        <v>3.7674148753000001</v>
      </c>
      <c r="F102" s="1">
        <f>VLOOKUP(B102,StdInfo!B:E,3,FALSE())</f>
        <v>2.5</v>
      </c>
      <c r="G102" s="1" t="b">
        <f t="shared" si="1"/>
        <v>0</v>
      </c>
    </row>
    <row r="103" spans="1:7" x14ac:dyDescent="0.25">
      <c r="A103" s="1" t="s">
        <v>954</v>
      </c>
      <c r="B103" s="1" t="s">
        <v>947</v>
      </c>
      <c r="C103" s="36">
        <f>VLOOKUP(B103,StdInfo!B:E,4,FALSE())</f>
        <v>663.58500000000004</v>
      </c>
      <c r="D103" s="1">
        <f>VLOOKUP(B103,StdInfo!B:E,2,FALSE())</f>
        <v>2.5000000000000001E-2</v>
      </c>
      <c r="E103" s="3">
        <f t="shared" si="2"/>
        <v>3.7674148753000001</v>
      </c>
      <c r="F103" s="1">
        <f>VLOOKUP(B103,StdInfo!B:E,3,FALSE())</f>
        <v>2.5</v>
      </c>
      <c r="G103" s="1" t="b">
        <f t="shared" si="1"/>
        <v>0</v>
      </c>
    </row>
    <row r="104" spans="1:7" x14ac:dyDescent="0.25">
      <c r="A104" s="1" t="s">
        <v>955</v>
      </c>
      <c r="B104" s="1" t="s">
        <v>947</v>
      </c>
      <c r="C104" s="36">
        <f>VLOOKUP(B104,StdInfo!B:E,4,FALSE())</f>
        <v>663.58500000000004</v>
      </c>
      <c r="D104" s="1">
        <f>VLOOKUP(B104,StdInfo!B:E,2,FALSE())</f>
        <v>2.5000000000000001E-2</v>
      </c>
      <c r="E104" s="3">
        <f t="shared" si="2"/>
        <v>3.7674148753000001</v>
      </c>
      <c r="F104" s="1">
        <f>VLOOKUP(B104,StdInfo!B:E,3,FALSE())</f>
        <v>2.5</v>
      </c>
      <c r="G104" s="1" t="b">
        <f t="shared" si="1"/>
        <v>0</v>
      </c>
    </row>
    <row r="105" spans="1:7" x14ac:dyDescent="0.25">
      <c r="A105" s="1" t="s">
        <v>956</v>
      </c>
      <c r="B105" s="1" t="s">
        <v>947</v>
      </c>
      <c r="C105" s="36">
        <f>VLOOKUP(B105,StdInfo!B:E,4,FALSE())</f>
        <v>663.58500000000004</v>
      </c>
      <c r="D105" s="1">
        <f>VLOOKUP(B105,StdInfo!B:E,2,FALSE())</f>
        <v>2.5000000000000001E-2</v>
      </c>
      <c r="E105" s="3">
        <f t="shared" si="2"/>
        <v>1.88370743765</v>
      </c>
      <c r="F105" s="1">
        <f>VLOOKUP(B105,StdInfo!B:E,3,FALSE())</f>
        <v>2.5</v>
      </c>
      <c r="G105" s="1" t="b">
        <f t="shared" si="1"/>
        <v>1</v>
      </c>
    </row>
    <row r="106" spans="1:7" x14ac:dyDescent="0.25">
      <c r="A106" s="1" t="s">
        <v>957</v>
      </c>
      <c r="B106" s="1" t="s">
        <v>947</v>
      </c>
      <c r="C106" s="36">
        <f>VLOOKUP(B106,StdInfo!B:E,4,FALSE())</f>
        <v>663.58500000000004</v>
      </c>
      <c r="D106" s="1">
        <f>VLOOKUP(B106,StdInfo!B:E,2,FALSE())</f>
        <v>2.5000000000000001E-2</v>
      </c>
      <c r="E106" s="3">
        <f t="shared" si="2"/>
        <v>3.7674148753000001</v>
      </c>
      <c r="F106" s="1">
        <f>VLOOKUP(B106,StdInfo!B:E,3,FALSE())</f>
        <v>2.5</v>
      </c>
      <c r="G106" s="1" t="b">
        <f t="shared" si="1"/>
        <v>0</v>
      </c>
    </row>
    <row r="107" spans="1:7" x14ac:dyDescent="0.25">
      <c r="A107" s="1" t="s">
        <v>958</v>
      </c>
      <c r="B107" s="1" t="s">
        <v>947</v>
      </c>
      <c r="C107" s="36">
        <f>VLOOKUP(B107,StdInfo!B:E,4,FALSE())</f>
        <v>663.58500000000004</v>
      </c>
      <c r="D107" s="1">
        <f>VLOOKUP(B107,StdInfo!B:E,2,FALSE())</f>
        <v>2.5000000000000001E-2</v>
      </c>
      <c r="E107" s="3">
        <f t="shared" si="2"/>
        <v>3.7674148753000001</v>
      </c>
      <c r="F107" s="1">
        <f>VLOOKUP(B107,StdInfo!B:E,3,FALSE())</f>
        <v>2.5</v>
      </c>
      <c r="G107" s="1" t="b">
        <f t="shared" si="1"/>
        <v>0</v>
      </c>
    </row>
    <row r="108" spans="1:7" x14ac:dyDescent="0.25">
      <c r="A108" s="1" t="s">
        <v>959</v>
      </c>
      <c r="B108" s="1" t="s">
        <v>947</v>
      </c>
      <c r="C108" s="36">
        <f>VLOOKUP(B108,StdInfo!B:E,4,FALSE())</f>
        <v>663.58500000000004</v>
      </c>
      <c r="D108" s="1">
        <f>VLOOKUP(B108,StdInfo!B:E,2,FALSE())</f>
        <v>2.5000000000000001E-2</v>
      </c>
      <c r="E108" s="3">
        <f t="shared" si="2"/>
        <v>3.7674148753000001</v>
      </c>
      <c r="F108" s="1">
        <f>VLOOKUP(B108,StdInfo!B:E,3,FALSE())</f>
        <v>2.5</v>
      </c>
      <c r="G108" s="1" t="b">
        <f t="shared" si="1"/>
        <v>0</v>
      </c>
    </row>
    <row r="109" spans="1:7" x14ac:dyDescent="0.25">
      <c r="A109" s="1" t="s">
        <v>960</v>
      </c>
      <c r="B109" s="1" t="s">
        <v>947</v>
      </c>
      <c r="C109" s="36">
        <f>VLOOKUP(B109,StdInfo!B:E,4,FALSE())</f>
        <v>663.58500000000004</v>
      </c>
      <c r="D109" s="1">
        <f>VLOOKUP(B109,StdInfo!B:E,2,FALSE())</f>
        <v>2.5000000000000001E-2</v>
      </c>
      <c r="E109" s="3">
        <f t="shared" si="2"/>
        <v>3.7674148753000001</v>
      </c>
      <c r="F109" s="1">
        <f>VLOOKUP(B109,StdInfo!B:E,3,FALSE())</f>
        <v>2.5</v>
      </c>
      <c r="G109" s="1" t="b">
        <f t="shared" si="1"/>
        <v>0</v>
      </c>
    </row>
    <row r="110" spans="1:7" x14ac:dyDescent="0.25">
      <c r="A110" s="1" t="s">
        <v>961</v>
      </c>
      <c r="B110" s="1" t="s">
        <v>947</v>
      </c>
      <c r="C110" s="36">
        <f>VLOOKUP(B110,StdInfo!B:E,4,FALSE())</f>
        <v>663.58500000000004</v>
      </c>
      <c r="D110" s="1">
        <f>VLOOKUP(B110,StdInfo!B:E,2,FALSE())</f>
        <v>2.5000000000000001E-2</v>
      </c>
      <c r="E110" s="3">
        <f t="shared" si="2"/>
        <v>3.7674148753000001</v>
      </c>
      <c r="F110" s="1">
        <f>VLOOKUP(B110,StdInfo!B:E,3,FALSE())</f>
        <v>2.5</v>
      </c>
      <c r="G110" s="1" t="b">
        <f t="shared" si="1"/>
        <v>0</v>
      </c>
    </row>
    <row r="111" spans="1:7" x14ac:dyDescent="0.25">
      <c r="A111" s="1" t="s">
        <v>962</v>
      </c>
      <c r="B111" s="1" t="s">
        <v>947</v>
      </c>
      <c r="C111" s="36">
        <f>VLOOKUP(B111,StdInfo!B:E,4,FALSE())</f>
        <v>663.58500000000004</v>
      </c>
      <c r="D111" s="1">
        <f>VLOOKUP(B111,StdInfo!B:E,2,FALSE())</f>
        <v>2.5000000000000001E-2</v>
      </c>
      <c r="E111" s="3">
        <f t="shared" si="2"/>
        <v>3.7674148753000001</v>
      </c>
      <c r="F111" s="1">
        <f>VLOOKUP(B111,StdInfo!B:E,3,FALSE())</f>
        <v>2.5</v>
      </c>
      <c r="G111" s="1" t="b">
        <f t="shared" si="1"/>
        <v>0</v>
      </c>
    </row>
    <row r="112" spans="1:7" x14ac:dyDescent="0.25">
      <c r="A112" s="1" t="s">
        <v>963</v>
      </c>
      <c r="B112" s="1" t="s">
        <v>947</v>
      </c>
      <c r="C112" s="36">
        <f>VLOOKUP(B112,StdInfo!B:E,4,FALSE())</f>
        <v>663.58500000000004</v>
      </c>
      <c r="D112" s="1">
        <f>VLOOKUP(B112,StdInfo!B:E,2,FALSE())</f>
        <v>2.5000000000000001E-2</v>
      </c>
      <c r="E112" s="3">
        <f t="shared" si="2"/>
        <v>3.7674148753000001</v>
      </c>
      <c r="F112" s="1">
        <f>VLOOKUP(B112,StdInfo!B:E,3,FALSE())</f>
        <v>2.5</v>
      </c>
      <c r="G112" s="1" t="b">
        <f t="shared" si="1"/>
        <v>0</v>
      </c>
    </row>
    <row r="113" spans="1:7" x14ac:dyDescent="0.25">
      <c r="A113" s="5" t="s">
        <v>964</v>
      </c>
      <c r="B113" s="1" t="s">
        <v>912</v>
      </c>
      <c r="C113" s="36">
        <f>VLOOKUP(B113,StdInfo!B:E,4,FALSE())</f>
        <v>585.53809999999999</v>
      </c>
      <c r="D113" s="1">
        <f>VLOOKUP(B113,StdInfo!B:E,2,FALSE())</f>
        <v>0.05</v>
      </c>
      <c r="E113" s="3">
        <f t="shared" si="2"/>
        <v>8.5391539850000004</v>
      </c>
      <c r="F113" s="1">
        <f>VLOOKUP(B113,StdInfo!B:E,3,FALSE())</f>
        <v>2.5</v>
      </c>
      <c r="G113" s="1" t="b">
        <f t="shared" si="1"/>
        <v>0</v>
      </c>
    </row>
    <row r="114" spans="1:7" x14ac:dyDescent="0.25">
      <c r="A114" s="1" t="s">
        <v>965</v>
      </c>
      <c r="B114" s="1" t="s">
        <v>928</v>
      </c>
      <c r="C114" s="36">
        <f>VLOOKUP(B114,StdInfo!B:E,4,FALSE())</f>
        <v>637.56939999999997</v>
      </c>
      <c r="D114" s="1">
        <f>VLOOKUP(B114,StdInfo!B:E,2,FALSE())</f>
        <v>0.05</v>
      </c>
      <c r="E114" s="3">
        <f t="shared" si="2"/>
        <v>7.8422835223999998</v>
      </c>
      <c r="F114" s="1">
        <f>VLOOKUP(B114,StdInfo!B:E,3,FALSE())</f>
        <v>2.5</v>
      </c>
      <c r="G114" s="1" t="b">
        <f t="shared" si="1"/>
        <v>0</v>
      </c>
    </row>
    <row r="115" spans="1:7" x14ac:dyDescent="0.25">
      <c r="A115" s="1" t="s">
        <v>966</v>
      </c>
      <c r="B115" s="1" t="s">
        <v>928</v>
      </c>
      <c r="C115" s="36">
        <f>VLOOKUP(B115,StdInfo!B:E,4,FALSE())</f>
        <v>637.56939999999997</v>
      </c>
      <c r="D115" s="1">
        <f>VLOOKUP(B115,StdInfo!B:E,2,FALSE())</f>
        <v>0.05</v>
      </c>
      <c r="E115" s="3">
        <f t="shared" si="2"/>
        <v>7.8422835223999998</v>
      </c>
      <c r="F115" s="1">
        <f>VLOOKUP(B115,StdInfo!B:E,3,FALSE())</f>
        <v>2.5</v>
      </c>
      <c r="G115" s="1" t="b">
        <f t="shared" si="1"/>
        <v>0</v>
      </c>
    </row>
    <row r="116" spans="1:7" x14ac:dyDescent="0.25">
      <c r="A116" s="1" t="s">
        <v>967</v>
      </c>
      <c r="B116" s="1" t="s">
        <v>968</v>
      </c>
      <c r="C116" s="36">
        <f>VLOOKUP(B116,StdInfo!B:E,4,FALSE())</f>
        <v>542.54039999999998</v>
      </c>
      <c r="D116" s="1">
        <f>VLOOKUP(B116,StdInfo!B:E,2,FALSE())</f>
        <v>7.4999999999999997E-2</v>
      </c>
      <c r="E116" s="3">
        <f t="shared" si="2"/>
        <v>13.823855329500001</v>
      </c>
      <c r="F116" s="1">
        <f>VLOOKUP(B116,StdInfo!B:E,3,FALSE())</f>
        <v>2.5</v>
      </c>
      <c r="G116" s="1" t="b">
        <f t="shared" si="1"/>
        <v>0</v>
      </c>
    </row>
    <row r="117" spans="1:7" x14ac:dyDescent="0.25">
      <c r="A117" s="1" t="s">
        <v>969</v>
      </c>
      <c r="B117" s="1" t="s">
        <v>968</v>
      </c>
      <c r="C117" s="36">
        <f>VLOOKUP(B117,StdInfo!B:E,4,FALSE())</f>
        <v>542.54039999999998</v>
      </c>
      <c r="D117" s="1">
        <f>VLOOKUP(B117,StdInfo!B:E,2,FALSE())</f>
        <v>7.4999999999999997E-2</v>
      </c>
      <c r="E117" s="3">
        <f t="shared" si="2"/>
        <v>13.823855329500001</v>
      </c>
      <c r="F117" s="1">
        <f>VLOOKUP(B117,StdInfo!B:E,3,FALSE())</f>
        <v>2.5</v>
      </c>
      <c r="G117" s="1" t="b">
        <f t="shared" si="1"/>
        <v>0</v>
      </c>
    </row>
    <row r="118" spans="1:7" x14ac:dyDescent="0.25">
      <c r="A118" s="1" t="s">
        <v>970</v>
      </c>
      <c r="B118" s="1" t="s">
        <v>971</v>
      </c>
      <c r="C118" s="36">
        <f>VLOOKUP(B118,StdInfo!B:E,4,FALSE())</f>
        <v>570.57169999999996</v>
      </c>
      <c r="D118" s="1">
        <f>VLOOKUP(B118,StdInfo!B:E,2,FALSE())</f>
        <v>0.05</v>
      </c>
      <c r="E118" s="3">
        <f t="shared" si="2"/>
        <v>8.7631405483000009</v>
      </c>
      <c r="F118" s="1">
        <f>VLOOKUP(B118,StdInfo!B:E,3,FALSE())</f>
        <v>2.5</v>
      </c>
      <c r="G118" s="1" t="b">
        <f t="shared" ref="G118:G181" si="3">MID(A118,4,4)=MID(A118,9,4)</f>
        <v>0</v>
      </c>
    </row>
    <row r="119" spans="1:7" x14ac:dyDescent="0.25">
      <c r="A119" s="1" t="s">
        <v>972</v>
      </c>
      <c r="B119" s="1" t="s">
        <v>971</v>
      </c>
      <c r="C119" s="36">
        <f>VLOOKUP(B119,StdInfo!B:E,4,FALSE())</f>
        <v>570.57169999999996</v>
      </c>
      <c r="D119" s="1">
        <f>VLOOKUP(B119,StdInfo!B:E,2,FALSE())</f>
        <v>0.05</v>
      </c>
      <c r="E119" s="3">
        <f t="shared" si="2"/>
        <v>8.7631405483000009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" t="s">
        <v>973</v>
      </c>
      <c r="B120" s="1" t="s">
        <v>974</v>
      </c>
      <c r="C120" s="36">
        <f>VLOOKUP(B120,StdInfo!B:E,4,FALSE())</f>
        <v>598.60299999999995</v>
      </c>
      <c r="D120" s="1">
        <f>VLOOKUP(B120,StdInfo!B:E,2,FALSE())</f>
        <v>2.5000000000000001E-2</v>
      </c>
      <c r="E120" s="3">
        <f t="shared" si="2"/>
        <v>4.1763906963000004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" t="s">
        <v>975</v>
      </c>
      <c r="B121" s="1" t="s">
        <v>974</v>
      </c>
      <c r="C121" s="36">
        <f>VLOOKUP(B121,StdInfo!B:E,4,FALSE())</f>
        <v>598.60299999999995</v>
      </c>
      <c r="D121" s="1">
        <f>VLOOKUP(B121,StdInfo!B:E,2,FALSE())</f>
        <v>2.5000000000000001E-2</v>
      </c>
      <c r="E121" s="3">
        <f t="shared" si="2"/>
        <v>4.1763906963000004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" t="s">
        <v>976</v>
      </c>
      <c r="B122" s="1" t="s">
        <v>977</v>
      </c>
      <c r="C122" s="36">
        <f>VLOOKUP(B122,StdInfo!B:E,4,FALSE())</f>
        <v>626.63430000000005</v>
      </c>
      <c r="D122" s="1">
        <f>VLOOKUP(B122,StdInfo!B:E,2,FALSE())</f>
        <v>0.05</v>
      </c>
      <c r="E122" s="3">
        <f t="shared" si="2"/>
        <v>7.9791355180999997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" t="s">
        <v>978</v>
      </c>
      <c r="B123" s="1" t="s">
        <v>977</v>
      </c>
      <c r="C123" s="36">
        <f>VLOOKUP(B123,StdInfo!B:E,4,FALSE())</f>
        <v>626.63430000000005</v>
      </c>
      <c r="D123" s="1">
        <f>VLOOKUP(B123,StdInfo!B:E,2,FALSE())</f>
        <v>0.05</v>
      </c>
      <c r="E123" s="3">
        <f t="shared" si="2"/>
        <v>7.9791355180999997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" t="s">
        <v>979</v>
      </c>
      <c r="B124" s="1" t="s">
        <v>980</v>
      </c>
      <c r="C124" s="36">
        <f>VLOOKUP(B124,StdInfo!B:E,4,FALSE())</f>
        <v>654.66560000000004</v>
      </c>
      <c r="D124" s="1">
        <f>VLOOKUP(B124,StdInfo!B:E,2,FALSE())</f>
        <v>7.4999999999999997E-2</v>
      </c>
      <c r="E124" s="3">
        <f t="shared" si="2"/>
        <v>11.4562304786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" t="s">
        <v>981</v>
      </c>
      <c r="B125" s="1" t="s">
        <v>980</v>
      </c>
      <c r="C125" s="36">
        <f>VLOOKUP(B125,StdInfo!B:E,4,FALSE())</f>
        <v>654.66560000000004</v>
      </c>
      <c r="D125" s="1">
        <f>VLOOKUP(B125,StdInfo!B:E,2,FALSE())</f>
        <v>7.4999999999999997E-2</v>
      </c>
      <c r="E125" s="3">
        <f t="shared" si="2"/>
        <v>11.4562304786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" t="s">
        <v>982</v>
      </c>
      <c r="B126" s="1" t="s">
        <v>980</v>
      </c>
      <c r="C126" s="36">
        <f>VLOOKUP(B126,StdInfo!B:E,4,FALSE())</f>
        <v>654.66560000000004</v>
      </c>
      <c r="D126" s="1">
        <f>VLOOKUP(B126,StdInfo!B:E,2,FALSE())</f>
        <v>7.4999999999999997E-2</v>
      </c>
      <c r="E126" s="3">
        <f t="shared" si="2"/>
        <v>11.4562304786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" t="s">
        <v>983</v>
      </c>
      <c r="B127" s="1" t="s">
        <v>980</v>
      </c>
      <c r="C127" s="36">
        <f>VLOOKUP(B127,StdInfo!B:E,4,FALSE())</f>
        <v>654.66560000000004</v>
      </c>
      <c r="D127" s="1">
        <f>VLOOKUP(B127,StdInfo!B:E,2,FALSE())</f>
        <v>7.4999999999999997E-2</v>
      </c>
      <c r="E127" s="3">
        <f t="shared" si="2"/>
        <v>11.4562304786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" t="s">
        <v>984</v>
      </c>
      <c r="B128" s="1" t="s">
        <v>985</v>
      </c>
      <c r="C128" s="36">
        <f>VLOOKUP(B128,StdInfo!B:E,4,FALSE())</f>
        <v>504.52</v>
      </c>
      <c r="D128" s="1">
        <f>VLOOKUP(B128,StdInfo!B:E,2,FALSE())</f>
        <v>0.01</v>
      </c>
      <c r="E128" s="3">
        <f t="shared" si="2"/>
        <v>0.79283279159999998</v>
      </c>
      <c r="F128" s="1">
        <f>VLOOKUP(B128,StdInfo!B:E,3,FALSE())</f>
        <v>1</v>
      </c>
      <c r="G128" s="1" t="b">
        <f t="shared" si="3"/>
        <v>0</v>
      </c>
    </row>
    <row r="129" spans="1:7" x14ac:dyDescent="0.25">
      <c r="A129" s="1" t="s">
        <v>986</v>
      </c>
      <c r="B129" s="1" t="s">
        <v>985</v>
      </c>
      <c r="C129" s="36">
        <f>VLOOKUP(B129,StdInfo!B:E,4,FALSE())</f>
        <v>504.52</v>
      </c>
      <c r="D129" s="1">
        <f>VLOOKUP(B129,StdInfo!B:E,2,FALSE())</f>
        <v>0.01</v>
      </c>
      <c r="E129" s="3">
        <f t="shared" si="2"/>
        <v>0.79283279159999998</v>
      </c>
      <c r="F129" s="1">
        <f>VLOOKUP(B129,StdInfo!B:E,3,FALSE())</f>
        <v>1</v>
      </c>
      <c r="G129" s="1" t="b">
        <f t="shared" si="3"/>
        <v>0</v>
      </c>
    </row>
    <row r="130" spans="1:7" x14ac:dyDescent="0.25">
      <c r="A130" s="1" t="s">
        <v>987</v>
      </c>
      <c r="B130" s="1" t="s">
        <v>985</v>
      </c>
      <c r="C130" s="36">
        <f>VLOOKUP(B130,StdInfo!B:E,4,FALSE())</f>
        <v>504.52</v>
      </c>
      <c r="D130" s="1">
        <f>VLOOKUP(B130,StdInfo!B:E,2,FALSE())</f>
        <v>0.01</v>
      </c>
      <c r="E130" s="3">
        <f t="shared" ref="E130:E193" si="4">ROUND(D130/C130*100000*F130/2.5,10)/IF(G130=TRUE(),2,1)</f>
        <v>0.79283279159999998</v>
      </c>
      <c r="F130" s="1">
        <f>VLOOKUP(B130,StdInfo!B:E,3,FALSE())</f>
        <v>1</v>
      </c>
      <c r="G130" s="1" t="b">
        <f t="shared" si="3"/>
        <v>0</v>
      </c>
    </row>
    <row r="131" spans="1:7" x14ac:dyDescent="0.25">
      <c r="A131" s="1" t="s">
        <v>988</v>
      </c>
      <c r="B131" s="1" t="s">
        <v>985</v>
      </c>
      <c r="C131" s="36">
        <f>VLOOKUP(B131,StdInfo!B:E,4,FALSE())</f>
        <v>504.52</v>
      </c>
      <c r="D131" s="1">
        <f>VLOOKUP(B131,StdInfo!B:E,2,FALSE())</f>
        <v>0.01</v>
      </c>
      <c r="E131" s="3">
        <f t="shared" si="4"/>
        <v>0.79283279159999998</v>
      </c>
      <c r="F131" s="1">
        <f>VLOOKUP(B131,StdInfo!B:E,3,FALSE())</f>
        <v>1</v>
      </c>
      <c r="G131" s="1" t="b">
        <f t="shared" si="3"/>
        <v>0</v>
      </c>
    </row>
    <row r="132" spans="1:7" x14ac:dyDescent="0.25">
      <c r="A132" s="1" t="s">
        <v>989</v>
      </c>
      <c r="B132" s="1" t="s">
        <v>985</v>
      </c>
      <c r="C132" s="36">
        <f>VLOOKUP(B132,StdInfo!B:E,4,FALSE())</f>
        <v>504.52</v>
      </c>
      <c r="D132" s="1">
        <f>VLOOKUP(B132,StdInfo!B:E,2,FALSE())</f>
        <v>0.01</v>
      </c>
      <c r="E132" s="3">
        <f t="shared" si="4"/>
        <v>0.79283279159999998</v>
      </c>
      <c r="F132" s="1">
        <f>VLOOKUP(B132,StdInfo!B:E,3,FALSE())</f>
        <v>1</v>
      </c>
      <c r="G132" s="1" t="b">
        <f t="shared" si="3"/>
        <v>0</v>
      </c>
    </row>
    <row r="133" spans="1:7" x14ac:dyDescent="0.25">
      <c r="A133" s="1" t="s">
        <v>990</v>
      </c>
      <c r="B133" s="1" t="s">
        <v>985</v>
      </c>
      <c r="C133" s="36">
        <f>VLOOKUP(B133,StdInfo!B:E,4,FALSE())</f>
        <v>504.52</v>
      </c>
      <c r="D133" s="1">
        <f>VLOOKUP(B133,StdInfo!B:E,2,FALSE())</f>
        <v>0.01</v>
      </c>
      <c r="E133" s="3">
        <f t="shared" si="4"/>
        <v>0.79283279159999998</v>
      </c>
      <c r="F133" s="1">
        <f>VLOOKUP(B133,StdInfo!B:E,3,FALSE())</f>
        <v>1</v>
      </c>
      <c r="G133" s="1" t="b">
        <f t="shared" si="3"/>
        <v>0</v>
      </c>
    </row>
    <row r="134" spans="1:7" x14ac:dyDescent="0.25">
      <c r="A134" s="1" t="s">
        <v>991</v>
      </c>
      <c r="B134" s="1" t="s">
        <v>985</v>
      </c>
      <c r="C134" s="36">
        <f>VLOOKUP(B134,StdInfo!B:E,4,FALSE())</f>
        <v>504.52</v>
      </c>
      <c r="D134" s="1">
        <f>VLOOKUP(B134,StdInfo!B:E,2,FALSE())</f>
        <v>0.01</v>
      </c>
      <c r="E134" s="3">
        <f t="shared" si="4"/>
        <v>0.79283279159999998</v>
      </c>
      <c r="F134" s="1">
        <f>VLOOKUP(B134,StdInfo!B:E,3,FALSE())</f>
        <v>1</v>
      </c>
      <c r="G134" s="1" t="b">
        <f t="shared" si="3"/>
        <v>0</v>
      </c>
    </row>
    <row r="135" spans="1:7" x14ac:dyDescent="0.25">
      <c r="A135" s="1" t="s">
        <v>992</v>
      </c>
      <c r="B135" s="1" t="s">
        <v>985</v>
      </c>
      <c r="C135" s="36">
        <f>VLOOKUP(B135,StdInfo!B:E,4,FALSE())</f>
        <v>504.52</v>
      </c>
      <c r="D135" s="1">
        <f>VLOOKUP(B135,StdInfo!B:E,2,FALSE())</f>
        <v>0.01</v>
      </c>
      <c r="E135" s="3">
        <f t="shared" si="4"/>
        <v>0.79283279159999998</v>
      </c>
      <c r="F135" s="1">
        <f>VLOOKUP(B135,StdInfo!B:E,3,FALSE())</f>
        <v>1</v>
      </c>
      <c r="G135" s="1" t="b">
        <f t="shared" si="3"/>
        <v>0</v>
      </c>
    </row>
    <row r="136" spans="1:7" x14ac:dyDescent="0.25">
      <c r="A136" s="1" t="s">
        <v>993</v>
      </c>
      <c r="B136" s="1" t="s">
        <v>985</v>
      </c>
      <c r="C136" s="36">
        <f>VLOOKUP(B136,StdInfo!B:E,4,FALSE())</f>
        <v>504.52</v>
      </c>
      <c r="D136" s="1">
        <f>VLOOKUP(B136,StdInfo!B:E,2,FALSE())</f>
        <v>0.01</v>
      </c>
      <c r="E136" s="3">
        <f t="shared" si="4"/>
        <v>0.79283279159999998</v>
      </c>
      <c r="F136" s="1">
        <f>VLOOKUP(B136,StdInfo!B:E,3,FALSE())</f>
        <v>1</v>
      </c>
      <c r="G136" s="1" t="b">
        <f t="shared" si="3"/>
        <v>0</v>
      </c>
    </row>
    <row r="137" spans="1:7" x14ac:dyDescent="0.25">
      <c r="A137" s="1" t="s">
        <v>994</v>
      </c>
      <c r="B137" s="1" t="s">
        <v>985</v>
      </c>
      <c r="C137" s="36">
        <f>VLOOKUP(B137,StdInfo!B:E,4,FALSE())</f>
        <v>504.52</v>
      </c>
      <c r="D137" s="1">
        <f>VLOOKUP(B137,StdInfo!B:E,2,FALSE())</f>
        <v>0.01</v>
      </c>
      <c r="E137" s="3">
        <f t="shared" si="4"/>
        <v>0.79283279159999998</v>
      </c>
      <c r="F137" s="1">
        <f>VLOOKUP(B137,StdInfo!B:E,3,FALSE())</f>
        <v>1</v>
      </c>
      <c r="G137" s="1" t="b">
        <f t="shared" si="3"/>
        <v>0</v>
      </c>
    </row>
    <row r="138" spans="1:7" x14ac:dyDescent="0.25">
      <c r="A138" s="1" t="s">
        <v>995</v>
      </c>
      <c r="B138" s="1" t="s">
        <v>985</v>
      </c>
      <c r="C138" s="36">
        <f>VLOOKUP(B138,StdInfo!B:E,4,FALSE())</f>
        <v>504.52</v>
      </c>
      <c r="D138" s="1">
        <f>VLOOKUP(B138,StdInfo!B:E,2,FALSE())</f>
        <v>0.01</v>
      </c>
      <c r="E138" s="3">
        <f t="shared" si="4"/>
        <v>0.79283279159999998</v>
      </c>
      <c r="F138" s="1">
        <f>VLOOKUP(B138,StdInfo!B:E,3,FALSE())</f>
        <v>1</v>
      </c>
      <c r="G138" s="1" t="b">
        <f t="shared" si="3"/>
        <v>0</v>
      </c>
    </row>
    <row r="139" spans="1:7" x14ac:dyDescent="0.25">
      <c r="A139" s="1" t="s">
        <v>996</v>
      </c>
      <c r="B139" s="1" t="s">
        <v>985</v>
      </c>
      <c r="C139" s="36">
        <f>VLOOKUP(B139,StdInfo!B:E,4,FALSE())</f>
        <v>504.52</v>
      </c>
      <c r="D139" s="1">
        <f>VLOOKUP(B139,StdInfo!B:E,2,FALSE())</f>
        <v>0.01</v>
      </c>
      <c r="E139" s="3">
        <f t="shared" si="4"/>
        <v>0.79283279159999998</v>
      </c>
      <c r="F139" s="1">
        <f>VLOOKUP(B139,StdInfo!B:E,3,FALSE())</f>
        <v>1</v>
      </c>
      <c r="G139" s="1" t="b">
        <f t="shared" si="3"/>
        <v>0</v>
      </c>
    </row>
    <row r="140" spans="1:7" x14ac:dyDescent="0.25">
      <c r="A140" s="1" t="s">
        <v>997</v>
      </c>
      <c r="B140" s="1" t="s">
        <v>998</v>
      </c>
      <c r="C140" s="36">
        <f>VLOOKUP(B140,StdInfo!B:E,4,FALSE())</f>
        <v>692.59</v>
      </c>
      <c r="D140" s="1">
        <f>VLOOKUP(B140,StdInfo!B:E,2,FALSE())</f>
        <v>0.2</v>
      </c>
      <c r="E140" s="3">
        <f t="shared" si="4"/>
        <v>11.5508453775</v>
      </c>
      <c r="F140" s="1">
        <f>VLOOKUP(B140,StdInfo!B:E,3,FALSE())</f>
        <v>1</v>
      </c>
      <c r="G140" s="1" t="b">
        <f t="shared" si="3"/>
        <v>0</v>
      </c>
    </row>
    <row r="141" spans="1:7" x14ac:dyDescent="0.25">
      <c r="A141" s="1" t="s">
        <v>999</v>
      </c>
      <c r="B141" s="1" t="s">
        <v>998</v>
      </c>
      <c r="C141" s="36">
        <f>VLOOKUP(B141,StdInfo!B:E,4,FALSE())</f>
        <v>692.59</v>
      </c>
      <c r="D141" s="1">
        <f>VLOOKUP(B141,StdInfo!B:E,2,FALSE())</f>
        <v>0.2</v>
      </c>
      <c r="E141" s="3">
        <f t="shared" si="4"/>
        <v>11.5508453775</v>
      </c>
      <c r="F141" s="1">
        <f>VLOOKUP(B141,StdInfo!B:E,3,FALSE())</f>
        <v>1</v>
      </c>
      <c r="G141" s="1" t="b">
        <f t="shared" si="3"/>
        <v>0</v>
      </c>
    </row>
    <row r="142" spans="1:7" x14ac:dyDescent="0.25">
      <c r="A142" s="1" t="s">
        <v>1000</v>
      </c>
      <c r="B142" s="1" t="s">
        <v>998</v>
      </c>
      <c r="C142" s="36">
        <f>VLOOKUP(B142,StdInfo!B:E,4,FALSE())</f>
        <v>692.59</v>
      </c>
      <c r="D142" s="1">
        <f>VLOOKUP(B142,StdInfo!B:E,2,FALSE())</f>
        <v>0.2</v>
      </c>
      <c r="E142" s="3">
        <f t="shared" si="4"/>
        <v>11.5508453775</v>
      </c>
      <c r="F142" s="1">
        <f>VLOOKUP(B142,StdInfo!B:E,3,FALSE())</f>
        <v>1</v>
      </c>
      <c r="G142" s="1" t="b">
        <f t="shared" si="3"/>
        <v>0</v>
      </c>
    </row>
    <row r="143" spans="1:7" x14ac:dyDescent="0.25">
      <c r="A143" s="1" t="s">
        <v>1001</v>
      </c>
      <c r="B143" s="1" t="s">
        <v>998</v>
      </c>
      <c r="C143" s="36">
        <f>VLOOKUP(B143,StdInfo!B:E,4,FALSE())</f>
        <v>692.59</v>
      </c>
      <c r="D143" s="1">
        <f>VLOOKUP(B143,StdInfo!B:E,2,FALSE())</f>
        <v>0.2</v>
      </c>
      <c r="E143" s="3">
        <f t="shared" si="4"/>
        <v>11.5508453775</v>
      </c>
      <c r="F143" s="1">
        <f>VLOOKUP(B143,StdInfo!B:E,3,FALSE())</f>
        <v>1</v>
      </c>
      <c r="G143" s="1" t="b">
        <f t="shared" si="3"/>
        <v>0</v>
      </c>
    </row>
    <row r="144" spans="1:7" x14ac:dyDescent="0.25">
      <c r="A144" s="1" t="s">
        <v>1002</v>
      </c>
      <c r="B144" s="1" t="s">
        <v>998</v>
      </c>
      <c r="C144" s="36">
        <f>VLOOKUP(B144,StdInfo!B:E,4,FALSE())</f>
        <v>692.59</v>
      </c>
      <c r="D144" s="1">
        <f>VLOOKUP(B144,StdInfo!B:E,2,FALSE())</f>
        <v>0.2</v>
      </c>
      <c r="E144" s="3">
        <f t="shared" si="4"/>
        <v>11.5508453775</v>
      </c>
      <c r="F144" s="1">
        <f>VLOOKUP(B144,StdInfo!B:E,3,FALSE())</f>
        <v>1</v>
      </c>
      <c r="G144" s="1" t="b">
        <f t="shared" si="3"/>
        <v>0</v>
      </c>
    </row>
    <row r="145" spans="1:7" x14ac:dyDescent="0.25">
      <c r="A145" s="1" t="s">
        <v>1003</v>
      </c>
      <c r="B145" s="1" t="s">
        <v>998</v>
      </c>
      <c r="C145" s="36">
        <f>VLOOKUP(B145,StdInfo!B:E,4,FALSE())</f>
        <v>692.59</v>
      </c>
      <c r="D145" s="1">
        <f>VLOOKUP(B145,StdInfo!B:E,2,FALSE())</f>
        <v>0.2</v>
      </c>
      <c r="E145" s="3">
        <f t="shared" si="4"/>
        <v>11.5508453775</v>
      </c>
      <c r="F145" s="1">
        <f>VLOOKUP(B145,StdInfo!B:E,3,FALSE())</f>
        <v>1</v>
      </c>
      <c r="G145" s="1" t="b">
        <f t="shared" si="3"/>
        <v>0</v>
      </c>
    </row>
    <row r="146" spans="1:7" x14ac:dyDescent="0.25">
      <c r="A146" s="1" t="s">
        <v>1004</v>
      </c>
      <c r="B146" s="1" t="s">
        <v>998</v>
      </c>
      <c r="C146" s="36">
        <f>VLOOKUP(B146,StdInfo!B:E,4,FALSE())</f>
        <v>692.59</v>
      </c>
      <c r="D146" s="1">
        <f>VLOOKUP(B146,StdInfo!B:E,2,FALSE())</f>
        <v>0.2</v>
      </c>
      <c r="E146" s="3">
        <f t="shared" si="4"/>
        <v>11.5508453775</v>
      </c>
      <c r="F146" s="1">
        <f>VLOOKUP(B146,StdInfo!B:E,3,FALSE())</f>
        <v>1</v>
      </c>
      <c r="G146" s="1" t="b">
        <f t="shared" si="3"/>
        <v>0</v>
      </c>
    </row>
    <row r="147" spans="1:7" x14ac:dyDescent="0.25">
      <c r="A147" s="1" t="s">
        <v>1005</v>
      </c>
      <c r="B147" s="1" t="s">
        <v>998</v>
      </c>
      <c r="C147" s="36">
        <f>VLOOKUP(B147,StdInfo!B:E,4,FALSE())</f>
        <v>692.59</v>
      </c>
      <c r="D147" s="1">
        <f>VLOOKUP(B147,StdInfo!B:E,2,FALSE())</f>
        <v>0.2</v>
      </c>
      <c r="E147" s="3">
        <f t="shared" si="4"/>
        <v>11.5508453775</v>
      </c>
      <c r="F147" s="1">
        <f>VLOOKUP(B147,StdInfo!B:E,3,FALSE())</f>
        <v>1</v>
      </c>
      <c r="G147" s="1" t="b">
        <f t="shared" si="3"/>
        <v>0</v>
      </c>
    </row>
    <row r="148" spans="1:7" x14ac:dyDescent="0.25">
      <c r="A148" s="1" t="s">
        <v>1006</v>
      </c>
      <c r="B148" s="1" t="s">
        <v>998</v>
      </c>
      <c r="C148" s="36">
        <f>VLOOKUP(B148,StdInfo!B:E,4,FALSE())</f>
        <v>692.59</v>
      </c>
      <c r="D148" s="1">
        <f>VLOOKUP(B148,StdInfo!B:E,2,FALSE())</f>
        <v>0.2</v>
      </c>
      <c r="E148" s="3">
        <f t="shared" si="4"/>
        <v>11.5508453775</v>
      </c>
      <c r="F148" s="1">
        <f>VLOOKUP(B148,StdInfo!B:E,3,FALSE())</f>
        <v>1</v>
      </c>
      <c r="G148" s="1" t="b">
        <f t="shared" si="3"/>
        <v>0</v>
      </c>
    </row>
    <row r="149" spans="1:7" x14ac:dyDescent="0.25">
      <c r="A149" s="1" t="s">
        <v>1007</v>
      </c>
      <c r="B149" s="1" t="s">
        <v>998</v>
      </c>
      <c r="C149" s="36">
        <f>VLOOKUP(B149,StdInfo!B:E,4,FALSE())</f>
        <v>692.59</v>
      </c>
      <c r="D149" s="1">
        <f>VLOOKUP(B149,StdInfo!B:E,2,FALSE())</f>
        <v>0.2</v>
      </c>
      <c r="E149" s="3">
        <f t="shared" si="4"/>
        <v>11.5508453775</v>
      </c>
      <c r="F149" s="1">
        <f>VLOOKUP(B149,StdInfo!B:E,3,FALSE())</f>
        <v>1</v>
      </c>
      <c r="G149" s="1" t="b">
        <f t="shared" si="3"/>
        <v>0</v>
      </c>
    </row>
    <row r="150" spans="1:7" x14ac:dyDescent="0.25">
      <c r="A150" s="1" t="s">
        <v>1008</v>
      </c>
      <c r="B150" s="1" t="s">
        <v>998</v>
      </c>
      <c r="C150" s="36">
        <f>VLOOKUP(B150,StdInfo!B:E,4,FALSE())</f>
        <v>692.59</v>
      </c>
      <c r="D150" s="1">
        <f>VLOOKUP(B150,StdInfo!B:E,2,FALSE())</f>
        <v>0.2</v>
      </c>
      <c r="E150" s="3">
        <f t="shared" si="4"/>
        <v>11.5508453775</v>
      </c>
      <c r="F150" s="1">
        <f>VLOOKUP(B150,StdInfo!B:E,3,FALSE())</f>
        <v>1</v>
      </c>
      <c r="G150" s="1" t="b">
        <f t="shared" si="3"/>
        <v>0</v>
      </c>
    </row>
    <row r="151" spans="1:7" x14ac:dyDescent="0.25">
      <c r="A151" s="1" t="s">
        <v>1009</v>
      </c>
      <c r="B151" s="1" t="s">
        <v>998</v>
      </c>
      <c r="C151" s="36">
        <f>VLOOKUP(B151,StdInfo!B:E,4,FALSE())</f>
        <v>692.59</v>
      </c>
      <c r="D151" s="1">
        <f>VLOOKUP(B151,StdInfo!B:E,2,FALSE())</f>
        <v>0.2</v>
      </c>
      <c r="E151" s="3">
        <f t="shared" si="4"/>
        <v>11.5508453775</v>
      </c>
      <c r="F151" s="1">
        <f>VLOOKUP(B151,StdInfo!B:E,3,FALSE())</f>
        <v>1</v>
      </c>
      <c r="G151" s="1" t="b">
        <f t="shared" si="3"/>
        <v>0</v>
      </c>
    </row>
    <row r="152" spans="1:7" x14ac:dyDescent="0.25">
      <c r="A152" s="1" t="s">
        <v>1010</v>
      </c>
      <c r="B152" s="1" t="s">
        <v>1011</v>
      </c>
      <c r="C152" s="36">
        <f>VLOOKUP(B152,StdInfo!B:E,4,FALSE())</f>
        <v>854.65</v>
      </c>
      <c r="D152" s="1">
        <f>VLOOKUP(B152,StdInfo!B:E,2,FALSE())</f>
        <v>0.1</v>
      </c>
      <c r="E152" s="3">
        <f t="shared" si="4"/>
        <v>4.6802784765999998</v>
      </c>
      <c r="F152" s="1">
        <f>VLOOKUP(B152,StdInfo!B:E,3,FALSE())</f>
        <v>1</v>
      </c>
      <c r="G152" s="1" t="b">
        <f t="shared" si="3"/>
        <v>0</v>
      </c>
    </row>
    <row r="153" spans="1:7" x14ac:dyDescent="0.25">
      <c r="A153" s="1" t="s">
        <v>1012</v>
      </c>
      <c r="B153" s="1" t="s">
        <v>1011</v>
      </c>
      <c r="C153" s="36">
        <f>VLOOKUP(B153,StdInfo!B:E,4,FALSE())</f>
        <v>854.65</v>
      </c>
      <c r="D153" s="1">
        <f>VLOOKUP(B153,StdInfo!B:E,2,FALSE())</f>
        <v>0.1</v>
      </c>
      <c r="E153" s="3">
        <f t="shared" si="4"/>
        <v>4.6802784765999998</v>
      </c>
      <c r="F153" s="1">
        <f>VLOOKUP(B153,StdInfo!B:E,3,FALSE())</f>
        <v>1</v>
      </c>
      <c r="G153" s="1" t="b">
        <f t="shared" si="3"/>
        <v>0</v>
      </c>
    </row>
    <row r="154" spans="1:7" x14ac:dyDescent="0.25">
      <c r="A154" s="1" t="s">
        <v>1013</v>
      </c>
      <c r="B154" s="1" t="s">
        <v>1011</v>
      </c>
      <c r="C154" s="36">
        <f>VLOOKUP(B154,StdInfo!B:E,4,FALSE())</f>
        <v>854.65</v>
      </c>
      <c r="D154" s="1">
        <f>VLOOKUP(B154,StdInfo!B:E,2,FALSE())</f>
        <v>0.1</v>
      </c>
      <c r="E154" s="3">
        <f t="shared" si="4"/>
        <v>4.6802784765999998</v>
      </c>
      <c r="F154" s="1">
        <f>VLOOKUP(B154,StdInfo!B:E,3,FALSE())</f>
        <v>1</v>
      </c>
      <c r="G154" s="1" t="b">
        <f t="shared" si="3"/>
        <v>0</v>
      </c>
    </row>
    <row r="155" spans="1:7" x14ac:dyDescent="0.25">
      <c r="A155" s="1" t="s">
        <v>1014</v>
      </c>
      <c r="B155" s="1" t="s">
        <v>1011</v>
      </c>
      <c r="C155" s="36">
        <f>VLOOKUP(B155,StdInfo!B:E,4,FALSE())</f>
        <v>854.65</v>
      </c>
      <c r="D155" s="1">
        <f>VLOOKUP(B155,StdInfo!B:E,2,FALSE())</f>
        <v>0.1</v>
      </c>
      <c r="E155" s="3">
        <f t="shared" si="4"/>
        <v>4.6802784765999998</v>
      </c>
      <c r="F155" s="1">
        <f>VLOOKUP(B155,StdInfo!B:E,3,FALSE())</f>
        <v>1</v>
      </c>
      <c r="G155" s="1" t="b">
        <f t="shared" si="3"/>
        <v>0</v>
      </c>
    </row>
    <row r="156" spans="1:7" x14ac:dyDescent="0.25">
      <c r="A156" s="1" t="s">
        <v>1015</v>
      </c>
      <c r="B156" s="1" t="s">
        <v>1011</v>
      </c>
      <c r="C156" s="36">
        <f>VLOOKUP(B156,StdInfo!B:E,4,FALSE())</f>
        <v>854.65</v>
      </c>
      <c r="D156" s="1">
        <f>VLOOKUP(B156,StdInfo!B:E,2,FALSE())</f>
        <v>0.1</v>
      </c>
      <c r="E156" s="3">
        <f t="shared" si="4"/>
        <v>4.6802784765999998</v>
      </c>
      <c r="F156" s="1">
        <f>VLOOKUP(B156,StdInfo!B:E,3,FALSE())</f>
        <v>1</v>
      </c>
      <c r="G156" s="1" t="b">
        <f t="shared" si="3"/>
        <v>0</v>
      </c>
    </row>
    <row r="157" spans="1:7" x14ac:dyDescent="0.25">
      <c r="A157" s="1" t="s">
        <v>1016</v>
      </c>
      <c r="B157" s="1" t="s">
        <v>1011</v>
      </c>
      <c r="C157" s="36">
        <f>VLOOKUP(B157,StdInfo!B:E,4,FALSE())</f>
        <v>854.65</v>
      </c>
      <c r="D157" s="1">
        <f>VLOOKUP(B157,StdInfo!B:E,2,FALSE())</f>
        <v>0.1</v>
      </c>
      <c r="E157" s="3">
        <f t="shared" si="4"/>
        <v>4.6802784765999998</v>
      </c>
      <c r="F157" s="1">
        <f>VLOOKUP(B157,StdInfo!B:E,3,FALSE())</f>
        <v>1</v>
      </c>
      <c r="G157" s="1" t="b">
        <f t="shared" si="3"/>
        <v>0</v>
      </c>
    </row>
    <row r="158" spans="1:7" x14ac:dyDescent="0.25">
      <c r="A158" s="1" t="s">
        <v>1017</v>
      </c>
      <c r="B158" s="1" t="s">
        <v>1011</v>
      </c>
      <c r="C158" s="36">
        <f>VLOOKUP(B158,StdInfo!B:E,4,FALSE())</f>
        <v>854.65</v>
      </c>
      <c r="D158" s="1">
        <f>VLOOKUP(B158,StdInfo!B:E,2,FALSE())</f>
        <v>0.1</v>
      </c>
      <c r="E158" s="3">
        <f t="shared" si="4"/>
        <v>4.6802784765999998</v>
      </c>
      <c r="F158" s="1">
        <f>VLOOKUP(B158,StdInfo!B:E,3,FALSE())</f>
        <v>1</v>
      </c>
      <c r="G158" s="1" t="b">
        <f t="shared" si="3"/>
        <v>0</v>
      </c>
    </row>
    <row r="159" spans="1:7" x14ac:dyDescent="0.25">
      <c r="A159" s="1" t="s">
        <v>1018</v>
      </c>
      <c r="B159" s="1" t="s">
        <v>1011</v>
      </c>
      <c r="C159" s="36">
        <f>VLOOKUP(B159,StdInfo!B:E,4,FALSE())</f>
        <v>854.65</v>
      </c>
      <c r="D159" s="1">
        <f>VLOOKUP(B159,StdInfo!B:E,2,FALSE())</f>
        <v>0.1</v>
      </c>
      <c r="E159" s="3">
        <f t="shared" si="4"/>
        <v>4.6802784765999998</v>
      </c>
      <c r="F159" s="1">
        <f>VLOOKUP(B159,StdInfo!B:E,3,FALSE())</f>
        <v>1</v>
      </c>
      <c r="G159" s="1" t="b">
        <f t="shared" si="3"/>
        <v>0</v>
      </c>
    </row>
    <row r="160" spans="1:7" x14ac:dyDescent="0.25">
      <c r="A160" s="1" t="s">
        <v>1019</v>
      </c>
      <c r="B160" s="1" t="s">
        <v>1011</v>
      </c>
      <c r="C160" s="36">
        <f>VLOOKUP(B160,StdInfo!B:E,4,FALSE())</f>
        <v>854.65</v>
      </c>
      <c r="D160" s="1">
        <f>VLOOKUP(B160,StdInfo!B:E,2,FALSE())</f>
        <v>0.1</v>
      </c>
      <c r="E160" s="3">
        <f t="shared" si="4"/>
        <v>4.6802784765999998</v>
      </c>
      <c r="F160" s="1">
        <f>VLOOKUP(B160,StdInfo!B:E,3,FALSE())</f>
        <v>1</v>
      </c>
      <c r="G160" s="1" t="b">
        <f t="shared" si="3"/>
        <v>0</v>
      </c>
    </row>
    <row r="161" spans="1:7" x14ac:dyDescent="0.25">
      <c r="A161" s="1" t="s">
        <v>1020</v>
      </c>
      <c r="B161" s="1" t="s">
        <v>1011</v>
      </c>
      <c r="C161" s="36">
        <f>VLOOKUP(B161,StdInfo!B:E,4,FALSE())</f>
        <v>854.65</v>
      </c>
      <c r="D161" s="1">
        <f>VLOOKUP(B161,StdInfo!B:E,2,FALSE())</f>
        <v>0.1</v>
      </c>
      <c r="E161" s="3">
        <f t="shared" si="4"/>
        <v>4.6802784765999998</v>
      </c>
      <c r="F161" s="1">
        <f>VLOOKUP(B161,StdInfo!B:E,3,FALSE())</f>
        <v>1</v>
      </c>
      <c r="G161" s="1" t="b">
        <f t="shared" si="3"/>
        <v>0</v>
      </c>
    </row>
    <row r="162" spans="1:7" x14ac:dyDescent="0.25">
      <c r="A162" s="1" t="s">
        <v>1021</v>
      </c>
      <c r="B162" s="1" t="s">
        <v>1011</v>
      </c>
      <c r="C162" s="36">
        <f>VLOOKUP(B162,StdInfo!B:E,4,FALSE())</f>
        <v>854.65</v>
      </c>
      <c r="D162" s="1">
        <f>VLOOKUP(B162,StdInfo!B:E,2,FALSE())</f>
        <v>0.1</v>
      </c>
      <c r="E162" s="3">
        <f t="shared" si="4"/>
        <v>4.6802784765999998</v>
      </c>
      <c r="F162" s="1">
        <f>VLOOKUP(B162,StdInfo!B:E,3,FALSE())</f>
        <v>1</v>
      </c>
      <c r="G162" s="1" t="b">
        <f t="shared" si="3"/>
        <v>0</v>
      </c>
    </row>
    <row r="163" spans="1:7" x14ac:dyDescent="0.25">
      <c r="A163" s="1" t="s">
        <v>1022</v>
      </c>
      <c r="B163" s="1" t="s">
        <v>1011</v>
      </c>
      <c r="C163" s="36">
        <f>VLOOKUP(B163,StdInfo!B:E,4,FALSE())</f>
        <v>854.65</v>
      </c>
      <c r="D163" s="1">
        <f>VLOOKUP(B163,StdInfo!B:E,2,FALSE())</f>
        <v>0.1</v>
      </c>
      <c r="E163" s="3">
        <f t="shared" si="4"/>
        <v>4.6802784765999998</v>
      </c>
      <c r="F163" s="1">
        <f>VLOOKUP(B163,StdInfo!B:E,3,FALSE())</f>
        <v>1</v>
      </c>
      <c r="G163" s="1" t="b">
        <f t="shared" si="3"/>
        <v>0</v>
      </c>
    </row>
    <row r="164" spans="1:7" x14ac:dyDescent="0.25">
      <c r="A164" s="1" t="s">
        <v>1023</v>
      </c>
      <c r="B164" s="1" t="s">
        <v>1024</v>
      </c>
      <c r="C164" s="36">
        <f>VLOOKUP(B164,StdInfo!B:E,4,FALSE())</f>
        <v>689.49900000000002</v>
      </c>
      <c r="D164" s="1">
        <f>VLOOKUP(B164,StdInfo!B:E,2,FALSE())</f>
        <v>1</v>
      </c>
      <c r="E164" s="3">
        <f t="shared" si="4"/>
        <v>5.8013137075000003</v>
      </c>
      <c r="F164" s="1">
        <f>VLOOKUP(B164,StdInfo!B:E,3,FALSE())</f>
        <v>0.1</v>
      </c>
      <c r="G164" s="1" t="b">
        <f t="shared" si="3"/>
        <v>0</v>
      </c>
    </row>
    <row r="165" spans="1:7" x14ac:dyDescent="0.25">
      <c r="A165" s="1" t="s">
        <v>1025</v>
      </c>
      <c r="B165" s="1" t="s">
        <v>1024</v>
      </c>
      <c r="C165" s="36">
        <f>VLOOKUP(B165,StdInfo!B:E,4,FALSE())</f>
        <v>689.49900000000002</v>
      </c>
      <c r="D165" s="1">
        <f>VLOOKUP(B165,StdInfo!B:E,2,FALSE())</f>
        <v>1</v>
      </c>
      <c r="E165" s="3">
        <f t="shared" si="4"/>
        <v>5.8013137075000003</v>
      </c>
      <c r="F165" s="1">
        <f>VLOOKUP(B165,StdInfo!B:E,3,FALSE())</f>
        <v>0.1</v>
      </c>
      <c r="G165" s="1" t="b">
        <f t="shared" si="3"/>
        <v>0</v>
      </c>
    </row>
    <row r="166" spans="1:7" x14ac:dyDescent="0.25">
      <c r="A166" s="1" t="s">
        <v>1026</v>
      </c>
      <c r="B166" s="1" t="s">
        <v>1024</v>
      </c>
      <c r="C166" s="36">
        <f>VLOOKUP(B166,StdInfo!B:E,4,FALSE())</f>
        <v>689.49900000000002</v>
      </c>
      <c r="D166" s="1">
        <f>VLOOKUP(B166,StdInfo!B:E,2,FALSE())</f>
        <v>1</v>
      </c>
      <c r="E166" s="3">
        <f t="shared" si="4"/>
        <v>5.8013137075000003</v>
      </c>
      <c r="F166" s="1">
        <f>VLOOKUP(B166,StdInfo!B:E,3,FALSE())</f>
        <v>0.1</v>
      </c>
      <c r="G166" s="1" t="b">
        <f t="shared" si="3"/>
        <v>0</v>
      </c>
    </row>
    <row r="167" spans="1:7" x14ac:dyDescent="0.25">
      <c r="A167" s="1" t="s">
        <v>1027</v>
      </c>
      <c r="B167" s="1" t="s">
        <v>1024</v>
      </c>
      <c r="C167" s="36">
        <f>VLOOKUP(B167,StdInfo!B:E,4,FALSE())</f>
        <v>689.49900000000002</v>
      </c>
      <c r="D167" s="1">
        <f>VLOOKUP(B167,StdInfo!B:E,2,FALSE())</f>
        <v>1</v>
      </c>
      <c r="E167" s="3">
        <f t="shared" si="4"/>
        <v>5.8013137075000003</v>
      </c>
      <c r="F167" s="1">
        <f>VLOOKUP(B167,StdInfo!B:E,3,FALSE())</f>
        <v>0.1</v>
      </c>
      <c r="G167" s="1" t="b">
        <f t="shared" si="3"/>
        <v>0</v>
      </c>
    </row>
    <row r="168" spans="1:7" x14ac:dyDescent="0.25">
      <c r="A168" s="1" t="s">
        <v>1028</v>
      </c>
      <c r="B168" s="1" t="s">
        <v>1024</v>
      </c>
      <c r="C168" s="36">
        <f>VLOOKUP(B168,StdInfo!B:E,4,FALSE())</f>
        <v>689.49900000000002</v>
      </c>
      <c r="D168" s="1">
        <f>VLOOKUP(B168,StdInfo!B:E,2,FALSE())</f>
        <v>1</v>
      </c>
      <c r="E168" s="3">
        <f t="shared" si="4"/>
        <v>5.8013137075000003</v>
      </c>
      <c r="F168" s="1">
        <f>VLOOKUP(B168,StdInfo!B:E,3,FALSE())</f>
        <v>0.1</v>
      </c>
      <c r="G168" s="1" t="b">
        <f t="shared" si="3"/>
        <v>0</v>
      </c>
    </row>
    <row r="169" spans="1:7" x14ac:dyDescent="0.25">
      <c r="A169" s="1" t="s">
        <v>1029</v>
      </c>
      <c r="B169" s="1" t="s">
        <v>1024</v>
      </c>
      <c r="C169" s="36">
        <f>VLOOKUP(B169,StdInfo!B:E,4,FALSE())</f>
        <v>689.49900000000002</v>
      </c>
      <c r="D169" s="1">
        <f>VLOOKUP(B169,StdInfo!B:E,2,FALSE())</f>
        <v>1</v>
      </c>
      <c r="E169" s="3">
        <f t="shared" si="4"/>
        <v>5.8013137075000003</v>
      </c>
      <c r="F169" s="1">
        <f>VLOOKUP(B169,StdInfo!B:E,3,FALSE())</f>
        <v>0.1</v>
      </c>
      <c r="G169" s="1" t="b">
        <f t="shared" si="3"/>
        <v>0</v>
      </c>
    </row>
    <row r="170" spans="1:7" x14ac:dyDescent="0.25">
      <c r="A170" s="1" t="s">
        <v>1030</v>
      </c>
      <c r="B170" s="1" t="s">
        <v>1024</v>
      </c>
      <c r="C170" s="36">
        <f>VLOOKUP(B170,StdInfo!B:E,4,FALSE())</f>
        <v>689.49900000000002</v>
      </c>
      <c r="D170" s="1">
        <f>VLOOKUP(B170,StdInfo!B:E,2,FALSE())</f>
        <v>1</v>
      </c>
      <c r="E170" s="3">
        <f t="shared" si="4"/>
        <v>5.8013137075000003</v>
      </c>
      <c r="F170" s="1">
        <f>VLOOKUP(B170,StdInfo!B:E,3,FALSE())</f>
        <v>0.1</v>
      </c>
      <c r="G170" s="1" t="b">
        <f t="shared" si="3"/>
        <v>0</v>
      </c>
    </row>
    <row r="171" spans="1:7" x14ac:dyDescent="0.25">
      <c r="A171" s="1" t="s">
        <v>1031</v>
      </c>
      <c r="B171" s="1" t="s">
        <v>1024</v>
      </c>
      <c r="C171" s="36">
        <f>VLOOKUP(B171,StdInfo!B:E,4,FALSE())</f>
        <v>689.49900000000002</v>
      </c>
      <c r="D171" s="1">
        <f>VLOOKUP(B171,StdInfo!B:E,2,FALSE())</f>
        <v>1</v>
      </c>
      <c r="E171" s="3">
        <f t="shared" si="4"/>
        <v>5.8013137075000003</v>
      </c>
      <c r="F171" s="1">
        <f>VLOOKUP(B171,StdInfo!B:E,3,FALSE())</f>
        <v>0.1</v>
      </c>
      <c r="G171" s="1" t="b">
        <f t="shared" si="3"/>
        <v>0</v>
      </c>
    </row>
    <row r="172" spans="1:7" x14ac:dyDescent="0.25">
      <c r="A172" s="1" t="s">
        <v>1032</v>
      </c>
      <c r="B172" s="1" t="s">
        <v>1024</v>
      </c>
      <c r="C172" s="36">
        <f>VLOOKUP(B172,StdInfo!B:E,4,FALSE())</f>
        <v>689.49900000000002</v>
      </c>
      <c r="D172" s="1">
        <f>VLOOKUP(B172,StdInfo!B:E,2,FALSE())</f>
        <v>1</v>
      </c>
      <c r="E172" s="3">
        <f t="shared" si="4"/>
        <v>5.8013137075000003</v>
      </c>
      <c r="F172" s="1">
        <f>VLOOKUP(B172,StdInfo!B:E,3,FALSE())</f>
        <v>0.1</v>
      </c>
      <c r="G172" s="1" t="b">
        <f t="shared" si="3"/>
        <v>0</v>
      </c>
    </row>
    <row r="173" spans="1:7" x14ac:dyDescent="0.25">
      <c r="A173" s="1" t="s">
        <v>1033</v>
      </c>
      <c r="B173" s="1" t="s">
        <v>1024</v>
      </c>
      <c r="C173" s="36">
        <f>VLOOKUP(B173,StdInfo!B:E,4,FALSE())</f>
        <v>689.49900000000002</v>
      </c>
      <c r="D173" s="1">
        <f>VLOOKUP(B173,StdInfo!B:E,2,FALSE())</f>
        <v>1</v>
      </c>
      <c r="E173" s="3">
        <f t="shared" si="4"/>
        <v>5.8013137075000003</v>
      </c>
      <c r="F173" s="1">
        <f>VLOOKUP(B173,StdInfo!B:E,3,FALSE())</f>
        <v>0.1</v>
      </c>
      <c r="G173" s="1" t="b">
        <f t="shared" si="3"/>
        <v>0</v>
      </c>
    </row>
    <row r="174" spans="1:7" x14ac:dyDescent="0.25">
      <c r="A174" s="1" t="s">
        <v>1034</v>
      </c>
      <c r="B174" s="1" t="s">
        <v>1024</v>
      </c>
      <c r="C174" s="36">
        <f>VLOOKUP(B174,StdInfo!B:E,4,FALSE())</f>
        <v>689.49900000000002</v>
      </c>
      <c r="D174" s="1">
        <f>VLOOKUP(B174,StdInfo!B:E,2,FALSE())</f>
        <v>1</v>
      </c>
      <c r="E174" s="3">
        <f t="shared" si="4"/>
        <v>5.8013137075000003</v>
      </c>
      <c r="F174" s="1">
        <f>VLOOKUP(B174,StdInfo!B:E,3,FALSE())</f>
        <v>0.1</v>
      </c>
      <c r="G174" s="1" t="b">
        <f t="shared" si="3"/>
        <v>0</v>
      </c>
    </row>
    <row r="175" spans="1:7" x14ac:dyDescent="0.25">
      <c r="A175" s="1" t="s">
        <v>1035</v>
      </c>
      <c r="B175" s="1" t="s">
        <v>1024</v>
      </c>
      <c r="C175" s="36">
        <f>VLOOKUP(B175,StdInfo!B:E,4,FALSE())</f>
        <v>689.49900000000002</v>
      </c>
      <c r="D175" s="1">
        <f>VLOOKUP(B175,StdInfo!B:E,2,FALSE())</f>
        <v>1</v>
      </c>
      <c r="E175" s="3">
        <f t="shared" si="4"/>
        <v>5.8013137075000003</v>
      </c>
      <c r="F175" s="1">
        <f>VLOOKUP(B175,StdInfo!B:E,3,FALSE())</f>
        <v>0.1</v>
      </c>
      <c r="G175" s="1" t="b">
        <f t="shared" si="3"/>
        <v>0</v>
      </c>
    </row>
    <row r="176" spans="1:7" x14ac:dyDescent="0.25">
      <c r="A176" s="1" t="s">
        <v>1036</v>
      </c>
      <c r="B176" s="1" t="s">
        <v>1024</v>
      </c>
      <c r="C176" s="36">
        <f>VLOOKUP(B176,StdInfo!B:E,4,FALSE())</f>
        <v>689.49900000000002</v>
      </c>
      <c r="D176" s="1">
        <f>VLOOKUP(B176,StdInfo!B:E,2,FALSE())</f>
        <v>1</v>
      </c>
      <c r="E176" s="3">
        <f t="shared" si="4"/>
        <v>5.8013137075000003</v>
      </c>
      <c r="F176" s="1">
        <f>VLOOKUP(B176,StdInfo!B:E,3,FALSE())</f>
        <v>0.1</v>
      </c>
      <c r="G176" s="1" t="b">
        <f t="shared" si="3"/>
        <v>0</v>
      </c>
    </row>
    <row r="177" spans="1:7" x14ac:dyDescent="0.25">
      <c r="A177" s="1" t="s">
        <v>1037</v>
      </c>
      <c r="B177" s="1" t="s">
        <v>1024</v>
      </c>
      <c r="C177" s="36">
        <f>VLOOKUP(B177,StdInfo!B:E,4,FALSE())</f>
        <v>689.49900000000002</v>
      </c>
      <c r="D177" s="1">
        <f>VLOOKUP(B177,StdInfo!B:E,2,FALSE())</f>
        <v>1</v>
      </c>
      <c r="E177" s="3">
        <f t="shared" si="4"/>
        <v>5.8013137075000003</v>
      </c>
      <c r="F177" s="1">
        <f>VLOOKUP(B177,StdInfo!B:E,3,FALSE())</f>
        <v>0.1</v>
      </c>
      <c r="G177" s="1" t="b">
        <f t="shared" si="3"/>
        <v>0</v>
      </c>
    </row>
    <row r="178" spans="1:7" x14ac:dyDescent="0.25">
      <c r="A178" s="1" t="s">
        <v>1038</v>
      </c>
      <c r="B178" s="1" t="s">
        <v>1024</v>
      </c>
      <c r="C178" s="36">
        <f>VLOOKUP(B178,StdInfo!B:E,4,FALSE())</f>
        <v>689.49900000000002</v>
      </c>
      <c r="D178" s="1">
        <f>VLOOKUP(B178,StdInfo!B:E,2,FALSE())</f>
        <v>1</v>
      </c>
      <c r="E178" s="3">
        <f t="shared" si="4"/>
        <v>5.8013137075000003</v>
      </c>
      <c r="F178" s="1">
        <f>VLOOKUP(B178,StdInfo!B:E,3,FALSE())</f>
        <v>0.1</v>
      </c>
      <c r="G178" s="1" t="b">
        <f t="shared" si="3"/>
        <v>0</v>
      </c>
    </row>
    <row r="179" spans="1:7" x14ac:dyDescent="0.25">
      <c r="A179" s="1" t="s">
        <v>1039</v>
      </c>
      <c r="B179" s="1" t="s">
        <v>1024</v>
      </c>
      <c r="C179" s="36">
        <f>VLOOKUP(B179,StdInfo!B:E,4,FALSE())</f>
        <v>689.49900000000002</v>
      </c>
      <c r="D179" s="1">
        <f>VLOOKUP(B179,StdInfo!B:E,2,FALSE())</f>
        <v>1</v>
      </c>
      <c r="E179" s="3">
        <f t="shared" si="4"/>
        <v>5.8013137075000003</v>
      </c>
      <c r="F179" s="1">
        <f>VLOOKUP(B179,StdInfo!B:E,3,FALSE())</f>
        <v>0.1</v>
      </c>
      <c r="G179" s="1" t="b">
        <f t="shared" si="3"/>
        <v>0</v>
      </c>
    </row>
    <row r="180" spans="1:7" x14ac:dyDescent="0.25">
      <c r="A180" s="1" t="s">
        <v>1040</v>
      </c>
      <c r="B180" s="1" t="s">
        <v>1024</v>
      </c>
      <c r="C180" s="36">
        <f>VLOOKUP(B180,StdInfo!B:E,4,FALSE())</f>
        <v>689.49900000000002</v>
      </c>
      <c r="D180" s="1">
        <f>VLOOKUP(B180,StdInfo!B:E,2,FALSE())</f>
        <v>1</v>
      </c>
      <c r="E180" s="3">
        <f t="shared" si="4"/>
        <v>5.8013137075000003</v>
      </c>
      <c r="F180" s="1">
        <f>VLOOKUP(B180,StdInfo!B:E,3,FALSE())</f>
        <v>0.1</v>
      </c>
      <c r="G180" s="1" t="b">
        <f t="shared" si="3"/>
        <v>0</v>
      </c>
    </row>
    <row r="181" spans="1:7" x14ac:dyDescent="0.25">
      <c r="A181" s="1" t="s">
        <v>1041</v>
      </c>
      <c r="B181" s="1" t="s">
        <v>1024</v>
      </c>
      <c r="C181" s="36">
        <f>VLOOKUP(B181,StdInfo!B:E,4,FALSE())</f>
        <v>689.49900000000002</v>
      </c>
      <c r="D181" s="1">
        <f>VLOOKUP(B181,StdInfo!B:E,2,FALSE())</f>
        <v>1</v>
      </c>
      <c r="E181" s="3">
        <f t="shared" si="4"/>
        <v>5.8013137075000003</v>
      </c>
      <c r="F181" s="1">
        <f>VLOOKUP(B181,StdInfo!B:E,3,FALSE())</f>
        <v>0.1</v>
      </c>
      <c r="G181" s="1" t="b">
        <f t="shared" si="3"/>
        <v>0</v>
      </c>
    </row>
    <row r="182" spans="1:7" x14ac:dyDescent="0.25">
      <c r="A182" s="1" t="s">
        <v>1042</v>
      </c>
      <c r="B182" s="1" t="s">
        <v>1024</v>
      </c>
      <c r="C182" s="36">
        <f>VLOOKUP(B182,StdInfo!B:E,4,FALSE())</f>
        <v>689.49900000000002</v>
      </c>
      <c r="D182" s="1">
        <f>VLOOKUP(B182,StdInfo!B:E,2,FALSE())</f>
        <v>1</v>
      </c>
      <c r="E182" s="3">
        <f t="shared" si="4"/>
        <v>5.8013137075000003</v>
      </c>
      <c r="F182" s="1">
        <f>VLOOKUP(B182,StdInfo!B:E,3,FALSE())</f>
        <v>0.1</v>
      </c>
      <c r="G182" s="1" t="b">
        <f t="shared" ref="G182:G245" si="5">MID(A182,4,4)=MID(A182,9,4)</f>
        <v>0</v>
      </c>
    </row>
    <row r="183" spans="1:7" x14ac:dyDescent="0.25">
      <c r="A183" s="1" t="s">
        <v>1043</v>
      </c>
      <c r="B183" s="1" t="s">
        <v>1024</v>
      </c>
      <c r="C183" s="36">
        <f>VLOOKUP(B183,StdInfo!B:E,4,FALSE())</f>
        <v>689.49900000000002</v>
      </c>
      <c r="D183" s="1">
        <f>VLOOKUP(B183,StdInfo!B:E,2,FALSE())</f>
        <v>1</v>
      </c>
      <c r="E183" s="3">
        <f t="shared" si="4"/>
        <v>5.8013137075000003</v>
      </c>
      <c r="F183" s="1">
        <f>VLOOKUP(B183,StdInfo!B:E,3,FALSE())</f>
        <v>0.1</v>
      </c>
      <c r="G183" s="1" t="b">
        <f t="shared" si="5"/>
        <v>0</v>
      </c>
    </row>
    <row r="184" spans="1:7" x14ac:dyDescent="0.25">
      <c r="A184" s="1" t="s">
        <v>1044</v>
      </c>
      <c r="B184" s="1" t="s">
        <v>1024</v>
      </c>
      <c r="C184" s="36">
        <f>VLOOKUP(B184,StdInfo!B:E,4,FALSE())</f>
        <v>689.49900000000002</v>
      </c>
      <c r="D184" s="1">
        <f>VLOOKUP(B184,StdInfo!B:E,2,FALSE())</f>
        <v>1</v>
      </c>
      <c r="E184" s="3">
        <f t="shared" si="4"/>
        <v>5.8013137075000003</v>
      </c>
      <c r="F184" s="1">
        <f>VLOOKUP(B184,StdInfo!B:E,3,FALSE())</f>
        <v>0.1</v>
      </c>
      <c r="G184" s="1" t="b">
        <f t="shared" si="5"/>
        <v>0</v>
      </c>
    </row>
    <row r="185" spans="1:7" x14ac:dyDescent="0.25">
      <c r="A185" s="1" t="s">
        <v>1045</v>
      </c>
      <c r="B185" s="1" t="s">
        <v>1024</v>
      </c>
      <c r="C185" s="36">
        <f>VLOOKUP(B185,StdInfo!B:E,4,FALSE())</f>
        <v>689.49900000000002</v>
      </c>
      <c r="D185" s="1">
        <f>VLOOKUP(B185,StdInfo!B:E,2,FALSE())</f>
        <v>1</v>
      </c>
      <c r="E185" s="3">
        <f t="shared" si="4"/>
        <v>5.8013137075000003</v>
      </c>
      <c r="F185" s="1">
        <f>VLOOKUP(B185,StdInfo!B:E,3,FALSE())</f>
        <v>0.1</v>
      </c>
      <c r="G185" s="1" t="b">
        <f t="shared" si="5"/>
        <v>0</v>
      </c>
    </row>
    <row r="186" spans="1:7" x14ac:dyDescent="0.25">
      <c r="A186" s="1" t="s">
        <v>1046</v>
      </c>
      <c r="B186" s="1" t="s">
        <v>1024</v>
      </c>
      <c r="C186" s="36">
        <f>VLOOKUP(B186,StdInfo!B:E,4,FALSE())</f>
        <v>689.49900000000002</v>
      </c>
      <c r="D186" s="1">
        <f>VLOOKUP(B186,StdInfo!B:E,2,FALSE())</f>
        <v>1</v>
      </c>
      <c r="E186" s="3">
        <f t="shared" si="4"/>
        <v>5.8013137075000003</v>
      </c>
      <c r="F186" s="1">
        <f>VLOOKUP(B186,StdInfo!B:E,3,FALSE())</f>
        <v>0.1</v>
      </c>
      <c r="G186" s="1" t="b">
        <f t="shared" si="5"/>
        <v>0</v>
      </c>
    </row>
    <row r="187" spans="1:7" x14ac:dyDescent="0.25">
      <c r="A187" s="1" t="s">
        <v>1047</v>
      </c>
      <c r="B187" s="1" t="s">
        <v>1024</v>
      </c>
      <c r="C187" s="36">
        <f>VLOOKUP(B187,StdInfo!B:E,4,FALSE())</f>
        <v>689.49900000000002</v>
      </c>
      <c r="D187" s="1">
        <f>VLOOKUP(B187,StdInfo!B:E,2,FALSE())</f>
        <v>1</v>
      </c>
      <c r="E187" s="3">
        <f t="shared" si="4"/>
        <v>5.8013137075000003</v>
      </c>
      <c r="F187" s="1">
        <f>VLOOKUP(B187,StdInfo!B:E,3,FALSE())</f>
        <v>0.1</v>
      </c>
      <c r="G187" s="1" t="b">
        <f t="shared" si="5"/>
        <v>0</v>
      </c>
    </row>
    <row r="188" spans="1:7" x14ac:dyDescent="0.25">
      <c r="A188" s="1" t="s">
        <v>1048</v>
      </c>
      <c r="B188" s="1" t="s">
        <v>1024</v>
      </c>
      <c r="C188" s="36">
        <f>VLOOKUP(B188,StdInfo!B:E,4,FALSE())</f>
        <v>689.49900000000002</v>
      </c>
      <c r="D188" s="1">
        <f>VLOOKUP(B188,StdInfo!B:E,2,FALSE())</f>
        <v>1</v>
      </c>
      <c r="E188" s="3">
        <f t="shared" si="4"/>
        <v>5.8013137075000003</v>
      </c>
      <c r="F188" s="1">
        <f>VLOOKUP(B188,StdInfo!B:E,3,FALSE())</f>
        <v>0.1</v>
      </c>
      <c r="G188" s="1" t="b">
        <f t="shared" si="5"/>
        <v>0</v>
      </c>
    </row>
    <row r="189" spans="1:7" x14ac:dyDescent="0.25">
      <c r="A189" s="1" t="s">
        <v>1049</v>
      </c>
      <c r="B189" s="1" t="s">
        <v>1024</v>
      </c>
      <c r="C189" s="36">
        <f>VLOOKUP(B189,StdInfo!B:E,4,FALSE())</f>
        <v>689.49900000000002</v>
      </c>
      <c r="D189" s="1">
        <f>VLOOKUP(B189,StdInfo!B:E,2,FALSE())</f>
        <v>1</v>
      </c>
      <c r="E189" s="3">
        <f t="shared" si="4"/>
        <v>5.8013137075000003</v>
      </c>
      <c r="F189" s="1">
        <f>VLOOKUP(B189,StdInfo!B:E,3,FALSE())</f>
        <v>0.1</v>
      </c>
      <c r="G189" s="1" t="b">
        <f t="shared" si="5"/>
        <v>0</v>
      </c>
    </row>
    <row r="190" spans="1:7" x14ac:dyDescent="0.25">
      <c r="A190" s="1" t="s">
        <v>1050</v>
      </c>
      <c r="B190" s="1" t="s">
        <v>1024</v>
      </c>
      <c r="C190" s="36">
        <f>VLOOKUP(B190,StdInfo!B:E,4,FALSE())</f>
        <v>689.49900000000002</v>
      </c>
      <c r="D190" s="1">
        <f>VLOOKUP(B190,StdInfo!B:E,2,FALSE())</f>
        <v>1</v>
      </c>
      <c r="E190" s="3">
        <f t="shared" si="4"/>
        <v>5.8013137075000003</v>
      </c>
      <c r="F190" s="1">
        <f>VLOOKUP(B190,StdInfo!B:E,3,FALSE())</f>
        <v>0.1</v>
      </c>
      <c r="G190" s="1" t="b">
        <f t="shared" si="5"/>
        <v>0</v>
      </c>
    </row>
    <row r="191" spans="1:7" x14ac:dyDescent="0.25">
      <c r="A191" s="1" t="s">
        <v>1051</v>
      </c>
      <c r="B191" s="1" t="s">
        <v>1024</v>
      </c>
      <c r="C191" s="36">
        <f>VLOOKUP(B191,StdInfo!B:E,4,FALSE())</f>
        <v>689.49900000000002</v>
      </c>
      <c r="D191" s="1">
        <f>VLOOKUP(B191,StdInfo!B:E,2,FALSE())</f>
        <v>1</v>
      </c>
      <c r="E191" s="3">
        <f t="shared" si="4"/>
        <v>5.8013137075000003</v>
      </c>
      <c r="F191" s="1">
        <f>VLOOKUP(B191,StdInfo!B:E,3,FALSE())</f>
        <v>0.1</v>
      </c>
      <c r="G191" s="1" t="b">
        <f t="shared" si="5"/>
        <v>0</v>
      </c>
    </row>
    <row r="192" spans="1:7" x14ac:dyDescent="0.25">
      <c r="A192" s="1" t="s">
        <v>1052</v>
      </c>
      <c r="B192" s="1" t="s">
        <v>1024</v>
      </c>
      <c r="C192" s="36">
        <f>VLOOKUP(B192,StdInfo!B:E,4,FALSE())</f>
        <v>689.49900000000002</v>
      </c>
      <c r="D192" s="1">
        <f>VLOOKUP(B192,StdInfo!B:E,2,FALSE())</f>
        <v>1</v>
      </c>
      <c r="E192" s="3">
        <f t="shared" si="4"/>
        <v>5.8013137075000003</v>
      </c>
      <c r="F192" s="1">
        <f>VLOOKUP(B192,StdInfo!B:E,3,FALSE())</f>
        <v>0.1</v>
      </c>
      <c r="G192" s="1" t="b">
        <f t="shared" si="5"/>
        <v>0</v>
      </c>
    </row>
    <row r="193" spans="1:7" x14ac:dyDescent="0.25">
      <c r="A193" s="1" t="s">
        <v>1053</v>
      </c>
      <c r="B193" s="1" t="s">
        <v>1024</v>
      </c>
      <c r="C193" s="36">
        <f>VLOOKUP(B193,StdInfo!B:E,4,FALSE())</f>
        <v>689.49900000000002</v>
      </c>
      <c r="D193" s="1">
        <f>VLOOKUP(B193,StdInfo!B:E,2,FALSE())</f>
        <v>1</v>
      </c>
      <c r="E193" s="3">
        <f t="shared" si="4"/>
        <v>5.8013137075000003</v>
      </c>
      <c r="F193" s="1">
        <f>VLOOKUP(B193,StdInfo!B:E,3,FALSE())</f>
        <v>0.1</v>
      </c>
      <c r="G193" s="1" t="b">
        <f t="shared" si="5"/>
        <v>0</v>
      </c>
    </row>
    <row r="194" spans="1:7" x14ac:dyDescent="0.25">
      <c r="A194" s="1" t="s">
        <v>1054</v>
      </c>
      <c r="B194" s="1" t="s">
        <v>1024</v>
      </c>
      <c r="C194" s="36">
        <f>VLOOKUP(B194,StdInfo!B:E,4,FALSE())</f>
        <v>689.49900000000002</v>
      </c>
      <c r="D194" s="1">
        <f>VLOOKUP(B194,StdInfo!B:E,2,FALSE())</f>
        <v>1</v>
      </c>
      <c r="E194" s="3">
        <f t="shared" ref="E194:E257" si="6">ROUND(D194/C194*100000*F194/2.5,10)/IF(G194=TRUE(),2,1)</f>
        <v>5.8013137075000003</v>
      </c>
      <c r="F194" s="1">
        <f>VLOOKUP(B194,StdInfo!B:E,3,FALSE())</f>
        <v>0.1</v>
      </c>
      <c r="G194" s="1" t="b">
        <f t="shared" si="5"/>
        <v>0</v>
      </c>
    </row>
    <row r="195" spans="1:7" x14ac:dyDescent="0.25">
      <c r="A195" s="1" t="s">
        <v>1055</v>
      </c>
      <c r="B195" s="1" t="s">
        <v>1024</v>
      </c>
      <c r="C195" s="36">
        <f>VLOOKUP(B195,StdInfo!B:E,4,FALSE())</f>
        <v>689.49900000000002</v>
      </c>
      <c r="D195" s="1">
        <f>VLOOKUP(B195,StdInfo!B:E,2,FALSE())</f>
        <v>1</v>
      </c>
      <c r="E195" s="3">
        <f t="shared" si="6"/>
        <v>5.8013137075000003</v>
      </c>
      <c r="F195" s="1">
        <f>VLOOKUP(B195,StdInfo!B:E,3,FALSE())</f>
        <v>0.1</v>
      </c>
      <c r="G195" s="1" t="b">
        <f t="shared" si="5"/>
        <v>0</v>
      </c>
    </row>
    <row r="196" spans="1:7" x14ac:dyDescent="0.25">
      <c r="A196" s="1" t="s">
        <v>1056</v>
      </c>
      <c r="B196" s="1" t="s">
        <v>1024</v>
      </c>
      <c r="C196" s="36">
        <f>VLOOKUP(B196,StdInfo!B:E,4,FALSE())</f>
        <v>689.49900000000002</v>
      </c>
      <c r="D196" s="1">
        <f>VLOOKUP(B196,StdInfo!B:E,2,FALSE())</f>
        <v>1</v>
      </c>
      <c r="E196" s="3">
        <f t="shared" si="6"/>
        <v>5.8013137075000003</v>
      </c>
      <c r="F196" s="1">
        <f>VLOOKUP(B196,StdInfo!B:E,3,FALSE())</f>
        <v>0.1</v>
      </c>
      <c r="G196" s="1" t="b">
        <f t="shared" si="5"/>
        <v>0</v>
      </c>
    </row>
    <row r="197" spans="1:7" x14ac:dyDescent="0.25">
      <c r="A197" s="1" t="s">
        <v>1057</v>
      </c>
      <c r="B197" s="1" t="s">
        <v>1024</v>
      </c>
      <c r="C197" s="36">
        <f>VLOOKUP(B197,StdInfo!B:E,4,FALSE())</f>
        <v>689.49900000000002</v>
      </c>
      <c r="D197" s="1">
        <f>VLOOKUP(B197,StdInfo!B:E,2,FALSE())</f>
        <v>1</v>
      </c>
      <c r="E197" s="3">
        <f t="shared" si="6"/>
        <v>5.8013137075000003</v>
      </c>
      <c r="F197" s="1">
        <f>VLOOKUP(B197,StdInfo!B:E,3,FALSE())</f>
        <v>0.1</v>
      </c>
      <c r="G197" s="1" t="b">
        <f t="shared" si="5"/>
        <v>0</v>
      </c>
    </row>
    <row r="198" spans="1:7" x14ac:dyDescent="0.25">
      <c r="A198" s="1" t="s">
        <v>1058</v>
      </c>
      <c r="B198" s="1" t="s">
        <v>1024</v>
      </c>
      <c r="C198" s="36">
        <f>VLOOKUP(B198,StdInfo!B:E,4,FALSE())</f>
        <v>689.49900000000002</v>
      </c>
      <c r="D198" s="1">
        <f>VLOOKUP(B198,StdInfo!B:E,2,FALSE())</f>
        <v>1</v>
      </c>
      <c r="E198" s="3">
        <f t="shared" si="6"/>
        <v>5.8013137075000003</v>
      </c>
      <c r="F198" s="1">
        <f>VLOOKUP(B198,StdInfo!B:E,3,FALSE())</f>
        <v>0.1</v>
      </c>
      <c r="G198" s="1" t="b">
        <f t="shared" si="5"/>
        <v>0</v>
      </c>
    </row>
    <row r="199" spans="1:7" x14ac:dyDescent="0.25">
      <c r="A199" s="1" t="s">
        <v>1059</v>
      </c>
      <c r="B199" s="1" t="s">
        <v>1024</v>
      </c>
      <c r="C199" s="36">
        <f>VLOOKUP(B199,StdInfo!B:E,4,FALSE())</f>
        <v>689.49900000000002</v>
      </c>
      <c r="D199" s="1">
        <f>VLOOKUP(B199,StdInfo!B:E,2,FALSE())</f>
        <v>1</v>
      </c>
      <c r="E199" s="3">
        <f t="shared" si="6"/>
        <v>5.8013137075000003</v>
      </c>
      <c r="F199" s="1">
        <f>VLOOKUP(B199,StdInfo!B:E,3,FALSE())</f>
        <v>0.1</v>
      </c>
      <c r="G199" s="1" t="b">
        <f t="shared" si="5"/>
        <v>0</v>
      </c>
    </row>
    <row r="200" spans="1:7" x14ac:dyDescent="0.25">
      <c r="A200" s="1" t="s">
        <v>1060</v>
      </c>
      <c r="B200" s="1" t="s">
        <v>1024</v>
      </c>
      <c r="C200" s="36">
        <f>VLOOKUP(B200,StdInfo!B:E,4,FALSE())</f>
        <v>689.49900000000002</v>
      </c>
      <c r="D200" s="1">
        <f>VLOOKUP(B200,StdInfo!B:E,2,FALSE())</f>
        <v>1</v>
      </c>
      <c r="E200" s="3">
        <f t="shared" si="6"/>
        <v>5.8013137075000003</v>
      </c>
      <c r="F200" s="1">
        <f>VLOOKUP(B200,StdInfo!B:E,3,FALSE())</f>
        <v>0.1</v>
      </c>
      <c r="G200" s="1" t="b">
        <f t="shared" si="5"/>
        <v>0</v>
      </c>
    </row>
    <row r="201" spans="1:7" x14ac:dyDescent="0.25">
      <c r="A201" s="1" t="s">
        <v>1061</v>
      </c>
      <c r="B201" s="1" t="s">
        <v>1024</v>
      </c>
      <c r="C201" s="36">
        <f>VLOOKUP(B201,StdInfo!B:E,4,FALSE())</f>
        <v>689.49900000000002</v>
      </c>
      <c r="D201" s="1">
        <f>VLOOKUP(B201,StdInfo!B:E,2,FALSE())</f>
        <v>1</v>
      </c>
      <c r="E201" s="3">
        <f t="shared" si="6"/>
        <v>5.8013137075000003</v>
      </c>
      <c r="F201" s="1">
        <f>VLOOKUP(B201,StdInfo!B:E,3,FALSE())</f>
        <v>0.1</v>
      </c>
      <c r="G201" s="1" t="b">
        <f t="shared" si="5"/>
        <v>0</v>
      </c>
    </row>
    <row r="202" spans="1:7" x14ac:dyDescent="0.25">
      <c r="A202" s="1" t="s">
        <v>1062</v>
      </c>
      <c r="B202" s="1" t="s">
        <v>1024</v>
      </c>
      <c r="C202" s="36">
        <f>VLOOKUP(B202,StdInfo!B:E,4,FALSE())</f>
        <v>689.49900000000002</v>
      </c>
      <c r="D202" s="1">
        <f>VLOOKUP(B202,StdInfo!B:E,2,FALSE())</f>
        <v>1</v>
      </c>
      <c r="E202" s="3">
        <f t="shared" si="6"/>
        <v>5.8013137075000003</v>
      </c>
      <c r="F202" s="1">
        <f>VLOOKUP(B202,StdInfo!B:E,3,FALSE())</f>
        <v>0.1</v>
      </c>
      <c r="G202" s="1" t="b">
        <f t="shared" si="5"/>
        <v>0</v>
      </c>
    </row>
    <row r="203" spans="1:7" x14ac:dyDescent="0.25">
      <c r="A203" s="1" t="s">
        <v>1063</v>
      </c>
      <c r="B203" t="s">
        <v>1064</v>
      </c>
      <c r="C203" s="36">
        <f>VLOOKUP(B203,StdInfo!B:E,4,FALSE())</f>
        <v>795.7364</v>
      </c>
      <c r="D203" s="1">
        <f>VLOOKUP(B203,StdInfo!B:E,2,FALSE())</f>
        <v>0.1</v>
      </c>
      <c r="E203" s="3">
        <f t="shared" si="6"/>
        <v>12.566975697</v>
      </c>
      <c r="F203" s="1">
        <f>VLOOKUP(B203,StdInfo!B:E,3,FALSE())</f>
        <v>2.5</v>
      </c>
      <c r="G203" s="1" t="b">
        <f t="shared" si="5"/>
        <v>0</v>
      </c>
    </row>
    <row r="204" spans="1:7" x14ac:dyDescent="0.25">
      <c r="A204" s="1" t="s">
        <v>1065</v>
      </c>
      <c r="B204" s="1" t="s">
        <v>1064</v>
      </c>
      <c r="C204" s="36">
        <f>VLOOKUP(B204,StdInfo!B:E,4,FALSE())</f>
        <v>795.7364</v>
      </c>
      <c r="D204" s="1">
        <f>VLOOKUP(B204,StdInfo!B:E,2,FALSE())</f>
        <v>0.1</v>
      </c>
      <c r="E204" s="3">
        <f t="shared" si="6"/>
        <v>12.566975697</v>
      </c>
      <c r="F204" s="1">
        <f>VLOOKUP(B204,StdInfo!B:E,3,FALSE())</f>
        <v>2.5</v>
      </c>
      <c r="G204" s="1" t="b">
        <f t="shared" si="5"/>
        <v>0</v>
      </c>
    </row>
    <row r="205" spans="1:7" x14ac:dyDescent="0.25">
      <c r="A205" s="1" t="s">
        <v>1066</v>
      </c>
      <c r="B205" s="1" t="s">
        <v>1064</v>
      </c>
      <c r="C205" s="36">
        <f>VLOOKUP(B205,StdInfo!B:E,4,FALSE())</f>
        <v>795.7364</v>
      </c>
      <c r="D205" s="1">
        <f>VLOOKUP(B205,StdInfo!B:E,2,FALSE())</f>
        <v>0.1</v>
      </c>
      <c r="E205" s="3">
        <f t="shared" si="6"/>
        <v>12.566975697</v>
      </c>
      <c r="F205" s="1">
        <f>VLOOKUP(B205,StdInfo!B:E,3,FALSE())</f>
        <v>2.5</v>
      </c>
      <c r="G205" s="1" t="b">
        <f t="shared" si="5"/>
        <v>0</v>
      </c>
    </row>
    <row r="206" spans="1:7" x14ac:dyDescent="0.25">
      <c r="A206" s="1" t="s">
        <v>1067</v>
      </c>
      <c r="B206" s="1" t="s">
        <v>1064</v>
      </c>
      <c r="C206" s="36">
        <f>VLOOKUP(B206,StdInfo!B:E,4,FALSE())</f>
        <v>795.7364</v>
      </c>
      <c r="D206" s="1">
        <f>VLOOKUP(B206,StdInfo!B:E,2,FALSE())</f>
        <v>0.1</v>
      </c>
      <c r="E206" s="3">
        <f t="shared" si="6"/>
        <v>12.566975697</v>
      </c>
      <c r="F206" s="1">
        <f>VLOOKUP(B206,StdInfo!B:E,3,FALSE())</f>
        <v>2.5</v>
      </c>
      <c r="G206" s="1" t="b">
        <f t="shared" si="5"/>
        <v>0</v>
      </c>
    </row>
    <row r="207" spans="1:7" x14ac:dyDescent="0.25">
      <c r="A207" s="1" t="s">
        <v>1068</v>
      </c>
      <c r="B207" s="1" t="s">
        <v>1064</v>
      </c>
      <c r="C207" s="36">
        <f>VLOOKUP(B207,StdInfo!B:E,4,FALSE())</f>
        <v>795.7364</v>
      </c>
      <c r="D207" s="1">
        <f>VLOOKUP(B207,StdInfo!B:E,2,FALSE())</f>
        <v>0.1</v>
      </c>
      <c r="E207" s="3">
        <f t="shared" si="6"/>
        <v>12.566975697</v>
      </c>
      <c r="F207" s="1">
        <f>VLOOKUP(B207,StdInfo!B:E,3,FALSE())</f>
        <v>2.5</v>
      </c>
      <c r="G207" s="1" t="b">
        <f t="shared" si="5"/>
        <v>0</v>
      </c>
    </row>
    <row r="208" spans="1:7" x14ac:dyDescent="0.25">
      <c r="A208" s="1" t="s">
        <v>1069</v>
      </c>
      <c r="B208" s="1" t="s">
        <v>1064</v>
      </c>
      <c r="C208" s="36">
        <f>VLOOKUP(B208,StdInfo!B:E,4,FALSE())</f>
        <v>795.7364</v>
      </c>
      <c r="D208" s="1">
        <f>VLOOKUP(B208,StdInfo!B:E,2,FALSE())</f>
        <v>0.1</v>
      </c>
      <c r="E208" s="3">
        <f t="shared" si="6"/>
        <v>12.566975697</v>
      </c>
      <c r="F208" s="1">
        <f>VLOOKUP(B208,StdInfo!B:E,3,FALSE())</f>
        <v>2.5</v>
      </c>
      <c r="G208" s="1" t="b">
        <f t="shared" si="5"/>
        <v>0</v>
      </c>
    </row>
    <row r="209" spans="1:7" x14ac:dyDescent="0.25">
      <c r="A209" s="1" t="s">
        <v>1070</v>
      </c>
      <c r="B209" s="1" t="s">
        <v>1064</v>
      </c>
      <c r="C209" s="36">
        <f>VLOOKUP(B209,StdInfo!B:E,4,FALSE())</f>
        <v>795.7364</v>
      </c>
      <c r="D209" s="1">
        <f>VLOOKUP(B209,StdInfo!B:E,2,FALSE())</f>
        <v>0.1</v>
      </c>
      <c r="E209" s="3">
        <f t="shared" si="6"/>
        <v>12.566975697</v>
      </c>
      <c r="F209" s="1">
        <f>VLOOKUP(B209,StdInfo!B:E,3,FALSE())</f>
        <v>2.5</v>
      </c>
      <c r="G209" s="1" t="b">
        <f t="shared" si="5"/>
        <v>0</v>
      </c>
    </row>
    <row r="210" spans="1:7" x14ac:dyDescent="0.25">
      <c r="A210" s="1" t="s">
        <v>1071</v>
      </c>
      <c r="B210" s="1" t="s">
        <v>1064</v>
      </c>
      <c r="C210" s="36">
        <f>VLOOKUP(B210,StdInfo!B:E,4,FALSE())</f>
        <v>795.7364</v>
      </c>
      <c r="D210" s="1">
        <f>VLOOKUP(B210,StdInfo!B:E,2,FALSE())</f>
        <v>0.1</v>
      </c>
      <c r="E210" s="3">
        <f t="shared" si="6"/>
        <v>12.566975697</v>
      </c>
      <c r="F210" s="1">
        <f>VLOOKUP(B210,StdInfo!B:E,3,FALSE())</f>
        <v>2.5</v>
      </c>
      <c r="G210" s="1" t="b">
        <f t="shared" si="5"/>
        <v>0</v>
      </c>
    </row>
    <row r="211" spans="1:7" x14ac:dyDescent="0.25">
      <c r="A211" s="1" t="s">
        <v>1072</v>
      </c>
      <c r="B211" s="1" t="s">
        <v>1064</v>
      </c>
      <c r="C211" s="36">
        <f>VLOOKUP(B211,StdInfo!B:E,4,FALSE())</f>
        <v>795.7364</v>
      </c>
      <c r="D211" s="1">
        <f>VLOOKUP(B211,StdInfo!B:E,2,FALSE())</f>
        <v>0.1</v>
      </c>
      <c r="E211" s="3">
        <f t="shared" si="6"/>
        <v>12.566975697</v>
      </c>
      <c r="F211" s="1">
        <f>VLOOKUP(B211,StdInfo!B:E,3,FALSE())</f>
        <v>2.5</v>
      </c>
      <c r="G211" s="1" t="b">
        <f t="shared" si="5"/>
        <v>0</v>
      </c>
    </row>
    <row r="212" spans="1:7" x14ac:dyDescent="0.25">
      <c r="A212" s="1" t="s">
        <v>1073</v>
      </c>
      <c r="B212" s="1" t="s">
        <v>1064</v>
      </c>
      <c r="C212" s="36">
        <f>VLOOKUP(B212,StdInfo!B:E,4,FALSE())</f>
        <v>795.7364</v>
      </c>
      <c r="D212" s="1">
        <f>VLOOKUP(B212,StdInfo!B:E,2,FALSE())</f>
        <v>0.1</v>
      </c>
      <c r="E212" s="3">
        <f t="shared" si="6"/>
        <v>12.566975697</v>
      </c>
      <c r="F212" s="1">
        <f>VLOOKUP(B212,StdInfo!B:E,3,FALSE())</f>
        <v>2.5</v>
      </c>
      <c r="G212" s="1" t="b">
        <f t="shared" si="5"/>
        <v>0</v>
      </c>
    </row>
    <row r="213" spans="1:7" x14ac:dyDescent="0.25">
      <c r="A213" s="1" t="s">
        <v>1074</v>
      </c>
      <c r="B213" s="1" t="s">
        <v>1064</v>
      </c>
      <c r="C213" s="36">
        <f>VLOOKUP(B213,StdInfo!B:E,4,FALSE())</f>
        <v>795.7364</v>
      </c>
      <c r="D213" s="1">
        <f>VLOOKUP(B213,StdInfo!B:E,2,FALSE())</f>
        <v>0.1</v>
      </c>
      <c r="E213" s="3">
        <f t="shared" si="6"/>
        <v>12.566975697</v>
      </c>
      <c r="F213" s="1">
        <f>VLOOKUP(B213,StdInfo!B:E,3,FALSE())</f>
        <v>2.5</v>
      </c>
      <c r="G213" s="1" t="b">
        <f t="shared" si="5"/>
        <v>0</v>
      </c>
    </row>
    <row r="214" spans="1:7" x14ac:dyDescent="0.25">
      <c r="A214" s="1" t="s">
        <v>1075</v>
      </c>
      <c r="B214" s="1" t="s">
        <v>1064</v>
      </c>
      <c r="C214" s="36">
        <f>VLOOKUP(B214,StdInfo!B:E,4,FALSE())</f>
        <v>795.7364</v>
      </c>
      <c r="D214" s="1">
        <f>VLOOKUP(B214,StdInfo!B:E,2,FALSE())</f>
        <v>0.1</v>
      </c>
      <c r="E214" s="3">
        <f t="shared" si="6"/>
        <v>12.566975697</v>
      </c>
      <c r="F214" s="1">
        <f>VLOOKUP(B214,StdInfo!B:E,3,FALSE())</f>
        <v>2.5</v>
      </c>
      <c r="G214" s="1" t="b">
        <f t="shared" si="5"/>
        <v>0</v>
      </c>
    </row>
    <row r="215" spans="1:7" x14ac:dyDescent="0.25">
      <c r="A215" s="1" t="s">
        <v>1076</v>
      </c>
      <c r="B215" s="1" t="s">
        <v>1064</v>
      </c>
      <c r="C215" s="36">
        <f>VLOOKUP(B215,StdInfo!B:E,4,FALSE())</f>
        <v>795.7364</v>
      </c>
      <c r="D215" s="1">
        <f>VLOOKUP(B215,StdInfo!B:E,2,FALSE())</f>
        <v>0.1</v>
      </c>
      <c r="E215" s="3">
        <f t="shared" si="6"/>
        <v>12.566975697</v>
      </c>
      <c r="F215" s="1">
        <f>VLOOKUP(B215,StdInfo!B:E,3,FALSE())</f>
        <v>2.5</v>
      </c>
      <c r="G215" s="1" t="b">
        <f t="shared" si="5"/>
        <v>0</v>
      </c>
    </row>
    <row r="216" spans="1:7" x14ac:dyDescent="0.25">
      <c r="A216" s="1" t="s">
        <v>1077</v>
      </c>
      <c r="B216" s="1" t="s">
        <v>1064</v>
      </c>
      <c r="C216" s="36">
        <f>VLOOKUP(B216,StdInfo!B:E,4,FALSE())</f>
        <v>795.7364</v>
      </c>
      <c r="D216" s="1">
        <f>VLOOKUP(B216,StdInfo!B:E,2,FALSE())</f>
        <v>0.1</v>
      </c>
      <c r="E216" s="3">
        <f t="shared" si="6"/>
        <v>12.566975697</v>
      </c>
      <c r="F216" s="1">
        <f>VLOOKUP(B216,StdInfo!B:E,3,FALSE())</f>
        <v>2.5</v>
      </c>
      <c r="G216" s="1" t="b">
        <f t="shared" si="5"/>
        <v>0</v>
      </c>
    </row>
    <row r="217" spans="1:7" x14ac:dyDescent="0.25">
      <c r="A217" s="1" t="s">
        <v>1078</v>
      </c>
      <c r="B217" s="1" t="s">
        <v>1064</v>
      </c>
      <c r="C217" s="36">
        <f>VLOOKUP(B217,StdInfo!B:E,4,FALSE())</f>
        <v>795.7364</v>
      </c>
      <c r="D217" s="1">
        <f>VLOOKUP(B217,StdInfo!B:E,2,FALSE())</f>
        <v>0.1</v>
      </c>
      <c r="E217" s="3">
        <f t="shared" si="6"/>
        <v>12.566975697</v>
      </c>
      <c r="F217" s="1">
        <f>VLOOKUP(B217,StdInfo!B:E,3,FALSE())</f>
        <v>2.5</v>
      </c>
      <c r="G217" s="1" t="b">
        <f t="shared" si="5"/>
        <v>0</v>
      </c>
    </row>
    <row r="218" spans="1:7" x14ac:dyDescent="0.25">
      <c r="A218" s="1" t="s">
        <v>1079</v>
      </c>
      <c r="B218" s="1" t="s">
        <v>1064</v>
      </c>
      <c r="C218" s="36">
        <f>VLOOKUP(B218,StdInfo!B:E,4,FALSE())</f>
        <v>795.7364</v>
      </c>
      <c r="D218" s="1">
        <f>VLOOKUP(B218,StdInfo!B:E,2,FALSE())</f>
        <v>0.1</v>
      </c>
      <c r="E218" s="3">
        <f t="shared" si="6"/>
        <v>12.566975697</v>
      </c>
      <c r="F218" s="1">
        <f>VLOOKUP(B218,StdInfo!B:E,3,FALSE())</f>
        <v>2.5</v>
      </c>
      <c r="G218" s="1" t="b">
        <f t="shared" si="5"/>
        <v>0</v>
      </c>
    </row>
    <row r="219" spans="1:7" x14ac:dyDescent="0.25">
      <c r="A219" s="1" t="s">
        <v>1080</v>
      </c>
      <c r="B219" s="1" t="s">
        <v>1064</v>
      </c>
      <c r="C219" s="36">
        <f>VLOOKUP(B219,StdInfo!B:E,4,FALSE())</f>
        <v>795.7364</v>
      </c>
      <c r="D219" s="1">
        <f>VLOOKUP(B219,StdInfo!B:E,2,FALSE())</f>
        <v>0.1</v>
      </c>
      <c r="E219" s="3">
        <f t="shared" si="6"/>
        <v>12.566975697</v>
      </c>
      <c r="F219" s="1">
        <f>VLOOKUP(B219,StdInfo!B:E,3,FALSE())</f>
        <v>2.5</v>
      </c>
      <c r="G219" s="1" t="b">
        <f t="shared" si="5"/>
        <v>0</v>
      </c>
    </row>
    <row r="220" spans="1:7" x14ac:dyDescent="0.25">
      <c r="A220" s="1" t="s">
        <v>1081</v>
      </c>
      <c r="B220" s="1" t="s">
        <v>1064</v>
      </c>
      <c r="C220" s="36">
        <f>VLOOKUP(B220,StdInfo!B:E,4,FALSE())</f>
        <v>795.7364</v>
      </c>
      <c r="D220" s="1">
        <f>VLOOKUP(B220,StdInfo!B:E,2,FALSE())</f>
        <v>0.1</v>
      </c>
      <c r="E220" s="3">
        <f t="shared" si="6"/>
        <v>12.566975697</v>
      </c>
      <c r="F220" s="1">
        <f>VLOOKUP(B220,StdInfo!B:E,3,FALSE())</f>
        <v>2.5</v>
      </c>
      <c r="G220" s="1" t="b">
        <f t="shared" si="5"/>
        <v>0</v>
      </c>
    </row>
    <row r="221" spans="1:7" x14ac:dyDescent="0.25">
      <c r="A221" s="1" t="s">
        <v>1082</v>
      </c>
      <c r="B221" s="1" t="s">
        <v>1064</v>
      </c>
      <c r="C221" s="36">
        <f>VLOOKUP(B221,StdInfo!B:E,4,FALSE())</f>
        <v>795.7364</v>
      </c>
      <c r="D221" s="1">
        <f>VLOOKUP(B221,StdInfo!B:E,2,FALSE())</f>
        <v>0.1</v>
      </c>
      <c r="E221" s="3">
        <f t="shared" si="6"/>
        <v>12.566975697</v>
      </c>
      <c r="F221" s="1">
        <f>VLOOKUP(B221,StdInfo!B:E,3,FALSE())</f>
        <v>2.5</v>
      </c>
      <c r="G221" s="1" t="b">
        <f t="shared" si="5"/>
        <v>0</v>
      </c>
    </row>
    <row r="222" spans="1:7" x14ac:dyDescent="0.25">
      <c r="A222" s="1" t="s">
        <v>1083</v>
      </c>
      <c r="B222" s="1" t="s">
        <v>1064</v>
      </c>
      <c r="C222" s="36">
        <f>VLOOKUP(B222,StdInfo!B:E,4,FALSE())</f>
        <v>795.7364</v>
      </c>
      <c r="D222" s="1">
        <f>VLOOKUP(B222,StdInfo!B:E,2,FALSE())</f>
        <v>0.1</v>
      </c>
      <c r="E222" s="3">
        <f t="shared" si="6"/>
        <v>12.566975697</v>
      </c>
      <c r="F222" s="1">
        <f>VLOOKUP(B222,StdInfo!B:E,3,FALSE())</f>
        <v>2.5</v>
      </c>
      <c r="G222" s="1" t="b">
        <f t="shared" si="5"/>
        <v>0</v>
      </c>
    </row>
    <row r="223" spans="1:7" x14ac:dyDescent="0.25">
      <c r="A223" s="1" t="s">
        <v>1084</v>
      </c>
      <c r="B223" s="1" t="s">
        <v>1064</v>
      </c>
      <c r="C223" s="36">
        <f>VLOOKUP(B223,StdInfo!B:E,4,FALSE())</f>
        <v>795.7364</v>
      </c>
      <c r="D223" s="1">
        <f>VLOOKUP(B223,StdInfo!B:E,2,FALSE())</f>
        <v>0.1</v>
      </c>
      <c r="E223" s="3">
        <f t="shared" si="6"/>
        <v>12.566975697</v>
      </c>
      <c r="F223" s="1">
        <f>VLOOKUP(B223,StdInfo!B:E,3,FALSE())</f>
        <v>2.5</v>
      </c>
      <c r="G223" s="1" t="b">
        <f t="shared" si="5"/>
        <v>0</v>
      </c>
    </row>
    <row r="224" spans="1:7" x14ac:dyDescent="0.25">
      <c r="A224" s="1" t="s">
        <v>1085</v>
      </c>
      <c r="B224" s="1" t="s">
        <v>1064</v>
      </c>
      <c r="C224" s="36">
        <f>VLOOKUP(B224,StdInfo!B:E,4,FALSE())</f>
        <v>795.7364</v>
      </c>
      <c r="D224" s="1">
        <f>VLOOKUP(B224,StdInfo!B:E,2,FALSE())</f>
        <v>0.1</v>
      </c>
      <c r="E224" s="3">
        <f t="shared" si="6"/>
        <v>12.566975697</v>
      </c>
      <c r="F224" s="1">
        <f>VLOOKUP(B224,StdInfo!B:E,3,FALSE())</f>
        <v>2.5</v>
      </c>
      <c r="G224" s="1" t="b">
        <f t="shared" si="5"/>
        <v>0</v>
      </c>
    </row>
    <row r="225" spans="1:7" x14ac:dyDescent="0.25">
      <c r="A225" s="1" t="s">
        <v>1086</v>
      </c>
      <c r="B225" s="1" t="s">
        <v>1064</v>
      </c>
      <c r="C225" s="36">
        <f>VLOOKUP(B225,StdInfo!B:E,4,FALSE())</f>
        <v>795.7364</v>
      </c>
      <c r="D225" s="1">
        <f>VLOOKUP(B225,StdInfo!B:E,2,FALSE())</f>
        <v>0.1</v>
      </c>
      <c r="E225" s="3">
        <f t="shared" si="6"/>
        <v>12.566975697</v>
      </c>
      <c r="F225" s="1">
        <f>VLOOKUP(B225,StdInfo!B:E,3,FALSE())</f>
        <v>2.5</v>
      </c>
      <c r="G225" s="1" t="b">
        <f t="shared" si="5"/>
        <v>0</v>
      </c>
    </row>
    <row r="226" spans="1:7" x14ac:dyDescent="0.25">
      <c r="A226" s="1" t="s">
        <v>1087</v>
      </c>
      <c r="B226" s="1" t="s">
        <v>1064</v>
      </c>
      <c r="C226" s="36">
        <f>VLOOKUP(B226,StdInfo!B:E,4,FALSE())</f>
        <v>795.7364</v>
      </c>
      <c r="D226" s="1">
        <f>VLOOKUP(B226,StdInfo!B:E,2,FALSE())</f>
        <v>0.1</v>
      </c>
      <c r="E226" s="3">
        <f t="shared" si="6"/>
        <v>12.566975697</v>
      </c>
      <c r="F226" s="1">
        <f>VLOOKUP(B226,StdInfo!B:E,3,FALSE())</f>
        <v>2.5</v>
      </c>
      <c r="G226" s="1" t="b">
        <f t="shared" si="5"/>
        <v>0</v>
      </c>
    </row>
    <row r="227" spans="1:7" x14ac:dyDescent="0.25">
      <c r="A227" s="1" t="s">
        <v>1088</v>
      </c>
      <c r="B227" s="1" t="s">
        <v>1064</v>
      </c>
      <c r="C227" s="36">
        <f>VLOOKUP(B227,StdInfo!B:E,4,FALSE())</f>
        <v>795.7364</v>
      </c>
      <c r="D227" s="1">
        <f>VLOOKUP(B227,StdInfo!B:E,2,FALSE())</f>
        <v>0.1</v>
      </c>
      <c r="E227" s="3">
        <f t="shared" si="6"/>
        <v>12.566975697</v>
      </c>
      <c r="F227" s="1">
        <f>VLOOKUP(B227,StdInfo!B:E,3,FALSE())</f>
        <v>2.5</v>
      </c>
      <c r="G227" s="1" t="b">
        <f t="shared" si="5"/>
        <v>0</v>
      </c>
    </row>
    <row r="228" spans="1:7" x14ac:dyDescent="0.25">
      <c r="A228" s="1" t="s">
        <v>1089</v>
      </c>
      <c r="B228" s="1" t="s">
        <v>1064</v>
      </c>
      <c r="C228" s="36">
        <f>VLOOKUP(B228,StdInfo!B:E,4,FALSE())</f>
        <v>795.7364</v>
      </c>
      <c r="D228" s="1">
        <f>VLOOKUP(B228,StdInfo!B:E,2,FALSE())</f>
        <v>0.1</v>
      </c>
      <c r="E228" s="3">
        <f t="shared" si="6"/>
        <v>12.566975697</v>
      </c>
      <c r="F228" s="1">
        <f>VLOOKUP(B228,StdInfo!B:E,3,FALSE())</f>
        <v>2.5</v>
      </c>
      <c r="G228" s="1" t="b">
        <f t="shared" si="5"/>
        <v>0</v>
      </c>
    </row>
    <row r="229" spans="1:7" x14ac:dyDescent="0.25">
      <c r="A229" s="1" t="s">
        <v>1090</v>
      </c>
      <c r="B229" s="1" t="s">
        <v>1064</v>
      </c>
      <c r="C229" s="36">
        <f>VLOOKUP(B229,StdInfo!B:E,4,FALSE())</f>
        <v>795.7364</v>
      </c>
      <c r="D229" s="1">
        <f>VLOOKUP(B229,StdInfo!B:E,2,FALSE())</f>
        <v>0.1</v>
      </c>
      <c r="E229" s="3">
        <f t="shared" si="6"/>
        <v>12.566975697</v>
      </c>
      <c r="F229" s="1">
        <f>VLOOKUP(B229,StdInfo!B:E,3,FALSE())</f>
        <v>2.5</v>
      </c>
      <c r="G229" s="1" t="b">
        <f t="shared" si="5"/>
        <v>0</v>
      </c>
    </row>
    <row r="230" spans="1:7" x14ac:dyDescent="0.25">
      <c r="A230" s="1" t="s">
        <v>1091</v>
      </c>
      <c r="B230" s="1" t="s">
        <v>1064</v>
      </c>
      <c r="C230" s="36">
        <f>VLOOKUP(B230,StdInfo!B:E,4,FALSE())</f>
        <v>795.7364</v>
      </c>
      <c r="D230" s="1">
        <f>VLOOKUP(B230,StdInfo!B:E,2,FALSE())</f>
        <v>0.1</v>
      </c>
      <c r="E230" s="3">
        <f t="shared" si="6"/>
        <v>12.566975697</v>
      </c>
      <c r="F230" s="1">
        <f>VLOOKUP(B230,StdInfo!B:E,3,FALSE())</f>
        <v>2.5</v>
      </c>
      <c r="G230" s="1" t="b">
        <f t="shared" si="5"/>
        <v>0</v>
      </c>
    </row>
    <row r="231" spans="1:7" x14ac:dyDescent="0.25">
      <c r="A231" s="1" t="s">
        <v>1092</v>
      </c>
      <c r="B231" s="1" t="s">
        <v>1064</v>
      </c>
      <c r="C231" s="36">
        <f>VLOOKUP(B231,StdInfo!B:E,4,FALSE())</f>
        <v>795.7364</v>
      </c>
      <c r="D231" s="1">
        <f>VLOOKUP(B231,StdInfo!B:E,2,FALSE())</f>
        <v>0.1</v>
      </c>
      <c r="E231" s="3">
        <f t="shared" si="6"/>
        <v>12.566975697</v>
      </c>
      <c r="F231" s="1">
        <f>VLOOKUP(B231,StdInfo!B:E,3,FALSE())</f>
        <v>2.5</v>
      </c>
      <c r="G231" s="1" t="b">
        <f t="shared" si="5"/>
        <v>0</v>
      </c>
    </row>
    <row r="232" spans="1:7" x14ac:dyDescent="0.25">
      <c r="A232" s="1" t="s">
        <v>1093</v>
      </c>
      <c r="B232" s="1" t="s">
        <v>1064</v>
      </c>
      <c r="C232" s="36">
        <f>VLOOKUP(B232,StdInfo!B:E,4,FALSE())</f>
        <v>795.7364</v>
      </c>
      <c r="D232" s="1">
        <f>VLOOKUP(B232,StdInfo!B:E,2,FALSE())</f>
        <v>0.1</v>
      </c>
      <c r="E232" s="3">
        <f t="shared" si="6"/>
        <v>12.566975697</v>
      </c>
      <c r="F232" s="1">
        <f>VLOOKUP(B232,StdInfo!B:E,3,FALSE())</f>
        <v>2.5</v>
      </c>
      <c r="G232" s="1" t="b">
        <f t="shared" si="5"/>
        <v>0</v>
      </c>
    </row>
    <row r="233" spans="1:7" x14ac:dyDescent="0.25">
      <c r="A233" s="1" t="s">
        <v>1094</v>
      </c>
      <c r="B233" s="1" t="s">
        <v>1064</v>
      </c>
      <c r="C233" s="36">
        <f>VLOOKUP(B233,StdInfo!B:E,4,FALSE())</f>
        <v>795.7364</v>
      </c>
      <c r="D233" s="1">
        <f>VLOOKUP(B233,StdInfo!B:E,2,FALSE())</f>
        <v>0.1</v>
      </c>
      <c r="E233" s="3">
        <f t="shared" si="6"/>
        <v>12.566975697</v>
      </c>
      <c r="F233" s="1">
        <f>VLOOKUP(B233,StdInfo!B:E,3,FALSE())</f>
        <v>2.5</v>
      </c>
      <c r="G233" s="1" t="b">
        <f t="shared" si="5"/>
        <v>0</v>
      </c>
    </row>
    <row r="234" spans="1:7" x14ac:dyDescent="0.25">
      <c r="A234" s="1" t="s">
        <v>1095</v>
      </c>
      <c r="B234" s="1" t="s">
        <v>1064</v>
      </c>
      <c r="C234" s="36">
        <f>VLOOKUP(B234,StdInfo!B:E,4,FALSE())</f>
        <v>795.7364</v>
      </c>
      <c r="D234" s="1">
        <f>VLOOKUP(B234,StdInfo!B:E,2,FALSE())</f>
        <v>0.1</v>
      </c>
      <c r="E234" s="3">
        <f t="shared" si="6"/>
        <v>12.566975697</v>
      </c>
      <c r="F234" s="1">
        <f>VLOOKUP(B234,StdInfo!B:E,3,FALSE())</f>
        <v>2.5</v>
      </c>
      <c r="G234" s="1" t="b">
        <f t="shared" si="5"/>
        <v>0</v>
      </c>
    </row>
    <row r="235" spans="1:7" x14ac:dyDescent="0.25">
      <c r="A235" s="1" t="s">
        <v>1096</v>
      </c>
      <c r="B235" s="1" t="s">
        <v>1064</v>
      </c>
      <c r="C235" s="36">
        <f>VLOOKUP(B235,StdInfo!B:E,4,FALSE())</f>
        <v>795.7364</v>
      </c>
      <c r="D235" s="1">
        <f>VLOOKUP(B235,StdInfo!B:E,2,FALSE())</f>
        <v>0.1</v>
      </c>
      <c r="E235" s="3">
        <f t="shared" si="6"/>
        <v>12.566975697</v>
      </c>
      <c r="F235" s="1">
        <f>VLOOKUP(B235,StdInfo!B:E,3,FALSE())</f>
        <v>2.5</v>
      </c>
      <c r="G235" s="1" t="b">
        <f t="shared" si="5"/>
        <v>0</v>
      </c>
    </row>
    <row r="236" spans="1:7" x14ac:dyDescent="0.25">
      <c r="A236" s="1" t="s">
        <v>1097</v>
      </c>
      <c r="B236" s="1" t="s">
        <v>1064</v>
      </c>
      <c r="C236" s="36">
        <f>VLOOKUP(B236,StdInfo!B:E,4,FALSE())</f>
        <v>795.7364</v>
      </c>
      <c r="D236" s="1">
        <f>VLOOKUP(B236,StdInfo!B:E,2,FALSE())</f>
        <v>0.1</v>
      </c>
      <c r="E236" s="3">
        <f t="shared" si="6"/>
        <v>12.566975697</v>
      </c>
      <c r="F236" s="1">
        <f>VLOOKUP(B236,StdInfo!B:E,3,FALSE())</f>
        <v>2.5</v>
      </c>
      <c r="G236" s="1" t="b">
        <f t="shared" si="5"/>
        <v>0</v>
      </c>
    </row>
    <row r="237" spans="1:7" x14ac:dyDescent="0.25">
      <c r="A237" s="1" t="s">
        <v>1098</v>
      </c>
      <c r="B237" s="1" t="s">
        <v>1064</v>
      </c>
      <c r="C237" s="36">
        <f>VLOOKUP(B237,StdInfo!B:E,4,FALSE())</f>
        <v>795.7364</v>
      </c>
      <c r="D237" s="1">
        <f>VLOOKUP(B237,StdInfo!B:E,2,FALSE())</f>
        <v>0.1</v>
      </c>
      <c r="E237" s="3">
        <f t="shared" si="6"/>
        <v>12.566975697</v>
      </c>
      <c r="F237" s="1">
        <f>VLOOKUP(B237,StdInfo!B:E,3,FALSE())</f>
        <v>2.5</v>
      </c>
      <c r="G237" s="1" t="b">
        <f t="shared" si="5"/>
        <v>0</v>
      </c>
    </row>
    <row r="238" spans="1:7" x14ac:dyDescent="0.25">
      <c r="A238" s="1" t="s">
        <v>1099</v>
      </c>
      <c r="B238" s="1" t="s">
        <v>1064</v>
      </c>
      <c r="C238" s="36">
        <f>VLOOKUP(B238,StdInfo!B:E,4,FALSE())</f>
        <v>795.7364</v>
      </c>
      <c r="D238" s="1">
        <f>VLOOKUP(B238,StdInfo!B:E,2,FALSE())</f>
        <v>0.1</v>
      </c>
      <c r="E238" s="3">
        <f t="shared" si="6"/>
        <v>12.566975697</v>
      </c>
      <c r="F238" s="1">
        <f>VLOOKUP(B238,StdInfo!B:E,3,FALSE())</f>
        <v>2.5</v>
      </c>
      <c r="G238" s="1" t="b">
        <f t="shared" si="5"/>
        <v>0</v>
      </c>
    </row>
    <row r="239" spans="1:7" x14ac:dyDescent="0.25">
      <c r="A239" s="1" t="s">
        <v>1100</v>
      </c>
      <c r="B239" s="1" t="s">
        <v>1064</v>
      </c>
      <c r="C239" s="36">
        <f>VLOOKUP(B239,StdInfo!B:E,4,FALSE())</f>
        <v>795.7364</v>
      </c>
      <c r="D239" s="1">
        <f>VLOOKUP(B239,StdInfo!B:E,2,FALSE())</f>
        <v>0.1</v>
      </c>
      <c r="E239" s="3">
        <f t="shared" si="6"/>
        <v>12.566975697</v>
      </c>
      <c r="F239" s="1">
        <f>VLOOKUP(B239,StdInfo!B:E,3,FALSE())</f>
        <v>2.5</v>
      </c>
      <c r="G239" s="1" t="b">
        <f t="shared" si="5"/>
        <v>0</v>
      </c>
    </row>
    <row r="240" spans="1:7" x14ac:dyDescent="0.25">
      <c r="A240" s="1" t="s">
        <v>1101</v>
      </c>
      <c r="B240" s="1" t="s">
        <v>1064</v>
      </c>
      <c r="C240" s="36">
        <f>VLOOKUP(B240,StdInfo!B:E,4,FALSE())</f>
        <v>795.7364</v>
      </c>
      <c r="D240" s="1">
        <f>VLOOKUP(B240,StdInfo!B:E,2,FALSE())</f>
        <v>0.1</v>
      </c>
      <c r="E240" s="3">
        <f t="shared" si="6"/>
        <v>12.566975697</v>
      </c>
      <c r="F240" s="1">
        <f>VLOOKUP(B240,StdInfo!B:E,3,FALSE())</f>
        <v>2.5</v>
      </c>
      <c r="G240" s="1" t="b">
        <f t="shared" si="5"/>
        <v>0</v>
      </c>
    </row>
    <row r="241" spans="1:7" x14ac:dyDescent="0.25">
      <c r="A241" s="1" t="s">
        <v>1102</v>
      </c>
      <c r="B241" s="1" t="s">
        <v>1064</v>
      </c>
      <c r="C241" s="36">
        <f>VLOOKUP(B241,StdInfo!B:E,4,FALSE())</f>
        <v>795.7364</v>
      </c>
      <c r="D241" s="1">
        <f>VLOOKUP(B241,StdInfo!B:E,2,FALSE())</f>
        <v>0.1</v>
      </c>
      <c r="E241" s="3">
        <f t="shared" si="6"/>
        <v>12.566975697</v>
      </c>
      <c r="F241" s="1">
        <f>VLOOKUP(B241,StdInfo!B:E,3,FALSE())</f>
        <v>2.5</v>
      </c>
      <c r="G241" s="1" t="b">
        <f t="shared" si="5"/>
        <v>0</v>
      </c>
    </row>
    <row r="242" spans="1:7" x14ac:dyDescent="0.25">
      <c r="A242" s="1" t="s">
        <v>1103</v>
      </c>
      <c r="B242" s="1" t="s">
        <v>1064</v>
      </c>
      <c r="C242" s="36">
        <f>VLOOKUP(B242,StdInfo!B:E,4,FALSE())</f>
        <v>795.7364</v>
      </c>
      <c r="D242" s="1">
        <f>VLOOKUP(B242,StdInfo!B:E,2,FALSE())</f>
        <v>0.1</v>
      </c>
      <c r="E242" s="3">
        <f t="shared" si="6"/>
        <v>12.566975697</v>
      </c>
      <c r="F242" s="1">
        <f>VLOOKUP(B242,StdInfo!B:E,3,FALSE())</f>
        <v>2.5</v>
      </c>
      <c r="G242" s="1" t="b">
        <f t="shared" si="5"/>
        <v>0</v>
      </c>
    </row>
    <row r="243" spans="1:7" x14ac:dyDescent="0.25">
      <c r="A243" s="1" t="s">
        <v>1104</v>
      </c>
      <c r="B243" s="1" t="s">
        <v>1064</v>
      </c>
      <c r="C243" s="36">
        <f>VLOOKUP(B243,StdInfo!B:E,4,FALSE())</f>
        <v>795.7364</v>
      </c>
      <c r="D243" s="1">
        <f>VLOOKUP(B243,StdInfo!B:E,2,FALSE())</f>
        <v>0.1</v>
      </c>
      <c r="E243" s="3">
        <f t="shared" si="6"/>
        <v>12.566975697</v>
      </c>
      <c r="F243" s="1">
        <f>VLOOKUP(B243,StdInfo!B:E,3,FALSE())</f>
        <v>2.5</v>
      </c>
      <c r="G243" s="1" t="b">
        <f t="shared" si="5"/>
        <v>0</v>
      </c>
    </row>
    <row r="244" spans="1:7" x14ac:dyDescent="0.25">
      <c r="A244" s="1" t="s">
        <v>1105</v>
      </c>
      <c r="B244" s="1" t="s">
        <v>1064</v>
      </c>
      <c r="C244" s="36">
        <f>VLOOKUP(B244,StdInfo!B:E,4,FALSE())</f>
        <v>795.7364</v>
      </c>
      <c r="D244" s="1">
        <f>VLOOKUP(B244,StdInfo!B:E,2,FALSE())</f>
        <v>0.1</v>
      </c>
      <c r="E244" s="3">
        <f t="shared" si="6"/>
        <v>12.566975697</v>
      </c>
      <c r="F244" s="1">
        <f>VLOOKUP(B244,StdInfo!B:E,3,FALSE())</f>
        <v>2.5</v>
      </c>
      <c r="G244" s="1" t="b">
        <f t="shared" si="5"/>
        <v>0</v>
      </c>
    </row>
    <row r="245" spans="1:7" x14ac:dyDescent="0.25">
      <c r="A245" s="1" t="s">
        <v>1106</v>
      </c>
      <c r="B245" s="1" t="s">
        <v>1064</v>
      </c>
      <c r="C245" s="36">
        <f>VLOOKUP(B245,StdInfo!B:E,4,FALSE())</f>
        <v>795.7364</v>
      </c>
      <c r="D245" s="1">
        <f>VLOOKUP(B245,StdInfo!B:E,2,FALSE())</f>
        <v>0.1</v>
      </c>
      <c r="E245" s="3">
        <f t="shared" si="6"/>
        <v>12.566975697</v>
      </c>
      <c r="F245" s="1">
        <f>VLOOKUP(B245,StdInfo!B:E,3,FALSE())</f>
        <v>2.5</v>
      </c>
      <c r="G245" s="1" t="b">
        <f t="shared" si="5"/>
        <v>0</v>
      </c>
    </row>
    <row r="246" spans="1:7" x14ac:dyDescent="0.25">
      <c r="A246" s="1" t="s">
        <v>1107</v>
      </c>
      <c r="B246" s="1" t="s">
        <v>1064</v>
      </c>
      <c r="C246" s="36">
        <f>VLOOKUP(B246,StdInfo!B:E,4,FALSE())</f>
        <v>795.7364</v>
      </c>
      <c r="D246" s="1">
        <f>VLOOKUP(B246,StdInfo!B:E,2,FALSE())</f>
        <v>0.1</v>
      </c>
      <c r="E246" s="3">
        <f t="shared" si="6"/>
        <v>12.566975697</v>
      </c>
      <c r="F246" s="1">
        <f>VLOOKUP(B246,StdInfo!B:E,3,FALSE())</f>
        <v>2.5</v>
      </c>
      <c r="G246" s="1" t="b">
        <f t="shared" ref="G246:G309" si="7">MID(A246,4,4)=MID(A246,9,4)</f>
        <v>0</v>
      </c>
    </row>
    <row r="247" spans="1:7" x14ac:dyDescent="0.25">
      <c r="A247" s="1" t="s">
        <v>1108</v>
      </c>
      <c r="B247" s="1" t="s">
        <v>1064</v>
      </c>
      <c r="C247" s="36">
        <f>VLOOKUP(B247,StdInfo!B:E,4,FALSE())</f>
        <v>795.7364</v>
      </c>
      <c r="D247" s="1">
        <f>VLOOKUP(B247,StdInfo!B:E,2,FALSE())</f>
        <v>0.1</v>
      </c>
      <c r="E247" s="3">
        <f t="shared" si="6"/>
        <v>12.566975697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" t="s">
        <v>1109</v>
      </c>
      <c r="B248" s="1" t="s">
        <v>1064</v>
      </c>
      <c r="C248" s="36">
        <f>VLOOKUP(B248,StdInfo!B:E,4,FALSE())</f>
        <v>795.7364</v>
      </c>
      <c r="D248" s="1">
        <f>VLOOKUP(B248,StdInfo!B:E,2,FALSE())</f>
        <v>0.1</v>
      </c>
      <c r="E248" s="3">
        <f t="shared" si="6"/>
        <v>12.566975697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" t="s">
        <v>1110</v>
      </c>
      <c r="B249" s="1" t="s">
        <v>1064</v>
      </c>
      <c r="C249" s="36">
        <f>VLOOKUP(B249,StdInfo!B:E,4,FALSE())</f>
        <v>795.7364</v>
      </c>
      <c r="D249" s="1">
        <f>VLOOKUP(B249,StdInfo!B:E,2,FALSE())</f>
        <v>0.1</v>
      </c>
      <c r="E249" s="3">
        <f t="shared" si="6"/>
        <v>12.566975697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" t="s">
        <v>1111</v>
      </c>
      <c r="B250" s="1" t="s">
        <v>1064</v>
      </c>
      <c r="C250" s="36">
        <f>VLOOKUP(B250,StdInfo!B:E,4,FALSE())</f>
        <v>795.7364</v>
      </c>
      <c r="D250" s="1">
        <f>VLOOKUP(B250,StdInfo!B:E,2,FALSE())</f>
        <v>0.1</v>
      </c>
      <c r="E250" s="3">
        <f t="shared" si="6"/>
        <v>12.566975697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" t="s">
        <v>1112</v>
      </c>
      <c r="B251" s="1" t="s">
        <v>1064</v>
      </c>
      <c r="C251" s="36">
        <f>VLOOKUP(B251,StdInfo!B:E,4,FALSE())</f>
        <v>795.7364</v>
      </c>
      <c r="D251" s="1">
        <f>VLOOKUP(B251,StdInfo!B:E,2,FALSE())</f>
        <v>0.1</v>
      </c>
      <c r="E251" s="3">
        <f t="shared" si="6"/>
        <v>12.566975697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" t="s">
        <v>1113</v>
      </c>
      <c r="B252" s="1" t="s">
        <v>1064</v>
      </c>
      <c r="C252" s="36">
        <f>VLOOKUP(B252,StdInfo!B:E,4,FALSE())</f>
        <v>795.7364</v>
      </c>
      <c r="D252" s="1">
        <f>VLOOKUP(B252,StdInfo!B:E,2,FALSE())</f>
        <v>0.1</v>
      </c>
      <c r="E252" s="3">
        <f t="shared" si="6"/>
        <v>12.566975697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" t="s">
        <v>1114</v>
      </c>
      <c r="B253" s="1" t="s">
        <v>1064</v>
      </c>
      <c r="C253" s="36">
        <f>VLOOKUP(B253,StdInfo!B:E,4,FALSE())</f>
        <v>795.7364</v>
      </c>
      <c r="D253" s="1">
        <f>VLOOKUP(B253,StdInfo!B:E,2,FALSE())</f>
        <v>0.1</v>
      </c>
      <c r="E253" s="3">
        <f t="shared" si="6"/>
        <v>12.566975697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" t="s">
        <v>1115</v>
      </c>
      <c r="B254" s="1" t="s">
        <v>1064</v>
      </c>
      <c r="C254" s="36">
        <f>VLOOKUP(B254,StdInfo!B:E,4,FALSE())</f>
        <v>795.7364</v>
      </c>
      <c r="D254" s="1">
        <f>VLOOKUP(B254,StdInfo!B:E,2,FALSE())</f>
        <v>0.1</v>
      </c>
      <c r="E254" s="3">
        <f t="shared" si="6"/>
        <v>12.566975697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" t="s">
        <v>1116</v>
      </c>
      <c r="B255" s="1" t="s">
        <v>1064</v>
      </c>
      <c r="C255" s="36">
        <f>VLOOKUP(B255,StdInfo!B:E,4,FALSE())</f>
        <v>795.7364</v>
      </c>
      <c r="D255" s="1">
        <f>VLOOKUP(B255,StdInfo!B:E,2,FALSE())</f>
        <v>0.1</v>
      </c>
      <c r="E255" s="3">
        <f t="shared" si="6"/>
        <v>12.566975697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" t="s">
        <v>1117</v>
      </c>
      <c r="B256" s="1" t="s">
        <v>1064</v>
      </c>
      <c r="C256" s="36">
        <f>VLOOKUP(B256,StdInfo!B:E,4,FALSE())</f>
        <v>795.7364</v>
      </c>
      <c r="D256" s="1">
        <f>VLOOKUP(B256,StdInfo!B:E,2,FALSE())</f>
        <v>0.1</v>
      </c>
      <c r="E256" s="3">
        <f t="shared" si="6"/>
        <v>12.566975697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" t="s">
        <v>1118</v>
      </c>
      <c r="B257" s="1" t="s">
        <v>1064</v>
      </c>
      <c r="C257" s="36">
        <f>VLOOKUP(B257,StdInfo!B:E,4,FALSE())</f>
        <v>795.7364</v>
      </c>
      <c r="D257" s="1">
        <f>VLOOKUP(B257,StdInfo!B:E,2,FALSE())</f>
        <v>0.1</v>
      </c>
      <c r="E257" s="3">
        <f t="shared" si="6"/>
        <v>12.566975697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" t="s">
        <v>1119</v>
      </c>
      <c r="B258" s="1" t="s">
        <v>1064</v>
      </c>
      <c r="C258" s="36">
        <f>VLOOKUP(B258,StdInfo!B:E,4,FALSE())</f>
        <v>795.7364</v>
      </c>
      <c r="D258" s="1">
        <f>VLOOKUP(B258,StdInfo!B:E,2,FALSE())</f>
        <v>0.1</v>
      </c>
      <c r="E258" s="3">
        <f t="shared" ref="E258:E321" si="8">ROUND(D258/C258*100000*F258/2.5,10)/IF(G258=TRUE(),2,1)</f>
        <v>12.566975697</v>
      </c>
      <c r="F258" s="1">
        <f>VLOOKUP(B258,StdInfo!B:E,3,FALSE())</f>
        <v>2.5</v>
      </c>
      <c r="G258" s="1" t="b">
        <f t="shared" si="7"/>
        <v>0</v>
      </c>
    </row>
    <row r="259" spans="1:7" x14ac:dyDescent="0.25">
      <c r="A259" s="1" t="s">
        <v>1120</v>
      </c>
      <c r="B259" s="1" t="s">
        <v>1064</v>
      </c>
      <c r="C259" s="36">
        <f>VLOOKUP(B259,StdInfo!B:E,4,FALSE())</f>
        <v>795.7364</v>
      </c>
      <c r="D259" s="1">
        <f>VLOOKUP(B259,StdInfo!B:E,2,FALSE())</f>
        <v>0.1</v>
      </c>
      <c r="E259" s="3">
        <f t="shared" si="8"/>
        <v>12.566975697</v>
      </c>
      <c r="F259" s="1">
        <f>VLOOKUP(B259,StdInfo!B:E,3,FALSE())</f>
        <v>2.5</v>
      </c>
      <c r="G259" s="1" t="b">
        <f t="shared" si="7"/>
        <v>0</v>
      </c>
    </row>
    <row r="260" spans="1:7" x14ac:dyDescent="0.25">
      <c r="A260" s="1" t="s">
        <v>1121</v>
      </c>
      <c r="B260" s="1" t="s">
        <v>1064</v>
      </c>
      <c r="C260" s="36">
        <f>VLOOKUP(B260,StdInfo!B:E,4,FALSE())</f>
        <v>795.7364</v>
      </c>
      <c r="D260" s="1">
        <f>VLOOKUP(B260,StdInfo!B:E,2,FALSE())</f>
        <v>0.1</v>
      </c>
      <c r="E260" s="3">
        <f t="shared" si="8"/>
        <v>12.566975697</v>
      </c>
      <c r="F260" s="1">
        <f>VLOOKUP(B260,StdInfo!B:E,3,FALSE())</f>
        <v>2.5</v>
      </c>
      <c r="G260" s="1" t="b">
        <f t="shared" si="7"/>
        <v>0</v>
      </c>
    </row>
    <row r="261" spans="1:7" x14ac:dyDescent="0.25">
      <c r="A261" s="1" t="s">
        <v>1122</v>
      </c>
      <c r="B261" s="1" t="s">
        <v>1064</v>
      </c>
      <c r="C261" s="36">
        <f>VLOOKUP(B261,StdInfo!B:E,4,FALSE())</f>
        <v>795.7364</v>
      </c>
      <c r="D261" s="1">
        <f>VLOOKUP(B261,StdInfo!B:E,2,FALSE())</f>
        <v>0.1</v>
      </c>
      <c r="E261" s="3">
        <f t="shared" si="8"/>
        <v>12.566975697</v>
      </c>
      <c r="F261" s="1">
        <f>VLOOKUP(B261,StdInfo!B:E,3,FALSE())</f>
        <v>2.5</v>
      </c>
      <c r="G261" s="1" t="b">
        <f t="shared" si="7"/>
        <v>0</v>
      </c>
    </row>
    <row r="262" spans="1:7" x14ac:dyDescent="0.25">
      <c r="A262" s="1" t="s">
        <v>1123</v>
      </c>
      <c r="B262" s="1" t="s">
        <v>1064</v>
      </c>
      <c r="C262" s="36">
        <f>VLOOKUP(B262,StdInfo!B:E,4,FALSE())</f>
        <v>795.7364</v>
      </c>
      <c r="D262" s="1">
        <f>VLOOKUP(B262,StdInfo!B:E,2,FALSE())</f>
        <v>0.1</v>
      </c>
      <c r="E262" s="3">
        <f t="shared" si="8"/>
        <v>12.566975697</v>
      </c>
      <c r="F262" s="1">
        <f>VLOOKUP(B262,StdInfo!B:E,3,FALSE())</f>
        <v>2.5</v>
      </c>
      <c r="G262" s="1" t="b">
        <f t="shared" si="7"/>
        <v>0</v>
      </c>
    </row>
    <row r="263" spans="1:7" x14ac:dyDescent="0.25">
      <c r="A263" s="1" t="s">
        <v>1124</v>
      </c>
      <c r="B263" s="1" t="s">
        <v>1064</v>
      </c>
      <c r="C263" s="36">
        <f>VLOOKUP(B263,StdInfo!B:E,4,FALSE())</f>
        <v>795.7364</v>
      </c>
      <c r="D263" s="1">
        <f>VLOOKUP(B263,StdInfo!B:E,2,FALSE())</f>
        <v>0.1</v>
      </c>
      <c r="E263" s="3">
        <f t="shared" si="8"/>
        <v>12.566975697</v>
      </c>
      <c r="F263" s="1">
        <f>VLOOKUP(B263,StdInfo!B:E,3,FALSE())</f>
        <v>2.5</v>
      </c>
      <c r="G263" s="1" t="b">
        <f t="shared" si="7"/>
        <v>0</v>
      </c>
    </row>
    <row r="264" spans="1:7" x14ac:dyDescent="0.25">
      <c r="A264" s="1" t="s">
        <v>1125</v>
      </c>
      <c r="B264" s="1" t="s">
        <v>1064</v>
      </c>
      <c r="C264" s="36">
        <f>VLOOKUP(B264,StdInfo!B:E,4,FALSE())</f>
        <v>795.7364</v>
      </c>
      <c r="D264" s="1">
        <f>VLOOKUP(B264,StdInfo!B:E,2,FALSE())</f>
        <v>0.1</v>
      </c>
      <c r="E264" s="3">
        <f t="shared" si="8"/>
        <v>12.566975697</v>
      </c>
      <c r="F264" s="1">
        <f>VLOOKUP(B264,StdInfo!B:E,3,FALSE())</f>
        <v>2.5</v>
      </c>
      <c r="G264" s="1" t="b">
        <f t="shared" si="7"/>
        <v>0</v>
      </c>
    </row>
    <row r="265" spans="1:7" x14ac:dyDescent="0.25">
      <c r="A265" s="1" t="s">
        <v>1126</v>
      </c>
      <c r="B265" s="1" t="s">
        <v>1064</v>
      </c>
      <c r="C265" s="36">
        <f>VLOOKUP(B265,StdInfo!B:E,4,FALSE())</f>
        <v>795.7364</v>
      </c>
      <c r="D265" s="1">
        <f>VLOOKUP(B265,StdInfo!B:E,2,FALSE())</f>
        <v>0.1</v>
      </c>
      <c r="E265" s="3">
        <f t="shared" si="8"/>
        <v>12.566975697</v>
      </c>
      <c r="F265" s="1">
        <f>VLOOKUP(B265,StdInfo!B:E,3,FALSE())</f>
        <v>2.5</v>
      </c>
      <c r="G265" s="1" t="b">
        <f t="shared" si="7"/>
        <v>0</v>
      </c>
    </row>
    <row r="266" spans="1:7" x14ac:dyDescent="0.25">
      <c r="A266" s="1" t="s">
        <v>1127</v>
      </c>
      <c r="B266" s="1" t="s">
        <v>1064</v>
      </c>
      <c r="C266" s="36">
        <f>VLOOKUP(B266,StdInfo!B:E,4,FALSE())</f>
        <v>795.7364</v>
      </c>
      <c r="D266" s="1">
        <f>VLOOKUP(B266,StdInfo!B:E,2,FALSE())</f>
        <v>0.1</v>
      </c>
      <c r="E266" s="3">
        <f t="shared" si="8"/>
        <v>12.566975697</v>
      </c>
      <c r="F266" s="1">
        <f>VLOOKUP(B266,StdInfo!B:E,3,FALSE())</f>
        <v>2.5</v>
      </c>
      <c r="G266" s="1" t="b">
        <f t="shared" si="7"/>
        <v>0</v>
      </c>
    </row>
    <row r="267" spans="1:7" x14ac:dyDescent="0.25">
      <c r="A267" s="1" t="s">
        <v>1128</v>
      </c>
      <c r="B267" s="1" t="s">
        <v>1064</v>
      </c>
      <c r="C267" s="36">
        <f>VLOOKUP(B267,StdInfo!B:E,4,FALSE())</f>
        <v>795.7364</v>
      </c>
      <c r="D267" s="1">
        <f>VLOOKUP(B267,StdInfo!B:E,2,FALSE())</f>
        <v>0.1</v>
      </c>
      <c r="E267" s="3">
        <f t="shared" si="8"/>
        <v>12.566975697</v>
      </c>
      <c r="F267" s="1">
        <f>VLOOKUP(B267,StdInfo!B:E,3,FALSE())</f>
        <v>2.5</v>
      </c>
      <c r="G267" s="1" t="b">
        <f t="shared" si="7"/>
        <v>0</v>
      </c>
    </row>
    <row r="268" spans="1:7" x14ac:dyDescent="0.25">
      <c r="A268" s="1" t="s">
        <v>1129</v>
      </c>
      <c r="B268" s="1" t="s">
        <v>1064</v>
      </c>
      <c r="C268" s="36">
        <f>VLOOKUP(B268,StdInfo!B:E,4,FALSE())</f>
        <v>795.7364</v>
      </c>
      <c r="D268" s="1">
        <f>VLOOKUP(B268,StdInfo!B:E,2,FALSE())</f>
        <v>0.1</v>
      </c>
      <c r="E268" s="3">
        <f t="shared" si="8"/>
        <v>12.566975697</v>
      </c>
      <c r="F268" s="1">
        <f>VLOOKUP(B268,StdInfo!B:E,3,FALSE())</f>
        <v>2.5</v>
      </c>
      <c r="G268" s="1" t="b">
        <f t="shared" si="7"/>
        <v>0</v>
      </c>
    </row>
    <row r="269" spans="1:7" x14ac:dyDescent="0.25">
      <c r="A269" s="1" t="s">
        <v>1130</v>
      </c>
      <c r="B269" s="1" t="s">
        <v>1064</v>
      </c>
      <c r="C269" s="36">
        <f>VLOOKUP(B269,StdInfo!B:E,4,FALSE())</f>
        <v>795.7364</v>
      </c>
      <c r="D269" s="1">
        <f>VLOOKUP(B269,StdInfo!B:E,2,FALSE())</f>
        <v>0.1</v>
      </c>
      <c r="E269" s="3">
        <f t="shared" si="8"/>
        <v>12.566975697</v>
      </c>
      <c r="F269" s="1">
        <f>VLOOKUP(B269,StdInfo!B:E,3,FALSE())</f>
        <v>2.5</v>
      </c>
      <c r="G269" s="1" t="b">
        <f t="shared" si="7"/>
        <v>0</v>
      </c>
    </row>
    <row r="270" spans="1:7" x14ac:dyDescent="0.25">
      <c r="A270" s="1" t="s">
        <v>1131</v>
      </c>
      <c r="B270" s="1" t="s">
        <v>1064</v>
      </c>
      <c r="C270" s="36">
        <f>VLOOKUP(B270,StdInfo!B:E,4,FALSE())</f>
        <v>795.7364</v>
      </c>
      <c r="D270" s="1">
        <f>VLOOKUP(B270,StdInfo!B:E,2,FALSE())</f>
        <v>0.1</v>
      </c>
      <c r="E270" s="3">
        <f t="shared" si="8"/>
        <v>12.566975697</v>
      </c>
      <c r="F270" s="1">
        <f>VLOOKUP(B270,StdInfo!B:E,3,FALSE())</f>
        <v>2.5</v>
      </c>
      <c r="G270" s="1" t="b">
        <f t="shared" si="7"/>
        <v>0</v>
      </c>
    </row>
    <row r="271" spans="1:7" x14ac:dyDescent="0.25">
      <c r="A271" s="1" t="s">
        <v>1132</v>
      </c>
      <c r="B271" s="1" t="s">
        <v>1064</v>
      </c>
      <c r="C271" s="36">
        <f>VLOOKUP(B271,StdInfo!B:E,4,FALSE())</f>
        <v>795.7364</v>
      </c>
      <c r="D271" s="1">
        <f>VLOOKUP(B271,StdInfo!B:E,2,FALSE())</f>
        <v>0.1</v>
      </c>
      <c r="E271" s="3">
        <f t="shared" si="8"/>
        <v>12.566975697</v>
      </c>
      <c r="F271" s="1">
        <f>VLOOKUP(B271,StdInfo!B:E,3,FALSE())</f>
        <v>2.5</v>
      </c>
      <c r="G271" s="1" t="b">
        <f t="shared" si="7"/>
        <v>0</v>
      </c>
    </row>
    <row r="272" spans="1:7" x14ac:dyDescent="0.25">
      <c r="A272" s="1" t="s">
        <v>1133</v>
      </c>
      <c r="B272" s="1" t="s">
        <v>1064</v>
      </c>
      <c r="C272" s="36">
        <f>VLOOKUP(B272,StdInfo!B:E,4,FALSE())</f>
        <v>795.7364</v>
      </c>
      <c r="D272" s="1">
        <f>VLOOKUP(B272,StdInfo!B:E,2,FALSE())</f>
        <v>0.1</v>
      </c>
      <c r="E272" s="3">
        <f t="shared" si="8"/>
        <v>12.566975697</v>
      </c>
      <c r="F272" s="1">
        <f>VLOOKUP(B272,StdInfo!B:E,3,FALSE())</f>
        <v>2.5</v>
      </c>
      <c r="G272" s="1" t="b">
        <f t="shared" si="7"/>
        <v>0</v>
      </c>
    </row>
    <row r="273" spans="1:7" x14ac:dyDescent="0.25">
      <c r="A273" s="1" t="s">
        <v>1134</v>
      </c>
      <c r="B273" s="1" t="s">
        <v>1064</v>
      </c>
      <c r="C273" s="36">
        <f>VLOOKUP(B273,StdInfo!B:E,4,FALSE())</f>
        <v>795.7364</v>
      </c>
      <c r="D273" s="1">
        <f>VLOOKUP(B273,StdInfo!B:E,2,FALSE())</f>
        <v>0.1</v>
      </c>
      <c r="E273" s="3">
        <f t="shared" si="8"/>
        <v>12.566975697</v>
      </c>
      <c r="F273" s="1">
        <f>VLOOKUP(B273,StdInfo!B:E,3,FALSE())</f>
        <v>2.5</v>
      </c>
      <c r="G273" s="1" t="b">
        <f t="shared" si="7"/>
        <v>0</v>
      </c>
    </row>
    <row r="274" spans="1:7" x14ac:dyDescent="0.25">
      <c r="A274" s="1" t="s">
        <v>1135</v>
      </c>
      <c r="B274" s="1" t="s">
        <v>1064</v>
      </c>
      <c r="C274" s="36">
        <f>VLOOKUP(B274,StdInfo!B:E,4,FALSE())</f>
        <v>795.7364</v>
      </c>
      <c r="D274" s="1">
        <f>VLOOKUP(B274,StdInfo!B:E,2,FALSE())</f>
        <v>0.1</v>
      </c>
      <c r="E274" s="3">
        <f t="shared" si="8"/>
        <v>12.566975697</v>
      </c>
      <c r="F274" s="1">
        <f>VLOOKUP(B274,StdInfo!B:E,3,FALSE())</f>
        <v>2.5</v>
      </c>
      <c r="G274" s="1" t="b">
        <f t="shared" si="7"/>
        <v>0</v>
      </c>
    </row>
    <row r="275" spans="1:7" x14ac:dyDescent="0.25">
      <c r="A275" s="1" t="s">
        <v>1136</v>
      </c>
      <c r="B275" s="1" t="s">
        <v>1064</v>
      </c>
      <c r="C275" s="36">
        <f>VLOOKUP(B275,StdInfo!B:E,4,FALSE())</f>
        <v>795.7364</v>
      </c>
      <c r="D275" s="1">
        <f>VLOOKUP(B275,StdInfo!B:E,2,FALSE())</f>
        <v>0.1</v>
      </c>
      <c r="E275" s="3">
        <f t="shared" si="8"/>
        <v>12.566975697</v>
      </c>
      <c r="F275" s="1">
        <f>VLOOKUP(B275,StdInfo!B:E,3,FALSE())</f>
        <v>2.5</v>
      </c>
      <c r="G275" s="1" t="b">
        <f t="shared" si="7"/>
        <v>0</v>
      </c>
    </row>
    <row r="276" spans="1:7" x14ac:dyDescent="0.25">
      <c r="A276" s="1" t="s">
        <v>1137</v>
      </c>
      <c r="B276" s="1" t="s">
        <v>1064</v>
      </c>
      <c r="C276" s="36">
        <f>VLOOKUP(B276,StdInfo!B:E,4,FALSE())</f>
        <v>795.7364</v>
      </c>
      <c r="D276" s="1">
        <f>VLOOKUP(B276,StdInfo!B:E,2,FALSE())</f>
        <v>0.1</v>
      </c>
      <c r="E276" s="3">
        <f t="shared" si="8"/>
        <v>12.566975697</v>
      </c>
      <c r="F276" s="1">
        <f>VLOOKUP(B276,StdInfo!B:E,3,FALSE())</f>
        <v>2.5</v>
      </c>
      <c r="G276" s="1" t="b">
        <f t="shared" si="7"/>
        <v>0</v>
      </c>
    </row>
    <row r="277" spans="1:7" x14ac:dyDescent="0.25">
      <c r="A277" s="1" t="s">
        <v>1138</v>
      </c>
      <c r="B277" s="1" t="s">
        <v>1064</v>
      </c>
      <c r="C277" s="36">
        <f>VLOOKUP(B277,StdInfo!B:E,4,FALSE())</f>
        <v>795.7364</v>
      </c>
      <c r="D277" s="1">
        <f>VLOOKUP(B277,StdInfo!B:E,2,FALSE())</f>
        <v>0.1</v>
      </c>
      <c r="E277" s="3">
        <f t="shared" si="8"/>
        <v>12.566975697</v>
      </c>
      <c r="F277" s="1">
        <f>VLOOKUP(B277,StdInfo!B:E,3,FALSE())</f>
        <v>2.5</v>
      </c>
      <c r="G277" s="1" t="b">
        <f t="shared" si="7"/>
        <v>0</v>
      </c>
    </row>
    <row r="278" spans="1:7" x14ac:dyDescent="0.25">
      <c r="A278" s="1" t="s">
        <v>1139</v>
      </c>
      <c r="B278" s="1" t="s">
        <v>1064</v>
      </c>
      <c r="C278" s="36">
        <f>VLOOKUP(B278,StdInfo!B:E,4,FALSE())</f>
        <v>795.7364</v>
      </c>
      <c r="D278" s="1">
        <f>VLOOKUP(B278,StdInfo!B:E,2,FALSE())</f>
        <v>0.1</v>
      </c>
      <c r="E278" s="3">
        <f t="shared" si="8"/>
        <v>12.566975697</v>
      </c>
      <c r="F278" s="1">
        <f>VLOOKUP(B278,StdInfo!B:E,3,FALSE())</f>
        <v>2.5</v>
      </c>
      <c r="G278" s="1" t="b">
        <f t="shared" si="7"/>
        <v>0</v>
      </c>
    </row>
    <row r="279" spans="1:7" x14ac:dyDescent="0.25">
      <c r="A279" s="1" t="s">
        <v>1140</v>
      </c>
      <c r="B279" s="1" t="s">
        <v>1064</v>
      </c>
      <c r="C279" s="36">
        <f>VLOOKUP(B279,StdInfo!B:E,4,FALSE())</f>
        <v>795.7364</v>
      </c>
      <c r="D279" s="1">
        <f>VLOOKUP(B279,StdInfo!B:E,2,FALSE())</f>
        <v>0.1</v>
      </c>
      <c r="E279" s="3">
        <f t="shared" si="8"/>
        <v>12.566975697</v>
      </c>
      <c r="F279" s="1">
        <f>VLOOKUP(B279,StdInfo!B:E,3,FALSE())</f>
        <v>2.5</v>
      </c>
      <c r="G279" s="1" t="b">
        <f t="shared" si="7"/>
        <v>0</v>
      </c>
    </row>
    <row r="280" spans="1:7" x14ac:dyDescent="0.25">
      <c r="A280" s="1" t="s">
        <v>1141</v>
      </c>
      <c r="B280" s="1" t="s">
        <v>1064</v>
      </c>
      <c r="C280" s="36">
        <f>VLOOKUP(B280,StdInfo!B:E,4,FALSE())</f>
        <v>795.7364</v>
      </c>
      <c r="D280" s="1">
        <f>VLOOKUP(B280,StdInfo!B:E,2,FALSE())</f>
        <v>0.1</v>
      </c>
      <c r="E280" s="3">
        <f t="shared" si="8"/>
        <v>12.566975697</v>
      </c>
      <c r="F280" s="1">
        <f>VLOOKUP(B280,StdInfo!B:E,3,FALSE())</f>
        <v>2.5</v>
      </c>
      <c r="G280" s="1" t="b">
        <f t="shared" si="7"/>
        <v>0</v>
      </c>
    </row>
    <row r="281" spans="1:7" x14ac:dyDescent="0.25">
      <c r="A281" s="1" t="s">
        <v>1142</v>
      </c>
      <c r="B281" s="1" t="s">
        <v>1064</v>
      </c>
      <c r="C281" s="36">
        <f>VLOOKUP(B281,StdInfo!B:E,4,FALSE())</f>
        <v>795.7364</v>
      </c>
      <c r="D281" s="1">
        <f>VLOOKUP(B281,StdInfo!B:E,2,FALSE())</f>
        <v>0.1</v>
      </c>
      <c r="E281" s="3">
        <f t="shared" si="8"/>
        <v>12.566975697</v>
      </c>
      <c r="F281" s="1">
        <f>VLOOKUP(B281,StdInfo!B:E,3,FALSE())</f>
        <v>2.5</v>
      </c>
      <c r="G281" s="1" t="b">
        <f t="shared" si="7"/>
        <v>0</v>
      </c>
    </row>
    <row r="282" spans="1:7" x14ac:dyDescent="0.25">
      <c r="A282" s="1" t="s">
        <v>1143</v>
      </c>
      <c r="B282" s="1" t="s">
        <v>1064</v>
      </c>
      <c r="C282" s="36">
        <f>VLOOKUP(B282,StdInfo!B:E,4,FALSE())</f>
        <v>795.7364</v>
      </c>
      <c r="D282" s="1">
        <f>VLOOKUP(B282,StdInfo!B:E,2,FALSE())</f>
        <v>0.1</v>
      </c>
      <c r="E282" s="3">
        <f t="shared" si="8"/>
        <v>12.566975697</v>
      </c>
      <c r="F282" s="1">
        <f>VLOOKUP(B282,StdInfo!B:E,3,FALSE())</f>
        <v>2.5</v>
      </c>
      <c r="G282" s="1" t="b">
        <f t="shared" si="7"/>
        <v>0</v>
      </c>
    </row>
    <row r="283" spans="1:7" x14ac:dyDescent="0.25">
      <c r="A283" s="1" t="s">
        <v>1144</v>
      </c>
      <c r="B283" s="1" t="s">
        <v>1064</v>
      </c>
      <c r="C283" s="36">
        <f>VLOOKUP(B283,StdInfo!B:E,4,FALSE())</f>
        <v>795.7364</v>
      </c>
      <c r="D283" s="1">
        <f>VLOOKUP(B283,StdInfo!B:E,2,FALSE())</f>
        <v>0.1</v>
      </c>
      <c r="E283" s="3">
        <f t="shared" si="8"/>
        <v>12.566975697</v>
      </c>
      <c r="F283" s="1">
        <f>VLOOKUP(B283,StdInfo!B:E,3,FALSE())</f>
        <v>2.5</v>
      </c>
      <c r="G283" s="1" t="b">
        <f t="shared" si="7"/>
        <v>0</v>
      </c>
    </row>
    <row r="284" spans="1:7" x14ac:dyDescent="0.25">
      <c r="A284" s="1" t="s">
        <v>1145</v>
      </c>
      <c r="B284" s="1" t="s">
        <v>1064</v>
      </c>
      <c r="C284" s="36">
        <f>VLOOKUP(B284,StdInfo!B:E,4,FALSE())</f>
        <v>795.7364</v>
      </c>
      <c r="D284" s="1">
        <f>VLOOKUP(B284,StdInfo!B:E,2,FALSE())</f>
        <v>0.1</v>
      </c>
      <c r="E284" s="3">
        <f t="shared" si="8"/>
        <v>12.566975697</v>
      </c>
      <c r="F284" s="1">
        <f>VLOOKUP(B284,StdInfo!B:E,3,FALSE())</f>
        <v>2.5</v>
      </c>
      <c r="G284" s="1" t="b">
        <f t="shared" si="7"/>
        <v>0</v>
      </c>
    </row>
    <row r="285" spans="1:7" x14ac:dyDescent="0.25">
      <c r="A285" s="1" t="s">
        <v>1146</v>
      </c>
      <c r="B285" s="1" t="s">
        <v>1064</v>
      </c>
      <c r="C285" s="36">
        <f>VLOOKUP(B285,StdInfo!B:E,4,FALSE())</f>
        <v>795.7364</v>
      </c>
      <c r="D285" s="1">
        <f>VLOOKUP(B285,StdInfo!B:E,2,FALSE())</f>
        <v>0.1</v>
      </c>
      <c r="E285" s="3">
        <f t="shared" si="8"/>
        <v>12.566975697</v>
      </c>
      <c r="F285" s="1">
        <f>VLOOKUP(B285,StdInfo!B:E,3,FALSE())</f>
        <v>2.5</v>
      </c>
      <c r="G285" s="1" t="b">
        <f t="shared" si="7"/>
        <v>0</v>
      </c>
    </row>
    <row r="286" spans="1:7" x14ac:dyDescent="0.25">
      <c r="A286" s="1" t="s">
        <v>1147</v>
      </c>
      <c r="B286" s="1" t="s">
        <v>1064</v>
      </c>
      <c r="C286" s="36">
        <f>VLOOKUP(B286,StdInfo!B:E,4,FALSE())</f>
        <v>795.7364</v>
      </c>
      <c r="D286" s="1">
        <f>VLOOKUP(B286,StdInfo!B:E,2,FALSE())</f>
        <v>0.1</v>
      </c>
      <c r="E286" s="3">
        <f t="shared" si="8"/>
        <v>12.566975697</v>
      </c>
      <c r="F286" s="1">
        <f>VLOOKUP(B286,StdInfo!B:E,3,FALSE())</f>
        <v>2.5</v>
      </c>
      <c r="G286" s="1" t="b">
        <f t="shared" si="7"/>
        <v>0</v>
      </c>
    </row>
    <row r="287" spans="1:7" x14ac:dyDescent="0.25">
      <c r="A287" s="1" t="s">
        <v>1148</v>
      </c>
      <c r="B287" s="1" t="s">
        <v>1064</v>
      </c>
      <c r="C287" s="36">
        <f>VLOOKUP(B287,StdInfo!B:E,4,FALSE())</f>
        <v>795.7364</v>
      </c>
      <c r="D287" s="1">
        <f>VLOOKUP(B287,StdInfo!B:E,2,FALSE())</f>
        <v>0.1</v>
      </c>
      <c r="E287" s="3">
        <f t="shared" si="8"/>
        <v>12.566975697</v>
      </c>
      <c r="F287" s="1">
        <f>VLOOKUP(B287,StdInfo!B:E,3,FALSE())</f>
        <v>2.5</v>
      </c>
      <c r="G287" s="1" t="b">
        <f t="shared" si="7"/>
        <v>0</v>
      </c>
    </row>
    <row r="288" spans="1:7" x14ac:dyDescent="0.25">
      <c r="A288" s="1" t="s">
        <v>1149</v>
      </c>
      <c r="B288" s="1" t="s">
        <v>1064</v>
      </c>
      <c r="C288" s="36">
        <f>VLOOKUP(B288,StdInfo!B:E,4,FALSE())</f>
        <v>795.7364</v>
      </c>
      <c r="D288" s="1">
        <f>VLOOKUP(B288,StdInfo!B:E,2,FALSE())</f>
        <v>0.1</v>
      </c>
      <c r="E288" s="3">
        <f t="shared" si="8"/>
        <v>12.566975697</v>
      </c>
      <c r="F288" s="1">
        <f>VLOOKUP(B288,StdInfo!B:E,3,FALSE())</f>
        <v>2.5</v>
      </c>
      <c r="G288" s="1" t="b">
        <f t="shared" si="7"/>
        <v>0</v>
      </c>
    </row>
    <row r="289" spans="1:7" x14ac:dyDescent="0.25">
      <c r="A289" s="1" t="s">
        <v>1150</v>
      </c>
      <c r="B289" s="1" t="s">
        <v>1064</v>
      </c>
      <c r="C289" s="36">
        <f>VLOOKUP(B289,StdInfo!B:E,4,FALSE())</f>
        <v>795.7364</v>
      </c>
      <c r="D289" s="1">
        <f>VLOOKUP(B289,StdInfo!B:E,2,FALSE())</f>
        <v>0.1</v>
      </c>
      <c r="E289" s="3">
        <f t="shared" si="8"/>
        <v>12.566975697</v>
      </c>
      <c r="F289" s="1">
        <f>VLOOKUP(B289,StdInfo!B:E,3,FALSE())</f>
        <v>2.5</v>
      </c>
      <c r="G289" s="1" t="b">
        <f t="shared" si="7"/>
        <v>0</v>
      </c>
    </row>
    <row r="290" spans="1:7" x14ac:dyDescent="0.25">
      <c r="A290" s="1" t="s">
        <v>1151</v>
      </c>
      <c r="B290" s="1" t="s">
        <v>1064</v>
      </c>
      <c r="C290" s="36">
        <f>VLOOKUP(B290,StdInfo!B:E,4,FALSE())</f>
        <v>795.7364</v>
      </c>
      <c r="D290" s="1">
        <f>VLOOKUP(B290,StdInfo!B:E,2,FALSE())</f>
        <v>0.1</v>
      </c>
      <c r="E290" s="3">
        <f t="shared" si="8"/>
        <v>12.566975697</v>
      </c>
      <c r="F290" s="1">
        <f>VLOOKUP(B290,StdInfo!B:E,3,FALSE())</f>
        <v>2.5</v>
      </c>
      <c r="G290" s="1" t="b">
        <f t="shared" si="7"/>
        <v>0</v>
      </c>
    </row>
    <row r="291" spans="1:7" x14ac:dyDescent="0.25">
      <c r="A291" s="1" t="s">
        <v>1152</v>
      </c>
      <c r="B291" s="1" t="s">
        <v>1064</v>
      </c>
      <c r="C291" s="36">
        <f>VLOOKUP(B291,StdInfo!B:E,4,FALSE())</f>
        <v>795.7364</v>
      </c>
      <c r="D291" s="1">
        <f>VLOOKUP(B291,StdInfo!B:E,2,FALSE())</f>
        <v>0.1</v>
      </c>
      <c r="E291" s="3">
        <f t="shared" si="8"/>
        <v>12.566975697</v>
      </c>
      <c r="F291" s="1">
        <f>VLOOKUP(B291,StdInfo!B:E,3,FALSE())</f>
        <v>2.5</v>
      </c>
      <c r="G291" s="1" t="b">
        <f t="shared" si="7"/>
        <v>0</v>
      </c>
    </row>
    <row r="292" spans="1:7" x14ac:dyDescent="0.25">
      <c r="A292" s="1" t="s">
        <v>1153</v>
      </c>
      <c r="B292" s="1" t="s">
        <v>1064</v>
      </c>
      <c r="C292" s="36">
        <f>VLOOKUP(B292,StdInfo!B:E,4,FALSE())</f>
        <v>795.7364</v>
      </c>
      <c r="D292" s="1">
        <f>VLOOKUP(B292,StdInfo!B:E,2,FALSE())</f>
        <v>0.1</v>
      </c>
      <c r="E292" s="3">
        <f t="shared" si="8"/>
        <v>12.566975697</v>
      </c>
      <c r="F292" s="1">
        <f>VLOOKUP(B292,StdInfo!B:E,3,FALSE())</f>
        <v>2.5</v>
      </c>
      <c r="G292" s="1" t="b">
        <f t="shared" si="7"/>
        <v>0</v>
      </c>
    </row>
    <row r="293" spans="1:7" x14ac:dyDescent="0.25">
      <c r="A293" s="1" t="s">
        <v>1154</v>
      </c>
      <c r="B293" s="1" t="s">
        <v>1064</v>
      </c>
      <c r="C293" s="36">
        <f>VLOOKUP(B293,StdInfo!B:E,4,FALSE())</f>
        <v>795.7364</v>
      </c>
      <c r="D293" s="1">
        <f>VLOOKUP(B293,StdInfo!B:E,2,FALSE())</f>
        <v>0.1</v>
      </c>
      <c r="E293" s="3">
        <f t="shared" si="8"/>
        <v>12.566975697</v>
      </c>
      <c r="F293" s="1">
        <f>VLOOKUP(B293,StdInfo!B:E,3,FALSE())</f>
        <v>2.5</v>
      </c>
      <c r="G293" s="1" t="b">
        <f t="shared" si="7"/>
        <v>0</v>
      </c>
    </row>
    <row r="294" spans="1:7" x14ac:dyDescent="0.25">
      <c r="A294" s="1" t="s">
        <v>1155</v>
      </c>
      <c r="B294" s="1" t="s">
        <v>1064</v>
      </c>
      <c r="C294" s="36">
        <f>VLOOKUP(B294,StdInfo!B:E,4,FALSE())</f>
        <v>795.7364</v>
      </c>
      <c r="D294" s="1">
        <f>VLOOKUP(B294,StdInfo!B:E,2,FALSE())</f>
        <v>0.1</v>
      </c>
      <c r="E294" s="3">
        <f t="shared" si="8"/>
        <v>12.566975697</v>
      </c>
      <c r="F294" s="1">
        <f>VLOOKUP(B294,StdInfo!B:E,3,FALSE())</f>
        <v>2.5</v>
      </c>
      <c r="G294" s="1" t="b">
        <f t="shared" si="7"/>
        <v>0</v>
      </c>
    </row>
    <row r="295" spans="1:7" x14ac:dyDescent="0.25">
      <c r="A295" s="1" t="s">
        <v>1156</v>
      </c>
      <c r="B295" s="1" t="s">
        <v>1064</v>
      </c>
      <c r="C295" s="36">
        <f>VLOOKUP(B295,StdInfo!B:E,4,FALSE())</f>
        <v>795.7364</v>
      </c>
      <c r="D295" s="1">
        <f>VLOOKUP(B295,StdInfo!B:E,2,FALSE())</f>
        <v>0.1</v>
      </c>
      <c r="E295" s="3">
        <f t="shared" si="8"/>
        <v>12.566975697</v>
      </c>
      <c r="F295" s="1">
        <f>VLOOKUP(B295,StdInfo!B:E,3,FALSE())</f>
        <v>2.5</v>
      </c>
      <c r="G295" s="1" t="b">
        <f t="shared" si="7"/>
        <v>0</v>
      </c>
    </row>
    <row r="296" spans="1:7" x14ac:dyDescent="0.25">
      <c r="A296" s="1" t="s">
        <v>1157</v>
      </c>
      <c r="B296" s="1" t="s">
        <v>1064</v>
      </c>
      <c r="C296" s="36">
        <f>VLOOKUP(B296,StdInfo!B:E,4,FALSE())</f>
        <v>795.7364</v>
      </c>
      <c r="D296" s="1">
        <f>VLOOKUP(B296,StdInfo!B:E,2,FALSE())</f>
        <v>0.1</v>
      </c>
      <c r="E296" s="3">
        <f t="shared" si="8"/>
        <v>12.566975697</v>
      </c>
      <c r="F296" s="1">
        <f>VLOOKUP(B296,StdInfo!B:E,3,FALSE())</f>
        <v>2.5</v>
      </c>
      <c r="G296" s="1" t="b">
        <f t="shared" si="7"/>
        <v>0</v>
      </c>
    </row>
    <row r="297" spans="1:7" x14ac:dyDescent="0.25">
      <c r="A297" s="1" t="s">
        <v>1158</v>
      </c>
      <c r="B297" s="1" t="s">
        <v>1064</v>
      </c>
      <c r="C297" s="36">
        <f>VLOOKUP(B297,StdInfo!B:E,4,FALSE())</f>
        <v>795.7364</v>
      </c>
      <c r="D297" s="1">
        <f>VLOOKUP(B297,StdInfo!B:E,2,FALSE())</f>
        <v>0.1</v>
      </c>
      <c r="E297" s="3">
        <f t="shared" si="8"/>
        <v>12.566975697</v>
      </c>
      <c r="F297" s="1">
        <f>VLOOKUP(B297,StdInfo!B:E,3,FALSE())</f>
        <v>2.5</v>
      </c>
      <c r="G297" s="1" t="b">
        <f t="shared" si="7"/>
        <v>0</v>
      </c>
    </row>
    <row r="298" spans="1:7" x14ac:dyDescent="0.25">
      <c r="A298" s="1" t="s">
        <v>1159</v>
      </c>
      <c r="B298" s="1" t="s">
        <v>1064</v>
      </c>
      <c r="C298" s="36">
        <f>VLOOKUP(B298,StdInfo!B:E,4,FALSE())</f>
        <v>795.7364</v>
      </c>
      <c r="D298" s="1">
        <f>VLOOKUP(B298,StdInfo!B:E,2,FALSE())</f>
        <v>0.1</v>
      </c>
      <c r="E298" s="3">
        <f t="shared" si="8"/>
        <v>12.566975697</v>
      </c>
      <c r="F298" s="1">
        <f>VLOOKUP(B298,StdInfo!B:E,3,FALSE())</f>
        <v>2.5</v>
      </c>
      <c r="G298" s="1" t="b">
        <f t="shared" si="7"/>
        <v>0</v>
      </c>
    </row>
    <row r="299" spans="1:7" x14ac:dyDescent="0.25">
      <c r="A299" s="1" t="s">
        <v>1160</v>
      </c>
      <c r="B299" s="1" t="s">
        <v>1064</v>
      </c>
      <c r="C299" s="36">
        <f>VLOOKUP(B299,StdInfo!B:E,4,FALSE())</f>
        <v>795.7364</v>
      </c>
      <c r="D299" s="1">
        <f>VLOOKUP(B299,StdInfo!B:E,2,FALSE())</f>
        <v>0.1</v>
      </c>
      <c r="E299" s="3">
        <f t="shared" si="8"/>
        <v>12.566975697</v>
      </c>
      <c r="F299" s="1">
        <f>VLOOKUP(B299,StdInfo!B:E,3,FALSE())</f>
        <v>2.5</v>
      </c>
      <c r="G299" s="1" t="b">
        <f t="shared" si="7"/>
        <v>0</v>
      </c>
    </row>
    <row r="300" spans="1:7" x14ac:dyDescent="0.25">
      <c r="A300" s="1" t="s">
        <v>1161</v>
      </c>
      <c r="B300" s="1" t="s">
        <v>1064</v>
      </c>
      <c r="C300" s="36">
        <f>VLOOKUP(B300,StdInfo!B:E,4,FALSE())</f>
        <v>795.7364</v>
      </c>
      <c r="D300" s="1">
        <f>VLOOKUP(B300,StdInfo!B:E,2,FALSE())</f>
        <v>0.1</v>
      </c>
      <c r="E300" s="3">
        <f t="shared" si="8"/>
        <v>12.566975697</v>
      </c>
      <c r="F300" s="1">
        <f>VLOOKUP(B300,StdInfo!B:E,3,FALSE())</f>
        <v>2.5</v>
      </c>
      <c r="G300" s="1" t="b">
        <f t="shared" si="7"/>
        <v>0</v>
      </c>
    </row>
    <row r="301" spans="1:7" x14ac:dyDescent="0.25">
      <c r="A301" s="1" t="s">
        <v>1162</v>
      </c>
      <c r="B301" s="1" t="s">
        <v>1064</v>
      </c>
      <c r="C301" s="36">
        <f>VLOOKUP(B301,StdInfo!B:E,4,FALSE())</f>
        <v>795.7364</v>
      </c>
      <c r="D301" s="1">
        <f>VLOOKUP(B301,StdInfo!B:E,2,FALSE())</f>
        <v>0.1</v>
      </c>
      <c r="E301" s="3">
        <f t="shared" si="8"/>
        <v>12.566975697</v>
      </c>
      <c r="F301" s="1">
        <f>VLOOKUP(B301,StdInfo!B:E,3,FALSE())</f>
        <v>2.5</v>
      </c>
      <c r="G301" s="1" t="b">
        <f t="shared" si="7"/>
        <v>0</v>
      </c>
    </row>
    <row r="302" spans="1:7" x14ac:dyDescent="0.25">
      <c r="A302" s="1" t="s">
        <v>1163</v>
      </c>
      <c r="B302" s="1" t="s">
        <v>1064</v>
      </c>
      <c r="C302" s="36">
        <f>VLOOKUP(B302,StdInfo!B:E,4,FALSE())</f>
        <v>795.7364</v>
      </c>
      <c r="D302" s="1">
        <f>VLOOKUP(B302,StdInfo!B:E,2,FALSE())</f>
        <v>0.1</v>
      </c>
      <c r="E302" s="3">
        <f t="shared" si="8"/>
        <v>12.566975697</v>
      </c>
      <c r="F302" s="1">
        <f>VLOOKUP(B302,StdInfo!B:E,3,FALSE())</f>
        <v>2.5</v>
      </c>
      <c r="G302" s="1" t="b">
        <f t="shared" si="7"/>
        <v>0</v>
      </c>
    </row>
    <row r="303" spans="1:7" x14ac:dyDescent="0.25">
      <c r="A303" s="1" t="s">
        <v>1164</v>
      </c>
      <c r="B303" s="1" t="s">
        <v>1064</v>
      </c>
      <c r="C303" s="36">
        <f>VLOOKUP(B303,StdInfo!B:E,4,FALSE())</f>
        <v>795.7364</v>
      </c>
      <c r="D303" s="1">
        <f>VLOOKUP(B303,StdInfo!B:E,2,FALSE())</f>
        <v>0.1</v>
      </c>
      <c r="E303" s="3">
        <f t="shared" si="8"/>
        <v>12.566975697</v>
      </c>
      <c r="F303" s="1">
        <f>VLOOKUP(B303,StdInfo!B:E,3,FALSE())</f>
        <v>2.5</v>
      </c>
      <c r="G303" s="1" t="b">
        <f t="shared" si="7"/>
        <v>0</v>
      </c>
    </row>
    <row r="304" spans="1:7" x14ac:dyDescent="0.25">
      <c r="A304" s="1" t="s">
        <v>1165</v>
      </c>
      <c r="B304" s="1" t="s">
        <v>1064</v>
      </c>
      <c r="C304" s="36">
        <f>VLOOKUP(B304,StdInfo!B:E,4,FALSE())</f>
        <v>795.7364</v>
      </c>
      <c r="D304" s="1">
        <f>VLOOKUP(B304,StdInfo!B:E,2,FALSE())</f>
        <v>0.1</v>
      </c>
      <c r="E304" s="3">
        <f t="shared" si="8"/>
        <v>12.566975697</v>
      </c>
      <c r="F304" s="1">
        <f>VLOOKUP(B304,StdInfo!B:E,3,FALSE())</f>
        <v>2.5</v>
      </c>
      <c r="G304" s="1" t="b">
        <f t="shared" si="7"/>
        <v>0</v>
      </c>
    </row>
    <row r="305" spans="1:7" x14ac:dyDescent="0.25">
      <c r="A305" s="1" t="s">
        <v>1166</v>
      </c>
      <c r="B305" s="1" t="s">
        <v>1064</v>
      </c>
      <c r="C305" s="36">
        <f>VLOOKUP(B305,StdInfo!B:E,4,FALSE())</f>
        <v>795.7364</v>
      </c>
      <c r="D305" s="1">
        <f>VLOOKUP(B305,StdInfo!B:E,2,FALSE())</f>
        <v>0.1</v>
      </c>
      <c r="E305" s="3">
        <f t="shared" si="8"/>
        <v>12.566975697</v>
      </c>
      <c r="F305" s="1">
        <f>VLOOKUP(B305,StdInfo!B:E,3,FALSE())</f>
        <v>2.5</v>
      </c>
      <c r="G305" s="1" t="b">
        <f t="shared" si="7"/>
        <v>0</v>
      </c>
    </row>
    <row r="306" spans="1:7" x14ac:dyDescent="0.25">
      <c r="A306" s="1" t="s">
        <v>1167</v>
      </c>
      <c r="B306" s="1" t="s">
        <v>1064</v>
      </c>
      <c r="C306" s="36">
        <f>VLOOKUP(B306,StdInfo!B:E,4,FALSE())</f>
        <v>795.7364</v>
      </c>
      <c r="D306" s="1">
        <f>VLOOKUP(B306,StdInfo!B:E,2,FALSE())</f>
        <v>0.1</v>
      </c>
      <c r="E306" s="3">
        <f t="shared" si="8"/>
        <v>12.566975697</v>
      </c>
      <c r="F306" s="1">
        <f>VLOOKUP(B306,StdInfo!B:E,3,FALSE())</f>
        <v>2.5</v>
      </c>
      <c r="G306" s="1" t="b">
        <f t="shared" si="7"/>
        <v>0</v>
      </c>
    </row>
    <row r="307" spans="1:7" x14ac:dyDescent="0.25">
      <c r="A307" s="1" t="s">
        <v>1168</v>
      </c>
      <c r="B307" s="1" t="s">
        <v>1064</v>
      </c>
      <c r="C307" s="36">
        <f>VLOOKUP(B307,StdInfo!B:E,4,FALSE())</f>
        <v>795.7364</v>
      </c>
      <c r="D307" s="1">
        <f>VLOOKUP(B307,StdInfo!B:E,2,FALSE())</f>
        <v>0.1</v>
      </c>
      <c r="E307" s="3">
        <f t="shared" si="8"/>
        <v>12.566975697</v>
      </c>
      <c r="F307" s="1">
        <f>VLOOKUP(B307,StdInfo!B:E,3,FALSE())</f>
        <v>2.5</v>
      </c>
      <c r="G307" s="1" t="b">
        <f t="shared" si="7"/>
        <v>0</v>
      </c>
    </row>
    <row r="308" spans="1:7" x14ac:dyDescent="0.25">
      <c r="A308" s="1" t="s">
        <v>1169</v>
      </c>
      <c r="B308" s="1" t="s">
        <v>1064</v>
      </c>
      <c r="C308" s="36">
        <f>VLOOKUP(B308,StdInfo!B:E,4,FALSE())</f>
        <v>795.7364</v>
      </c>
      <c r="D308" s="1">
        <f>VLOOKUP(B308,StdInfo!B:E,2,FALSE())</f>
        <v>0.1</v>
      </c>
      <c r="E308" s="3">
        <f t="shared" si="8"/>
        <v>12.566975697</v>
      </c>
      <c r="F308" s="1">
        <f>VLOOKUP(B308,StdInfo!B:E,3,FALSE())</f>
        <v>2.5</v>
      </c>
      <c r="G308" s="1" t="b">
        <f t="shared" si="7"/>
        <v>0</v>
      </c>
    </row>
    <row r="309" spans="1:7" x14ac:dyDescent="0.25">
      <c r="A309" s="1" t="s">
        <v>1170</v>
      </c>
      <c r="B309" s="1" t="s">
        <v>1064</v>
      </c>
      <c r="C309" s="36">
        <f>VLOOKUP(B309,StdInfo!B:E,4,FALSE())</f>
        <v>795.7364</v>
      </c>
      <c r="D309" s="1">
        <f>VLOOKUP(B309,StdInfo!B:E,2,FALSE())</f>
        <v>0.1</v>
      </c>
      <c r="E309" s="3">
        <f t="shared" si="8"/>
        <v>12.566975697</v>
      </c>
      <c r="F309" s="1">
        <f>VLOOKUP(B309,StdInfo!B:E,3,FALSE())</f>
        <v>2.5</v>
      </c>
      <c r="G309" s="1" t="b">
        <f t="shared" si="7"/>
        <v>0</v>
      </c>
    </row>
    <row r="310" spans="1:7" x14ac:dyDescent="0.25">
      <c r="A310" s="1" t="s">
        <v>1171</v>
      </c>
      <c r="B310" s="1" t="s">
        <v>1064</v>
      </c>
      <c r="C310" s="36">
        <f>VLOOKUP(B310,StdInfo!B:E,4,FALSE())</f>
        <v>795.7364</v>
      </c>
      <c r="D310" s="1">
        <f>VLOOKUP(B310,StdInfo!B:E,2,FALSE())</f>
        <v>0.1</v>
      </c>
      <c r="E310" s="3">
        <f t="shared" si="8"/>
        <v>12.566975697</v>
      </c>
      <c r="F310" s="1">
        <f>VLOOKUP(B310,StdInfo!B:E,3,FALSE())</f>
        <v>2.5</v>
      </c>
      <c r="G310" s="1" t="b">
        <f t="shared" ref="G310:G373" si="9">MID(A310,4,4)=MID(A310,9,4)</f>
        <v>0</v>
      </c>
    </row>
    <row r="311" spans="1:7" x14ac:dyDescent="0.25">
      <c r="A311" s="1" t="s">
        <v>1172</v>
      </c>
      <c r="B311" s="1" t="s">
        <v>1064</v>
      </c>
      <c r="C311" s="36">
        <f>VLOOKUP(B311,StdInfo!B:E,4,FALSE())</f>
        <v>795.7364</v>
      </c>
      <c r="D311" s="1">
        <f>VLOOKUP(B311,StdInfo!B:E,2,FALSE())</f>
        <v>0.1</v>
      </c>
      <c r="E311" s="3">
        <f t="shared" si="8"/>
        <v>12.566975697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" t="s">
        <v>1173</v>
      </c>
      <c r="B312" s="1" t="s">
        <v>1064</v>
      </c>
      <c r="C312" s="36">
        <f>VLOOKUP(B312,StdInfo!B:E,4,FALSE())</f>
        <v>795.7364</v>
      </c>
      <c r="D312" s="1">
        <f>VLOOKUP(B312,StdInfo!B:E,2,FALSE())</f>
        <v>0.1</v>
      </c>
      <c r="E312" s="3">
        <f t="shared" si="8"/>
        <v>12.566975697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" t="s">
        <v>1174</v>
      </c>
      <c r="B313" s="1" t="s">
        <v>1064</v>
      </c>
      <c r="C313" s="36">
        <f>VLOOKUP(B313,StdInfo!B:E,4,FALSE())</f>
        <v>795.7364</v>
      </c>
      <c r="D313" s="1">
        <f>VLOOKUP(B313,StdInfo!B:E,2,FALSE())</f>
        <v>0.1</v>
      </c>
      <c r="E313" s="3">
        <f t="shared" si="8"/>
        <v>12.566975697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" t="s">
        <v>1175</v>
      </c>
      <c r="B314" s="1" t="s">
        <v>1064</v>
      </c>
      <c r="C314" s="36">
        <f>VLOOKUP(B314,StdInfo!B:E,4,FALSE())</f>
        <v>795.7364</v>
      </c>
      <c r="D314" s="1">
        <f>VLOOKUP(B314,StdInfo!B:E,2,FALSE())</f>
        <v>0.1</v>
      </c>
      <c r="E314" s="3">
        <f t="shared" si="8"/>
        <v>12.566975697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" t="s">
        <v>1176</v>
      </c>
      <c r="B315" s="1" t="s">
        <v>1064</v>
      </c>
      <c r="C315" s="36">
        <f>VLOOKUP(B315,StdInfo!B:E,4,FALSE())</f>
        <v>795.7364</v>
      </c>
      <c r="D315" s="1">
        <f>VLOOKUP(B315,StdInfo!B:E,2,FALSE())</f>
        <v>0.1</v>
      </c>
      <c r="E315" s="3">
        <f t="shared" si="8"/>
        <v>12.566975697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" t="s">
        <v>1177</v>
      </c>
      <c r="B316" s="1" t="s">
        <v>1064</v>
      </c>
      <c r="C316" s="36">
        <f>VLOOKUP(B316,StdInfo!B:E,4,FALSE())</f>
        <v>795.7364</v>
      </c>
      <c r="D316" s="1">
        <f>VLOOKUP(B316,StdInfo!B:E,2,FALSE())</f>
        <v>0.1</v>
      </c>
      <c r="E316" s="3">
        <f t="shared" si="8"/>
        <v>12.566975697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" t="s">
        <v>1178</v>
      </c>
      <c r="B317" s="1" t="s">
        <v>1064</v>
      </c>
      <c r="C317" s="36">
        <f>VLOOKUP(B317,StdInfo!B:E,4,FALSE())</f>
        <v>795.7364</v>
      </c>
      <c r="D317" s="1">
        <f>VLOOKUP(B317,StdInfo!B:E,2,FALSE())</f>
        <v>0.1</v>
      </c>
      <c r="E317" s="3">
        <f t="shared" si="8"/>
        <v>12.566975697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" t="s">
        <v>1179</v>
      </c>
      <c r="B318" s="1" t="s">
        <v>1064</v>
      </c>
      <c r="C318" s="36">
        <f>VLOOKUP(B318,StdInfo!B:E,4,FALSE())</f>
        <v>795.7364</v>
      </c>
      <c r="D318" s="1">
        <f>VLOOKUP(B318,StdInfo!B:E,2,FALSE())</f>
        <v>0.1</v>
      </c>
      <c r="E318" s="3">
        <f t="shared" si="8"/>
        <v>12.566975697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" t="s">
        <v>1180</v>
      </c>
      <c r="B319" s="1" t="s">
        <v>1064</v>
      </c>
      <c r="C319" s="36">
        <f>VLOOKUP(B319,StdInfo!B:E,4,FALSE())</f>
        <v>795.7364</v>
      </c>
      <c r="D319" s="1">
        <f>VLOOKUP(B319,StdInfo!B:E,2,FALSE())</f>
        <v>0.1</v>
      </c>
      <c r="E319" s="3">
        <f t="shared" si="8"/>
        <v>12.566975697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" t="s">
        <v>1181</v>
      </c>
      <c r="B320" s="1" t="s">
        <v>1064</v>
      </c>
      <c r="C320" s="36">
        <f>VLOOKUP(B320,StdInfo!B:E,4,FALSE())</f>
        <v>795.7364</v>
      </c>
      <c r="D320" s="1">
        <f>VLOOKUP(B320,StdInfo!B:E,2,FALSE())</f>
        <v>0.1</v>
      </c>
      <c r="E320" s="3">
        <f t="shared" si="8"/>
        <v>12.566975697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" t="s">
        <v>1182</v>
      </c>
      <c r="B321" s="1" t="s">
        <v>1064</v>
      </c>
      <c r="C321" s="36">
        <f>VLOOKUP(B321,StdInfo!B:E,4,FALSE())</f>
        <v>795.7364</v>
      </c>
      <c r="D321" s="1">
        <f>VLOOKUP(B321,StdInfo!B:E,2,FALSE())</f>
        <v>0.1</v>
      </c>
      <c r="E321" s="3">
        <f t="shared" si="8"/>
        <v>12.566975697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" t="s">
        <v>1183</v>
      </c>
      <c r="B322" s="1" t="s">
        <v>1064</v>
      </c>
      <c r="C322" s="36">
        <f>VLOOKUP(B322,StdInfo!B:E,4,FALSE())</f>
        <v>795.7364</v>
      </c>
      <c r="D322" s="1">
        <f>VLOOKUP(B322,StdInfo!B:E,2,FALSE())</f>
        <v>0.1</v>
      </c>
      <c r="E322" s="3">
        <f t="shared" ref="E322:E385" si="10">ROUND(D322/C322*100000*F322/2.5,10)/IF(G322=TRUE(),2,1)</f>
        <v>12.566975697</v>
      </c>
      <c r="F322" s="1">
        <f>VLOOKUP(B322,StdInfo!B:E,3,FALSE())</f>
        <v>2.5</v>
      </c>
      <c r="G322" s="1" t="b">
        <f t="shared" si="9"/>
        <v>0</v>
      </c>
    </row>
    <row r="323" spans="1:7" x14ac:dyDescent="0.25">
      <c r="A323" s="1" t="s">
        <v>1184</v>
      </c>
      <c r="B323" s="1" t="s">
        <v>1064</v>
      </c>
      <c r="C323" s="36">
        <f>VLOOKUP(B323,StdInfo!B:E,4,FALSE())</f>
        <v>795.7364</v>
      </c>
      <c r="D323" s="1">
        <f>VLOOKUP(B323,StdInfo!B:E,2,FALSE())</f>
        <v>0.1</v>
      </c>
      <c r="E323" s="3">
        <f t="shared" si="10"/>
        <v>12.566975697</v>
      </c>
      <c r="F323" s="1">
        <f>VLOOKUP(B323,StdInfo!B:E,3,FALSE())</f>
        <v>2.5</v>
      </c>
      <c r="G323" s="1" t="b">
        <f t="shared" si="9"/>
        <v>0</v>
      </c>
    </row>
    <row r="324" spans="1:7" x14ac:dyDescent="0.25">
      <c r="A324" s="1" t="s">
        <v>1185</v>
      </c>
      <c r="B324" s="1" t="s">
        <v>1064</v>
      </c>
      <c r="C324" s="36">
        <f>VLOOKUP(B324,StdInfo!B:E,4,FALSE())</f>
        <v>795.7364</v>
      </c>
      <c r="D324" s="1">
        <f>VLOOKUP(B324,StdInfo!B:E,2,FALSE())</f>
        <v>0.1</v>
      </c>
      <c r="E324" s="3">
        <f t="shared" si="10"/>
        <v>12.566975697</v>
      </c>
      <c r="F324" s="1">
        <f>VLOOKUP(B324,StdInfo!B:E,3,FALSE())</f>
        <v>2.5</v>
      </c>
      <c r="G324" s="1" t="b">
        <f t="shared" si="9"/>
        <v>0</v>
      </c>
    </row>
    <row r="325" spans="1:7" x14ac:dyDescent="0.25">
      <c r="A325" s="1" t="s">
        <v>1186</v>
      </c>
      <c r="B325" s="1" t="s">
        <v>1064</v>
      </c>
      <c r="C325" s="36">
        <f>VLOOKUP(B325,StdInfo!B:E,4,FALSE())</f>
        <v>795.7364</v>
      </c>
      <c r="D325" s="1">
        <f>VLOOKUP(B325,StdInfo!B:E,2,FALSE())</f>
        <v>0.1</v>
      </c>
      <c r="E325" s="3">
        <f t="shared" si="10"/>
        <v>12.566975697</v>
      </c>
      <c r="F325" s="1">
        <f>VLOOKUP(B325,StdInfo!B:E,3,FALSE())</f>
        <v>2.5</v>
      </c>
      <c r="G325" s="1" t="b">
        <f t="shared" si="9"/>
        <v>0</v>
      </c>
    </row>
    <row r="326" spans="1:7" x14ac:dyDescent="0.25">
      <c r="A326" s="1" t="s">
        <v>1187</v>
      </c>
      <c r="B326" s="1" t="s">
        <v>1064</v>
      </c>
      <c r="C326" s="36">
        <f>VLOOKUP(B326,StdInfo!B:E,4,FALSE())</f>
        <v>795.7364</v>
      </c>
      <c r="D326" s="1">
        <f>VLOOKUP(B326,StdInfo!B:E,2,FALSE())</f>
        <v>0.1</v>
      </c>
      <c r="E326" s="3">
        <f t="shared" si="10"/>
        <v>12.566975697</v>
      </c>
      <c r="F326" s="1">
        <f>VLOOKUP(B326,StdInfo!B:E,3,FALSE())</f>
        <v>2.5</v>
      </c>
      <c r="G326" s="1" t="b">
        <f t="shared" si="9"/>
        <v>0</v>
      </c>
    </row>
    <row r="327" spans="1:7" x14ac:dyDescent="0.25">
      <c r="A327" s="1" t="s">
        <v>1188</v>
      </c>
      <c r="B327" s="1" t="s">
        <v>1064</v>
      </c>
      <c r="C327" s="36">
        <f>VLOOKUP(B327,StdInfo!B:E,4,FALSE())</f>
        <v>795.7364</v>
      </c>
      <c r="D327" s="1">
        <f>VLOOKUP(B327,StdInfo!B:E,2,FALSE())</f>
        <v>0.1</v>
      </c>
      <c r="E327" s="3">
        <f t="shared" si="10"/>
        <v>12.566975697</v>
      </c>
      <c r="F327" s="1">
        <f>VLOOKUP(B327,StdInfo!B:E,3,FALSE())</f>
        <v>2.5</v>
      </c>
      <c r="G327" s="1" t="b">
        <f t="shared" si="9"/>
        <v>0</v>
      </c>
    </row>
    <row r="328" spans="1:7" x14ac:dyDescent="0.25">
      <c r="A328" s="1" t="s">
        <v>1189</v>
      </c>
      <c r="B328" s="1" t="s">
        <v>1064</v>
      </c>
      <c r="C328" s="36">
        <f>VLOOKUP(B328,StdInfo!B:E,4,FALSE())</f>
        <v>795.7364</v>
      </c>
      <c r="D328" s="1">
        <f>VLOOKUP(B328,StdInfo!B:E,2,FALSE())</f>
        <v>0.1</v>
      </c>
      <c r="E328" s="3">
        <f t="shared" si="10"/>
        <v>12.566975697</v>
      </c>
      <c r="F328" s="1">
        <f>VLOOKUP(B328,StdInfo!B:E,3,FALSE())</f>
        <v>2.5</v>
      </c>
      <c r="G328" s="1" t="b">
        <f t="shared" si="9"/>
        <v>0</v>
      </c>
    </row>
    <row r="329" spans="1:7" x14ac:dyDescent="0.25">
      <c r="A329" s="1" t="s">
        <v>1190</v>
      </c>
      <c r="B329" s="1" t="s">
        <v>1064</v>
      </c>
      <c r="C329" s="36">
        <f>VLOOKUP(B329,StdInfo!B:E,4,FALSE())</f>
        <v>795.7364</v>
      </c>
      <c r="D329" s="1">
        <f>VLOOKUP(B329,StdInfo!B:E,2,FALSE())</f>
        <v>0.1</v>
      </c>
      <c r="E329" s="3">
        <f t="shared" si="10"/>
        <v>12.566975697</v>
      </c>
      <c r="F329" s="1">
        <f>VLOOKUP(B329,StdInfo!B:E,3,FALSE())</f>
        <v>2.5</v>
      </c>
      <c r="G329" s="1" t="b">
        <f t="shared" si="9"/>
        <v>0</v>
      </c>
    </row>
    <row r="330" spans="1:7" x14ac:dyDescent="0.25">
      <c r="A330" s="1" t="s">
        <v>1191</v>
      </c>
      <c r="B330" s="1" t="s">
        <v>1064</v>
      </c>
      <c r="C330" s="36">
        <f>VLOOKUP(B330,StdInfo!B:E,4,FALSE())</f>
        <v>795.7364</v>
      </c>
      <c r="D330" s="1">
        <f>VLOOKUP(B330,StdInfo!B:E,2,FALSE())</f>
        <v>0.1</v>
      </c>
      <c r="E330" s="3">
        <f t="shared" si="10"/>
        <v>12.566975697</v>
      </c>
      <c r="F330" s="1">
        <f>VLOOKUP(B330,StdInfo!B:E,3,FALSE())</f>
        <v>2.5</v>
      </c>
      <c r="G330" s="1" t="b">
        <f t="shared" si="9"/>
        <v>0</v>
      </c>
    </row>
    <row r="331" spans="1:7" x14ac:dyDescent="0.25">
      <c r="A331" s="1" t="s">
        <v>1192</v>
      </c>
      <c r="B331" s="1" t="s">
        <v>1064</v>
      </c>
      <c r="C331" s="36">
        <f>VLOOKUP(B331,StdInfo!B:E,4,FALSE())</f>
        <v>795.7364</v>
      </c>
      <c r="D331" s="1">
        <f>VLOOKUP(B331,StdInfo!B:E,2,FALSE())</f>
        <v>0.1</v>
      </c>
      <c r="E331" s="3">
        <f t="shared" si="10"/>
        <v>12.566975697</v>
      </c>
      <c r="F331" s="1">
        <f>VLOOKUP(B331,StdInfo!B:E,3,FALSE())</f>
        <v>2.5</v>
      </c>
      <c r="G331" s="1" t="b">
        <f t="shared" si="9"/>
        <v>0</v>
      </c>
    </row>
    <row r="332" spans="1:7" x14ac:dyDescent="0.25">
      <c r="A332" s="1" t="s">
        <v>1193</v>
      </c>
      <c r="B332" s="1" t="s">
        <v>1064</v>
      </c>
      <c r="C332" s="36">
        <f>VLOOKUP(B332,StdInfo!B:E,4,FALSE())</f>
        <v>795.7364</v>
      </c>
      <c r="D332" s="1">
        <f>VLOOKUP(B332,StdInfo!B:E,2,FALSE())</f>
        <v>0.1</v>
      </c>
      <c r="E332" s="3">
        <f t="shared" si="10"/>
        <v>12.566975697</v>
      </c>
      <c r="F332" s="1">
        <f>VLOOKUP(B332,StdInfo!B:E,3,FALSE())</f>
        <v>2.5</v>
      </c>
      <c r="G332" s="1" t="b">
        <f t="shared" si="9"/>
        <v>0</v>
      </c>
    </row>
    <row r="333" spans="1:7" x14ac:dyDescent="0.25">
      <c r="A333" s="1" t="s">
        <v>1194</v>
      </c>
      <c r="B333" s="1" t="s">
        <v>1064</v>
      </c>
      <c r="C333" s="36">
        <f>VLOOKUP(B333,StdInfo!B:E,4,FALSE())</f>
        <v>795.7364</v>
      </c>
      <c r="D333" s="1">
        <f>VLOOKUP(B333,StdInfo!B:E,2,FALSE())</f>
        <v>0.1</v>
      </c>
      <c r="E333" s="3">
        <f t="shared" si="10"/>
        <v>12.566975697</v>
      </c>
      <c r="F333" s="1">
        <f>VLOOKUP(B333,StdInfo!B:E,3,FALSE())</f>
        <v>2.5</v>
      </c>
      <c r="G333" s="1" t="b">
        <f t="shared" si="9"/>
        <v>0</v>
      </c>
    </row>
    <row r="334" spans="1:7" x14ac:dyDescent="0.25">
      <c r="A334" s="1" t="s">
        <v>1195</v>
      </c>
      <c r="B334" s="1" t="s">
        <v>1064</v>
      </c>
      <c r="C334" s="36">
        <f>VLOOKUP(B334,StdInfo!B:E,4,FALSE())</f>
        <v>795.7364</v>
      </c>
      <c r="D334" s="1">
        <f>VLOOKUP(B334,StdInfo!B:E,2,FALSE())</f>
        <v>0.1</v>
      </c>
      <c r="E334" s="3">
        <f t="shared" si="10"/>
        <v>12.566975697</v>
      </c>
      <c r="F334" s="1">
        <f>VLOOKUP(B334,StdInfo!B:E,3,FALSE())</f>
        <v>2.5</v>
      </c>
      <c r="G334" s="1" t="b">
        <f t="shared" si="9"/>
        <v>0</v>
      </c>
    </row>
    <row r="335" spans="1:7" x14ac:dyDescent="0.25">
      <c r="A335" s="1" t="s">
        <v>1196</v>
      </c>
      <c r="B335" s="1" t="s">
        <v>1064</v>
      </c>
      <c r="C335" s="36">
        <f>VLOOKUP(B335,StdInfo!B:E,4,FALSE())</f>
        <v>795.7364</v>
      </c>
      <c r="D335" s="1">
        <f>VLOOKUP(B335,StdInfo!B:E,2,FALSE())</f>
        <v>0.1</v>
      </c>
      <c r="E335" s="3">
        <f t="shared" si="10"/>
        <v>12.566975697</v>
      </c>
      <c r="F335" s="1">
        <f>VLOOKUP(B335,StdInfo!B:E,3,FALSE())</f>
        <v>2.5</v>
      </c>
      <c r="G335" s="1" t="b">
        <f t="shared" si="9"/>
        <v>0</v>
      </c>
    </row>
    <row r="336" spans="1:7" x14ac:dyDescent="0.25">
      <c r="A336" s="1" t="s">
        <v>1197</v>
      </c>
      <c r="B336" s="1" t="s">
        <v>1064</v>
      </c>
      <c r="C336" s="36">
        <f>VLOOKUP(B336,StdInfo!B:E,4,FALSE())</f>
        <v>795.7364</v>
      </c>
      <c r="D336" s="1">
        <f>VLOOKUP(B336,StdInfo!B:E,2,FALSE())</f>
        <v>0.1</v>
      </c>
      <c r="E336" s="3">
        <f t="shared" si="10"/>
        <v>12.566975697</v>
      </c>
      <c r="F336" s="1">
        <f>VLOOKUP(B336,StdInfo!B:E,3,FALSE())</f>
        <v>2.5</v>
      </c>
      <c r="G336" s="1" t="b">
        <f t="shared" si="9"/>
        <v>0</v>
      </c>
    </row>
    <row r="337" spans="1:7" x14ac:dyDescent="0.25">
      <c r="A337" s="1" t="s">
        <v>1198</v>
      </c>
      <c r="B337" s="1" t="s">
        <v>1064</v>
      </c>
      <c r="C337" s="36">
        <f>VLOOKUP(B337,StdInfo!B:E,4,FALSE())</f>
        <v>795.7364</v>
      </c>
      <c r="D337" s="1">
        <f>VLOOKUP(B337,StdInfo!B:E,2,FALSE())</f>
        <v>0.1</v>
      </c>
      <c r="E337" s="3">
        <f t="shared" si="10"/>
        <v>12.566975697</v>
      </c>
      <c r="F337" s="1">
        <f>VLOOKUP(B337,StdInfo!B:E,3,FALSE())</f>
        <v>2.5</v>
      </c>
      <c r="G337" s="1" t="b">
        <f t="shared" si="9"/>
        <v>0</v>
      </c>
    </row>
    <row r="338" spans="1:7" x14ac:dyDescent="0.25">
      <c r="A338" s="1" t="s">
        <v>1199</v>
      </c>
      <c r="B338" s="1" t="s">
        <v>1064</v>
      </c>
      <c r="C338" s="36">
        <f>VLOOKUP(B338,StdInfo!B:E,4,FALSE())</f>
        <v>795.7364</v>
      </c>
      <c r="D338" s="1">
        <f>VLOOKUP(B338,StdInfo!B:E,2,FALSE())</f>
        <v>0.1</v>
      </c>
      <c r="E338" s="3">
        <f t="shared" si="10"/>
        <v>12.566975697</v>
      </c>
      <c r="F338" s="1">
        <f>VLOOKUP(B338,StdInfo!B:E,3,FALSE())</f>
        <v>2.5</v>
      </c>
      <c r="G338" s="1" t="b">
        <f t="shared" si="9"/>
        <v>0</v>
      </c>
    </row>
    <row r="339" spans="1:7" x14ac:dyDescent="0.25">
      <c r="A339" s="1" t="s">
        <v>1200</v>
      </c>
      <c r="B339" s="1" t="s">
        <v>1064</v>
      </c>
      <c r="C339" s="36">
        <f>VLOOKUP(B339,StdInfo!B:E,4,FALSE())</f>
        <v>795.7364</v>
      </c>
      <c r="D339" s="1">
        <f>VLOOKUP(B339,StdInfo!B:E,2,FALSE())</f>
        <v>0.1</v>
      </c>
      <c r="E339" s="3">
        <f t="shared" si="10"/>
        <v>12.566975697</v>
      </c>
      <c r="F339" s="1">
        <f>VLOOKUP(B339,StdInfo!B:E,3,FALSE())</f>
        <v>2.5</v>
      </c>
      <c r="G339" s="1" t="b">
        <f t="shared" si="9"/>
        <v>0</v>
      </c>
    </row>
    <row r="340" spans="1:7" x14ac:dyDescent="0.25">
      <c r="A340" s="1" t="s">
        <v>1201</v>
      </c>
      <c r="B340" s="1" t="s">
        <v>1064</v>
      </c>
      <c r="C340" s="36">
        <f>VLOOKUP(B340,StdInfo!B:E,4,FALSE())</f>
        <v>795.7364</v>
      </c>
      <c r="D340" s="1">
        <f>VLOOKUP(B340,StdInfo!B:E,2,FALSE())</f>
        <v>0.1</v>
      </c>
      <c r="E340" s="3">
        <f t="shared" si="10"/>
        <v>12.566975697</v>
      </c>
      <c r="F340" s="1">
        <f>VLOOKUP(B340,StdInfo!B:E,3,FALSE())</f>
        <v>2.5</v>
      </c>
      <c r="G340" s="1" t="b">
        <f t="shared" si="9"/>
        <v>0</v>
      </c>
    </row>
    <row r="341" spans="1:7" x14ac:dyDescent="0.25">
      <c r="A341" s="1" t="s">
        <v>1202</v>
      </c>
      <c r="B341" s="1" t="s">
        <v>1064</v>
      </c>
      <c r="C341" s="36">
        <f>VLOOKUP(B341,StdInfo!B:E,4,FALSE())</f>
        <v>795.7364</v>
      </c>
      <c r="D341" s="1">
        <f>VLOOKUP(B341,StdInfo!B:E,2,FALSE())</f>
        <v>0.1</v>
      </c>
      <c r="E341" s="3">
        <f t="shared" si="10"/>
        <v>12.566975697</v>
      </c>
      <c r="F341" s="1">
        <f>VLOOKUP(B341,StdInfo!B:E,3,FALSE())</f>
        <v>2.5</v>
      </c>
      <c r="G341" s="1" t="b">
        <f t="shared" si="9"/>
        <v>0</v>
      </c>
    </row>
    <row r="342" spans="1:7" x14ac:dyDescent="0.25">
      <c r="A342" s="1" t="s">
        <v>1203</v>
      </c>
      <c r="B342" s="1" t="s">
        <v>1064</v>
      </c>
      <c r="C342" s="36">
        <f>VLOOKUP(B342,StdInfo!B:E,4,FALSE())</f>
        <v>795.7364</v>
      </c>
      <c r="D342" s="1">
        <f>VLOOKUP(B342,StdInfo!B:E,2,FALSE())</f>
        <v>0.1</v>
      </c>
      <c r="E342" s="3">
        <f t="shared" si="10"/>
        <v>12.566975697</v>
      </c>
      <c r="F342" s="1">
        <f>VLOOKUP(B342,StdInfo!B:E,3,FALSE())</f>
        <v>2.5</v>
      </c>
      <c r="G342" s="1" t="b">
        <f t="shared" si="9"/>
        <v>0</v>
      </c>
    </row>
    <row r="343" spans="1:7" x14ac:dyDescent="0.25">
      <c r="A343" s="1" t="s">
        <v>1204</v>
      </c>
      <c r="B343" s="1" t="s">
        <v>1064</v>
      </c>
      <c r="C343" s="36">
        <f>VLOOKUP(B343,StdInfo!B:E,4,FALSE())</f>
        <v>795.7364</v>
      </c>
      <c r="D343" s="1">
        <f>VLOOKUP(B343,StdInfo!B:E,2,FALSE())</f>
        <v>0.1</v>
      </c>
      <c r="E343" s="3">
        <f t="shared" si="10"/>
        <v>12.566975697</v>
      </c>
      <c r="F343" s="1">
        <f>VLOOKUP(B343,StdInfo!B:E,3,FALSE())</f>
        <v>2.5</v>
      </c>
      <c r="G343" s="1" t="b">
        <f t="shared" si="9"/>
        <v>0</v>
      </c>
    </row>
    <row r="344" spans="1:7" x14ac:dyDescent="0.25">
      <c r="A344" s="1" t="s">
        <v>1205</v>
      </c>
      <c r="B344" s="1" t="s">
        <v>1064</v>
      </c>
      <c r="C344" s="36">
        <f>VLOOKUP(B344,StdInfo!B:E,4,FALSE())</f>
        <v>795.7364</v>
      </c>
      <c r="D344" s="1">
        <f>VLOOKUP(B344,StdInfo!B:E,2,FALSE())</f>
        <v>0.1</v>
      </c>
      <c r="E344" s="3">
        <f t="shared" si="10"/>
        <v>12.566975697</v>
      </c>
      <c r="F344" s="1">
        <f>VLOOKUP(B344,StdInfo!B:E,3,FALSE())</f>
        <v>2.5</v>
      </c>
      <c r="G344" s="1" t="b">
        <f t="shared" si="9"/>
        <v>0</v>
      </c>
    </row>
    <row r="345" spans="1:7" x14ac:dyDescent="0.25">
      <c r="A345" s="1" t="s">
        <v>1206</v>
      </c>
      <c r="B345" s="1" t="s">
        <v>1064</v>
      </c>
      <c r="C345" s="36">
        <f>VLOOKUP(B345,StdInfo!B:E,4,FALSE())</f>
        <v>795.7364</v>
      </c>
      <c r="D345" s="1">
        <f>VLOOKUP(B345,StdInfo!B:E,2,FALSE())</f>
        <v>0.1</v>
      </c>
      <c r="E345" s="3">
        <f t="shared" si="10"/>
        <v>12.566975697</v>
      </c>
      <c r="F345" s="1">
        <f>VLOOKUP(B345,StdInfo!B:E,3,FALSE())</f>
        <v>2.5</v>
      </c>
      <c r="G345" s="1" t="b">
        <f t="shared" si="9"/>
        <v>0</v>
      </c>
    </row>
    <row r="346" spans="1:7" x14ac:dyDescent="0.25">
      <c r="A346" s="1" t="s">
        <v>1207</v>
      </c>
      <c r="B346" s="1" t="s">
        <v>1064</v>
      </c>
      <c r="C346" s="36">
        <f>VLOOKUP(B346,StdInfo!B:E,4,FALSE())</f>
        <v>795.7364</v>
      </c>
      <c r="D346" s="1">
        <f>VLOOKUP(B346,StdInfo!B:E,2,FALSE())</f>
        <v>0.1</v>
      </c>
      <c r="E346" s="3">
        <f t="shared" si="10"/>
        <v>12.566975697</v>
      </c>
      <c r="F346" s="1">
        <f>VLOOKUP(B346,StdInfo!B:E,3,FALSE())</f>
        <v>2.5</v>
      </c>
      <c r="G346" s="1" t="b">
        <f t="shared" si="9"/>
        <v>0</v>
      </c>
    </row>
    <row r="347" spans="1:7" x14ac:dyDescent="0.25">
      <c r="A347" s="1" t="s">
        <v>1208</v>
      </c>
      <c r="B347" s="1" t="s">
        <v>1064</v>
      </c>
      <c r="C347" s="36">
        <f>VLOOKUP(B347,StdInfo!B:E,4,FALSE())</f>
        <v>795.7364</v>
      </c>
      <c r="D347" s="1">
        <f>VLOOKUP(B347,StdInfo!B:E,2,FALSE())</f>
        <v>0.1</v>
      </c>
      <c r="E347" s="3">
        <f t="shared" si="10"/>
        <v>12.566975697</v>
      </c>
      <c r="F347" s="1">
        <f>VLOOKUP(B347,StdInfo!B:E,3,FALSE())</f>
        <v>2.5</v>
      </c>
      <c r="G347" s="1" t="b">
        <f t="shared" si="9"/>
        <v>0</v>
      </c>
    </row>
    <row r="348" spans="1:7" x14ac:dyDescent="0.25">
      <c r="A348" s="1" t="s">
        <v>1209</v>
      </c>
      <c r="B348" s="1" t="s">
        <v>1064</v>
      </c>
      <c r="C348" s="36">
        <f>VLOOKUP(B348,StdInfo!B:E,4,FALSE())</f>
        <v>795.7364</v>
      </c>
      <c r="D348" s="1">
        <f>VLOOKUP(B348,StdInfo!B:E,2,FALSE())</f>
        <v>0.1</v>
      </c>
      <c r="E348" s="3">
        <f t="shared" si="10"/>
        <v>12.566975697</v>
      </c>
      <c r="F348" s="1">
        <f>VLOOKUP(B348,StdInfo!B:E,3,FALSE())</f>
        <v>2.5</v>
      </c>
      <c r="G348" s="1" t="b">
        <f t="shared" si="9"/>
        <v>0</v>
      </c>
    </row>
    <row r="349" spans="1:7" x14ac:dyDescent="0.25">
      <c r="A349" s="1" t="s">
        <v>1210</v>
      </c>
      <c r="B349" s="1" t="s">
        <v>1064</v>
      </c>
      <c r="C349" s="36">
        <f>VLOOKUP(B349,StdInfo!B:E,4,FALSE())</f>
        <v>795.7364</v>
      </c>
      <c r="D349" s="1">
        <f>VLOOKUP(B349,StdInfo!B:E,2,FALSE())</f>
        <v>0.1</v>
      </c>
      <c r="E349" s="3">
        <f t="shared" si="10"/>
        <v>12.566975697</v>
      </c>
      <c r="F349" s="1">
        <f>VLOOKUP(B349,StdInfo!B:E,3,FALSE())</f>
        <v>2.5</v>
      </c>
      <c r="G349" s="1" t="b">
        <f t="shared" si="9"/>
        <v>0</v>
      </c>
    </row>
    <row r="350" spans="1:7" x14ac:dyDescent="0.25">
      <c r="A350" s="1" t="s">
        <v>1211</v>
      </c>
      <c r="B350" s="1" t="s">
        <v>1064</v>
      </c>
      <c r="C350" s="36">
        <f>VLOOKUP(B350,StdInfo!B:E,4,FALSE())</f>
        <v>795.7364</v>
      </c>
      <c r="D350" s="1">
        <f>VLOOKUP(B350,StdInfo!B:E,2,FALSE())</f>
        <v>0.1</v>
      </c>
      <c r="E350" s="3">
        <f t="shared" si="10"/>
        <v>12.566975697</v>
      </c>
      <c r="F350" s="1">
        <f>VLOOKUP(B350,StdInfo!B:E,3,FALSE())</f>
        <v>2.5</v>
      </c>
      <c r="G350" s="1" t="b">
        <f t="shared" si="9"/>
        <v>0</v>
      </c>
    </row>
    <row r="351" spans="1:7" x14ac:dyDescent="0.25">
      <c r="A351" s="1" t="s">
        <v>1212</v>
      </c>
      <c r="B351" s="1" t="s">
        <v>1064</v>
      </c>
      <c r="C351" s="36">
        <f>VLOOKUP(B351,StdInfo!B:E,4,FALSE())</f>
        <v>795.7364</v>
      </c>
      <c r="D351" s="1">
        <f>VLOOKUP(B351,StdInfo!B:E,2,FALSE())</f>
        <v>0.1</v>
      </c>
      <c r="E351" s="3">
        <f t="shared" si="10"/>
        <v>12.566975697</v>
      </c>
      <c r="F351" s="1">
        <f>VLOOKUP(B351,StdInfo!B:E,3,FALSE())</f>
        <v>2.5</v>
      </c>
      <c r="G351" s="1" t="b">
        <f t="shared" si="9"/>
        <v>0</v>
      </c>
    </row>
    <row r="352" spans="1:7" x14ac:dyDescent="0.25">
      <c r="A352" s="1" t="s">
        <v>1213</v>
      </c>
      <c r="B352" s="1" t="s">
        <v>1064</v>
      </c>
      <c r="C352" s="36">
        <f>VLOOKUP(B352,StdInfo!B:E,4,FALSE())</f>
        <v>795.7364</v>
      </c>
      <c r="D352" s="1">
        <f>VLOOKUP(B352,StdInfo!B:E,2,FALSE())</f>
        <v>0.1</v>
      </c>
      <c r="E352" s="3">
        <f t="shared" si="10"/>
        <v>12.566975697</v>
      </c>
      <c r="F352" s="1">
        <f>VLOOKUP(B352,StdInfo!B:E,3,FALSE())</f>
        <v>2.5</v>
      </c>
      <c r="G352" s="1" t="b">
        <f t="shared" si="9"/>
        <v>0</v>
      </c>
    </row>
    <row r="353" spans="1:7" x14ac:dyDescent="0.25">
      <c r="A353" s="1" t="s">
        <v>1214</v>
      </c>
      <c r="B353" s="1" t="s">
        <v>1064</v>
      </c>
      <c r="C353" s="36">
        <f>VLOOKUP(B353,StdInfo!B:E,4,FALSE())</f>
        <v>795.7364</v>
      </c>
      <c r="D353" s="1">
        <f>VLOOKUP(B353,StdInfo!B:E,2,FALSE())</f>
        <v>0.1</v>
      </c>
      <c r="E353" s="3">
        <f t="shared" si="10"/>
        <v>12.566975697</v>
      </c>
      <c r="F353" s="1">
        <f>VLOOKUP(B353,StdInfo!B:E,3,FALSE())</f>
        <v>2.5</v>
      </c>
      <c r="G353" s="1" t="b">
        <f t="shared" si="9"/>
        <v>0</v>
      </c>
    </row>
    <row r="354" spans="1:7" x14ac:dyDescent="0.25">
      <c r="A354" s="1" t="s">
        <v>1215</v>
      </c>
      <c r="B354" s="1" t="s">
        <v>1064</v>
      </c>
      <c r="C354" s="36">
        <f>VLOOKUP(B354,StdInfo!B:E,4,FALSE())</f>
        <v>795.7364</v>
      </c>
      <c r="D354" s="1">
        <f>VLOOKUP(B354,StdInfo!B:E,2,FALSE())</f>
        <v>0.1</v>
      </c>
      <c r="E354" s="3">
        <f t="shared" si="10"/>
        <v>12.566975697</v>
      </c>
      <c r="F354" s="1">
        <f>VLOOKUP(B354,StdInfo!B:E,3,FALSE())</f>
        <v>2.5</v>
      </c>
      <c r="G354" s="1" t="b">
        <f t="shared" si="9"/>
        <v>0</v>
      </c>
    </row>
    <row r="355" spans="1:7" x14ac:dyDescent="0.25">
      <c r="A355" s="1" t="s">
        <v>1216</v>
      </c>
      <c r="B355" s="1" t="s">
        <v>1064</v>
      </c>
      <c r="C355" s="36">
        <f>VLOOKUP(B355,StdInfo!B:E,4,FALSE())</f>
        <v>795.7364</v>
      </c>
      <c r="D355" s="1">
        <f>VLOOKUP(B355,StdInfo!B:E,2,FALSE())</f>
        <v>0.1</v>
      </c>
      <c r="E355" s="3">
        <f t="shared" si="10"/>
        <v>12.566975697</v>
      </c>
      <c r="F355" s="1">
        <f>VLOOKUP(B355,StdInfo!B:E,3,FALSE())</f>
        <v>2.5</v>
      </c>
      <c r="G355" s="1" t="b">
        <f t="shared" si="9"/>
        <v>0</v>
      </c>
    </row>
    <row r="356" spans="1:7" x14ac:dyDescent="0.25">
      <c r="A356" s="1" t="s">
        <v>1217</v>
      </c>
      <c r="B356" s="1" t="s">
        <v>1064</v>
      </c>
      <c r="C356" s="36">
        <f>VLOOKUP(B356,StdInfo!B:E,4,FALSE())</f>
        <v>795.7364</v>
      </c>
      <c r="D356" s="1">
        <f>VLOOKUP(B356,StdInfo!B:E,2,FALSE())</f>
        <v>0.1</v>
      </c>
      <c r="E356" s="3">
        <f t="shared" si="10"/>
        <v>12.566975697</v>
      </c>
      <c r="F356" s="1">
        <f>VLOOKUP(B356,StdInfo!B:E,3,FALSE())</f>
        <v>2.5</v>
      </c>
      <c r="G356" s="1" t="b">
        <f t="shared" si="9"/>
        <v>0</v>
      </c>
    </row>
    <row r="357" spans="1:7" x14ac:dyDescent="0.25">
      <c r="A357" s="1" t="s">
        <v>1218</v>
      </c>
      <c r="B357" s="1" t="s">
        <v>1064</v>
      </c>
      <c r="C357" s="36">
        <f>VLOOKUP(B357,StdInfo!B:E,4,FALSE())</f>
        <v>795.7364</v>
      </c>
      <c r="D357" s="1">
        <f>VLOOKUP(B357,StdInfo!B:E,2,FALSE())</f>
        <v>0.1</v>
      </c>
      <c r="E357" s="3">
        <f t="shared" si="10"/>
        <v>12.566975697</v>
      </c>
      <c r="F357" s="1">
        <f>VLOOKUP(B357,StdInfo!B:E,3,FALSE())</f>
        <v>2.5</v>
      </c>
      <c r="G357" s="1" t="b">
        <f t="shared" si="9"/>
        <v>0</v>
      </c>
    </row>
    <row r="358" spans="1:7" x14ac:dyDescent="0.25">
      <c r="A358" s="1" t="s">
        <v>1219</v>
      </c>
      <c r="B358" s="1" t="s">
        <v>1064</v>
      </c>
      <c r="C358" s="36">
        <f>VLOOKUP(B358,StdInfo!B:E,4,FALSE())</f>
        <v>795.7364</v>
      </c>
      <c r="D358" s="1">
        <f>VLOOKUP(B358,StdInfo!B:E,2,FALSE())</f>
        <v>0.1</v>
      </c>
      <c r="E358" s="3">
        <f t="shared" si="10"/>
        <v>12.566975697</v>
      </c>
      <c r="F358" s="1">
        <f>VLOOKUP(B358,StdInfo!B:E,3,FALSE())</f>
        <v>2.5</v>
      </c>
      <c r="G358" s="1" t="b">
        <f t="shared" si="9"/>
        <v>0</v>
      </c>
    </row>
    <row r="359" spans="1:7" x14ac:dyDescent="0.25">
      <c r="A359" s="1" t="s">
        <v>1220</v>
      </c>
      <c r="B359" s="1" t="s">
        <v>1064</v>
      </c>
      <c r="C359" s="36">
        <f>VLOOKUP(B359,StdInfo!B:E,4,FALSE())</f>
        <v>795.7364</v>
      </c>
      <c r="D359" s="1">
        <f>VLOOKUP(B359,StdInfo!B:E,2,FALSE())</f>
        <v>0.1</v>
      </c>
      <c r="E359" s="3">
        <f t="shared" si="10"/>
        <v>12.566975697</v>
      </c>
      <c r="F359" s="1">
        <f>VLOOKUP(B359,StdInfo!B:E,3,FALSE())</f>
        <v>2.5</v>
      </c>
      <c r="G359" s="1" t="b">
        <f t="shared" si="9"/>
        <v>0</v>
      </c>
    </row>
    <row r="360" spans="1:7" x14ac:dyDescent="0.25">
      <c r="A360" s="1" t="s">
        <v>1221</v>
      </c>
      <c r="B360" s="1" t="s">
        <v>1064</v>
      </c>
      <c r="C360" s="36">
        <f>VLOOKUP(B360,StdInfo!B:E,4,FALSE())</f>
        <v>795.7364</v>
      </c>
      <c r="D360" s="1">
        <f>VLOOKUP(B360,StdInfo!B:E,2,FALSE())</f>
        <v>0.1</v>
      </c>
      <c r="E360" s="3">
        <f t="shared" si="10"/>
        <v>12.566975697</v>
      </c>
      <c r="F360" s="1">
        <f>VLOOKUP(B360,StdInfo!B:E,3,FALSE())</f>
        <v>2.5</v>
      </c>
      <c r="G360" s="1" t="b">
        <f t="shared" si="9"/>
        <v>0</v>
      </c>
    </row>
    <row r="361" spans="1:7" x14ac:dyDescent="0.25">
      <c r="A361" s="1" t="s">
        <v>1222</v>
      </c>
      <c r="B361" s="1" t="s">
        <v>1064</v>
      </c>
      <c r="C361" s="36">
        <f>VLOOKUP(B361,StdInfo!B:E,4,FALSE())</f>
        <v>795.7364</v>
      </c>
      <c r="D361" s="1">
        <f>VLOOKUP(B361,StdInfo!B:E,2,FALSE())</f>
        <v>0.1</v>
      </c>
      <c r="E361" s="3">
        <f t="shared" si="10"/>
        <v>12.566975697</v>
      </c>
      <c r="F361" s="1">
        <f>VLOOKUP(B361,StdInfo!B:E,3,FALSE())</f>
        <v>2.5</v>
      </c>
      <c r="G361" s="1" t="b">
        <f t="shared" si="9"/>
        <v>0</v>
      </c>
    </row>
    <row r="362" spans="1:7" x14ac:dyDescent="0.25">
      <c r="A362" s="1" t="s">
        <v>1223</v>
      </c>
      <c r="B362" s="1" t="s">
        <v>1064</v>
      </c>
      <c r="C362" s="36">
        <f>VLOOKUP(B362,StdInfo!B:E,4,FALSE())</f>
        <v>795.7364</v>
      </c>
      <c r="D362" s="1">
        <f>VLOOKUP(B362,StdInfo!B:E,2,FALSE())</f>
        <v>0.1</v>
      </c>
      <c r="E362" s="3">
        <f t="shared" si="10"/>
        <v>12.566975697</v>
      </c>
      <c r="F362" s="1">
        <f>VLOOKUP(B362,StdInfo!B:E,3,FALSE())</f>
        <v>2.5</v>
      </c>
      <c r="G362" s="1" t="b">
        <f t="shared" si="9"/>
        <v>0</v>
      </c>
    </row>
    <row r="363" spans="1:7" x14ac:dyDescent="0.25">
      <c r="A363" s="1" t="s">
        <v>1224</v>
      </c>
      <c r="B363" s="1" t="s">
        <v>1064</v>
      </c>
      <c r="C363" s="36">
        <f>VLOOKUP(B363,StdInfo!B:E,4,FALSE())</f>
        <v>795.7364</v>
      </c>
      <c r="D363" s="1">
        <f>VLOOKUP(B363,StdInfo!B:E,2,FALSE())</f>
        <v>0.1</v>
      </c>
      <c r="E363" s="3">
        <f t="shared" si="10"/>
        <v>12.566975697</v>
      </c>
      <c r="F363" s="1">
        <f>VLOOKUP(B363,StdInfo!B:E,3,FALSE())</f>
        <v>2.5</v>
      </c>
      <c r="G363" s="1" t="b">
        <f t="shared" si="9"/>
        <v>0</v>
      </c>
    </row>
    <row r="364" spans="1:7" x14ac:dyDescent="0.25">
      <c r="A364" s="1" t="s">
        <v>1225</v>
      </c>
      <c r="B364" s="1" t="s">
        <v>1064</v>
      </c>
      <c r="C364" s="36">
        <f>VLOOKUP(B364,StdInfo!B:E,4,FALSE())</f>
        <v>795.7364</v>
      </c>
      <c r="D364" s="1">
        <f>VLOOKUP(B364,StdInfo!B:E,2,FALSE())</f>
        <v>0.1</v>
      </c>
      <c r="E364" s="3">
        <f t="shared" si="10"/>
        <v>12.566975697</v>
      </c>
      <c r="F364" s="1">
        <f>VLOOKUP(B364,StdInfo!B:E,3,FALSE())</f>
        <v>2.5</v>
      </c>
      <c r="G364" s="1" t="b">
        <f t="shared" si="9"/>
        <v>0</v>
      </c>
    </row>
    <row r="365" spans="1:7" x14ac:dyDescent="0.25">
      <c r="A365" s="1" t="s">
        <v>1226</v>
      </c>
      <c r="B365" s="1" t="s">
        <v>1064</v>
      </c>
      <c r="C365" s="36">
        <f>VLOOKUP(B365,StdInfo!B:E,4,FALSE())</f>
        <v>795.7364</v>
      </c>
      <c r="D365" s="1">
        <f>VLOOKUP(B365,StdInfo!B:E,2,FALSE())</f>
        <v>0.1</v>
      </c>
      <c r="E365" s="3">
        <f t="shared" si="10"/>
        <v>12.566975697</v>
      </c>
      <c r="F365" s="1">
        <f>VLOOKUP(B365,StdInfo!B:E,3,FALSE())</f>
        <v>2.5</v>
      </c>
      <c r="G365" s="1" t="b">
        <f t="shared" si="9"/>
        <v>0</v>
      </c>
    </row>
    <row r="366" spans="1:7" x14ac:dyDescent="0.25">
      <c r="A366" s="1" t="s">
        <v>1227</v>
      </c>
      <c r="B366" s="1" t="s">
        <v>1064</v>
      </c>
      <c r="C366" s="36">
        <f>VLOOKUP(B366,StdInfo!B:E,4,FALSE())</f>
        <v>795.7364</v>
      </c>
      <c r="D366" s="1">
        <f>VLOOKUP(B366,StdInfo!B:E,2,FALSE())</f>
        <v>0.1</v>
      </c>
      <c r="E366" s="3">
        <f t="shared" si="10"/>
        <v>12.566975697</v>
      </c>
      <c r="F366" s="1">
        <f>VLOOKUP(B366,StdInfo!B:E,3,FALSE())</f>
        <v>2.5</v>
      </c>
      <c r="G366" s="1" t="b">
        <f t="shared" si="9"/>
        <v>0</v>
      </c>
    </row>
    <row r="367" spans="1:7" x14ac:dyDescent="0.25">
      <c r="A367" s="1" t="s">
        <v>1228</v>
      </c>
      <c r="B367" s="1" t="s">
        <v>1064</v>
      </c>
      <c r="C367" s="36">
        <f>VLOOKUP(B367,StdInfo!B:E,4,FALSE())</f>
        <v>795.7364</v>
      </c>
      <c r="D367" s="1">
        <f>VLOOKUP(B367,StdInfo!B:E,2,FALSE())</f>
        <v>0.1</v>
      </c>
      <c r="E367" s="3">
        <f t="shared" si="10"/>
        <v>12.566975697</v>
      </c>
      <c r="F367" s="1">
        <f>VLOOKUP(B367,StdInfo!B:E,3,FALSE())</f>
        <v>2.5</v>
      </c>
      <c r="G367" s="1" t="b">
        <f t="shared" si="9"/>
        <v>0</v>
      </c>
    </row>
    <row r="368" spans="1:7" x14ac:dyDescent="0.25">
      <c r="A368" s="1" t="s">
        <v>1229</v>
      </c>
      <c r="B368" s="1" t="s">
        <v>1064</v>
      </c>
      <c r="C368" s="36">
        <f>VLOOKUP(B368,StdInfo!B:E,4,FALSE())</f>
        <v>795.7364</v>
      </c>
      <c r="D368" s="1">
        <f>VLOOKUP(B368,StdInfo!B:E,2,FALSE())</f>
        <v>0.1</v>
      </c>
      <c r="E368" s="3">
        <f t="shared" si="10"/>
        <v>12.566975697</v>
      </c>
      <c r="F368" s="1">
        <f>VLOOKUP(B368,StdInfo!B:E,3,FALSE())</f>
        <v>2.5</v>
      </c>
      <c r="G368" s="1" t="b">
        <f t="shared" si="9"/>
        <v>0</v>
      </c>
    </row>
    <row r="369" spans="1:7" x14ac:dyDescent="0.25">
      <c r="A369" s="1" t="s">
        <v>1230</v>
      </c>
      <c r="B369" s="1" t="s">
        <v>1064</v>
      </c>
      <c r="C369" s="36">
        <f>VLOOKUP(B369,StdInfo!B:E,4,FALSE())</f>
        <v>795.7364</v>
      </c>
      <c r="D369" s="1">
        <f>VLOOKUP(B369,StdInfo!B:E,2,FALSE())</f>
        <v>0.1</v>
      </c>
      <c r="E369" s="3">
        <f t="shared" si="10"/>
        <v>12.566975697</v>
      </c>
      <c r="F369" s="1">
        <f>VLOOKUP(B369,StdInfo!B:E,3,FALSE())</f>
        <v>2.5</v>
      </c>
      <c r="G369" s="1" t="b">
        <f t="shared" si="9"/>
        <v>0</v>
      </c>
    </row>
    <row r="370" spans="1:7" x14ac:dyDescent="0.25">
      <c r="A370" s="1" t="s">
        <v>1231</v>
      </c>
      <c r="B370" s="1" t="s">
        <v>1064</v>
      </c>
      <c r="C370" s="36">
        <f>VLOOKUP(B370,StdInfo!B:E,4,FALSE())</f>
        <v>795.7364</v>
      </c>
      <c r="D370" s="1">
        <f>VLOOKUP(B370,StdInfo!B:E,2,FALSE())</f>
        <v>0.1</v>
      </c>
      <c r="E370" s="3">
        <f t="shared" si="10"/>
        <v>12.566975697</v>
      </c>
      <c r="F370" s="1">
        <f>VLOOKUP(B370,StdInfo!B:E,3,FALSE())</f>
        <v>2.5</v>
      </c>
      <c r="G370" s="1" t="b">
        <f t="shared" si="9"/>
        <v>0</v>
      </c>
    </row>
    <row r="371" spans="1:7" x14ac:dyDescent="0.25">
      <c r="A371" s="1" t="s">
        <v>1232</v>
      </c>
      <c r="B371" s="1" t="s">
        <v>1064</v>
      </c>
      <c r="C371" s="36">
        <f>VLOOKUP(B371,StdInfo!B:E,4,FALSE())</f>
        <v>795.7364</v>
      </c>
      <c r="D371" s="1">
        <f>VLOOKUP(B371,StdInfo!B:E,2,FALSE())</f>
        <v>0.1</v>
      </c>
      <c r="E371" s="3">
        <f t="shared" si="10"/>
        <v>12.566975697</v>
      </c>
      <c r="F371" s="1">
        <f>VLOOKUP(B371,StdInfo!B:E,3,FALSE())</f>
        <v>2.5</v>
      </c>
      <c r="G371" s="1" t="b">
        <f t="shared" si="9"/>
        <v>0</v>
      </c>
    </row>
    <row r="372" spans="1:7" x14ac:dyDescent="0.25">
      <c r="A372" s="1" t="s">
        <v>1233</v>
      </c>
      <c r="B372" s="1" t="s">
        <v>1064</v>
      </c>
      <c r="C372" s="36">
        <f>VLOOKUP(B372,StdInfo!B:E,4,FALSE())</f>
        <v>795.7364</v>
      </c>
      <c r="D372" s="1">
        <f>VLOOKUP(B372,StdInfo!B:E,2,FALSE())</f>
        <v>0.1</v>
      </c>
      <c r="E372" s="3">
        <f t="shared" si="10"/>
        <v>12.566975697</v>
      </c>
      <c r="F372" s="1">
        <f>VLOOKUP(B372,StdInfo!B:E,3,FALSE())</f>
        <v>2.5</v>
      </c>
      <c r="G372" s="1" t="b">
        <f t="shared" si="9"/>
        <v>0</v>
      </c>
    </row>
    <row r="373" spans="1:7" x14ac:dyDescent="0.25">
      <c r="A373" s="1" t="s">
        <v>1234</v>
      </c>
      <c r="B373" s="1" t="s">
        <v>1064</v>
      </c>
      <c r="C373" s="36">
        <f>VLOOKUP(B373,StdInfo!B:E,4,FALSE())</f>
        <v>795.7364</v>
      </c>
      <c r="D373" s="1">
        <f>VLOOKUP(B373,StdInfo!B:E,2,FALSE())</f>
        <v>0.1</v>
      </c>
      <c r="E373" s="3">
        <f t="shared" si="10"/>
        <v>12.566975697</v>
      </c>
      <c r="F373" s="1">
        <f>VLOOKUP(B373,StdInfo!B:E,3,FALSE())</f>
        <v>2.5</v>
      </c>
      <c r="G373" s="1" t="b">
        <f t="shared" si="9"/>
        <v>0</v>
      </c>
    </row>
    <row r="374" spans="1:7" x14ac:dyDescent="0.25">
      <c r="A374" s="1" t="s">
        <v>1235</v>
      </c>
      <c r="B374" s="1" t="s">
        <v>1064</v>
      </c>
      <c r="C374" s="36">
        <f>VLOOKUP(B374,StdInfo!B:E,4,FALSE())</f>
        <v>795.7364</v>
      </c>
      <c r="D374" s="1">
        <f>VLOOKUP(B374,StdInfo!B:E,2,FALSE())</f>
        <v>0.1</v>
      </c>
      <c r="E374" s="3">
        <f t="shared" si="10"/>
        <v>12.566975697</v>
      </c>
      <c r="F374" s="1">
        <f>VLOOKUP(B374,StdInfo!B:E,3,FALSE())</f>
        <v>2.5</v>
      </c>
      <c r="G374" s="1" t="b">
        <f t="shared" ref="G374:G437" si="11">MID(A374,4,4)=MID(A374,9,4)</f>
        <v>0</v>
      </c>
    </row>
    <row r="375" spans="1:7" x14ac:dyDescent="0.25">
      <c r="A375" s="1" t="s">
        <v>1236</v>
      </c>
      <c r="B375" s="1" t="s">
        <v>1064</v>
      </c>
      <c r="C375" s="36">
        <f>VLOOKUP(B375,StdInfo!B:E,4,FALSE())</f>
        <v>795.7364</v>
      </c>
      <c r="D375" s="1">
        <f>VLOOKUP(B375,StdInfo!B:E,2,FALSE())</f>
        <v>0.1</v>
      </c>
      <c r="E375" s="3">
        <f t="shared" si="10"/>
        <v>12.566975697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" t="s">
        <v>1237</v>
      </c>
      <c r="B376" s="1" t="s">
        <v>1064</v>
      </c>
      <c r="C376" s="36">
        <f>VLOOKUP(B376,StdInfo!B:E,4,FALSE())</f>
        <v>795.7364</v>
      </c>
      <c r="D376" s="1">
        <f>VLOOKUP(B376,StdInfo!B:E,2,FALSE())</f>
        <v>0.1</v>
      </c>
      <c r="E376" s="3">
        <f t="shared" si="10"/>
        <v>12.566975697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" t="s">
        <v>1238</v>
      </c>
      <c r="B377" s="1" t="s">
        <v>1064</v>
      </c>
      <c r="C377" s="36">
        <f>VLOOKUP(B377,StdInfo!B:E,4,FALSE())</f>
        <v>795.7364</v>
      </c>
      <c r="D377" s="1">
        <f>VLOOKUP(B377,StdInfo!B:E,2,FALSE())</f>
        <v>0.1</v>
      </c>
      <c r="E377" s="3">
        <f t="shared" si="10"/>
        <v>12.566975697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37" t="s">
        <v>1239</v>
      </c>
      <c r="B378" s="1" t="s">
        <v>1064</v>
      </c>
      <c r="C378" s="36">
        <f>VLOOKUP(B378,StdInfo!B:E,4,FALSE())</f>
        <v>795.7364</v>
      </c>
      <c r="D378" s="1">
        <f>VLOOKUP(B378,StdInfo!B:E,2,FALSE())</f>
        <v>0.1</v>
      </c>
      <c r="E378" s="3">
        <f t="shared" si="10"/>
        <v>12.566975697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" t="s">
        <v>1240</v>
      </c>
      <c r="B379" s="1" t="s">
        <v>1064</v>
      </c>
      <c r="C379" s="36">
        <f>VLOOKUP(B379,StdInfo!B:E,4,FALSE())</f>
        <v>795.7364</v>
      </c>
      <c r="D379" s="1">
        <f>VLOOKUP(B379,StdInfo!B:E,2,FALSE())</f>
        <v>0.1</v>
      </c>
      <c r="E379" s="3">
        <f t="shared" si="10"/>
        <v>12.566975697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" t="s">
        <v>1241</v>
      </c>
      <c r="B380" s="1" t="s">
        <v>1064</v>
      </c>
      <c r="C380" s="36">
        <f>VLOOKUP(B380,StdInfo!B:E,4,FALSE())</f>
        <v>795.7364</v>
      </c>
      <c r="D380" s="1">
        <f>VLOOKUP(B380,StdInfo!B:E,2,FALSE())</f>
        <v>0.1</v>
      </c>
      <c r="E380" s="3">
        <f t="shared" si="10"/>
        <v>12.566975697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" t="s">
        <v>1242</v>
      </c>
      <c r="B381" s="1" t="s">
        <v>1064</v>
      </c>
      <c r="C381" s="36">
        <f>VLOOKUP(B381,StdInfo!B:E,4,FALSE())</f>
        <v>795.7364</v>
      </c>
      <c r="D381" s="1">
        <f>VLOOKUP(B381,StdInfo!B:E,2,FALSE())</f>
        <v>0.1</v>
      </c>
      <c r="E381" s="3">
        <f t="shared" si="10"/>
        <v>12.566975697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" t="s">
        <v>1243</v>
      </c>
      <c r="B382" s="1" t="s">
        <v>1064</v>
      </c>
      <c r="C382" s="36">
        <f>VLOOKUP(B382,StdInfo!B:E,4,FALSE())</f>
        <v>795.7364</v>
      </c>
      <c r="D382" s="1">
        <f>VLOOKUP(B382,StdInfo!B:E,2,FALSE())</f>
        <v>0.1</v>
      </c>
      <c r="E382" s="3">
        <f t="shared" si="10"/>
        <v>12.566975697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" t="s">
        <v>1244</v>
      </c>
      <c r="B383" s="1" t="s">
        <v>1064</v>
      </c>
      <c r="C383" s="36">
        <f>VLOOKUP(B383,StdInfo!B:E,4,FALSE())</f>
        <v>795.7364</v>
      </c>
      <c r="D383" s="1">
        <f>VLOOKUP(B383,StdInfo!B:E,2,FALSE())</f>
        <v>0.1</v>
      </c>
      <c r="E383" s="3">
        <f t="shared" si="10"/>
        <v>12.566975697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" t="s">
        <v>1245</v>
      </c>
      <c r="B384" s="1" t="s">
        <v>1064</v>
      </c>
      <c r="C384" s="36">
        <f>VLOOKUP(B384,StdInfo!B:E,4,FALSE())</f>
        <v>795.7364</v>
      </c>
      <c r="D384" s="1">
        <f>VLOOKUP(B384,StdInfo!B:E,2,FALSE())</f>
        <v>0.1</v>
      </c>
      <c r="E384" s="3">
        <f t="shared" si="10"/>
        <v>12.566975697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" t="s">
        <v>1246</v>
      </c>
      <c r="B385" s="1" t="s">
        <v>1064</v>
      </c>
      <c r="C385" s="36">
        <f>VLOOKUP(B385,StdInfo!B:E,4,FALSE())</f>
        <v>795.7364</v>
      </c>
      <c r="D385" s="1">
        <f>VLOOKUP(B385,StdInfo!B:E,2,FALSE())</f>
        <v>0.1</v>
      </c>
      <c r="E385" s="3">
        <f t="shared" si="10"/>
        <v>12.566975697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" t="s">
        <v>1247</v>
      </c>
      <c r="B386" s="1" t="s">
        <v>1064</v>
      </c>
      <c r="C386" s="36">
        <f>VLOOKUP(B386,StdInfo!B:E,4,FALSE())</f>
        <v>795.7364</v>
      </c>
      <c r="D386" s="1">
        <f>VLOOKUP(B386,StdInfo!B:E,2,FALSE())</f>
        <v>0.1</v>
      </c>
      <c r="E386" s="3">
        <f t="shared" ref="E386:E449" si="12">ROUND(D386/C386*100000*F386/2.5,10)/IF(G386=TRUE(),2,1)</f>
        <v>12.566975697</v>
      </c>
      <c r="F386" s="1">
        <f>VLOOKUP(B386,StdInfo!B:E,3,FALSE())</f>
        <v>2.5</v>
      </c>
      <c r="G386" s="1" t="b">
        <f t="shared" si="11"/>
        <v>0</v>
      </c>
    </row>
    <row r="387" spans="1:7" x14ac:dyDescent="0.25">
      <c r="A387" s="1" t="s">
        <v>1248</v>
      </c>
      <c r="B387" s="1" t="s">
        <v>1064</v>
      </c>
      <c r="C387" s="36">
        <f>VLOOKUP(B387,StdInfo!B:E,4,FALSE())</f>
        <v>795.7364</v>
      </c>
      <c r="D387" s="1">
        <f>VLOOKUP(B387,StdInfo!B:E,2,FALSE())</f>
        <v>0.1</v>
      </c>
      <c r="E387" s="3">
        <f t="shared" si="12"/>
        <v>12.566975697</v>
      </c>
      <c r="F387" s="1">
        <f>VLOOKUP(B387,StdInfo!B:E,3,FALSE())</f>
        <v>2.5</v>
      </c>
      <c r="G387" s="1" t="b">
        <f t="shared" si="11"/>
        <v>0</v>
      </c>
    </row>
    <row r="388" spans="1:7" x14ac:dyDescent="0.25">
      <c r="A388" s="1" t="s">
        <v>1249</v>
      </c>
      <c r="B388" s="1" t="s">
        <v>1064</v>
      </c>
      <c r="C388" s="36">
        <f>VLOOKUP(B388,StdInfo!B:E,4,FALSE())</f>
        <v>795.7364</v>
      </c>
      <c r="D388" s="1">
        <f>VLOOKUP(B388,StdInfo!B:E,2,FALSE())</f>
        <v>0.1</v>
      </c>
      <c r="E388" s="3">
        <f t="shared" si="12"/>
        <v>12.566975697</v>
      </c>
      <c r="F388" s="1">
        <f>VLOOKUP(B388,StdInfo!B:E,3,FALSE())</f>
        <v>2.5</v>
      </c>
      <c r="G388" s="1" t="b">
        <f t="shared" si="11"/>
        <v>0</v>
      </c>
    </row>
    <row r="389" spans="1:7" x14ac:dyDescent="0.25">
      <c r="A389" s="1" t="s">
        <v>1250</v>
      </c>
      <c r="B389" s="1" t="s">
        <v>1064</v>
      </c>
      <c r="C389" s="36">
        <f>VLOOKUP(B389,StdInfo!B:E,4,FALSE())</f>
        <v>795.7364</v>
      </c>
      <c r="D389" s="1">
        <f>VLOOKUP(B389,StdInfo!B:E,2,FALSE())</f>
        <v>0.1</v>
      </c>
      <c r="E389" s="3">
        <f t="shared" si="12"/>
        <v>12.566975697</v>
      </c>
      <c r="F389" s="1">
        <f>VLOOKUP(B389,StdInfo!B:E,3,FALSE())</f>
        <v>2.5</v>
      </c>
      <c r="G389" s="1" t="b">
        <f t="shared" si="11"/>
        <v>0</v>
      </c>
    </row>
    <row r="390" spans="1:7" x14ac:dyDescent="0.25">
      <c r="A390" s="1" t="s">
        <v>1251</v>
      </c>
      <c r="B390" s="1" t="s">
        <v>1064</v>
      </c>
      <c r="C390" s="36">
        <f>VLOOKUP(B390,StdInfo!B:E,4,FALSE())</f>
        <v>795.7364</v>
      </c>
      <c r="D390" s="1">
        <f>VLOOKUP(B390,StdInfo!B:E,2,FALSE())</f>
        <v>0.1</v>
      </c>
      <c r="E390" s="3">
        <f t="shared" si="12"/>
        <v>12.566975697</v>
      </c>
      <c r="F390" s="1">
        <f>VLOOKUP(B390,StdInfo!B:E,3,FALSE())</f>
        <v>2.5</v>
      </c>
      <c r="G390" s="1" t="b">
        <f t="shared" si="11"/>
        <v>0</v>
      </c>
    </row>
    <row r="391" spans="1:7" x14ac:dyDescent="0.25">
      <c r="A391" s="1" t="s">
        <v>1252</v>
      </c>
      <c r="B391" s="1" t="s">
        <v>1064</v>
      </c>
      <c r="C391" s="36">
        <f>VLOOKUP(B391,StdInfo!B:E,4,FALSE())</f>
        <v>795.7364</v>
      </c>
      <c r="D391" s="1">
        <f>VLOOKUP(B391,StdInfo!B:E,2,FALSE())</f>
        <v>0.1</v>
      </c>
      <c r="E391" s="3">
        <f t="shared" si="12"/>
        <v>12.566975697</v>
      </c>
      <c r="F391" s="1">
        <f>VLOOKUP(B391,StdInfo!B:E,3,FALSE())</f>
        <v>2.5</v>
      </c>
      <c r="G391" s="1" t="b">
        <f t="shared" si="11"/>
        <v>0</v>
      </c>
    </row>
    <row r="392" spans="1:7" x14ac:dyDescent="0.25">
      <c r="A392" s="1" t="s">
        <v>1253</v>
      </c>
      <c r="B392" s="1" t="s">
        <v>1064</v>
      </c>
      <c r="C392" s="36">
        <f>VLOOKUP(B392,StdInfo!B:E,4,FALSE())</f>
        <v>795.7364</v>
      </c>
      <c r="D392" s="1">
        <f>VLOOKUP(B392,StdInfo!B:E,2,FALSE())</f>
        <v>0.1</v>
      </c>
      <c r="E392" s="3">
        <f t="shared" si="12"/>
        <v>12.566975697</v>
      </c>
      <c r="F392" s="1">
        <f>VLOOKUP(B392,StdInfo!B:E,3,FALSE())</f>
        <v>2.5</v>
      </c>
      <c r="G392" s="1" t="b">
        <f t="shared" si="11"/>
        <v>0</v>
      </c>
    </row>
    <row r="393" spans="1:7" x14ac:dyDescent="0.25">
      <c r="A393" s="1" t="s">
        <v>1254</v>
      </c>
      <c r="B393" s="1" t="s">
        <v>1064</v>
      </c>
      <c r="C393" s="36">
        <f>VLOOKUP(B393,StdInfo!B:E,4,FALSE())</f>
        <v>795.7364</v>
      </c>
      <c r="D393" s="1">
        <f>VLOOKUP(B393,StdInfo!B:E,2,FALSE())</f>
        <v>0.1</v>
      </c>
      <c r="E393" s="3">
        <f t="shared" si="12"/>
        <v>12.566975697</v>
      </c>
      <c r="F393" s="1">
        <f>VLOOKUP(B393,StdInfo!B:E,3,FALSE())</f>
        <v>2.5</v>
      </c>
      <c r="G393" s="1" t="b">
        <f t="shared" si="11"/>
        <v>0</v>
      </c>
    </row>
    <row r="394" spans="1:7" x14ac:dyDescent="0.25">
      <c r="A394" s="1" t="s">
        <v>1255</v>
      </c>
      <c r="B394" s="1" t="s">
        <v>1064</v>
      </c>
      <c r="C394" s="36">
        <f>VLOOKUP(B394,StdInfo!B:E,4,FALSE())</f>
        <v>795.7364</v>
      </c>
      <c r="D394" s="1">
        <f>VLOOKUP(B394,StdInfo!B:E,2,FALSE())</f>
        <v>0.1</v>
      </c>
      <c r="E394" s="3">
        <f t="shared" si="12"/>
        <v>12.566975697</v>
      </c>
      <c r="F394" s="1">
        <f>VLOOKUP(B394,StdInfo!B:E,3,FALSE())</f>
        <v>2.5</v>
      </c>
      <c r="G394" s="1" t="b">
        <f t="shared" si="11"/>
        <v>0</v>
      </c>
    </row>
    <row r="395" spans="1:7" x14ac:dyDescent="0.25">
      <c r="A395" s="1" t="s">
        <v>1256</v>
      </c>
      <c r="B395" s="1" t="s">
        <v>1064</v>
      </c>
      <c r="C395" s="36">
        <f>VLOOKUP(B395,StdInfo!B:E,4,FALSE())</f>
        <v>795.7364</v>
      </c>
      <c r="D395" s="1">
        <f>VLOOKUP(B395,StdInfo!B:E,2,FALSE())</f>
        <v>0.1</v>
      </c>
      <c r="E395" s="3">
        <f t="shared" si="12"/>
        <v>12.566975697</v>
      </c>
      <c r="F395" s="1">
        <f>VLOOKUP(B395,StdInfo!B:E,3,FALSE())</f>
        <v>2.5</v>
      </c>
      <c r="G395" s="1" t="b">
        <f t="shared" si="11"/>
        <v>0</v>
      </c>
    </row>
    <row r="396" spans="1:7" x14ac:dyDescent="0.25">
      <c r="A396" s="1" t="s">
        <v>1257</v>
      </c>
      <c r="B396" s="1" t="s">
        <v>1064</v>
      </c>
      <c r="C396" s="36">
        <f>VLOOKUP(B396,StdInfo!B:E,4,FALSE())</f>
        <v>795.7364</v>
      </c>
      <c r="D396" s="1">
        <f>VLOOKUP(B396,StdInfo!B:E,2,FALSE())</f>
        <v>0.1</v>
      </c>
      <c r="E396" s="3">
        <f t="shared" si="12"/>
        <v>12.566975697</v>
      </c>
      <c r="F396" s="1">
        <f>VLOOKUP(B396,StdInfo!B:E,3,FALSE())</f>
        <v>2.5</v>
      </c>
      <c r="G396" s="1" t="b">
        <f t="shared" si="11"/>
        <v>0</v>
      </c>
    </row>
    <row r="397" spans="1:7" x14ac:dyDescent="0.25">
      <c r="A397" s="1" t="s">
        <v>1258</v>
      </c>
      <c r="B397" s="1" t="s">
        <v>1064</v>
      </c>
      <c r="C397" s="36">
        <f>VLOOKUP(B397,StdInfo!B:E,4,FALSE())</f>
        <v>795.7364</v>
      </c>
      <c r="D397" s="1">
        <f>VLOOKUP(B397,StdInfo!B:E,2,FALSE())</f>
        <v>0.1</v>
      </c>
      <c r="E397" s="3">
        <f t="shared" si="12"/>
        <v>12.566975697</v>
      </c>
      <c r="F397" s="1">
        <f>VLOOKUP(B397,StdInfo!B:E,3,FALSE())</f>
        <v>2.5</v>
      </c>
      <c r="G397" s="1" t="b">
        <f t="shared" si="11"/>
        <v>0</v>
      </c>
    </row>
    <row r="398" spans="1:7" x14ac:dyDescent="0.25">
      <c r="A398" s="1" t="s">
        <v>1259</v>
      </c>
      <c r="B398" s="1" t="s">
        <v>1064</v>
      </c>
      <c r="C398" s="36">
        <f>VLOOKUP(B398,StdInfo!B:E,4,FALSE())</f>
        <v>795.7364</v>
      </c>
      <c r="D398" s="1">
        <f>VLOOKUP(B398,StdInfo!B:E,2,FALSE())</f>
        <v>0.1</v>
      </c>
      <c r="E398" s="3">
        <f t="shared" si="12"/>
        <v>12.566975697</v>
      </c>
      <c r="F398" s="1">
        <f>VLOOKUP(B398,StdInfo!B:E,3,FALSE())</f>
        <v>2.5</v>
      </c>
      <c r="G398" s="1" t="b">
        <f t="shared" si="11"/>
        <v>0</v>
      </c>
    </row>
    <row r="399" spans="1:7" x14ac:dyDescent="0.25">
      <c r="A399" s="37" t="s">
        <v>1260</v>
      </c>
      <c r="B399" s="1" t="s">
        <v>1064</v>
      </c>
      <c r="C399" s="36">
        <f>VLOOKUP(B399,StdInfo!B:E,4,FALSE())</f>
        <v>795.7364</v>
      </c>
      <c r="D399" s="1">
        <f>VLOOKUP(B399,StdInfo!B:E,2,FALSE())</f>
        <v>0.1</v>
      </c>
      <c r="E399" s="3">
        <f t="shared" si="12"/>
        <v>12.566975697</v>
      </c>
      <c r="F399" s="1">
        <f>VLOOKUP(B399,StdInfo!B:E,3,FALSE())</f>
        <v>2.5</v>
      </c>
      <c r="G399" s="1" t="b">
        <f t="shared" si="11"/>
        <v>0</v>
      </c>
    </row>
    <row r="400" spans="1:7" x14ac:dyDescent="0.25">
      <c r="A400" s="1" t="s">
        <v>1261</v>
      </c>
      <c r="B400" s="1" t="s">
        <v>1064</v>
      </c>
      <c r="C400" s="36">
        <f>VLOOKUP(B400,StdInfo!B:E,4,FALSE())</f>
        <v>795.7364</v>
      </c>
      <c r="D400" s="1">
        <f>VLOOKUP(B400,StdInfo!B:E,2,FALSE())</f>
        <v>0.1</v>
      </c>
      <c r="E400" s="3">
        <f t="shared" si="12"/>
        <v>12.566975697</v>
      </c>
      <c r="F400" s="1">
        <f>VLOOKUP(B400,StdInfo!B:E,3,FALSE())</f>
        <v>2.5</v>
      </c>
      <c r="G400" s="1" t="b">
        <f t="shared" si="11"/>
        <v>0</v>
      </c>
    </row>
    <row r="401" spans="1:7" x14ac:dyDescent="0.25">
      <c r="A401" s="1" t="s">
        <v>1262</v>
      </c>
      <c r="B401" s="1" t="s">
        <v>1064</v>
      </c>
      <c r="C401" s="36">
        <f>VLOOKUP(B401,StdInfo!B:E,4,FALSE())</f>
        <v>795.7364</v>
      </c>
      <c r="D401" s="1">
        <f>VLOOKUP(B401,StdInfo!B:E,2,FALSE())</f>
        <v>0.1</v>
      </c>
      <c r="E401" s="3">
        <f t="shared" si="12"/>
        <v>12.566975697</v>
      </c>
      <c r="F401" s="1">
        <f>VLOOKUP(B401,StdInfo!B:E,3,FALSE())</f>
        <v>2.5</v>
      </c>
      <c r="G401" s="1" t="b">
        <f t="shared" si="11"/>
        <v>0</v>
      </c>
    </row>
    <row r="402" spans="1:7" x14ac:dyDescent="0.25">
      <c r="A402" s="1" t="s">
        <v>1263</v>
      </c>
      <c r="B402" s="1" t="s">
        <v>1064</v>
      </c>
      <c r="C402" s="36">
        <f>VLOOKUP(B402,StdInfo!B:E,4,FALSE())</f>
        <v>795.7364</v>
      </c>
      <c r="D402" s="1">
        <f>VLOOKUP(B402,StdInfo!B:E,2,FALSE())</f>
        <v>0.1</v>
      </c>
      <c r="E402" s="3">
        <f t="shared" si="12"/>
        <v>12.566975697</v>
      </c>
      <c r="F402" s="1">
        <f>VLOOKUP(B402,StdInfo!B:E,3,FALSE())</f>
        <v>2.5</v>
      </c>
      <c r="G402" s="1" t="b">
        <f t="shared" si="11"/>
        <v>0</v>
      </c>
    </row>
    <row r="403" spans="1:7" x14ac:dyDescent="0.25">
      <c r="A403" s="37" t="s">
        <v>1264</v>
      </c>
      <c r="B403" s="1" t="s">
        <v>1064</v>
      </c>
      <c r="C403" s="36">
        <f>VLOOKUP(B403,StdInfo!B:E,4,FALSE())</f>
        <v>795.7364</v>
      </c>
      <c r="D403" s="1">
        <f>VLOOKUP(B403,StdInfo!B:E,2,FALSE())</f>
        <v>0.1</v>
      </c>
      <c r="E403" s="3">
        <f t="shared" si="12"/>
        <v>12.566975697</v>
      </c>
      <c r="F403" s="1">
        <f>VLOOKUP(B403,StdInfo!B:E,3,FALSE())</f>
        <v>2.5</v>
      </c>
      <c r="G403" s="1" t="b">
        <f t="shared" si="11"/>
        <v>0</v>
      </c>
    </row>
    <row r="404" spans="1:7" x14ac:dyDescent="0.25">
      <c r="A404" s="1" t="s">
        <v>1265</v>
      </c>
      <c r="B404" s="1" t="s">
        <v>1064</v>
      </c>
      <c r="C404" s="36">
        <f>VLOOKUP(B404,StdInfo!B:E,4,FALSE())</f>
        <v>795.7364</v>
      </c>
      <c r="D404" s="1">
        <f>VLOOKUP(B404,StdInfo!B:E,2,FALSE())</f>
        <v>0.1</v>
      </c>
      <c r="E404" s="3">
        <f t="shared" si="12"/>
        <v>12.566975697</v>
      </c>
      <c r="F404" s="1">
        <f>VLOOKUP(B404,StdInfo!B:E,3,FALSE())</f>
        <v>2.5</v>
      </c>
      <c r="G404" s="1" t="b">
        <f t="shared" si="11"/>
        <v>0</v>
      </c>
    </row>
    <row r="405" spans="1:7" x14ac:dyDescent="0.25">
      <c r="A405" s="1" t="s">
        <v>1266</v>
      </c>
      <c r="B405" s="1" t="s">
        <v>1064</v>
      </c>
      <c r="C405" s="36">
        <f>VLOOKUP(B405,StdInfo!B:E,4,FALSE())</f>
        <v>795.7364</v>
      </c>
      <c r="D405" s="1">
        <f>VLOOKUP(B405,StdInfo!B:E,2,FALSE())</f>
        <v>0.1</v>
      </c>
      <c r="E405" s="3">
        <f t="shared" si="12"/>
        <v>12.566975697</v>
      </c>
      <c r="F405" s="1">
        <f>VLOOKUP(B405,StdInfo!B:E,3,FALSE())</f>
        <v>2.5</v>
      </c>
      <c r="G405" s="1" t="b">
        <f t="shared" si="11"/>
        <v>0</v>
      </c>
    </row>
    <row r="406" spans="1:7" x14ac:dyDescent="0.25">
      <c r="A406" s="37" t="s">
        <v>1267</v>
      </c>
      <c r="B406" s="1" t="s">
        <v>1064</v>
      </c>
      <c r="C406" s="36">
        <f>VLOOKUP(B406,StdInfo!B:E,4,FALSE())</f>
        <v>795.7364</v>
      </c>
      <c r="D406" s="1">
        <f>VLOOKUP(B406,StdInfo!B:E,2,FALSE())</f>
        <v>0.1</v>
      </c>
      <c r="E406" s="3">
        <f t="shared" si="12"/>
        <v>12.566975697</v>
      </c>
      <c r="F406" s="1">
        <f>VLOOKUP(B406,StdInfo!B:E,3,FALSE())</f>
        <v>2.5</v>
      </c>
      <c r="G406" s="1" t="b">
        <f t="shared" si="11"/>
        <v>0</v>
      </c>
    </row>
    <row r="407" spans="1:7" x14ac:dyDescent="0.25">
      <c r="A407" s="1" t="s">
        <v>1268</v>
      </c>
      <c r="B407" s="1" t="s">
        <v>1064</v>
      </c>
      <c r="C407" s="36">
        <f>VLOOKUP(B407,StdInfo!B:E,4,FALSE())</f>
        <v>795.7364</v>
      </c>
      <c r="D407" s="1">
        <f>VLOOKUP(B407,StdInfo!B:E,2,FALSE())</f>
        <v>0.1</v>
      </c>
      <c r="E407" s="3">
        <f t="shared" si="12"/>
        <v>12.566975697</v>
      </c>
      <c r="F407" s="1">
        <f>VLOOKUP(B407,StdInfo!B:E,3,FALSE())</f>
        <v>2.5</v>
      </c>
      <c r="G407" s="1" t="b">
        <f t="shared" si="11"/>
        <v>0</v>
      </c>
    </row>
    <row r="408" spans="1:7" x14ac:dyDescent="0.25">
      <c r="A408" s="1" t="s">
        <v>1269</v>
      </c>
      <c r="B408" s="1" t="s">
        <v>1064</v>
      </c>
      <c r="C408" s="36">
        <f>VLOOKUP(B408,StdInfo!B:E,4,FALSE())</f>
        <v>795.7364</v>
      </c>
      <c r="D408" s="1">
        <f>VLOOKUP(B408,StdInfo!B:E,2,FALSE())</f>
        <v>0.1</v>
      </c>
      <c r="E408" s="3">
        <f t="shared" si="12"/>
        <v>12.566975697</v>
      </c>
      <c r="F408" s="1">
        <f>VLOOKUP(B408,StdInfo!B:E,3,FALSE())</f>
        <v>2.5</v>
      </c>
      <c r="G408" s="1" t="b">
        <f t="shared" si="11"/>
        <v>0</v>
      </c>
    </row>
    <row r="409" spans="1:7" x14ac:dyDescent="0.25">
      <c r="A409" s="1" t="s">
        <v>1270</v>
      </c>
      <c r="B409" s="1" t="s">
        <v>1064</v>
      </c>
      <c r="C409" s="36">
        <f>VLOOKUP(B409,StdInfo!B:E,4,FALSE())</f>
        <v>795.7364</v>
      </c>
      <c r="D409" s="1">
        <f>VLOOKUP(B409,StdInfo!B:E,2,FALSE())</f>
        <v>0.1</v>
      </c>
      <c r="E409" s="3">
        <f t="shared" si="12"/>
        <v>12.566975697</v>
      </c>
      <c r="F409" s="1">
        <f>VLOOKUP(B409,StdInfo!B:E,3,FALSE())</f>
        <v>2.5</v>
      </c>
      <c r="G409" s="1" t="b">
        <f t="shared" si="11"/>
        <v>0</v>
      </c>
    </row>
    <row r="410" spans="1:7" x14ac:dyDescent="0.25">
      <c r="A410" s="37" t="s">
        <v>1271</v>
      </c>
      <c r="B410" s="1" t="s">
        <v>1064</v>
      </c>
      <c r="C410" s="36">
        <f>VLOOKUP(B410,StdInfo!B:E,4,FALSE())</f>
        <v>795.7364</v>
      </c>
      <c r="D410" s="1">
        <f>VLOOKUP(B410,StdInfo!B:E,2,FALSE())</f>
        <v>0.1</v>
      </c>
      <c r="E410" s="3">
        <f t="shared" si="12"/>
        <v>12.566975697</v>
      </c>
      <c r="F410" s="1">
        <f>VLOOKUP(B410,StdInfo!B:E,3,FALSE())</f>
        <v>2.5</v>
      </c>
      <c r="G410" s="1" t="b">
        <f t="shared" si="11"/>
        <v>0</v>
      </c>
    </row>
    <row r="411" spans="1:7" x14ac:dyDescent="0.25">
      <c r="A411" s="1" t="s">
        <v>1272</v>
      </c>
      <c r="B411" s="1" t="s">
        <v>1064</v>
      </c>
      <c r="C411" s="36">
        <f>VLOOKUP(B411,StdInfo!B:E,4,FALSE())</f>
        <v>795.7364</v>
      </c>
      <c r="D411" s="1">
        <f>VLOOKUP(B411,StdInfo!B:E,2,FALSE())</f>
        <v>0.1</v>
      </c>
      <c r="E411" s="3">
        <f t="shared" si="12"/>
        <v>12.566975697</v>
      </c>
      <c r="F411" s="1">
        <f>VLOOKUP(B411,StdInfo!B:E,3,FALSE())</f>
        <v>2.5</v>
      </c>
      <c r="G411" s="1" t="b">
        <f t="shared" si="11"/>
        <v>0</v>
      </c>
    </row>
    <row r="412" spans="1:7" x14ac:dyDescent="0.25">
      <c r="A412" s="37" t="s">
        <v>1273</v>
      </c>
      <c r="B412" s="1" t="s">
        <v>1064</v>
      </c>
      <c r="C412" s="36">
        <f>VLOOKUP(B412,StdInfo!B:E,4,FALSE())</f>
        <v>795.7364</v>
      </c>
      <c r="D412" s="1">
        <f>VLOOKUP(B412,StdInfo!B:E,2,FALSE())</f>
        <v>0.1</v>
      </c>
      <c r="E412" s="3">
        <f t="shared" si="12"/>
        <v>12.566975697</v>
      </c>
      <c r="F412" s="1">
        <f>VLOOKUP(B412,StdInfo!B:E,3,FALSE())</f>
        <v>2.5</v>
      </c>
      <c r="G412" s="1" t="b">
        <f t="shared" si="11"/>
        <v>0</v>
      </c>
    </row>
    <row r="413" spans="1:7" x14ac:dyDescent="0.25">
      <c r="A413" s="1" t="s">
        <v>1274</v>
      </c>
      <c r="B413" s="1" t="s">
        <v>1064</v>
      </c>
      <c r="C413" s="36">
        <f>VLOOKUP(B413,StdInfo!B:E,4,FALSE())</f>
        <v>795.7364</v>
      </c>
      <c r="D413" s="1">
        <f>VLOOKUP(B413,StdInfo!B:E,2,FALSE())</f>
        <v>0.1</v>
      </c>
      <c r="E413" s="3">
        <f t="shared" si="12"/>
        <v>12.566975697</v>
      </c>
      <c r="F413" s="1">
        <f>VLOOKUP(B413,StdInfo!B:E,3,FALSE())</f>
        <v>2.5</v>
      </c>
      <c r="G413" s="1" t="b">
        <f t="shared" si="11"/>
        <v>0</v>
      </c>
    </row>
    <row r="414" spans="1:7" x14ac:dyDescent="0.25">
      <c r="A414" s="1" t="s">
        <v>1275</v>
      </c>
      <c r="B414" s="1" t="s">
        <v>1064</v>
      </c>
      <c r="C414" s="36">
        <f>VLOOKUP(B414,StdInfo!B:E,4,FALSE())</f>
        <v>795.7364</v>
      </c>
      <c r="D414" s="1">
        <f>VLOOKUP(B414,StdInfo!B:E,2,FALSE())</f>
        <v>0.1</v>
      </c>
      <c r="E414" s="3">
        <f t="shared" si="12"/>
        <v>12.566975697</v>
      </c>
      <c r="F414" s="1">
        <f>VLOOKUP(B414,StdInfo!B:E,3,FALSE())</f>
        <v>2.5</v>
      </c>
      <c r="G414" s="1" t="b">
        <f t="shared" si="11"/>
        <v>0</v>
      </c>
    </row>
    <row r="415" spans="1:7" x14ac:dyDescent="0.25">
      <c r="A415" s="1" t="s">
        <v>1276</v>
      </c>
      <c r="B415" s="1" t="s">
        <v>1064</v>
      </c>
      <c r="C415" s="36">
        <f>VLOOKUP(B415,StdInfo!B:E,4,FALSE())</f>
        <v>795.7364</v>
      </c>
      <c r="D415" s="1">
        <f>VLOOKUP(B415,StdInfo!B:E,2,FALSE())</f>
        <v>0.1</v>
      </c>
      <c r="E415" s="3">
        <f t="shared" si="12"/>
        <v>12.566975697</v>
      </c>
      <c r="F415" s="1">
        <f>VLOOKUP(B415,StdInfo!B:E,3,FALSE())</f>
        <v>2.5</v>
      </c>
      <c r="G415" s="1" t="b">
        <f t="shared" si="11"/>
        <v>0</v>
      </c>
    </row>
    <row r="416" spans="1:7" x14ac:dyDescent="0.25">
      <c r="A416" s="1" t="s">
        <v>1277</v>
      </c>
      <c r="B416" s="1" t="s">
        <v>1064</v>
      </c>
      <c r="C416" s="36">
        <f>VLOOKUP(B416,StdInfo!B:E,4,FALSE())</f>
        <v>795.7364</v>
      </c>
      <c r="D416" s="1">
        <f>VLOOKUP(B416,StdInfo!B:E,2,FALSE())</f>
        <v>0.1</v>
      </c>
      <c r="E416" s="3">
        <f t="shared" si="12"/>
        <v>12.566975697</v>
      </c>
      <c r="F416" s="1">
        <f>VLOOKUP(B416,StdInfo!B:E,3,FALSE())</f>
        <v>2.5</v>
      </c>
      <c r="G416" s="1" t="b">
        <f t="shared" si="11"/>
        <v>0</v>
      </c>
    </row>
    <row r="417" spans="1:7" x14ac:dyDescent="0.25">
      <c r="A417" s="1" t="s">
        <v>1278</v>
      </c>
      <c r="B417" s="1" t="s">
        <v>1064</v>
      </c>
      <c r="C417" s="36">
        <f>VLOOKUP(B417,StdInfo!B:E,4,FALSE())</f>
        <v>795.7364</v>
      </c>
      <c r="D417" s="1">
        <f>VLOOKUP(B417,StdInfo!B:E,2,FALSE())</f>
        <v>0.1</v>
      </c>
      <c r="E417" s="3">
        <f t="shared" si="12"/>
        <v>12.566975697</v>
      </c>
      <c r="F417" s="1">
        <f>VLOOKUP(B417,StdInfo!B:E,3,FALSE())</f>
        <v>2.5</v>
      </c>
      <c r="G417" s="1" t="b">
        <f t="shared" si="11"/>
        <v>0</v>
      </c>
    </row>
    <row r="418" spans="1:7" x14ac:dyDescent="0.25">
      <c r="A418" s="1" t="s">
        <v>1279</v>
      </c>
      <c r="B418" s="1" t="s">
        <v>1064</v>
      </c>
      <c r="C418" s="36">
        <f>VLOOKUP(B418,StdInfo!B:E,4,FALSE())</f>
        <v>795.7364</v>
      </c>
      <c r="D418" s="1">
        <f>VLOOKUP(B418,StdInfo!B:E,2,FALSE())</f>
        <v>0.1</v>
      </c>
      <c r="E418" s="3">
        <f t="shared" si="12"/>
        <v>12.566975697</v>
      </c>
      <c r="F418" s="1">
        <f>VLOOKUP(B418,StdInfo!B:E,3,FALSE())</f>
        <v>2.5</v>
      </c>
      <c r="G418" s="1" t="b">
        <f t="shared" si="11"/>
        <v>0</v>
      </c>
    </row>
    <row r="419" spans="1:7" x14ac:dyDescent="0.25">
      <c r="A419" s="1" t="s">
        <v>1280</v>
      </c>
      <c r="B419" s="1" t="s">
        <v>1064</v>
      </c>
      <c r="C419" s="36">
        <f>VLOOKUP(B419,StdInfo!B:E,4,FALSE())</f>
        <v>795.7364</v>
      </c>
      <c r="D419" s="1">
        <f>VLOOKUP(B419,StdInfo!B:E,2,FALSE())</f>
        <v>0.1</v>
      </c>
      <c r="E419" s="3">
        <f t="shared" si="12"/>
        <v>12.566975697</v>
      </c>
      <c r="F419" s="1">
        <f>VLOOKUP(B419,StdInfo!B:E,3,FALSE())</f>
        <v>2.5</v>
      </c>
      <c r="G419" s="1" t="b">
        <f t="shared" si="11"/>
        <v>0</v>
      </c>
    </row>
    <row r="420" spans="1:7" x14ac:dyDescent="0.25">
      <c r="A420" s="1" t="s">
        <v>1281</v>
      </c>
      <c r="B420" s="1" t="s">
        <v>1064</v>
      </c>
      <c r="C420" s="36">
        <f>VLOOKUP(B420,StdInfo!B:E,4,FALSE())</f>
        <v>795.7364</v>
      </c>
      <c r="D420" s="1">
        <f>VLOOKUP(B420,StdInfo!B:E,2,FALSE())</f>
        <v>0.1</v>
      </c>
      <c r="E420" s="3">
        <f t="shared" si="12"/>
        <v>12.566975697</v>
      </c>
      <c r="F420" s="1">
        <f>VLOOKUP(B420,StdInfo!B:E,3,FALSE())</f>
        <v>2.5</v>
      </c>
      <c r="G420" s="1" t="b">
        <f t="shared" si="11"/>
        <v>0</v>
      </c>
    </row>
    <row r="421" spans="1:7" x14ac:dyDescent="0.25">
      <c r="A421" s="1" t="s">
        <v>1282</v>
      </c>
      <c r="B421" s="1" t="s">
        <v>1064</v>
      </c>
      <c r="C421" s="36">
        <f>VLOOKUP(B421,StdInfo!B:E,4,FALSE())</f>
        <v>795.7364</v>
      </c>
      <c r="D421" s="1">
        <f>VLOOKUP(B421,StdInfo!B:E,2,FALSE())</f>
        <v>0.1</v>
      </c>
      <c r="E421" s="3">
        <f t="shared" si="12"/>
        <v>12.566975697</v>
      </c>
      <c r="F421" s="1">
        <f>VLOOKUP(B421,StdInfo!B:E,3,FALSE())</f>
        <v>2.5</v>
      </c>
      <c r="G421" s="1" t="b">
        <f t="shared" si="11"/>
        <v>0</v>
      </c>
    </row>
    <row r="422" spans="1:7" x14ac:dyDescent="0.25">
      <c r="A422" s="1" t="s">
        <v>1283</v>
      </c>
      <c r="B422" s="1" t="s">
        <v>1064</v>
      </c>
      <c r="C422" s="36">
        <f>VLOOKUP(B422,StdInfo!B:E,4,FALSE())</f>
        <v>795.7364</v>
      </c>
      <c r="D422" s="1">
        <f>VLOOKUP(B422,StdInfo!B:E,2,FALSE())</f>
        <v>0.1</v>
      </c>
      <c r="E422" s="3">
        <f t="shared" si="12"/>
        <v>12.566975697</v>
      </c>
      <c r="F422" s="1">
        <f>VLOOKUP(B422,StdInfo!B:E,3,FALSE())</f>
        <v>2.5</v>
      </c>
      <c r="G422" s="1" t="b">
        <f t="shared" si="11"/>
        <v>0</v>
      </c>
    </row>
    <row r="423" spans="1:7" x14ac:dyDescent="0.25">
      <c r="A423" s="1" t="s">
        <v>1284</v>
      </c>
      <c r="B423" s="1" t="s">
        <v>1064</v>
      </c>
      <c r="C423" s="36">
        <f>VLOOKUP(B423,StdInfo!B:E,4,FALSE())</f>
        <v>795.7364</v>
      </c>
      <c r="D423" s="1">
        <f>VLOOKUP(B423,StdInfo!B:E,2,FALSE())</f>
        <v>0.1</v>
      </c>
      <c r="E423" s="3">
        <f t="shared" si="12"/>
        <v>12.566975697</v>
      </c>
      <c r="F423" s="1">
        <f>VLOOKUP(B423,StdInfo!B:E,3,FALSE())</f>
        <v>2.5</v>
      </c>
      <c r="G423" s="1" t="b">
        <f t="shared" si="11"/>
        <v>0</v>
      </c>
    </row>
    <row r="424" spans="1:7" x14ac:dyDescent="0.25">
      <c r="A424" s="1" t="s">
        <v>1285</v>
      </c>
      <c r="B424" s="1" t="s">
        <v>1064</v>
      </c>
      <c r="C424" s="36">
        <f>VLOOKUP(B424,StdInfo!B:E,4,FALSE())</f>
        <v>795.7364</v>
      </c>
      <c r="D424" s="1">
        <f>VLOOKUP(B424,StdInfo!B:E,2,FALSE())</f>
        <v>0.1</v>
      </c>
      <c r="E424" s="3">
        <f t="shared" si="12"/>
        <v>12.566975697</v>
      </c>
      <c r="F424" s="1">
        <f>VLOOKUP(B424,StdInfo!B:E,3,FALSE())</f>
        <v>2.5</v>
      </c>
      <c r="G424" s="1" t="b">
        <f t="shared" si="11"/>
        <v>0</v>
      </c>
    </row>
    <row r="425" spans="1:7" x14ac:dyDescent="0.25">
      <c r="A425" s="1" t="s">
        <v>1286</v>
      </c>
      <c r="B425" s="1" t="s">
        <v>1064</v>
      </c>
      <c r="C425" s="36">
        <f>VLOOKUP(B425,StdInfo!B:E,4,FALSE())</f>
        <v>795.7364</v>
      </c>
      <c r="D425" s="1">
        <f>VLOOKUP(B425,StdInfo!B:E,2,FALSE())</f>
        <v>0.1</v>
      </c>
      <c r="E425" s="3">
        <f t="shared" si="12"/>
        <v>12.566975697</v>
      </c>
      <c r="F425" s="1">
        <f>VLOOKUP(B425,StdInfo!B:E,3,FALSE())</f>
        <v>2.5</v>
      </c>
      <c r="G425" s="1" t="b">
        <f t="shared" si="11"/>
        <v>0</v>
      </c>
    </row>
    <row r="426" spans="1:7" x14ac:dyDescent="0.25">
      <c r="A426" s="1" t="s">
        <v>1287</v>
      </c>
      <c r="B426" s="1" t="s">
        <v>1064</v>
      </c>
      <c r="C426" s="36">
        <f>VLOOKUP(B426,StdInfo!B:E,4,FALSE())</f>
        <v>795.7364</v>
      </c>
      <c r="D426" s="1">
        <f>VLOOKUP(B426,StdInfo!B:E,2,FALSE())</f>
        <v>0.1</v>
      </c>
      <c r="E426" s="3">
        <f t="shared" si="12"/>
        <v>12.566975697</v>
      </c>
      <c r="F426" s="1">
        <f>VLOOKUP(B426,StdInfo!B:E,3,FALSE())</f>
        <v>2.5</v>
      </c>
      <c r="G426" s="1" t="b">
        <f t="shared" si="11"/>
        <v>0</v>
      </c>
    </row>
    <row r="427" spans="1:7" x14ac:dyDescent="0.25">
      <c r="A427" s="1" t="s">
        <v>1288</v>
      </c>
      <c r="B427" s="1" t="s">
        <v>1064</v>
      </c>
      <c r="C427" s="36">
        <f>VLOOKUP(B427,StdInfo!B:E,4,FALSE())</f>
        <v>795.7364</v>
      </c>
      <c r="D427" s="1">
        <f>VLOOKUP(B427,StdInfo!B:E,2,FALSE())</f>
        <v>0.1</v>
      </c>
      <c r="E427" s="3">
        <f t="shared" si="12"/>
        <v>12.566975697</v>
      </c>
      <c r="F427" s="1">
        <f>VLOOKUP(B427,StdInfo!B:E,3,FALSE())</f>
        <v>2.5</v>
      </c>
      <c r="G427" s="1" t="b">
        <f t="shared" si="11"/>
        <v>0</v>
      </c>
    </row>
    <row r="428" spans="1:7" x14ac:dyDescent="0.25">
      <c r="A428" s="1" t="s">
        <v>1289</v>
      </c>
      <c r="B428" s="1" t="s">
        <v>1064</v>
      </c>
      <c r="C428" s="36">
        <f>VLOOKUP(B428,StdInfo!B:E,4,FALSE())</f>
        <v>795.7364</v>
      </c>
      <c r="D428" s="1">
        <f>VLOOKUP(B428,StdInfo!B:E,2,FALSE())</f>
        <v>0.1</v>
      </c>
      <c r="E428" s="3">
        <f t="shared" si="12"/>
        <v>12.566975697</v>
      </c>
      <c r="F428" s="1">
        <f>VLOOKUP(B428,StdInfo!B:E,3,FALSE())</f>
        <v>2.5</v>
      </c>
      <c r="G428" s="1" t="b">
        <f t="shared" si="11"/>
        <v>0</v>
      </c>
    </row>
    <row r="429" spans="1:7" x14ac:dyDescent="0.25">
      <c r="A429" s="1" t="s">
        <v>1290</v>
      </c>
      <c r="B429" s="1" t="s">
        <v>1064</v>
      </c>
      <c r="C429" s="36">
        <f>VLOOKUP(B429,StdInfo!B:E,4,FALSE())</f>
        <v>795.7364</v>
      </c>
      <c r="D429" s="1">
        <f>VLOOKUP(B429,StdInfo!B:E,2,FALSE())</f>
        <v>0.1</v>
      </c>
      <c r="E429" s="3">
        <f t="shared" si="12"/>
        <v>12.566975697</v>
      </c>
      <c r="F429" s="1">
        <f>VLOOKUP(B429,StdInfo!B:E,3,FALSE())</f>
        <v>2.5</v>
      </c>
      <c r="G429" s="1" t="b">
        <f t="shared" si="11"/>
        <v>0</v>
      </c>
    </row>
    <row r="430" spans="1:7" x14ac:dyDescent="0.25">
      <c r="A430" s="1" t="s">
        <v>1291</v>
      </c>
      <c r="B430" s="1" t="s">
        <v>1064</v>
      </c>
      <c r="C430" s="36">
        <f>VLOOKUP(B430,StdInfo!B:E,4,FALSE())</f>
        <v>795.7364</v>
      </c>
      <c r="D430" s="1">
        <f>VLOOKUP(B430,StdInfo!B:E,2,FALSE())</f>
        <v>0.1</v>
      </c>
      <c r="E430" s="3">
        <f t="shared" si="12"/>
        <v>12.566975697</v>
      </c>
      <c r="F430" s="1">
        <f>VLOOKUP(B430,StdInfo!B:E,3,FALSE())</f>
        <v>2.5</v>
      </c>
      <c r="G430" s="1" t="b">
        <f t="shared" si="11"/>
        <v>0</v>
      </c>
    </row>
    <row r="431" spans="1:7" x14ac:dyDescent="0.25">
      <c r="A431" s="1" t="s">
        <v>1292</v>
      </c>
      <c r="B431" s="1" t="s">
        <v>1064</v>
      </c>
      <c r="C431" s="36">
        <f>VLOOKUP(B431,StdInfo!B:E,4,FALSE())</f>
        <v>795.7364</v>
      </c>
      <c r="D431" s="1">
        <f>VLOOKUP(B431,StdInfo!B:E,2,FALSE())</f>
        <v>0.1</v>
      </c>
      <c r="E431" s="3">
        <f t="shared" si="12"/>
        <v>12.566975697</v>
      </c>
      <c r="F431" s="1">
        <f>VLOOKUP(B431,StdInfo!B:E,3,FALSE())</f>
        <v>2.5</v>
      </c>
      <c r="G431" s="1" t="b">
        <f t="shared" si="11"/>
        <v>0</v>
      </c>
    </row>
    <row r="432" spans="1:7" x14ac:dyDescent="0.25">
      <c r="A432" s="1" t="s">
        <v>1293</v>
      </c>
      <c r="B432" s="1" t="s">
        <v>1064</v>
      </c>
      <c r="C432" s="36">
        <f>VLOOKUP(B432,StdInfo!B:E,4,FALSE())</f>
        <v>795.7364</v>
      </c>
      <c r="D432" s="1">
        <f>VLOOKUP(B432,StdInfo!B:E,2,FALSE())</f>
        <v>0.1</v>
      </c>
      <c r="E432" s="3">
        <f t="shared" si="12"/>
        <v>12.566975697</v>
      </c>
      <c r="F432" s="1">
        <f>VLOOKUP(B432,StdInfo!B:E,3,FALSE())</f>
        <v>2.5</v>
      </c>
      <c r="G432" s="1" t="b">
        <f t="shared" si="11"/>
        <v>0</v>
      </c>
    </row>
    <row r="433" spans="1:7" x14ac:dyDescent="0.25">
      <c r="A433" s="1" t="s">
        <v>1294</v>
      </c>
      <c r="B433" s="1" t="s">
        <v>1064</v>
      </c>
      <c r="C433" s="36">
        <f>VLOOKUP(B433,StdInfo!B:E,4,FALSE())</f>
        <v>795.7364</v>
      </c>
      <c r="D433" s="1">
        <f>VLOOKUP(B433,StdInfo!B:E,2,FALSE())</f>
        <v>0.1</v>
      </c>
      <c r="E433" s="3">
        <f t="shared" si="12"/>
        <v>12.566975697</v>
      </c>
      <c r="F433" s="1">
        <f>VLOOKUP(B433,StdInfo!B:E,3,FALSE())</f>
        <v>2.5</v>
      </c>
      <c r="G433" s="1" t="b">
        <f t="shared" si="11"/>
        <v>0</v>
      </c>
    </row>
    <row r="434" spans="1:7" x14ac:dyDescent="0.25">
      <c r="A434" s="1" t="s">
        <v>1295</v>
      </c>
      <c r="B434" s="1" t="s">
        <v>1064</v>
      </c>
      <c r="C434" s="36">
        <f>VLOOKUP(B434,StdInfo!B:E,4,FALSE())</f>
        <v>795.7364</v>
      </c>
      <c r="D434" s="1">
        <f>VLOOKUP(B434,StdInfo!B:E,2,FALSE())</f>
        <v>0.1</v>
      </c>
      <c r="E434" s="3">
        <f t="shared" si="12"/>
        <v>12.566975697</v>
      </c>
      <c r="F434" s="1">
        <f>VLOOKUP(B434,StdInfo!B:E,3,FALSE())</f>
        <v>2.5</v>
      </c>
      <c r="G434" s="1" t="b">
        <f t="shared" si="11"/>
        <v>0</v>
      </c>
    </row>
    <row r="435" spans="1:7" x14ac:dyDescent="0.25">
      <c r="A435" s="1" t="s">
        <v>1296</v>
      </c>
      <c r="B435" s="1" t="s">
        <v>1064</v>
      </c>
      <c r="C435" s="36">
        <f>VLOOKUP(B435,StdInfo!B:E,4,FALSE())</f>
        <v>795.7364</v>
      </c>
      <c r="D435" s="1">
        <f>VLOOKUP(B435,StdInfo!B:E,2,FALSE())</f>
        <v>0.1</v>
      </c>
      <c r="E435" s="3">
        <f t="shared" si="12"/>
        <v>12.566975697</v>
      </c>
      <c r="F435" s="1">
        <f>VLOOKUP(B435,StdInfo!B:E,3,FALSE())</f>
        <v>2.5</v>
      </c>
      <c r="G435" s="1" t="b">
        <f t="shared" si="11"/>
        <v>0</v>
      </c>
    </row>
    <row r="436" spans="1:7" x14ac:dyDescent="0.25">
      <c r="A436" s="1" t="s">
        <v>1297</v>
      </c>
      <c r="B436" s="1" t="s">
        <v>1064</v>
      </c>
      <c r="C436" s="36">
        <f>VLOOKUP(B436,StdInfo!B:E,4,FALSE())</f>
        <v>795.7364</v>
      </c>
      <c r="D436" s="1">
        <f>VLOOKUP(B436,StdInfo!B:E,2,FALSE())</f>
        <v>0.1</v>
      </c>
      <c r="E436" s="3">
        <f t="shared" si="12"/>
        <v>12.566975697</v>
      </c>
      <c r="F436" s="1">
        <f>VLOOKUP(B436,StdInfo!B:E,3,FALSE())</f>
        <v>2.5</v>
      </c>
      <c r="G436" s="1" t="b">
        <f t="shared" si="11"/>
        <v>0</v>
      </c>
    </row>
    <row r="437" spans="1:7" x14ac:dyDescent="0.25">
      <c r="A437" s="1" t="s">
        <v>1298</v>
      </c>
      <c r="B437" s="1" t="s">
        <v>1064</v>
      </c>
      <c r="C437" s="36">
        <f>VLOOKUP(B437,StdInfo!B:E,4,FALSE())</f>
        <v>795.7364</v>
      </c>
      <c r="D437" s="1">
        <f>VLOOKUP(B437,StdInfo!B:E,2,FALSE())</f>
        <v>0.1</v>
      </c>
      <c r="E437" s="3">
        <f t="shared" si="12"/>
        <v>12.566975697</v>
      </c>
      <c r="F437" s="1">
        <f>VLOOKUP(B437,StdInfo!B:E,3,FALSE())</f>
        <v>2.5</v>
      </c>
      <c r="G437" s="1" t="b">
        <f t="shared" si="11"/>
        <v>0</v>
      </c>
    </row>
    <row r="438" spans="1:7" x14ac:dyDescent="0.25">
      <c r="A438" s="1" t="s">
        <v>1299</v>
      </c>
      <c r="B438" s="1" t="s">
        <v>1064</v>
      </c>
      <c r="C438" s="36">
        <f>VLOOKUP(B438,StdInfo!B:E,4,FALSE())</f>
        <v>795.7364</v>
      </c>
      <c r="D438" s="1">
        <f>VLOOKUP(B438,StdInfo!B:E,2,FALSE())</f>
        <v>0.1</v>
      </c>
      <c r="E438" s="3">
        <f t="shared" si="12"/>
        <v>12.566975697</v>
      </c>
      <c r="F438" s="1">
        <f>VLOOKUP(B438,StdInfo!B:E,3,FALSE())</f>
        <v>2.5</v>
      </c>
      <c r="G438" s="1" t="b">
        <f t="shared" ref="G438:G501" si="13">MID(A438,4,4)=MID(A438,9,4)</f>
        <v>0</v>
      </c>
    </row>
    <row r="439" spans="1:7" x14ac:dyDescent="0.25">
      <c r="A439" s="1" t="s">
        <v>1300</v>
      </c>
      <c r="B439" s="1" t="s">
        <v>1064</v>
      </c>
      <c r="C439" s="36">
        <f>VLOOKUP(B439,StdInfo!B:E,4,FALSE())</f>
        <v>795.7364</v>
      </c>
      <c r="D439" s="1">
        <f>VLOOKUP(B439,StdInfo!B:E,2,FALSE())</f>
        <v>0.1</v>
      </c>
      <c r="E439" s="3">
        <f t="shared" si="12"/>
        <v>12.566975697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" t="s">
        <v>1301</v>
      </c>
      <c r="B440" s="1" t="s">
        <v>1064</v>
      </c>
      <c r="C440" s="36">
        <f>VLOOKUP(B440,StdInfo!B:E,4,FALSE())</f>
        <v>795.7364</v>
      </c>
      <c r="D440" s="1">
        <f>VLOOKUP(B440,StdInfo!B:E,2,FALSE())</f>
        <v>0.1</v>
      </c>
      <c r="E440" s="3">
        <f t="shared" si="12"/>
        <v>12.566975697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" t="s">
        <v>1302</v>
      </c>
      <c r="B441" s="1" t="s">
        <v>1064</v>
      </c>
      <c r="C441" s="36">
        <f>VLOOKUP(B441,StdInfo!B:E,4,FALSE())</f>
        <v>795.7364</v>
      </c>
      <c r="D441" s="1">
        <f>VLOOKUP(B441,StdInfo!B:E,2,FALSE())</f>
        <v>0.1</v>
      </c>
      <c r="E441" s="3">
        <f t="shared" si="12"/>
        <v>12.566975697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" t="s">
        <v>1303</v>
      </c>
      <c r="B442" s="1" t="s">
        <v>1064</v>
      </c>
      <c r="C442" s="36">
        <f>VLOOKUP(B442,StdInfo!B:E,4,FALSE())</f>
        <v>795.7364</v>
      </c>
      <c r="D442" s="1">
        <f>VLOOKUP(B442,StdInfo!B:E,2,FALSE())</f>
        <v>0.1</v>
      </c>
      <c r="E442" s="3">
        <f t="shared" si="12"/>
        <v>12.566975697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" t="s">
        <v>1304</v>
      </c>
      <c r="B443" s="1" t="s">
        <v>1064</v>
      </c>
      <c r="C443" s="36">
        <f>VLOOKUP(B443,StdInfo!B:E,4,FALSE())</f>
        <v>795.7364</v>
      </c>
      <c r="D443" s="1">
        <f>VLOOKUP(B443,StdInfo!B:E,2,FALSE())</f>
        <v>0.1</v>
      </c>
      <c r="E443" s="3">
        <f t="shared" si="12"/>
        <v>12.566975697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" t="s">
        <v>1305</v>
      </c>
      <c r="B444" s="1" t="s">
        <v>1064</v>
      </c>
      <c r="C444" s="36">
        <f>VLOOKUP(B444,StdInfo!B:E,4,FALSE())</f>
        <v>795.7364</v>
      </c>
      <c r="D444" s="1">
        <f>VLOOKUP(B444,StdInfo!B:E,2,FALSE())</f>
        <v>0.1</v>
      </c>
      <c r="E444" s="3">
        <f t="shared" si="12"/>
        <v>12.566975697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" t="s">
        <v>1306</v>
      </c>
      <c r="B445" s="1" t="s">
        <v>1064</v>
      </c>
      <c r="C445" s="36">
        <f>VLOOKUP(B445,StdInfo!B:E,4,FALSE())</f>
        <v>795.7364</v>
      </c>
      <c r="D445" s="1">
        <f>VLOOKUP(B445,StdInfo!B:E,2,FALSE())</f>
        <v>0.1</v>
      </c>
      <c r="E445" s="3">
        <f t="shared" si="12"/>
        <v>12.566975697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" t="s">
        <v>1307</v>
      </c>
      <c r="B446" s="1" t="s">
        <v>1064</v>
      </c>
      <c r="C446" s="36">
        <f>VLOOKUP(B446,StdInfo!B:E,4,FALSE())</f>
        <v>795.7364</v>
      </c>
      <c r="D446" s="1">
        <f>VLOOKUP(B446,StdInfo!B:E,2,FALSE())</f>
        <v>0.1</v>
      </c>
      <c r="E446" s="3">
        <f t="shared" si="12"/>
        <v>12.566975697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" t="s">
        <v>1308</v>
      </c>
      <c r="B447" s="1" t="s">
        <v>1064</v>
      </c>
      <c r="C447" s="36">
        <f>VLOOKUP(B447,StdInfo!B:E,4,FALSE())</f>
        <v>795.7364</v>
      </c>
      <c r="D447" s="1">
        <f>VLOOKUP(B447,StdInfo!B:E,2,FALSE())</f>
        <v>0.1</v>
      </c>
      <c r="E447" s="3">
        <f t="shared" si="12"/>
        <v>12.566975697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" t="s">
        <v>1309</v>
      </c>
      <c r="B448" s="1" t="s">
        <v>1064</v>
      </c>
      <c r="C448" s="36">
        <f>VLOOKUP(B448,StdInfo!B:E,4,FALSE())</f>
        <v>795.7364</v>
      </c>
      <c r="D448" s="1">
        <f>VLOOKUP(B448,StdInfo!B:E,2,FALSE())</f>
        <v>0.1</v>
      </c>
      <c r="E448" s="3">
        <f t="shared" si="12"/>
        <v>12.566975697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" t="s">
        <v>1310</v>
      </c>
      <c r="B449" s="1" t="s">
        <v>1064</v>
      </c>
      <c r="C449" s="36">
        <f>VLOOKUP(B449,StdInfo!B:E,4,FALSE())</f>
        <v>795.7364</v>
      </c>
      <c r="D449" s="1">
        <f>VLOOKUP(B449,StdInfo!B:E,2,FALSE())</f>
        <v>0.1</v>
      </c>
      <c r="E449" s="3">
        <f t="shared" si="12"/>
        <v>12.566975697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" t="s">
        <v>1311</v>
      </c>
      <c r="B450" s="1" t="s">
        <v>1064</v>
      </c>
      <c r="C450" s="36">
        <f>VLOOKUP(B450,StdInfo!B:E,4,FALSE())</f>
        <v>795.7364</v>
      </c>
      <c r="D450" s="1">
        <f>VLOOKUP(B450,StdInfo!B:E,2,FALSE())</f>
        <v>0.1</v>
      </c>
      <c r="E450" s="3">
        <f t="shared" ref="E450:E513" si="14">ROUND(D450/C450*100000*F450/2.5,10)/IF(G450=TRUE(),2,1)</f>
        <v>12.566975697</v>
      </c>
      <c r="F450" s="1">
        <f>VLOOKUP(B450,StdInfo!B:E,3,FALSE())</f>
        <v>2.5</v>
      </c>
      <c r="G450" s="1" t="b">
        <f t="shared" si="13"/>
        <v>0</v>
      </c>
    </row>
    <row r="451" spans="1:7" x14ac:dyDescent="0.25">
      <c r="A451" s="1" t="s">
        <v>1312</v>
      </c>
      <c r="B451" s="1" t="s">
        <v>1064</v>
      </c>
      <c r="C451" s="36">
        <f>VLOOKUP(B451,StdInfo!B:E,4,FALSE())</f>
        <v>795.7364</v>
      </c>
      <c r="D451" s="1">
        <f>VLOOKUP(B451,StdInfo!B:E,2,FALSE())</f>
        <v>0.1</v>
      </c>
      <c r="E451" s="3">
        <f t="shared" si="14"/>
        <v>12.566975697</v>
      </c>
      <c r="F451" s="1">
        <f>VLOOKUP(B451,StdInfo!B:E,3,FALSE())</f>
        <v>2.5</v>
      </c>
      <c r="G451" s="1" t="b">
        <f t="shared" si="13"/>
        <v>0</v>
      </c>
    </row>
    <row r="452" spans="1:7" x14ac:dyDescent="0.25">
      <c r="A452" s="1" t="s">
        <v>1313</v>
      </c>
      <c r="B452" s="1" t="s">
        <v>1064</v>
      </c>
      <c r="C452" s="36">
        <f>VLOOKUP(B452,StdInfo!B:E,4,FALSE())</f>
        <v>795.7364</v>
      </c>
      <c r="D452" s="1">
        <f>VLOOKUP(B452,StdInfo!B:E,2,FALSE())</f>
        <v>0.1</v>
      </c>
      <c r="E452" s="3">
        <f t="shared" si="14"/>
        <v>12.566975697</v>
      </c>
      <c r="F452" s="1">
        <f>VLOOKUP(B452,StdInfo!B:E,3,FALSE())</f>
        <v>2.5</v>
      </c>
      <c r="G452" s="1" t="b">
        <f t="shared" si="13"/>
        <v>0</v>
      </c>
    </row>
    <row r="453" spans="1:7" x14ac:dyDescent="0.25">
      <c r="A453" s="1" t="s">
        <v>1314</v>
      </c>
      <c r="B453" s="1" t="s">
        <v>1064</v>
      </c>
      <c r="C453" s="36">
        <f>VLOOKUP(B453,StdInfo!B:E,4,FALSE())</f>
        <v>795.7364</v>
      </c>
      <c r="D453" s="1">
        <f>VLOOKUP(B453,StdInfo!B:E,2,FALSE())</f>
        <v>0.1</v>
      </c>
      <c r="E453" s="3">
        <f t="shared" si="14"/>
        <v>12.566975697</v>
      </c>
      <c r="F453" s="1">
        <f>VLOOKUP(B453,StdInfo!B:E,3,FALSE())</f>
        <v>2.5</v>
      </c>
      <c r="G453" s="1" t="b">
        <f t="shared" si="13"/>
        <v>0</v>
      </c>
    </row>
    <row r="454" spans="1:7" x14ac:dyDescent="0.25">
      <c r="A454" s="1" t="s">
        <v>1315</v>
      </c>
      <c r="B454" s="1" t="s">
        <v>1064</v>
      </c>
      <c r="C454" s="36">
        <f>VLOOKUP(B454,StdInfo!B:E,4,FALSE())</f>
        <v>795.7364</v>
      </c>
      <c r="D454" s="1">
        <f>VLOOKUP(B454,StdInfo!B:E,2,FALSE())</f>
        <v>0.1</v>
      </c>
      <c r="E454" s="3">
        <f t="shared" si="14"/>
        <v>12.566975697</v>
      </c>
      <c r="F454" s="1">
        <f>VLOOKUP(B454,StdInfo!B:E,3,FALSE())</f>
        <v>2.5</v>
      </c>
      <c r="G454" s="1" t="b">
        <f t="shared" si="13"/>
        <v>0</v>
      </c>
    </row>
    <row r="455" spans="1:7" x14ac:dyDescent="0.25">
      <c r="A455" s="1" t="s">
        <v>1316</v>
      </c>
      <c r="B455" s="1" t="s">
        <v>1064</v>
      </c>
      <c r="C455" s="36">
        <f>VLOOKUP(B455,StdInfo!B:E,4,FALSE())</f>
        <v>795.7364</v>
      </c>
      <c r="D455" s="1">
        <f>VLOOKUP(B455,StdInfo!B:E,2,FALSE())</f>
        <v>0.1</v>
      </c>
      <c r="E455" s="3">
        <f t="shared" si="14"/>
        <v>12.566975697</v>
      </c>
      <c r="F455" s="1">
        <f>VLOOKUP(B455,StdInfo!B:E,3,FALSE())</f>
        <v>2.5</v>
      </c>
      <c r="G455" s="1" t="b">
        <f t="shared" si="13"/>
        <v>0</v>
      </c>
    </row>
    <row r="456" spans="1:7" x14ac:dyDescent="0.25">
      <c r="A456" s="1" t="s">
        <v>1317</v>
      </c>
      <c r="B456" s="1" t="s">
        <v>1064</v>
      </c>
      <c r="C456" s="36">
        <f>VLOOKUP(B456,StdInfo!B:E,4,FALSE())</f>
        <v>795.7364</v>
      </c>
      <c r="D456" s="1">
        <f>VLOOKUP(B456,StdInfo!B:E,2,FALSE())</f>
        <v>0.1</v>
      </c>
      <c r="E456" s="3">
        <f t="shared" si="14"/>
        <v>12.566975697</v>
      </c>
      <c r="F456" s="1">
        <f>VLOOKUP(B456,StdInfo!B:E,3,FALSE())</f>
        <v>2.5</v>
      </c>
      <c r="G456" s="1" t="b">
        <f t="shared" si="13"/>
        <v>0</v>
      </c>
    </row>
    <row r="457" spans="1:7" x14ac:dyDescent="0.25">
      <c r="A457" s="1" t="s">
        <v>1318</v>
      </c>
      <c r="B457" s="1" t="s">
        <v>1064</v>
      </c>
      <c r="C457" s="36">
        <f>VLOOKUP(B457,StdInfo!B:E,4,FALSE())</f>
        <v>795.7364</v>
      </c>
      <c r="D457" s="1">
        <f>VLOOKUP(B457,StdInfo!B:E,2,FALSE())</f>
        <v>0.1</v>
      </c>
      <c r="E457" s="3">
        <f t="shared" si="14"/>
        <v>12.566975697</v>
      </c>
      <c r="F457" s="1">
        <f>VLOOKUP(B457,StdInfo!B:E,3,FALSE())</f>
        <v>2.5</v>
      </c>
      <c r="G457" s="1" t="b">
        <f t="shared" si="13"/>
        <v>0</v>
      </c>
    </row>
    <row r="458" spans="1:7" x14ac:dyDescent="0.25">
      <c r="A458" s="1" t="s">
        <v>1319</v>
      </c>
      <c r="B458" s="1" t="s">
        <v>1064</v>
      </c>
      <c r="C458" s="36">
        <f>VLOOKUP(B458,StdInfo!B:E,4,FALSE())</f>
        <v>795.7364</v>
      </c>
      <c r="D458" s="1">
        <f>VLOOKUP(B458,StdInfo!B:E,2,FALSE())</f>
        <v>0.1</v>
      </c>
      <c r="E458" s="3">
        <f t="shared" si="14"/>
        <v>12.566975697</v>
      </c>
      <c r="F458" s="1">
        <f>VLOOKUP(B458,StdInfo!B:E,3,FALSE())</f>
        <v>2.5</v>
      </c>
      <c r="G458" s="1" t="b">
        <f t="shared" si="13"/>
        <v>0</v>
      </c>
    </row>
    <row r="459" spans="1:7" x14ac:dyDescent="0.25">
      <c r="A459" s="1" t="s">
        <v>1320</v>
      </c>
      <c r="B459" s="1" t="s">
        <v>1064</v>
      </c>
      <c r="C459" s="36">
        <f>VLOOKUP(B459,StdInfo!B:E,4,FALSE())</f>
        <v>795.7364</v>
      </c>
      <c r="D459" s="1">
        <f>VLOOKUP(B459,StdInfo!B:E,2,FALSE())</f>
        <v>0.1</v>
      </c>
      <c r="E459" s="3">
        <f t="shared" si="14"/>
        <v>12.566975697</v>
      </c>
      <c r="F459" s="1">
        <f>VLOOKUP(B459,StdInfo!B:E,3,FALSE())</f>
        <v>2.5</v>
      </c>
      <c r="G459" s="1" t="b">
        <f t="shared" si="13"/>
        <v>0</v>
      </c>
    </row>
    <row r="460" spans="1:7" x14ac:dyDescent="0.25">
      <c r="A460" s="1" t="s">
        <v>1321</v>
      </c>
      <c r="B460" s="1" t="s">
        <v>1064</v>
      </c>
      <c r="C460" s="36">
        <f>VLOOKUP(B460,StdInfo!B:E,4,FALSE())</f>
        <v>795.7364</v>
      </c>
      <c r="D460" s="1">
        <f>VLOOKUP(B460,StdInfo!B:E,2,FALSE())</f>
        <v>0.1</v>
      </c>
      <c r="E460" s="3">
        <f t="shared" si="14"/>
        <v>12.566975697</v>
      </c>
      <c r="F460" s="1">
        <f>VLOOKUP(B460,StdInfo!B:E,3,FALSE())</f>
        <v>2.5</v>
      </c>
      <c r="G460" s="1" t="b">
        <f t="shared" si="13"/>
        <v>0</v>
      </c>
    </row>
    <row r="461" spans="1:7" x14ac:dyDescent="0.25">
      <c r="A461" s="1" t="s">
        <v>1322</v>
      </c>
      <c r="B461" s="1" t="s">
        <v>1064</v>
      </c>
      <c r="C461" s="36">
        <f>VLOOKUP(B461,StdInfo!B:E,4,FALSE())</f>
        <v>795.7364</v>
      </c>
      <c r="D461" s="1">
        <f>VLOOKUP(B461,StdInfo!B:E,2,FALSE())</f>
        <v>0.1</v>
      </c>
      <c r="E461" s="3">
        <f t="shared" si="14"/>
        <v>12.566975697</v>
      </c>
      <c r="F461" s="1">
        <f>VLOOKUP(B461,StdInfo!B:E,3,FALSE())</f>
        <v>2.5</v>
      </c>
      <c r="G461" s="1" t="b">
        <f t="shared" si="13"/>
        <v>0</v>
      </c>
    </row>
    <row r="462" spans="1:7" x14ac:dyDescent="0.25">
      <c r="A462" s="1" t="s">
        <v>1323</v>
      </c>
      <c r="B462" s="1" t="s">
        <v>1064</v>
      </c>
      <c r="C462" s="36">
        <f>VLOOKUP(B462,StdInfo!B:E,4,FALSE())</f>
        <v>795.7364</v>
      </c>
      <c r="D462" s="1">
        <f>VLOOKUP(B462,StdInfo!B:E,2,FALSE())</f>
        <v>0.1</v>
      </c>
      <c r="E462" s="3">
        <f t="shared" si="14"/>
        <v>12.566975697</v>
      </c>
      <c r="F462" s="1">
        <f>VLOOKUP(B462,StdInfo!B:E,3,FALSE())</f>
        <v>2.5</v>
      </c>
      <c r="G462" s="1" t="b">
        <f t="shared" si="13"/>
        <v>0</v>
      </c>
    </row>
    <row r="463" spans="1:7" x14ac:dyDescent="0.25">
      <c r="A463" s="1" t="s">
        <v>1324</v>
      </c>
      <c r="B463" s="1" t="s">
        <v>1064</v>
      </c>
      <c r="C463" s="36">
        <f>VLOOKUP(B463,StdInfo!B:E,4,FALSE())</f>
        <v>795.7364</v>
      </c>
      <c r="D463" s="1">
        <f>VLOOKUP(B463,StdInfo!B:E,2,FALSE())</f>
        <v>0.1</v>
      </c>
      <c r="E463" s="3">
        <f t="shared" si="14"/>
        <v>12.566975697</v>
      </c>
      <c r="F463" s="1">
        <f>VLOOKUP(B463,StdInfo!B:E,3,FALSE())</f>
        <v>2.5</v>
      </c>
      <c r="G463" s="1" t="b">
        <f t="shared" si="13"/>
        <v>0</v>
      </c>
    </row>
    <row r="464" spans="1:7" x14ac:dyDescent="0.25">
      <c r="A464" s="1" t="s">
        <v>1325</v>
      </c>
      <c r="B464" s="1" t="s">
        <v>1064</v>
      </c>
      <c r="C464" s="36">
        <f>VLOOKUP(B464,StdInfo!B:E,4,FALSE())</f>
        <v>795.7364</v>
      </c>
      <c r="D464" s="1">
        <f>VLOOKUP(B464,StdInfo!B:E,2,FALSE())</f>
        <v>0.1</v>
      </c>
      <c r="E464" s="3">
        <f t="shared" si="14"/>
        <v>12.566975697</v>
      </c>
      <c r="F464" s="1">
        <f>VLOOKUP(B464,StdInfo!B:E,3,FALSE())</f>
        <v>2.5</v>
      </c>
      <c r="G464" s="1" t="b">
        <f t="shared" si="13"/>
        <v>0</v>
      </c>
    </row>
    <row r="465" spans="1:7" x14ac:dyDescent="0.25">
      <c r="A465" s="1" t="s">
        <v>1326</v>
      </c>
      <c r="B465" s="1" t="s">
        <v>1064</v>
      </c>
      <c r="C465" s="36">
        <f>VLOOKUP(B465,StdInfo!B:E,4,FALSE())</f>
        <v>795.7364</v>
      </c>
      <c r="D465" s="1">
        <f>VLOOKUP(B465,StdInfo!B:E,2,FALSE())</f>
        <v>0.1</v>
      </c>
      <c r="E465" s="3">
        <f t="shared" si="14"/>
        <v>12.566975697</v>
      </c>
      <c r="F465" s="1">
        <f>VLOOKUP(B465,StdInfo!B:E,3,FALSE())</f>
        <v>2.5</v>
      </c>
      <c r="G465" s="1" t="b">
        <f t="shared" si="13"/>
        <v>0</v>
      </c>
    </row>
    <row r="466" spans="1:7" x14ac:dyDescent="0.25">
      <c r="A466" s="1" t="s">
        <v>1327</v>
      </c>
      <c r="B466" s="1" t="s">
        <v>1064</v>
      </c>
      <c r="C466" s="36">
        <f>VLOOKUP(B466,StdInfo!B:E,4,FALSE())</f>
        <v>795.7364</v>
      </c>
      <c r="D466" s="1">
        <f>VLOOKUP(B466,StdInfo!B:E,2,FALSE())</f>
        <v>0.1</v>
      </c>
      <c r="E466" s="3">
        <f t="shared" si="14"/>
        <v>12.566975697</v>
      </c>
      <c r="F466" s="1">
        <f>VLOOKUP(B466,StdInfo!B:E,3,FALSE())</f>
        <v>2.5</v>
      </c>
      <c r="G466" s="1" t="b">
        <f t="shared" si="13"/>
        <v>0</v>
      </c>
    </row>
    <row r="467" spans="1:7" x14ac:dyDescent="0.25">
      <c r="A467" s="1" t="s">
        <v>1328</v>
      </c>
      <c r="B467" s="1" t="s">
        <v>1064</v>
      </c>
      <c r="C467" s="36">
        <f>VLOOKUP(B467,StdInfo!B:E,4,FALSE())</f>
        <v>795.7364</v>
      </c>
      <c r="D467" s="1">
        <f>VLOOKUP(B467,StdInfo!B:E,2,FALSE())</f>
        <v>0.1</v>
      </c>
      <c r="E467" s="3">
        <f t="shared" si="14"/>
        <v>12.566975697</v>
      </c>
      <c r="F467" s="1">
        <f>VLOOKUP(B467,StdInfo!B:E,3,FALSE())</f>
        <v>2.5</v>
      </c>
      <c r="G467" s="1" t="b">
        <f t="shared" si="13"/>
        <v>0</v>
      </c>
    </row>
    <row r="468" spans="1:7" x14ac:dyDescent="0.25">
      <c r="A468" s="1" t="s">
        <v>1329</v>
      </c>
      <c r="B468" s="1" t="s">
        <v>1064</v>
      </c>
      <c r="C468" s="36">
        <f>VLOOKUP(B468,StdInfo!B:E,4,FALSE())</f>
        <v>795.7364</v>
      </c>
      <c r="D468" s="1">
        <f>VLOOKUP(B468,StdInfo!B:E,2,FALSE())</f>
        <v>0.1</v>
      </c>
      <c r="E468" s="3">
        <f t="shared" si="14"/>
        <v>12.566975697</v>
      </c>
      <c r="F468" s="1">
        <f>VLOOKUP(B468,StdInfo!B:E,3,FALSE())</f>
        <v>2.5</v>
      </c>
      <c r="G468" s="1" t="b">
        <f t="shared" si="13"/>
        <v>0</v>
      </c>
    </row>
    <row r="469" spans="1:7" x14ac:dyDescent="0.25">
      <c r="A469" s="1" t="s">
        <v>1330</v>
      </c>
      <c r="B469" s="1" t="s">
        <v>1064</v>
      </c>
      <c r="C469" s="36">
        <f>VLOOKUP(B469,StdInfo!B:E,4,FALSE())</f>
        <v>795.7364</v>
      </c>
      <c r="D469" s="1">
        <f>VLOOKUP(B469,StdInfo!B:E,2,FALSE())</f>
        <v>0.1</v>
      </c>
      <c r="E469" s="3">
        <f t="shared" si="14"/>
        <v>12.566975697</v>
      </c>
      <c r="F469" s="1">
        <f>VLOOKUP(B469,StdInfo!B:E,3,FALSE())</f>
        <v>2.5</v>
      </c>
      <c r="G469" s="1" t="b">
        <f t="shared" si="13"/>
        <v>0</v>
      </c>
    </row>
    <row r="470" spans="1:7" x14ac:dyDescent="0.25">
      <c r="A470" s="1" t="s">
        <v>1331</v>
      </c>
      <c r="B470" s="1" t="s">
        <v>1064</v>
      </c>
      <c r="C470" s="36">
        <f>VLOOKUP(B470,StdInfo!B:E,4,FALSE())</f>
        <v>795.7364</v>
      </c>
      <c r="D470" s="1">
        <f>VLOOKUP(B470,StdInfo!B:E,2,FALSE())</f>
        <v>0.1</v>
      </c>
      <c r="E470" s="3">
        <f t="shared" si="14"/>
        <v>12.566975697</v>
      </c>
      <c r="F470" s="1">
        <f>VLOOKUP(B470,StdInfo!B:E,3,FALSE())</f>
        <v>2.5</v>
      </c>
      <c r="G470" s="1" t="b">
        <f t="shared" si="13"/>
        <v>0</v>
      </c>
    </row>
    <row r="471" spans="1:7" x14ac:dyDescent="0.25">
      <c r="A471" s="1" t="s">
        <v>1332</v>
      </c>
      <c r="B471" s="1" t="s">
        <v>1064</v>
      </c>
      <c r="C471" s="36">
        <f>VLOOKUP(B471,StdInfo!B:E,4,FALSE())</f>
        <v>795.7364</v>
      </c>
      <c r="D471" s="1">
        <f>VLOOKUP(B471,StdInfo!B:E,2,FALSE())</f>
        <v>0.1</v>
      </c>
      <c r="E471" s="3">
        <f t="shared" si="14"/>
        <v>12.566975697</v>
      </c>
      <c r="F471" s="1">
        <f>VLOOKUP(B471,StdInfo!B:E,3,FALSE())</f>
        <v>2.5</v>
      </c>
      <c r="G471" s="1" t="b">
        <f t="shared" si="13"/>
        <v>0</v>
      </c>
    </row>
    <row r="472" spans="1:7" x14ac:dyDescent="0.25">
      <c r="A472" s="1" t="s">
        <v>1333</v>
      </c>
      <c r="B472" s="1" t="s">
        <v>1064</v>
      </c>
      <c r="C472" s="36">
        <f>VLOOKUP(B472,StdInfo!B:E,4,FALSE())</f>
        <v>795.7364</v>
      </c>
      <c r="D472" s="1">
        <f>VLOOKUP(B472,StdInfo!B:E,2,FALSE())</f>
        <v>0.1</v>
      </c>
      <c r="E472" s="3">
        <f t="shared" si="14"/>
        <v>12.566975697</v>
      </c>
      <c r="F472" s="1">
        <f>VLOOKUP(B472,StdInfo!B:E,3,FALSE())</f>
        <v>2.5</v>
      </c>
      <c r="G472" s="1" t="b">
        <f t="shared" si="13"/>
        <v>0</v>
      </c>
    </row>
    <row r="473" spans="1:7" x14ac:dyDescent="0.25">
      <c r="A473" s="1" t="s">
        <v>1334</v>
      </c>
      <c r="B473" s="1" t="s">
        <v>1064</v>
      </c>
      <c r="C473" s="36">
        <f>VLOOKUP(B473,StdInfo!B:E,4,FALSE())</f>
        <v>795.7364</v>
      </c>
      <c r="D473" s="1">
        <f>VLOOKUP(B473,StdInfo!B:E,2,FALSE())</f>
        <v>0.1</v>
      </c>
      <c r="E473" s="3">
        <f t="shared" si="14"/>
        <v>12.566975697</v>
      </c>
      <c r="F473" s="1">
        <f>VLOOKUP(B473,StdInfo!B:E,3,FALSE())</f>
        <v>2.5</v>
      </c>
      <c r="G473" s="1" t="b">
        <f t="shared" si="13"/>
        <v>0</v>
      </c>
    </row>
    <row r="474" spans="1:7" x14ac:dyDescent="0.25">
      <c r="A474" s="1" t="s">
        <v>1335</v>
      </c>
      <c r="B474" s="1" t="s">
        <v>1064</v>
      </c>
      <c r="C474" s="36">
        <f>VLOOKUP(B474,StdInfo!B:E,4,FALSE())</f>
        <v>795.7364</v>
      </c>
      <c r="D474" s="1">
        <f>VLOOKUP(B474,StdInfo!B:E,2,FALSE())</f>
        <v>0.1</v>
      </c>
      <c r="E474" s="3">
        <f t="shared" si="14"/>
        <v>12.566975697</v>
      </c>
      <c r="F474" s="1">
        <f>VLOOKUP(B474,StdInfo!B:E,3,FALSE())</f>
        <v>2.5</v>
      </c>
      <c r="G474" s="1" t="b">
        <f t="shared" si="13"/>
        <v>0</v>
      </c>
    </row>
    <row r="475" spans="1:7" x14ac:dyDescent="0.25">
      <c r="A475" s="1" t="s">
        <v>1336</v>
      </c>
      <c r="B475" s="1" t="s">
        <v>1064</v>
      </c>
      <c r="C475" s="36">
        <f>VLOOKUP(B475,StdInfo!B:E,4,FALSE())</f>
        <v>795.7364</v>
      </c>
      <c r="D475" s="1">
        <f>VLOOKUP(B475,StdInfo!B:E,2,FALSE())</f>
        <v>0.1</v>
      </c>
      <c r="E475" s="3">
        <f t="shared" si="14"/>
        <v>12.566975697</v>
      </c>
      <c r="F475" s="1">
        <f>VLOOKUP(B475,StdInfo!B:E,3,FALSE())</f>
        <v>2.5</v>
      </c>
      <c r="G475" s="1" t="b">
        <f t="shared" si="13"/>
        <v>0</v>
      </c>
    </row>
    <row r="476" spans="1:7" x14ac:dyDescent="0.25">
      <c r="A476" s="1" t="s">
        <v>1337</v>
      </c>
      <c r="B476" s="1" t="s">
        <v>1064</v>
      </c>
      <c r="C476" s="36">
        <f>VLOOKUP(B476,StdInfo!B:E,4,FALSE())</f>
        <v>795.7364</v>
      </c>
      <c r="D476" s="1">
        <f>VLOOKUP(B476,StdInfo!B:E,2,FALSE())</f>
        <v>0.1</v>
      </c>
      <c r="E476" s="3">
        <f t="shared" si="14"/>
        <v>12.566975697</v>
      </c>
      <c r="F476" s="1">
        <f>VLOOKUP(B476,StdInfo!B:E,3,FALSE())</f>
        <v>2.5</v>
      </c>
      <c r="G476" s="1" t="b">
        <f t="shared" si="13"/>
        <v>0</v>
      </c>
    </row>
    <row r="477" spans="1:7" x14ac:dyDescent="0.25">
      <c r="A477" s="1" t="s">
        <v>1338</v>
      </c>
      <c r="B477" s="1" t="s">
        <v>1064</v>
      </c>
      <c r="C477" s="36">
        <f>VLOOKUP(B477,StdInfo!B:E,4,FALSE())</f>
        <v>795.7364</v>
      </c>
      <c r="D477" s="1">
        <f>VLOOKUP(B477,StdInfo!B:E,2,FALSE())</f>
        <v>0.1</v>
      </c>
      <c r="E477" s="3">
        <f t="shared" si="14"/>
        <v>12.566975697</v>
      </c>
      <c r="F477" s="1">
        <f>VLOOKUP(B477,StdInfo!B:E,3,FALSE())</f>
        <v>2.5</v>
      </c>
      <c r="G477" s="1" t="b">
        <f t="shared" si="13"/>
        <v>0</v>
      </c>
    </row>
    <row r="478" spans="1:7" x14ac:dyDescent="0.25">
      <c r="A478" s="1" t="s">
        <v>1339</v>
      </c>
      <c r="B478" s="1" t="s">
        <v>1064</v>
      </c>
      <c r="C478" s="36">
        <f>VLOOKUP(B478,StdInfo!B:E,4,FALSE())</f>
        <v>795.7364</v>
      </c>
      <c r="D478" s="1">
        <f>VLOOKUP(B478,StdInfo!B:E,2,FALSE())</f>
        <v>0.1</v>
      </c>
      <c r="E478" s="3">
        <f t="shared" si="14"/>
        <v>12.566975697</v>
      </c>
      <c r="F478" s="1">
        <f>VLOOKUP(B478,StdInfo!B:E,3,FALSE())</f>
        <v>2.5</v>
      </c>
      <c r="G478" s="1" t="b">
        <f t="shared" si="13"/>
        <v>0</v>
      </c>
    </row>
    <row r="479" spans="1:7" x14ac:dyDescent="0.25">
      <c r="A479" s="1" t="s">
        <v>1340</v>
      </c>
      <c r="B479" s="1" t="s">
        <v>1064</v>
      </c>
      <c r="C479" s="36">
        <f>VLOOKUP(B479,StdInfo!B:E,4,FALSE())</f>
        <v>795.7364</v>
      </c>
      <c r="D479" s="1">
        <f>VLOOKUP(B479,StdInfo!B:E,2,FALSE())</f>
        <v>0.1</v>
      </c>
      <c r="E479" s="3">
        <f t="shared" si="14"/>
        <v>12.566975697</v>
      </c>
      <c r="F479" s="1">
        <f>VLOOKUP(B479,StdInfo!B:E,3,FALSE())</f>
        <v>2.5</v>
      </c>
      <c r="G479" s="1" t="b">
        <f t="shared" si="13"/>
        <v>0</v>
      </c>
    </row>
    <row r="480" spans="1:7" x14ac:dyDescent="0.25">
      <c r="A480" s="1" t="s">
        <v>1341</v>
      </c>
      <c r="B480" s="1" t="s">
        <v>1064</v>
      </c>
      <c r="C480" s="36">
        <f>VLOOKUP(B480,StdInfo!B:E,4,FALSE())</f>
        <v>795.7364</v>
      </c>
      <c r="D480" s="1">
        <f>VLOOKUP(B480,StdInfo!B:E,2,FALSE())</f>
        <v>0.1</v>
      </c>
      <c r="E480" s="3">
        <f t="shared" si="14"/>
        <v>12.566975697</v>
      </c>
      <c r="F480" s="1">
        <f>VLOOKUP(B480,StdInfo!B:E,3,FALSE())</f>
        <v>2.5</v>
      </c>
      <c r="G480" s="1" t="b">
        <f t="shared" si="13"/>
        <v>0</v>
      </c>
    </row>
    <row r="481" spans="1:7" x14ac:dyDescent="0.25">
      <c r="A481" s="1" t="s">
        <v>1342</v>
      </c>
      <c r="B481" s="1" t="s">
        <v>1064</v>
      </c>
      <c r="C481" s="36">
        <f>VLOOKUP(B481,StdInfo!B:E,4,FALSE())</f>
        <v>795.7364</v>
      </c>
      <c r="D481" s="1">
        <f>VLOOKUP(B481,StdInfo!B:E,2,FALSE())</f>
        <v>0.1</v>
      </c>
      <c r="E481" s="3">
        <f t="shared" si="14"/>
        <v>12.566975697</v>
      </c>
      <c r="F481" s="1">
        <f>VLOOKUP(B481,StdInfo!B:E,3,FALSE())</f>
        <v>2.5</v>
      </c>
      <c r="G481" s="1" t="b">
        <f t="shared" si="13"/>
        <v>0</v>
      </c>
    </row>
    <row r="482" spans="1:7" x14ac:dyDescent="0.25">
      <c r="A482" s="1" t="s">
        <v>1343</v>
      </c>
      <c r="B482" s="1" t="s">
        <v>1064</v>
      </c>
      <c r="C482" s="36">
        <f>VLOOKUP(B482,StdInfo!B:E,4,FALSE())</f>
        <v>795.7364</v>
      </c>
      <c r="D482" s="1">
        <f>VLOOKUP(B482,StdInfo!B:E,2,FALSE())</f>
        <v>0.1</v>
      </c>
      <c r="E482" s="3">
        <f t="shared" si="14"/>
        <v>12.566975697</v>
      </c>
      <c r="F482" s="1">
        <f>VLOOKUP(B482,StdInfo!B:E,3,FALSE())</f>
        <v>2.5</v>
      </c>
      <c r="G482" s="1" t="b">
        <f t="shared" si="13"/>
        <v>0</v>
      </c>
    </row>
    <row r="483" spans="1:7" x14ac:dyDescent="0.25">
      <c r="A483" s="1" t="s">
        <v>1344</v>
      </c>
      <c r="B483" s="1" t="s">
        <v>1064</v>
      </c>
      <c r="C483" s="36">
        <f>VLOOKUP(B483,StdInfo!B:E,4,FALSE())</f>
        <v>795.7364</v>
      </c>
      <c r="D483" s="1">
        <f>VLOOKUP(B483,StdInfo!B:E,2,FALSE())</f>
        <v>0.1</v>
      </c>
      <c r="E483" s="3">
        <f t="shared" si="14"/>
        <v>12.566975697</v>
      </c>
      <c r="F483" s="1">
        <f>VLOOKUP(B483,StdInfo!B:E,3,FALSE())</f>
        <v>2.5</v>
      </c>
      <c r="G483" s="1" t="b">
        <f t="shared" si="13"/>
        <v>0</v>
      </c>
    </row>
    <row r="484" spans="1:7" x14ac:dyDescent="0.25">
      <c r="A484" s="1" t="s">
        <v>1345</v>
      </c>
      <c r="B484" s="1" t="s">
        <v>1064</v>
      </c>
      <c r="C484" s="36">
        <f>VLOOKUP(B484,StdInfo!B:E,4,FALSE())</f>
        <v>795.7364</v>
      </c>
      <c r="D484" s="1">
        <f>VLOOKUP(B484,StdInfo!B:E,2,FALSE())</f>
        <v>0.1</v>
      </c>
      <c r="E484" s="3">
        <f t="shared" si="14"/>
        <v>12.566975697</v>
      </c>
      <c r="F484" s="1">
        <f>VLOOKUP(B484,StdInfo!B:E,3,FALSE())</f>
        <v>2.5</v>
      </c>
      <c r="G484" s="1" t="b">
        <f t="shared" si="13"/>
        <v>0</v>
      </c>
    </row>
    <row r="485" spans="1:7" x14ac:dyDescent="0.25">
      <c r="A485" s="1" t="s">
        <v>1346</v>
      </c>
      <c r="B485" s="1" t="s">
        <v>1064</v>
      </c>
      <c r="C485" s="36">
        <f>VLOOKUP(B485,StdInfo!B:E,4,FALSE())</f>
        <v>795.7364</v>
      </c>
      <c r="D485" s="1">
        <f>VLOOKUP(B485,StdInfo!B:E,2,FALSE())</f>
        <v>0.1</v>
      </c>
      <c r="E485" s="3">
        <f t="shared" si="14"/>
        <v>12.566975697</v>
      </c>
      <c r="F485" s="1">
        <f>VLOOKUP(B485,StdInfo!B:E,3,FALSE())</f>
        <v>2.5</v>
      </c>
      <c r="G485" s="1" t="b">
        <f t="shared" si="13"/>
        <v>0</v>
      </c>
    </row>
    <row r="486" spans="1:7" x14ac:dyDescent="0.25">
      <c r="A486" s="1" t="s">
        <v>1347</v>
      </c>
      <c r="B486" s="1" t="s">
        <v>1064</v>
      </c>
      <c r="C486" s="36">
        <f>VLOOKUP(B486,StdInfo!B:E,4,FALSE())</f>
        <v>795.7364</v>
      </c>
      <c r="D486" s="1">
        <f>VLOOKUP(B486,StdInfo!B:E,2,FALSE())</f>
        <v>0.1</v>
      </c>
      <c r="E486" s="3">
        <f t="shared" si="14"/>
        <v>12.566975697</v>
      </c>
      <c r="F486" s="1">
        <f>VLOOKUP(B486,StdInfo!B:E,3,FALSE())</f>
        <v>2.5</v>
      </c>
      <c r="G486" s="1" t="b">
        <f t="shared" si="13"/>
        <v>0</v>
      </c>
    </row>
    <row r="487" spans="1:7" x14ac:dyDescent="0.25">
      <c r="A487" s="1" t="s">
        <v>1348</v>
      </c>
      <c r="B487" s="1" t="s">
        <v>1064</v>
      </c>
      <c r="C487" s="36">
        <f>VLOOKUP(B487,StdInfo!B:E,4,FALSE())</f>
        <v>795.7364</v>
      </c>
      <c r="D487" s="1">
        <f>VLOOKUP(B487,StdInfo!B:E,2,FALSE())</f>
        <v>0.1</v>
      </c>
      <c r="E487" s="3">
        <f t="shared" si="14"/>
        <v>12.566975697</v>
      </c>
      <c r="F487" s="1">
        <f>VLOOKUP(B487,StdInfo!B:E,3,FALSE())</f>
        <v>2.5</v>
      </c>
      <c r="G487" s="1" t="b">
        <f t="shared" si="13"/>
        <v>0</v>
      </c>
    </row>
    <row r="488" spans="1:7" x14ac:dyDescent="0.25">
      <c r="A488" s="1" t="s">
        <v>1349</v>
      </c>
      <c r="B488" s="1" t="s">
        <v>1064</v>
      </c>
      <c r="C488" s="36">
        <f>VLOOKUP(B488,StdInfo!B:E,4,FALSE())</f>
        <v>795.7364</v>
      </c>
      <c r="D488" s="1">
        <f>VLOOKUP(B488,StdInfo!B:E,2,FALSE())</f>
        <v>0.1</v>
      </c>
      <c r="E488" s="3">
        <f t="shared" si="14"/>
        <v>12.566975697</v>
      </c>
      <c r="F488" s="1">
        <f>VLOOKUP(B488,StdInfo!B:E,3,FALSE())</f>
        <v>2.5</v>
      </c>
      <c r="G488" s="1" t="b">
        <f t="shared" si="13"/>
        <v>0</v>
      </c>
    </row>
    <row r="489" spans="1:7" x14ac:dyDescent="0.25">
      <c r="A489" s="1" t="s">
        <v>1350</v>
      </c>
      <c r="B489" s="1" t="s">
        <v>1064</v>
      </c>
      <c r="C489" s="36">
        <f>VLOOKUP(B489,StdInfo!B:E,4,FALSE())</f>
        <v>795.7364</v>
      </c>
      <c r="D489" s="1">
        <f>VLOOKUP(B489,StdInfo!B:E,2,FALSE())</f>
        <v>0.1</v>
      </c>
      <c r="E489" s="3">
        <f t="shared" si="14"/>
        <v>12.566975697</v>
      </c>
      <c r="F489" s="1">
        <f>VLOOKUP(B489,StdInfo!B:E,3,FALSE())</f>
        <v>2.5</v>
      </c>
      <c r="G489" s="1" t="b">
        <f t="shared" si="13"/>
        <v>0</v>
      </c>
    </row>
    <row r="490" spans="1:7" x14ac:dyDescent="0.25">
      <c r="A490" s="1" t="s">
        <v>1351</v>
      </c>
      <c r="B490" s="1" t="s">
        <v>1064</v>
      </c>
      <c r="C490" s="36">
        <f>VLOOKUP(B490,StdInfo!B:E,4,FALSE())</f>
        <v>795.7364</v>
      </c>
      <c r="D490" s="1">
        <f>VLOOKUP(B490,StdInfo!B:E,2,FALSE())</f>
        <v>0.1</v>
      </c>
      <c r="E490" s="3">
        <f t="shared" si="14"/>
        <v>12.566975697</v>
      </c>
      <c r="F490" s="1">
        <f>VLOOKUP(B490,StdInfo!B:E,3,FALSE())</f>
        <v>2.5</v>
      </c>
      <c r="G490" s="1" t="b">
        <f t="shared" si="13"/>
        <v>0</v>
      </c>
    </row>
    <row r="491" spans="1:7" x14ac:dyDescent="0.25">
      <c r="A491" s="1" t="s">
        <v>1352</v>
      </c>
      <c r="B491" s="1" t="s">
        <v>1064</v>
      </c>
      <c r="C491" s="36">
        <f>VLOOKUP(B491,StdInfo!B:E,4,FALSE())</f>
        <v>795.7364</v>
      </c>
      <c r="D491" s="1">
        <f>VLOOKUP(B491,StdInfo!B:E,2,FALSE())</f>
        <v>0.1</v>
      </c>
      <c r="E491" s="3">
        <f t="shared" si="14"/>
        <v>12.566975697</v>
      </c>
      <c r="F491" s="1">
        <f>VLOOKUP(B491,StdInfo!B:E,3,FALSE())</f>
        <v>2.5</v>
      </c>
      <c r="G491" s="1" t="b">
        <f t="shared" si="13"/>
        <v>0</v>
      </c>
    </row>
    <row r="492" spans="1:7" x14ac:dyDescent="0.25">
      <c r="A492" s="1" t="s">
        <v>1353</v>
      </c>
      <c r="B492" s="1" t="s">
        <v>1064</v>
      </c>
      <c r="C492" s="36">
        <f>VLOOKUP(B492,StdInfo!B:E,4,FALSE())</f>
        <v>795.7364</v>
      </c>
      <c r="D492" s="1">
        <f>VLOOKUP(B492,StdInfo!B:E,2,FALSE())</f>
        <v>0.1</v>
      </c>
      <c r="E492" s="3">
        <f t="shared" si="14"/>
        <v>12.566975697</v>
      </c>
      <c r="F492" s="1">
        <f>VLOOKUP(B492,StdInfo!B:E,3,FALSE())</f>
        <v>2.5</v>
      </c>
      <c r="G492" s="1" t="b">
        <f t="shared" si="13"/>
        <v>0</v>
      </c>
    </row>
    <row r="493" spans="1:7" x14ac:dyDescent="0.25">
      <c r="A493" s="1" t="s">
        <v>1354</v>
      </c>
      <c r="B493" s="1" t="s">
        <v>1064</v>
      </c>
      <c r="C493" s="36">
        <f>VLOOKUP(B493,StdInfo!B:E,4,FALSE())</f>
        <v>795.7364</v>
      </c>
      <c r="D493" s="1">
        <f>VLOOKUP(B493,StdInfo!B:E,2,FALSE())</f>
        <v>0.1</v>
      </c>
      <c r="E493" s="3">
        <f t="shared" si="14"/>
        <v>12.566975697</v>
      </c>
      <c r="F493" s="1">
        <f>VLOOKUP(B493,StdInfo!B:E,3,FALSE())</f>
        <v>2.5</v>
      </c>
      <c r="G493" s="1" t="b">
        <f t="shared" si="13"/>
        <v>0</v>
      </c>
    </row>
    <row r="494" spans="1:7" x14ac:dyDescent="0.25">
      <c r="A494" s="1" t="s">
        <v>1355</v>
      </c>
      <c r="B494" s="1" t="s">
        <v>1064</v>
      </c>
      <c r="C494" s="36">
        <f>VLOOKUP(B494,StdInfo!B:E,4,FALSE())</f>
        <v>795.7364</v>
      </c>
      <c r="D494" s="1">
        <f>VLOOKUP(B494,StdInfo!B:E,2,FALSE())</f>
        <v>0.1</v>
      </c>
      <c r="E494" s="3">
        <f t="shared" si="14"/>
        <v>12.566975697</v>
      </c>
      <c r="F494" s="1">
        <f>VLOOKUP(B494,StdInfo!B:E,3,FALSE())</f>
        <v>2.5</v>
      </c>
      <c r="G494" s="1" t="b">
        <f t="shared" si="13"/>
        <v>0</v>
      </c>
    </row>
    <row r="495" spans="1:7" x14ac:dyDescent="0.25">
      <c r="A495" s="1" t="s">
        <v>1356</v>
      </c>
      <c r="B495" s="1" t="s">
        <v>1064</v>
      </c>
      <c r="C495" s="36">
        <f>VLOOKUP(B495,StdInfo!B:E,4,FALSE())</f>
        <v>795.7364</v>
      </c>
      <c r="D495" s="1">
        <f>VLOOKUP(B495,StdInfo!B:E,2,FALSE())</f>
        <v>0.1</v>
      </c>
      <c r="E495" s="3">
        <f t="shared" si="14"/>
        <v>12.566975697</v>
      </c>
      <c r="F495" s="1">
        <f>VLOOKUP(B495,StdInfo!B:E,3,FALSE())</f>
        <v>2.5</v>
      </c>
      <c r="G495" s="1" t="b">
        <f t="shared" si="13"/>
        <v>0</v>
      </c>
    </row>
    <row r="496" spans="1:7" x14ac:dyDescent="0.25">
      <c r="A496" s="1" t="s">
        <v>1357</v>
      </c>
      <c r="B496" s="1" t="s">
        <v>1064</v>
      </c>
      <c r="C496" s="36">
        <f>VLOOKUP(B496,StdInfo!B:E,4,FALSE())</f>
        <v>795.7364</v>
      </c>
      <c r="D496" s="1">
        <f>VLOOKUP(B496,StdInfo!B:E,2,FALSE())</f>
        <v>0.1</v>
      </c>
      <c r="E496" s="3">
        <f t="shared" si="14"/>
        <v>12.566975697</v>
      </c>
      <c r="F496" s="1">
        <f>VLOOKUP(B496,StdInfo!B:E,3,FALSE())</f>
        <v>2.5</v>
      </c>
      <c r="G496" s="1" t="b">
        <f t="shared" si="13"/>
        <v>0</v>
      </c>
    </row>
    <row r="497" spans="1:7" x14ac:dyDescent="0.25">
      <c r="A497" s="1" t="s">
        <v>1358</v>
      </c>
      <c r="B497" s="1" t="s">
        <v>1064</v>
      </c>
      <c r="C497" s="36">
        <f>VLOOKUP(B497,StdInfo!B:E,4,FALSE())</f>
        <v>795.7364</v>
      </c>
      <c r="D497" s="1">
        <f>VLOOKUP(B497,StdInfo!B:E,2,FALSE())</f>
        <v>0.1</v>
      </c>
      <c r="E497" s="3">
        <f t="shared" si="14"/>
        <v>12.566975697</v>
      </c>
      <c r="F497" s="1">
        <f>VLOOKUP(B497,StdInfo!B:E,3,FALSE())</f>
        <v>2.5</v>
      </c>
      <c r="G497" s="1" t="b">
        <f t="shared" si="13"/>
        <v>0</v>
      </c>
    </row>
    <row r="498" spans="1:7" x14ac:dyDescent="0.25">
      <c r="A498" s="1" t="s">
        <v>1359</v>
      </c>
      <c r="B498" s="1" t="s">
        <v>1064</v>
      </c>
      <c r="C498" s="36">
        <f>VLOOKUP(B498,StdInfo!B:E,4,FALSE())</f>
        <v>795.7364</v>
      </c>
      <c r="D498" s="1">
        <f>VLOOKUP(B498,StdInfo!B:E,2,FALSE())</f>
        <v>0.1</v>
      </c>
      <c r="E498" s="3">
        <f t="shared" si="14"/>
        <v>12.566975697</v>
      </c>
      <c r="F498" s="1">
        <f>VLOOKUP(B498,StdInfo!B:E,3,FALSE())</f>
        <v>2.5</v>
      </c>
      <c r="G498" s="1" t="b">
        <f t="shared" si="13"/>
        <v>0</v>
      </c>
    </row>
    <row r="499" spans="1:7" x14ac:dyDescent="0.25">
      <c r="A499" s="1" t="s">
        <v>1360</v>
      </c>
      <c r="B499" s="1" t="s">
        <v>1064</v>
      </c>
      <c r="C499" s="36">
        <f>VLOOKUP(B499,StdInfo!B:E,4,FALSE())</f>
        <v>795.7364</v>
      </c>
      <c r="D499" s="1">
        <f>VLOOKUP(B499,StdInfo!B:E,2,FALSE())</f>
        <v>0.1</v>
      </c>
      <c r="E499" s="3">
        <f t="shared" si="14"/>
        <v>12.566975697</v>
      </c>
      <c r="F499" s="1">
        <f>VLOOKUP(B499,StdInfo!B:E,3,FALSE())</f>
        <v>2.5</v>
      </c>
      <c r="G499" s="1" t="b">
        <f t="shared" si="13"/>
        <v>0</v>
      </c>
    </row>
    <row r="500" spans="1:7" x14ac:dyDescent="0.25">
      <c r="A500" s="1" t="s">
        <v>1361</v>
      </c>
      <c r="B500" s="1" t="s">
        <v>1064</v>
      </c>
      <c r="C500" s="36">
        <f>VLOOKUP(B500,StdInfo!B:E,4,FALSE())</f>
        <v>795.7364</v>
      </c>
      <c r="D500" s="1">
        <f>VLOOKUP(B500,StdInfo!B:E,2,FALSE())</f>
        <v>0.1</v>
      </c>
      <c r="E500" s="3">
        <f t="shared" si="14"/>
        <v>12.566975697</v>
      </c>
      <c r="F500" s="1">
        <f>VLOOKUP(B500,StdInfo!B:E,3,FALSE())</f>
        <v>2.5</v>
      </c>
      <c r="G500" s="1" t="b">
        <f t="shared" si="13"/>
        <v>0</v>
      </c>
    </row>
    <row r="501" spans="1:7" x14ac:dyDescent="0.25">
      <c r="A501" s="1" t="s">
        <v>1362</v>
      </c>
      <c r="B501" s="1" t="s">
        <v>1064</v>
      </c>
      <c r="C501" s="36">
        <f>VLOOKUP(B501,StdInfo!B:E,4,FALSE())</f>
        <v>795.7364</v>
      </c>
      <c r="D501" s="1">
        <f>VLOOKUP(B501,StdInfo!B:E,2,FALSE())</f>
        <v>0.1</v>
      </c>
      <c r="E501" s="3">
        <f t="shared" si="14"/>
        <v>12.566975697</v>
      </c>
      <c r="F501" s="1">
        <f>VLOOKUP(B501,StdInfo!B:E,3,FALSE())</f>
        <v>2.5</v>
      </c>
      <c r="G501" s="1" t="b">
        <f t="shared" si="13"/>
        <v>0</v>
      </c>
    </row>
    <row r="502" spans="1:7" x14ac:dyDescent="0.25">
      <c r="A502" s="1" t="s">
        <v>1363</v>
      </c>
      <c r="B502" s="1" t="s">
        <v>1064</v>
      </c>
      <c r="C502" s="36">
        <f>VLOOKUP(B502,StdInfo!B:E,4,FALSE())</f>
        <v>795.7364</v>
      </c>
      <c r="D502" s="1">
        <f>VLOOKUP(B502,StdInfo!B:E,2,FALSE())</f>
        <v>0.1</v>
      </c>
      <c r="E502" s="3">
        <f t="shared" si="14"/>
        <v>12.566975697</v>
      </c>
      <c r="F502" s="1">
        <f>VLOOKUP(B502,StdInfo!B:E,3,FALSE())</f>
        <v>2.5</v>
      </c>
      <c r="G502" s="1" t="b">
        <f t="shared" ref="G502:G565" si="15">MID(A502,4,4)=MID(A502,9,4)</f>
        <v>0</v>
      </c>
    </row>
    <row r="503" spans="1:7" x14ac:dyDescent="0.25">
      <c r="A503" s="1" t="s">
        <v>1364</v>
      </c>
      <c r="B503" s="1" t="s">
        <v>1064</v>
      </c>
      <c r="C503" s="36">
        <f>VLOOKUP(B503,StdInfo!B:E,4,FALSE())</f>
        <v>795.7364</v>
      </c>
      <c r="D503" s="1">
        <f>VLOOKUP(B503,StdInfo!B:E,2,FALSE())</f>
        <v>0.1</v>
      </c>
      <c r="E503" s="3">
        <f t="shared" si="14"/>
        <v>12.566975697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" t="s">
        <v>1365</v>
      </c>
      <c r="B504" s="1" t="s">
        <v>1064</v>
      </c>
      <c r="C504" s="36">
        <f>VLOOKUP(B504,StdInfo!B:E,4,FALSE())</f>
        <v>795.7364</v>
      </c>
      <c r="D504" s="1">
        <f>VLOOKUP(B504,StdInfo!B:E,2,FALSE())</f>
        <v>0.1</v>
      </c>
      <c r="E504" s="3">
        <f t="shared" si="14"/>
        <v>12.566975697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" t="s">
        <v>1366</v>
      </c>
      <c r="B505" s="1" t="s">
        <v>1064</v>
      </c>
      <c r="C505" s="36">
        <f>VLOOKUP(B505,StdInfo!B:E,4,FALSE())</f>
        <v>795.7364</v>
      </c>
      <c r="D505" s="1">
        <f>VLOOKUP(B505,StdInfo!B:E,2,FALSE())</f>
        <v>0.1</v>
      </c>
      <c r="E505" s="3">
        <f t="shared" si="14"/>
        <v>12.566975697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" t="s">
        <v>1367</v>
      </c>
      <c r="B506" s="1" t="s">
        <v>1064</v>
      </c>
      <c r="C506" s="36">
        <f>VLOOKUP(B506,StdInfo!B:E,4,FALSE())</f>
        <v>795.7364</v>
      </c>
      <c r="D506" s="1">
        <f>VLOOKUP(B506,StdInfo!B:E,2,FALSE())</f>
        <v>0.1</v>
      </c>
      <c r="E506" s="3">
        <f t="shared" si="14"/>
        <v>12.566975697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" t="s">
        <v>1368</v>
      </c>
      <c r="B507" s="1" t="s">
        <v>1064</v>
      </c>
      <c r="C507" s="36">
        <f>VLOOKUP(B507,StdInfo!B:E,4,FALSE())</f>
        <v>795.7364</v>
      </c>
      <c r="D507" s="1">
        <f>VLOOKUP(B507,StdInfo!B:E,2,FALSE())</f>
        <v>0.1</v>
      </c>
      <c r="E507" s="3">
        <f t="shared" si="14"/>
        <v>12.566975697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" t="s">
        <v>1369</v>
      </c>
      <c r="B508" s="1" t="s">
        <v>1064</v>
      </c>
      <c r="C508" s="36">
        <f>VLOOKUP(B508,StdInfo!B:E,4,FALSE())</f>
        <v>795.7364</v>
      </c>
      <c r="D508" s="1">
        <f>VLOOKUP(B508,StdInfo!B:E,2,FALSE())</f>
        <v>0.1</v>
      </c>
      <c r="E508" s="3">
        <f t="shared" si="14"/>
        <v>12.566975697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" t="s">
        <v>1370</v>
      </c>
      <c r="B509" s="1" t="s">
        <v>1064</v>
      </c>
      <c r="C509" s="36">
        <f>VLOOKUP(B509,StdInfo!B:E,4,FALSE())</f>
        <v>795.7364</v>
      </c>
      <c r="D509" s="1">
        <f>VLOOKUP(B509,StdInfo!B:E,2,FALSE())</f>
        <v>0.1</v>
      </c>
      <c r="E509" s="3">
        <f t="shared" si="14"/>
        <v>12.566975697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" t="s">
        <v>1371</v>
      </c>
      <c r="B510" s="1" t="s">
        <v>1064</v>
      </c>
      <c r="C510" s="36">
        <f>VLOOKUP(B510,StdInfo!B:E,4,FALSE())</f>
        <v>795.7364</v>
      </c>
      <c r="D510" s="1">
        <f>VLOOKUP(B510,StdInfo!B:E,2,FALSE())</f>
        <v>0.1</v>
      </c>
      <c r="E510" s="3">
        <f t="shared" si="14"/>
        <v>12.566975697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" t="s">
        <v>1372</v>
      </c>
      <c r="B511" s="1" t="s">
        <v>1064</v>
      </c>
      <c r="C511" s="36">
        <f>VLOOKUP(B511,StdInfo!B:E,4,FALSE())</f>
        <v>795.7364</v>
      </c>
      <c r="D511" s="1">
        <f>VLOOKUP(B511,StdInfo!B:E,2,FALSE())</f>
        <v>0.1</v>
      </c>
      <c r="E511" s="3">
        <f t="shared" si="14"/>
        <v>12.566975697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" t="s">
        <v>1373</v>
      </c>
      <c r="B512" s="1" t="s">
        <v>1064</v>
      </c>
      <c r="C512" s="36">
        <f>VLOOKUP(B512,StdInfo!B:E,4,FALSE())</f>
        <v>795.7364</v>
      </c>
      <c r="D512" s="1">
        <f>VLOOKUP(B512,StdInfo!B:E,2,FALSE())</f>
        <v>0.1</v>
      </c>
      <c r="E512" s="3">
        <f t="shared" si="14"/>
        <v>12.566975697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" t="s">
        <v>1374</v>
      </c>
      <c r="B513" s="1" t="s">
        <v>1064</v>
      </c>
      <c r="C513" s="36">
        <f>VLOOKUP(B513,StdInfo!B:E,4,FALSE())</f>
        <v>795.7364</v>
      </c>
      <c r="D513" s="1">
        <f>VLOOKUP(B513,StdInfo!B:E,2,FALSE())</f>
        <v>0.1</v>
      </c>
      <c r="E513" s="3">
        <f t="shared" si="14"/>
        <v>12.566975697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" t="s">
        <v>1375</v>
      </c>
      <c r="B514" s="1" t="s">
        <v>1064</v>
      </c>
      <c r="C514" s="36">
        <f>VLOOKUP(B514,StdInfo!B:E,4,FALSE())</f>
        <v>795.7364</v>
      </c>
      <c r="D514" s="1">
        <f>VLOOKUP(B514,StdInfo!B:E,2,FALSE())</f>
        <v>0.1</v>
      </c>
      <c r="E514" s="3">
        <f t="shared" ref="E514:E577" si="16">ROUND(D514/C514*100000*F514/2.5,10)/IF(G514=TRUE(),2,1)</f>
        <v>12.566975697</v>
      </c>
      <c r="F514" s="1">
        <f>VLOOKUP(B514,StdInfo!B:E,3,FALSE())</f>
        <v>2.5</v>
      </c>
      <c r="G514" s="1" t="b">
        <f t="shared" si="15"/>
        <v>0</v>
      </c>
    </row>
    <row r="515" spans="1:7" x14ac:dyDescent="0.25">
      <c r="A515" s="1" t="s">
        <v>1376</v>
      </c>
      <c r="B515" s="1" t="s">
        <v>1064</v>
      </c>
      <c r="C515" s="36">
        <f>VLOOKUP(B515,StdInfo!B:E,4,FALSE())</f>
        <v>795.7364</v>
      </c>
      <c r="D515" s="1">
        <f>VLOOKUP(B515,StdInfo!B:E,2,FALSE())</f>
        <v>0.1</v>
      </c>
      <c r="E515" s="3">
        <f t="shared" si="16"/>
        <v>12.566975697</v>
      </c>
      <c r="F515" s="1">
        <f>VLOOKUP(B515,StdInfo!B:E,3,FALSE())</f>
        <v>2.5</v>
      </c>
      <c r="G515" s="1" t="b">
        <f t="shared" si="15"/>
        <v>0</v>
      </c>
    </row>
    <row r="516" spans="1:7" x14ac:dyDescent="0.25">
      <c r="A516" s="1" t="s">
        <v>1377</v>
      </c>
      <c r="B516" s="1" t="s">
        <v>1064</v>
      </c>
      <c r="C516" s="36">
        <f>VLOOKUP(B516,StdInfo!B:E,4,FALSE())</f>
        <v>795.7364</v>
      </c>
      <c r="D516" s="1">
        <f>VLOOKUP(B516,StdInfo!B:E,2,FALSE())</f>
        <v>0.1</v>
      </c>
      <c r="E516" s="3">
        <f t="shared" si="16"/>
        <v>12.566975697</v>
      </c>
      <c r="F516" s="1">
        <f>VLOOKUP(B516,StdInfo!B:E,3,FALSE())</f>
        <v>2.5</v>
      </c>
      <c r="G516" s="1" t="b">
        <f t="shared" si="15"/>
        <v>0</v>
      </c>
    </row>
    <row r="517" spans="1:7" x14ac:dyDescent="0.25">
      <c r="A517" s="1" t="s">
        <v>1378</v>
      </c>
      <c r="B517" s="1" t="s">
        <v>1064</v>
      </c>
      <c r="C517" s="36">
        <f>VLOOKUP(B517,StdInfo!B:E,4,FALSE())</f>
        <v>795.7364</v>
      </c>
      <c r="D517" s="1">
        <f>VLOOKUP(B517,StdInfo!B:E,2,FALSE())</f>
        <v>0.1</v>
      </c>
      <c r="E517" s="3">
        <f t="shared" si="16"/>
        <v>12.566975697</v>
      </c>
      <c r="F517" s="1">
        <f>VLOOKUP(B517,StdInfo!B:E,3,FALSE())</f>
        <v>2.5</v>
      </c>
      <c r="G517" s="1" t="b">
        <f t="shared" si="15"/>
        <v>0</v>
      </c>
    </row>
    <row r="518" spans="1:7" x14ac:dyDescent="0.25">
      <c r="A518" s="1" t="s">
        <v>1379</v>
      </c>
      <c r="B518" s="1" t="s">
        <v>1064</v>
      </c>
      <c r="C518" s="36">
        <f>VLOOKUP(B518,StdInfo!B:E,4,FALSE())</f>
        <v>795.7364</v>
      </c>
      <c r="D518" s="1">
        <f>VLOOKUP(B518,StdInfo!B:E,2,FALSE())</f>
        <v>0.1</v>
      </c>
      <c r="E518" s="3">
        <f t="shared" si="16"/>
        <v>12.566975697</v>
      </c>
      <c r="F518" s="1">
        <f>VLOOKUP(B518,StdInfo!B:E,3,FALSE())</f>
        <v>2.5</v>
      </c>
      <c r="G518" s="1" t="b">
        <f t="shared" si="15"/>
        <v>0</v>
      </c>
    </row>
    <row r="519" spans="1:7" x14ac:dyDescent="0.25">
      <c r="A519" s="1" t="s">
        <v>1380</v>
      </c>
      <c r="B519" s="1" t="s">
        <v>1064</v>
      </c>
      <c r="C519" s="36">
        <f>VLOOKUP(B519,StdInfo!B:E,4,FALSE())</f>
        <v>795.7364</v>
      </c>
      <c r="D519" s="1">
        <f>VLOOKUP(B519,StdInfo!B:E,2,FALSE())</f>
        <v>0.1</v>
      </c>
      <c r="E519" s="3">
        <f t="shared" si="16"/>
        <v>12.566975697</v>
      </c>
      <c r="F519" s="1">
        <f>VLOOKUP(B519,StdInfo!B:E,3,FALSE())</f>
        <v>2.5</v>
      </c>
      <c r="G519" s="1" t="b">
        <f t="shared" si="15"/>
        <v>0</v>
      </c>
    </row>
    <row r="520" spans="1:7" x14ac:dyDescent="0.25">
      <c r="A520" s="1" t="s">
        <v>1381</v>
      </c>
      <c r="B520" s="1" t="s">
        <v>1064</v>
      </c>
      <c r="C520" s="36">
        <f>VLOOKUP(B520,StdInfo!B:E,4,FALSE())</f>
        <v>795.7364</v>
      </c>
      <c r="D520" s="1">
        <f>VLOOKUP(B520,StdInfo!B:E,2,FALSE())</f>
        <v>0.1</v>
      </c>
      <c r="E520" s="3">
        <f t="shared" si="16"/>
        <v>12.566975697</v>
      </c>
      <c r="F520" s="1">
        <f>VLOOKUP(B520,StdInfo!B:E,3,FALSE())</f>
        <v>2.5</v>
      </c>
      <c r="G520" s="1" t="b">
        <f t="shared" si="15"/>
        <v>0</v>
      </c>
    </row>
    <row r="521" spans="1:7" x14ac:dyDescent="0.25">
      <c r="A521" s="1" t="s">
        <v>1382</v>
      </c>
      <c r="B521" s="1" t="s">
        <v>1064</v>
      </c>
      <c r="C521" s="36">
        <f>VLOOKUP(B521,StdInfo!B:E,4,FALSE())</f>
        <v>795.7364</v>
      </c>
      <c r="D521" s="1">
        <f>VLOOKUP(B521,StdInfo!B:E,2,FALSE())</f>
        <v>0.1</v>
      </c>
      <c r="E521" s="3">
        <f t="shared" si="16"/>
        <v>12.566975697</v>
      </c>
      <c r="F521" s="1">
        <f>VLOOKUP(B521,StdInfo!B:E,3,FALSE())</f>
        <v>2.5</v>
      </c>
      <c r="G521" s="1" t="b">
        <f t="shared" si="15"/>
        <v>0</v>
      </c>
    </row>
    <row r="522" spans="1:7" x14ac:dyDescent="0.25">
      <c r="A522" s="1" t="s">
        <v>1383</v>
      </c>
      <c r="B522" s="1" t="s">
        <v>1064</v>
      </c>
      <c r="C522" s="36">
        <f>VLOOKUP(B522,StdInfo!B:E,4,FALSE())</f>
        <v>795.7364</v>
      </c>
      <c r="D522" s="1">
        <f>VLOOKUP(B522,StdInfo!B:E,2,FALSE())</f>
        <v>0.1</v>
      </c>
      <c r="E522" s="3">
        <f t="shared" si="16"/>
        <v>12.566975697</v>
      </c>
      <c r="F522" s="1">
        <f>VLOOKUP(B522,StdInfo!B:E,3,FALSE())</f>
        <v>2.5</v>
      </c>
      <c r="G522" s="1" t="b">
        <f t="shared" si="15"/>
        <v>0</v>
      </c>
    </row>
    <row r="523" spans="1:7" x14ac:dyDescent="0.25">
      <c r="A523" s="1" t="s">
        <v>1384</v>
      </c>
      <c r="B523" s="1" t="s">
        <v>1064</v>
      </c>
      <c r="C523" s="36">
        <f>VLOOKUP(B523,StdInfo!B:E,4,FALSE())</f>
        <v>795.7364</v>
      </c>
      <c r="D523" s="1">
        <f>VLOOKUP(B523,StdInfo!B:E,2,FALSE())</f>
        <v>0.1</v>
      </c>
      <c r="E523" s="3">
        <f t="shared" si="16"/>
        <v>12.566975697</v>
      </c>
      <c r="F523" s="1">
        <f>VLOOKUP(B523,StdInfo!B:E,3,FALSE())</f>
        <v>2.5</v>
      </c>
      <c r="G523" s="1" t="b">
        <f t="shared" si="15"/>
        <v>0</v>
      </c>
    </row>
    <row r="524" spans="1:7" x14ac:dyDescent="0.25">
      <c r="A524" s="1" t="s">
        <v>1385</v>
      </c>
      <c r="B524" s="1" t="s">
        <v>1064</v>
      </c>
      <c r="C524" s="36">
        <f>VLOOKUP(B524,StdInfo!B:E,4,FALSE())</f>
        <v>795.7364</v>
      </c>
      <c r="D524" s="1">
        <f>VLOOKUP(B524,StdInfo!B:E,2,FALSE())</f>
        <v>0.1</v>
      </c>
      <c r="E524" s="3">
        <f t="shared" si="16"/>
        <v>12.566975697</v>
      </c>
      <c r="F524" s="1">
        <f>VLOOKUP(B524,StdInfo!B:E,3,FALSE())</f>
        <v>2.5</v>
      </c>
      <c r="G524" s="1" t="b">
        <f t="shared" si="15"/>
        <v>0</v>
      </c>
    </row>
    <row r="525" spans="1:7" x14ac:dyDescent="0.25">
      <c r="A525" s="1" t="s">
        <v>1386</v>
      </c>
      <c r="B525" s="1" t="s">
        <v>1064</v>
      </c>
      <c r="C525" s="36">
        <f>VLOOKUP(B525,StdInfo!B:E,4,FALSE())</f>
        <v>795.7364</v>
      </c>
      <c r="D525" s="1">
        <f>VLOOKUP(B525,StdInfo!B:E,2,FALSE())</f>
        <v>0.1</v>
      </c>
      <c r="E525" s="3">
        <f t="shared" si="16"/>
        <v>12.566975697</v>
      </c>
      <c r="F525" s="1">
        <f>VLOOKUP(B525,StdInfo!B:E,3,FALSE())</f>
        <v>2.5</v>
      </c>
      <c r="G525" s="1" t="b">
        <f t="shared" si="15"/>
        <v>0</v>
      </c>
    </row>
    <row r="526" spans="1:7" x14ac:dyDescent="0.25">
      <c r="A526" s="1" t="s">
        <v>1387</v>
      </c>
      <c r="B526" s="1" t="s">
        <v>1064</v>
      </c>
      <c r="C526" s="36">
        <f>VLOOKUP(B526,StdInfo!B:E,4,FALSE())</f>
        <v>795.7364</v>
      </c>
      <c r="D526" s="1">
        <f>VLOOKUP(B526,StdInfo!B:E,2,FALSE())</f>
        <v>0.1</v>
      </c>
      <c r="E526" s="3">
        <f t="shared" si="16"/>
        <v>12.566975697</v>
      </c>
      <c r="F526" s="1">
        <f>VLOOKUP(B526,StdInfo!B:E,3,FALSE())</f>
        <v>2.5</v>
      </c>
      <c r="G526" s="1" t="b">
        <f t="shared" si="15"/>
        <v>0</v>
      </c>
    </row>
    <row r="527" spans="1:7" x14ac:dyDescent="0.25">
      <c r="A527" s="1" t="s">
        <v>1388</v>
      </c>
      <c r="B527" s="1" t="s">
        <v>1064</v>
      </c>
      <c r="C527" s="36">
        <f>VLOOKUP(B527,StdInfo!B:E,4,FALSE())</f>
        <v>795.7364</v>
      </c>
      <c r="D527" s="1">
        <f>VLOOKUP(B527,StdInfo!B:E,2,FALSE())</f>
        <v>0.1</v>
      </c>
      <c r="E527" s="3">
        <f t="shared" si="16"/>
        <v>12.566975697</v>
      </c>
      <c r="F527" s="1">
        <f>VLOOKUP(B527,StdInfo!B:E,3,FALSE())</f>
        <v>2.5</v>
      </c>
      <c r="G527" s="1" t="b">
        <f t="shared" si="15"/>
        <v>0</v>
      </c>
    </row>
    <row r="528" spans="1:7" x14ac:dyDescent="0.25">
      <c r="A528" s="1" t="s">
        <v>1389</v>
      </c>
      <c r="B528" s="1" t="s">
        <v>1064</v>
      </c>
      <c r="C528" s="36">
        <f>VLOOKUP(B528,StdInfo!B:E,4,FALSE())</f>
        <v>795.7364</v>
      </c>
      <c r="D528" s="1">
        <f>VLOOKUP(B528,StdInfo!B:E,2,FALSE())</f>
        <v>0.1</v>
      </c>
      <c r="E528" s="3">
        <f t="shared" si="16"/>
        <v>12.566975697</v>
      </c>
      <c r="F528" s="1">
        <f>VLOOKUP(B528,StdInfo!B:E,3,FALSE())</f>
        <v>2.5</v>
      </c>
      <c r="G528" s="1" t="b">
        <f t="shared" si="15"/>
        <v>0</v>
      </c>
    </row>
    <row r="529" spans="1:7" x14ac:dyDescent="0.25">
      <c r="A529" s="1" t="s">
        <v>1390</v>
      </c>
      <c r="B529" s="1" t="s">
        <v>1064</v>
      </c>
      <c r="C529" s="36">
        <f>VLOOKUP(B529,StdInfo!B:E,4,FALSE())</f>
        <v>795.7364</v>
      </c>
      <c r="D529" s="1">
        <f>VLOOKUP(B529,StdInfo!B:E,2,FALSE())</f>
        <v>0.1</v>
      </c>
      <c r="E529" s="3">
        <f t="shared" si="16"/>
        <v>12.566975697</v>
      </c>
      <c r="F529" s="1">
        <f>VLOOKUP(B529,StdInfo!B:E,3,FALSE())</f>
        <v>2.5</v>
      </c>
      <c r="G529" s="1" t="b">
        <f t="shared" si="15"/>
        <v>0</v>
      </c>
    </row>
    <row r="530" spans="1:7" x14ac:dyDescent="0.25">
      <c r="A530" s="1" t="s">
        <v>1391</v>
      </c>
      <c r="B530" s="1" t="s">
        <v>1064</v>
      </c>
      <c r="C530" s="36">
        <f>VLOOKUP(B530,StdInfo!B:E,4,FALSE())</f>
        <v>795.7364</v>
      </c>
      <c r="D530" s="1">
        <f>VLOOKUP(B530,StdInfo!B:E,2,FALSE())</f>
        <v>0.1</v>
      </c>
      <c r="E530" s="3">
        <f t="shared" si="16"/>
        <v>12.566975697</v>
      </c>
      <c r="F530" s="1">
        <f>VLOOKUP(B530,StdInfo!B:E,3,FALSE())</f>
        <v>2.5</v>
      </c>
      <c r="G530" s="1" t="b">
        <f t="shared" si="15"/>
        <v>0</v>
      </c>
    </row>
    <row r="531" spans="1:7" x14ac:dyDescent="0.25">
      <c r="A531" s="1" t="s">
        <v>1392</v>
      </c>
      <c r="B531" s="1" t="s">
        <v>1064</v>
      </c>
      <c r="C531" s="36">
        <f>VLOOKUP(B531,StdInfo!B:E,4,FALSE())</f>
        <v>795.7364</v>
      </c>
      <c r="D531" s="1">
        <f>VLOOKUP(B531,StdInfo!B:E,2,FALSE())</f>
        <v>0.1</v>
      </c>
      <c r="E531" s="3">
        <f t="shared" si="16"/>
        <v>12.566975697</v>
      </c>
      <c r="F531" s="1">
        <f>VLOOKUP(B531,StdInfo!B:E,3,FALSE())</f>
        <v>2.5</v>
      </c>
      <c r="G531" s="1" t="b">
        <f t="shared" si="15"/>
        <v>0</v>
      </c>
    </row>
    <row r="532" spans="1:7" x14ac:dyDescent="0.25">
      <c r="A532" s="1" t="s">
        <v>1393</v>
      </c>
      <c r="B532" s="1" t="s">
        <v>1064</v>
      </c>
      <c r="C532" s="36">
        <f>VLOOKUP(B532,StdInfo!B:E,4,FALSE())</f>
        <v>795.7364</v>
      </c>
      <c r="D532" s="1">
        <f>VLOOKUP(B532,StdInfo!B:E,2,FALSE())</f>
        <v>0.1</v>
      </c>
      <c r="E532" s="3">
        <f t="shared" si="16"/>
        <v>12.566975697</v>
      </c>
      <c r="F532" s="1">
        <f>VLOOKUP(B532,StdInfo!B:E,3,FALSE())</f>
        <v>2.5</v>
      </c>
      <c r="G532" s="1" t="b">
        <f t="shared" si="15"/>
        <v>0</v>
      </c>
    </row>
    <row r="533" spans="1:7" x14ac:dyDescent="0.25">
      <c r="A533" s="1" t="s">
        <v>1394</v>
      </c>
      <c r="B533" s="1" t="s">
        <v>1064</v>
      </c>
      <c r="C533" s="36">
        <f>VLOOKUP(B533,StdInfo!B:E,4,FALSE())</f>
        <v>795.7364</v>
      </c>
      <c r="D533" s="1">
        <f>VLOOKUP(B533,StdInfo!B:E,2,FALSE())</f>
        <v>0.1</v>
      </c>
      <c r="E533" s="3">
        <f t="shared" si="16"/>
        <v>12.566975697</v>
      </c>
      <c r="F533" s="1">
        <f>VLOOKUP(B533,StdInfo!B:E,3,FALSE())</f>
        <v>2.5</v>
      </c>
      <c r="G533" s="1" t="b">
        <f t="shared" si="15"/>
        <v>0</v>
      </c>
    </row>
    <row r="534" spans="1:7" x14ac:dyDescent="0.25">
      <c r="A534" s="1" t="s">
        <v>1395</v>
      </c>
      <c r="B534" s="1" t="s">
        <v>1064</v>
      </c>
      <c r="C534" s="36">
        <f>VLOOKUP(B534,StdInfo!B:E,4,FALSE())</f>
        <v>795.7364</v>
      </c>
      <c r="D534" s="1">
        <f>VLOOKUP(B534,StdInfo!B:E,2,FALSE())</f>
        <v>0.1</v>
      </c>
      <c r="E534" s="3">
        <f t="shared" si="16"/>
        <v>12.566975697</v>
      </c>
      <c r="F534" s="1">
        <f>VLOOKUP(B534,StdInfo!B:E,3,FALSE())</f>
        <v>2.5</v>
      </c>
      <c r="G534" s="1" t="b">
        <f t="shared" si="15"/>
        <v>0</v>
      </c>
    </row>
    <row r="535" spans="1:7" x14ac:dyDescent="0.25">
      <c r="A535" s="1" t="s">
        <v>1396</v>
      </c>
      <c r="B535" s="1" t="s">
        <v>1064</v>
      </c>
      <c r="C535" s="36">
        <f>VLOOKUP(B535,StdInfo!B:E,4,FALSE())</f>
        <v>795.7364</v>
      </c>
      <c r="D535" s="1">
        <f>VLOOKUP(B535,StdInfo!B:E,2,FALSE())</f>
        <v>0.1</v>
      </c>
      <c r="E535" s="3">
        <f t="shared" si="16"/>
        <v>12.566975697</v>
      </c>
      <c r="F535" s="1">
        <f>VLOOKUP(B535,StdInfo!B:E,3,FALSE())</f>
        <v>2.5</v>
      </c>
      <c r="G535" s="1" t="b">
        <f t="shared" si="15"/>
        <v>0</v>
      </c>
    </row>
    <row r="536" spans="1:7" x14ac:dyDescent="0.25">
      <c r="A536" s="1" t="s">
        <v>1397</v>
      </c>
      <c r="B536" s="1" t="s">
        <v>1064</v>
      </c>
      <c r="C536" s="36">
        <f>VLOOKUP(B536,StdInfo!B:E,4,FALSE())</f>
        <v>795.7364</v>
      </c>
      <c r="D536" s="1">
        <f>VLOOKUP(B536,StdInfo!B:E,2,FALSE())</f>
        <v>0.1</v>
      </c>
      <c r="E536" s="3">
        <f t="shared" si="16"/>
        <v>12.566975697</v>
      </c>
      <c r="F536" s="1">
        <f>VLOOKUP(B536,StdInfo!B:E,3,FALSE())</f>
        <v>2.5</v>
      </c>
      <c r="G536" s="1" t="b">
        <f t="shared" si="15"/>
        <v>0</v>
      </c>
    </row>
    <row r="537" spans="1:7" x14ac:dyDescent="0.25">
      <c r="A537" s="1" t="s">
        <v>1398</v>
      </c>
      <c r="B537" s="1" t="s">
        <v>1064</v>
      </c>
      <c r="C537" s="36">
        <f>VLOOKUP(B537,StdInfo!B:E,4,FALSE())</f>
        <v>795.7364</v>
      </c>
      <c r="D537" s="1">
        <f>VLOOKUP(B537,StdInfo!B:E,2,FALSE())</f>
        <v>0.1</v>
      </c>
      <c r="E537" s="3">
        <f t="shared" si="16"/>
        <v>12.566975697</v>
      </c>
      <c r="F537" s="1">
        <f>VLOOKUP(B537,StdInfo!B:E,3,FALSE())</f>
        <v>2.5</v>
      </c>
      <c r="G537" s="1" t="b">
        <f t="shared" si="15"/>
        <v>0</v>
      </c>
    </row>
    <row r="538" spans="1:7" x14ac:dyDescent="0.25">
      <c r="A538" s="1" t="s">
        <v>1399</v>
      </c>
      <c r="B538" s="1" t="s">
        <v>1064</v>
      </c>
      <c r="C538" s="36">
        <f>VLOOKUP(B538,StdInfo!B:E,4,FALSE())</f>
        <v>795.7364</v>
      </c>
      <c r="D538" s="1">
        <f>VLOOKUP(B538,StdInfo!B:E,2,FALSE())</f>
        <v>0.1</v>
      </c>
      <c r="E538" s="3">
        <f t="shared" si="16"/>
        <v>12.566975697</v>
      </c>
      <c r="F538" s="1">
        <f>VLOOKUP(B538,StdInfo!B:E,3,FALSE())</f>
        <v>2.5</v>
      </c>
      <c r="G538" s="1" t="b">
        <f t="shared" si="15"/>
        <v>0</v>
      </c>
    </row>
    <row r="539" spans="1:7" x14ac:dyDescent="0.25">
      <c r="A539" s="1" t="s">
        <v>1400</v>
      </c>
      <c r="B539" s="1" t="s">
        <v>1064</v>
      </c>
      <c r="C539" s="36">
        <f>VLOOKUP(B539,StdInfo!B:E,4,FALSE())</f>
        <v>795.7364</v>
      </c>
      <c r="D539" s="1">
        <f>VLOOKUP(B539,StdInfo!B:E,2,FALSE())</f>
        <v>0.1</v>
      </c>
      <c r="E539" s="3">
        <f t="shared" si="16"/>
        <v>12.566975697</v>
      </c>
      <c r="F539" s="1">
        <f>VLOOKUP(B539,StdInfo!B:E,3,FALSE())</f>
        <v>2.5</v>
      </c>
      <c r="G539" s="1" t="b">
        <f t="shared" si="15"/>
        <v>0</v>
      </c>
    </row>
    <row r="540" spans="1:7" x14ac:dyDescent="0.25">
      <c r="A540" s="1" t="s">
        <v>1401</v>
      </c>
      <c r="B540" s="1" t="s">
        <v>1064</v>
      </c>
      <c r="C540" s="36">
        <f>VLOOKUP(B540,StdInfo!B:E,4,FALSE())</f>
        <v>795.7364</v>
      </c>
      <c r="D540" s="1">
        <f>VLOOKUP(B540,StdInfo!B:E,2,FALSE())</f>
        <v>0.1</v>
      </c>
      <c r="E540" s="3">
        <f t="shared" si="16"/>
        <v>12.566975697</v>
      </c>
      <c r="F540" s="1">
        <f>VLOOKUP(B540,StdInfo!B:E,3,FALSE())</f>
        <v>2.5</v>
      </c>
      <c r="G540" s="1" t="b">
        <f t="shared" si="15"/>
        <v>0</v>
      </c>
    </row>
    <row r="541" spans="1:7" x14ac:dyDescent="0.25">
      <c r="A541" s="1" t="s">
        <v>1402</v>
      </c>
      <c r="B541" s="1" t="s">
        <v>1064</v>
      </c>
      <c r="C541" s="36">
        <f>VLOOKUP(B541,StdInfo!B:E,4,FALSE())</f>
        <v>795.7364</v>
      </c>
      <c r="D541" s="1">
        <f>VLOOKUP(B541,StdInfo!B:E,2,FALSE())</f>
        <v>0.1</v>
      </c>
      <c r="E541" s="3">
        <f t="shared" si="16"/>
        <v>12.566975697</v>
      </c>
      <c r="F541" s="1">
        <f>VLOOKUP(B541,StdInfo!B:E,3,FALSE())</f>
        <v>2.5</v>
      </c>
      <c r="G541" s="1" t="b">
        <f t="shared" si="15"/>
        <v>0</v>
      </c>
    </row>
    <row r="542" spans="1:7" x14ac:dyDescent="0.25">
      <c r="A542" s="1" t="s">
        <v>1403</v>
      </c>
      <c r="B542" s="1" t="s">
        <v>1064</v>
      </c>
      <c r="C542" s="36">
        <f>VLOOKUP(B542,StdInfo!B:E,4,FALSE())</f>
        <v>795.7364</v>
      </c>
      <c r="D542" s="1">
        <f>VLOOKUP(B542,StdInfo!B:E,2,FALSE())</f>
        <v>0.1</v>
      </c>
      <c r="E542" s="3">
        <f t="shared" si="16"/>
        <v>12.566975697</v>
      </c>
      <c r="F542" s="1">
        <f>VLOOKUP(B542,StdInfo!B:E,3,FALSE())</f>
        <v>2.5</v>
      </c>
      <c r="G542" s="1" t="b">
        <f t="shared" si="15"/>
        <v>0</v>
      </c>
    </row>
    <row r="543" spans="1:7" x14ac:dyDescent="0.25">
      <c r="A543" s="1" t="s">
        <v>1404</v>
      </c>
      <c r="B543" s="1" t="s">
        <v>1064</v>
      </c>
      <c r="C543" s="36">
        <f>VLOOKUP(B543,StdInfo!B:E,4,FALSE())</f>
        <v>795.7364</v>
      </c>
      <c r="D543" s="1">
        <f>VLOOKUP(B543,StdInfo!B:E,2,FALSE())</f>
        <v>0.1</v>
      </c>
      <c r="E543" s="3">
        <f t="shared" si="16"/>
        <v>12.566975697</v>
      </c>
      <c r="F543" s="1">
        <f>VLOOKUP(B543,StdInfo!B:E,3,FALSE())</f>
        <v>2.5</v>
      </c>
      <c r="G543" s="1" t="b">
        <f t="shared" si="15"/>
        <v>0</v>
      </c>
    </row>
    <row r="544" spans="1:7" x14ac:dyDescent="0.25">
      <c r="A544" s="1" t="s">
        <v>1405</v>
      </c>
      <c r="B544" s="1" t="s">
        <v>1064</v>
      </c>
      <c r="C544" s="36">
        <f>VLOOKUP(B544,StdInfo!B:E,4,FALSE())</f>
        <v>795.7364</v>
      </c>
      <c r="D544" s="1">
        <f>VLOOKUP(B544,StdInfo!B:E,2,FALSE())</f>
        <v>0.1</v>
      </c>
      <c r="E544" s="3">
        <f t="shared" si="16"/>
        <v>12.566975697</v>
      </c>
      <c r="F544" s="1">
        <f>VLOOKUP(B544,StdInfo!B:E,3,FALSE())</f>
        <v>2.5</v>
      </c>
      <c r="G544" s="1" t="b">
        <f t="shared" si="15"/>
        <v>0</v>
      </c>
    </row>
    <row r="545" spans="1:7" x14ac:dyDescent="0.25">
      <c r="A545" s="1" t="s">
        <v>1406</v>
      </c>
      <c r="B545" s="1" t="s">
        <v>1064</v>
      </c>
      <c r="C545" s="36">
        <f>VLOOKUP(B545,StdInfo!B:E,4,FALSE())</f>
        <v>795.7364</v>
      </c>
      <c r="D545" s="1">
        <f>VLOOKUP(B545,StdInfo!B:E,2,FALSE())</f>
        <v>0.1</v>
      </c>
      <c r="E545" s="3">
        <f t="shared" si="16"/>
        <v>12.566975697</v>
      </c>
      <c r="F545" s="1">
        <f>VLOOKUP(B545,StdInfo!B:E,3,FALSE())</f>
        <v>2.5</v>
      </c>
      <c r="G545" s="1" t="b">
        <f t="shared" si="15"/>
        <v>0</v>
      </c>
    </row>
    <row r="546" spans="1:7" x14ac:dyDescent="0.25">
      <c r="A546" s="1" t="s">
        <v>1407</v>
      </c>
      <c r="B546" s="1" t="s">
        <v>1064</v>
      </c>
      <c r="C546" s="36">
        <f>VLOOKUP(B546,StdInfo!B:E,4,FALSE())</f>
        <v>795.7364</v>
      </c>
      <c r="D546" s="1">
        <f>VLOOKUP(B546,StdInfo!B:E,2,FALSE())</f>
        <v>0.1</v>
      </c>
      <c r="E546" s="3">
        <f t="shared" si="16"/>
        <v>12.566975697</v>
      </c>
      <c r="F546" s="1">
        <f>VLOOKUP(B546,StdInfo!B:E,3,FALSE())</f>
        <v>2.5</v>
      </c>
      <c r="G546" s="1" t="b">
        <f t="shared" si="15"/>
        <v>0</v>
      </c>
    </row>
    <row r="547" spans="1:7" x14ac:dyDescent="0.25">
      <c r="A547" s="1" t="s">
        <v>1408</v>
      </c>
      <c r="B547" s="1" t="s">
        <v>1064</v>
      </c>
      <c r="C547" s="36">
        <f>VLOOKUP(B547,StdInfo!B:E,4,FALSE())</f>
        <v>795.7364</v>
      </c>
      <c r="D547" s="1">
        <f>VLOOKUP(B547,StdInfo!B:E,2,FALSE())</f>
        <v>0.1</v>
      </c>
      <c r="E547" s="3">
        <f t="shared" si="16"/>
        <v>12.566975697</v>
      </c>
      <c r="F547" s="1">
        <f>VLOOKUP(B547,StdInfo!B:E,3,FALSE())</f>
        <v>2.5</v>
      </c>
      <c r="G547" s="1" t="b">
        <f t="shared" si="15"/>
        <v>0</v>
      </c>
    </row>
    <row r="548" spans="1:7" x14ac:dyDescent="0.25">
      <c r="A548" s="1" t="s">
        <v>1409</v>
      </c>
      <c r="B548" s="1" t="s">
        <v>1064</v>
      </c>
      <c r="C548" s="36">
        <f>VLOOKUP(B548,StdInfo!B:E,4,FALSE())</f>
        <v>795.7364</v>
      </c>
      <c r="D548" s="1">
        <f>VLOOKUP(B548,StdInfo!B:E,2,FALSE())</f>
        <v>0.1</v>
      </c>
      <c r="E548" s="3">
        <f t="shared" si="16"/>
        <v>12.566975697</v>
      </c>
      <c r="F548" s="1">
        <f>VLOOKUP(B548,StdInfo!B:E,3,FALSE())</f>
        <v>2.5</v>
      </c>
      <c r="G548" s="1" t="b">
        <f t="shared" si="15"/>
        <v>0</v>
      </c>
    </row>
    <row r="549" spans="1:7" x14ac:dyDescent="0.25">
      <c r="A549" s="1" t="s">
        <v>1410</v>
      </c>
      <c r="B549" s="1" t="s">
        <v>1064</v>
      </c>
      <c r="C549" s="36">
        <f>VLOOKUP(B549,StdInfo!B:E,4,FALSE())</f>
        <v>795.7364</v>
      </c>
      <c r="D549" s="1">
        <f>VLOOKUP(B549,StdInfo!B:E,2,FALSE())</f>
        <v>0.1</v>
      </c>
      <c r="E549" s="3">
        <f t="shared" si="16"/>
        <v>12.566975697</v>
      </c>
      <c r="F549" s="1">
        <f>VLOOKUP(B549,StdInfo!B:E,3,FALSE())</f>
        <v>2.5</v>
      </c>
      <c r="G549" s="1" t="b">
        <f t="shared" si="15"/>
        <v>0</v>
      </c>
    </row>
    <row r="550" spans="1:7" x14ac:dyDescent="0.25">
      <c r="A550" s="1" t="s">
        <v>1411</v>
      </c>
      <c r="B550" s="1" t="s">
        <v>1064</v>
      </c>
      <c r="C550" s="36">
        <f>VLOOKUP(B550,StdInfo!B:E,4,FALSE())</f>
        <v>795.7364</v>
      </c>
      <c r="D550" s="1">
        <f>VLOOKUP(B550,StdInfo!B:E,2,FALSE())</f>
        <v>0.1</v>
      </c>
      <c r="E550" s="3">
        <f t="shared" si="16"/>
        <v>12.566975697</v>
      </c>
      <c r="F550" s="1">
        <f>VLOOKUP(B550,StdInfo!B:E,3,FALSE())</f>
        <v>2.5</v>
      </c>
      <c r="G550" s="1" t="b">
        <f t="shared" si="15"/>
        <v>0</v>
      </c>
    </row>
    <row r="551" spans="1:7" x14ac:dyDescent="0.25">
      <c r="A551" s="1" t="s">
        <v>1412</v>
      </c>
      <c r="B551" s="1" t="s">
        <v>1064</v>
      </c>
      <c r="C551" s="36">
        <f>VLOOKUP(B551,StdInfo!B:E,4,FALSE())</f>
        <v>795.7364</v>
      </c>
      <c r="D551" s="1">
        <f>VLOOKUP(B551,StdInfo!B:E,2,FALSE())</f>
        <v>0.1</v>
      </c>
      <c r="E551" s="3">
        <f t="shared" si="16"/>
        <v>12.566975697</v>
      </c>
      <c r="F551" s="1">
        <f>VLOOKUP(B551,StdInfo!B:E,3,FALSE())</f>
        <v>2.5</v>
      </c>
      <c r="G551" s="1" t="b">
        <f t="shared" si="15"/>
        <v>0</v>
      </c>
    </row>
    <row r="552" spans="1:7" x14ac:dyDescent="0.25">
      <c r="A552" s="1" t="s">
        <v>1413</v>
      </c>
      <c r="B552" s="1" t="s">
        <v>1064</v>
      </c>
      <c r="C552" s="36">
        <f>VLOOKUP(B552,StdInfo!B:E,4,FALSE())</f>
        <v>795.7364</v>
      </c>
      <c r="D552" s="1">
        <f>VLOOKUP(B552,StdInfo!B:E,2,FALSE())</f>
        <v>0.1</v>
      </c>
      <c r="E552" s="3">
        <f t="shared" si="16"/>
        <v>12.566975697</v>
      </c>
      <c r="F552" s="1">
        <f>VLOOKUP(B552,StdInfo!B:E,3,FALSE())</f>
        <v>2.5</v>
      </c>
      <c r="G552" s="1" t="b">
        <f t="shared" si="15"/>
        <v>0</v>
      </c>
    </row>
    <row r="553" spans="1:7" x14ac:dyDescent="0.25">
      <c r="A553" s="1" t="s">
        <v>1414</v>
      </c>
      <c r="B553" s="1" t="s">
        <v>1064</v>
      </c>
      <c r="C553" s="36">
        <f>VLOOKUP(B553,StdInfo!B:E,4,FALSE())</f>
        <v>795.7364</v>
      </c>
      <c r="D553" s="1">
        <f>VLOOKUP(B553,StdInfo!B:E,2,FALSE())</f>
        <v>0.1</v>
      </c>
      <c r="E553" s="3">
        <f t="shared" si="16"/>
        <v>12.566975697</v>
      </c>
      <c r="F553" s="1">
        <f>VLOOKUP(B553,StdInfo!B:E,3,FALSE())</f>
        <v>2.5</v>
      </c>
      <c r="G553" s="1" t="b">
        <f t="shared" si="15"/>
        <v>0</v>
      </c>
    </row>
    <row r="554" spans="1:7" x14ac:dyDescent="0.25">
      <c r="A554" s="1" t="s">
        <v>1415</v>
      </c>
      <c r="B554" s="1" t="s">
        <v>1064</v>
      </c>
      <c r="C554" s="36">
        <f>VLOOKUP(B554,StdInfo!B:E,4,FALSE())</f>
        <v>795.7364</v>
      </c>
      <c r="D554" s="1">
        <f>VLOOKUP(B554,StdInfo!B:E,2,FALSE())</f>
        <v>0.1</v>
      </c>
      <c r="E554" s="3">
        <f t="shared" si="16"/>
        <v>12.566975697</v>
      </c>
      <c r="F554" s="1">
        <f>VLOOKUP(B554,StdInfo!B:E,3,FALSE())</f>
        <v>2.5</v>
      </c>
      <c r="G554" s="1" t="b">
        <f t="shared" si="15"/>
        <v>0</v>
      </c>
    </row>
    <row r="555" spans="1:7" x14ac:dyDescent="0.25">
      <c r="A555" s="1" t="s">
        <v>1416</v>
      </c>
      <c r="B555" s="1" t="s">
        <v>1064</v>
      </c>
      <c r="C555" s="36">
        <f>VLOOKUP(B555,StdInfo!B:E,4,FALSE())</f>
        <v>795.7364</v>
      </c>
      <c r="D555" s="1">
        <f>VLOOKUP(B555,StdInfo!B:E,2,FALSE())</f>
        <v>0.1</v>
      </c>
      <c r="E555" s="3">
        <f t="shared" si="16"/>
        <v>12.566975697</v>
      </c>
      <c r="F555" s="1">
        <f>VLOOKUP(B555,StdInfo!B:E,3,FALSE())</f>
        <v>2.5</v>
      </c>
      <c r="G555" s="1" t="b">
        <f t="shared" si="15"/>
        <v>0</v>
      </c>
    </row>
    <row r="556" spans="1:7" x14ac:dyDescent="0.25">
      <c r="A556" s="1" t="s">
        <v>1417</v>
      </c>
      <c r="B556" s="1" t="s">
        <v>1064</v>
      </c>
      <c r="C556" s="36">
        <f>VLOOKUP(B556,StdInfo!B:E,4,FALSE())</f>
        <v>795.7364</v>
      </c>
      <c r="D556" s="1">
        <f>VLOOKUP(B556,StdInfo!B:E,2,FALSE())</f>
        <v>0.1</v>
      </c>
      <c r="E556" s="3">
        <f t="shared" si="16"/>
        <v>12.566975697</v>
      </c>
      <c r="F556" s="1">
        <f>VLOOKUP(B556,StdInfo!B:E,3,FALSE())</f>
        <v>2.5</v>
      </c>
      <c r="G556" s="1" t="b">
        <f t="shared" si="15"/>
        <v>0</v>
      </c>
    </row>
    <row r="557" spans="1:7" x14ac:dyDescent="0.25">
      <c r="A557" s="1" t="s">
        <v>1418</v>
      </c>
      <c r="B557" s="1" t="s">
        <v>1064</v>
      </c>
      <c r="C557" s="36">
        <f>VLOOKUP(B557,StdInfo!B:E,4,FALSE())</f>
        <v>795.7364</v>
      </c>
      <c r="D557" s="1">
        <f>VLOOKUP(B557,StdInfo!B:E,2,FALSE())</f>
        <v>0.1</v>
      </c>
      <c r="E557" s="3">
        <f t="shared" si="16"/>
        <v>12.566975697</v>
      </c>
      <c r="F557" s="1">
        <f>VLOOKUP(B557,StdInfo!B:E,3,FALSE())</f>
        <v>2.5</v>
      </c>
      <c r="G557" s="1" t="b">
        <f t="shared" si="15"/>
        <v>0</v>
      </c>
    </row>
    <row r="558" spans="1:7" x14ac:dyDescent="0.25">
      <c r="A558" s="1" t="s">
        <v>1419</v>
      </c>
      <c r="B558" s="1" t="s">
        <v>1064</v>
      </c>
      <c r="C558" s="36">
        <f>VLOOKUP(B558,StdInfo!B:E,4,FALSE())</f>
        <v>795.7364</v>
      </c>
      <c r="D558" s="1">
        <f>VLOOKUP(B558,StdInfo!B:E,2,FALSE())</f>
        <v>0.1</v>
      </c>
      <c r="E558" s="3">
        <f t="shared" si="16"/>
        <v>12.566975697</v>
      </c>
      <c r="F558" s="1">
        <f>VLOOKUP(B558,StdInfo!B:E,3,FALSE())</f>
        <v>2.5</v>
      </c>
      <c r="G558" s="1" t="b">
        <f t="shared" si="15"/>
        <v>0</v>
      </c>
    </row>
    <row r="559" spans="1:7" x14ac:dyDescent="0.25">
      <c r="A559" s="1" t="s">
        <v>1420</v>
      </c>
      <c r="B559" s="1" t="s">
        <v>1064</v>
      </c>
      <c r="C559" s="36">
        <f>VLOOKUP(B559,StdInfo!B:E,4,FALSE())</f>
        <v>795.7364</v>
      </c>
      <c r="D559" s="1">
        <f>VLOOKUP(B559,StdInfo!B:E,2,FALSE())</f>
        <v>0.1</v>
      </c>
      <c r="E559" s="3">
        <f t="shared" si="16"/>
        <v>12.566975697</v>
      </c>
      <c r="F559" s="1">
        <f>VLOOKUP(B559,StdInfo!B:E,3,FALSE())</f>
        <v>2.5</v>
      </c>
      <c r="G559" s="1" t="b">
        <f t="shared" si="15"/>
        <v>0</v>
      </c>
    </row>
    <row r="560" spans="1:7" x14ac:dyDescent="0.25">
      <c r="A560" s="1" t="s">
        <v>1421</v>
      </c>
      <c r="B560" s="1" t="s">
        <v>1064</v>
      </c>
      <c r="C560" s="36">
        <f>VLOOKUP(B560,StdInfo!B:E,4,FALSE())</f>
        <v>795.7364</v>
      </c>
      <c r="D560" s="1">
        <f>VLOOKUP(B560,StdInfo!B:E,2,FALSE())</f>
        <v>0.1</v>
      </c>
      <c r="E560" s="3">
        <f t="shared" si="16"/>
        <v>12.566975697</v>
      </c>
      <c r="F560" s="1">
        <f>VLOOKUP(B560,StdInfo!B:E,3,FALSE())</f>
        <v>2.5</v>
      </c>
      <c r="G560" s="1" t="b">
        <f t="shared" si="15"/>
        <v>0</v>
      </c>
    </row>
    <row r="561" spans="1:7" x14ac:dyDescent="0.25">
      <c r="A561" s="1" t="s">
        <v>1422</v>
      </c>
      <c r="B561" s="1" t="s">
        <v>1064</v>
      </c>
      <c r="C561" s="36">
        <f>VLOOKUP(B561,StdInfo!B:E,4,FALSE())</f>
        <v>795.7364</v>
      </c>
      <c r="D561" s="1">
        <f>VLOOKUP(B561,StdInfo!B:E,2,FALSE())</f>
        <v>0.1</v>
      </c>
      <c r="E561" s="3">
        <f t="shared" si="16"/>
        <v>12.566975697</v>
      </c>
      <c r="F561" s="1">
        <f>VLOOKUP(B561,StdInfo!B:E,3,FALSE())</f>
        <v>2.5</v>
      </c>
      <c r="G561" s="1" t="b">
        <f t="shared" si="15"/>
        <v>0</v>
      </c>
    </row>
    <row r="562" spans="1:7" x14ac:dyDescent="0.25">
      <c r="A562" s="1" t="s">
        <v>1423</v>
      </c>
      <c r="B562" s="1" t="s">
        <v>1064</v>
      </c>
      <c r="C562" s="36">
        <f>VLOOKUP(B562,StdInfo!B:E,4,FALSE())</f>
        <v>795.7364</v>
      </c>
      <c r="D562" s="1">
        <f>VLOOKUP(B562,StdInfo!B:E,2,FALSE())</f>
        <v>0.1</v>
      </c>
      <c r="E562" s="3">
        <f t="shared" si="16"/>
        <v>12.566975697</v>
      </c>
      <c r="F562" s="1">
        <f>VLOOKUP(B562,StdInfo!B:E,3,FALSE())</f>
        <v>2.5</v>
      </c>
      <c r="G562" s="1" t="b">
        <f t="shared" si="15"/>
        <v>0</v>
      </c>
    </row>
    <row r="563" spans="1:7" x14ac:dyDescent="0.25">
      <c r="A563" s="1" t="s">
        <v>1424</v>
      </c>
      <c r="B563" s="1" t="s">
        <v>1064</v>
      </c>
      <c r="C563" s="36">
        <f>VLOOKUP(B563,StdInfo!B:E,4,FALSE())</f>
        <v>795.7364</v>
      </c>
      <c r="D563" s="1">
        <f>VLOOKUP(B563,StdInfo!B:E,2,FALSE())</f>
        <v>0.1</v>
      </c>
      <c r="E563" s="3">
        <f t="shared" si="16"/>
        <v>12.566975697</v>
      </c>
      <c r="F563" s="1">
        <f>VLOOKUP(B563,StdInfo!B:E,3,FALSE())</f>
        <v>2.5</v>
      </c>
      <c r="G563" s="1" t="b">
        <f t="shared" si="15"/>
        <v>0</v>
      </c>
    </row>
    <row r="564" spans="1:7" x14ac:dyDescent="0.25">
      <c r="A564" s="1" t="s">
        <v>1425</v>
      </c>
      <c r="B564" s="1" t="s">
        <v>1064</v>
      </c>
      <c r="C564" s="36">
        <f>VLOOKUP(B564,StdInfo!B:E,4,FALSE())</f>
        <v>795.7364</v>
      </c>
      <c r="D564" s="1">
        <f>VLOOKUP(B564,StdInfo!B:E,2,FALSE())</f>
        <v>0.1</v>
      </c>
      <c r="E564" s="3">
        <f t="shared" si="16"/>
        <v>12.566975697</v>
      </c>
      <c r="F564" s="1">
        <f>VLOOKUP(B564,StdInfo!B:E,3,FALSE())</f>
        <v>2.5</v>
      </c>
      <c r="G564" s="1" t="b">
        <f t="shared" si="15"/>
        <v>0</v>
      </c>
    </row>
    <row r="565" spans="1:7" x14ac:dyDescent="0.25">
      <c r="A565" s="1" t="s">
        <v>1426</v>
      </c>
      <c r="B565" s="1" t="s">
        <v>1064</v>
      </c>
      <c r="C565" s="36">
        <f>VLOOKUP(B565,StdInfo!B:E,4,FALSE())</f>
        <v>795.7364</v>
      </c>
      <c r="D565" s="1">
        <f>VLOOKUP(B565,StdInfo!B:E,2,FALSE())</f>
        <v>0.1</v>
      </c>
      <c r="E565" s="3">
        <f t="shared" si="16"/>
        <v>12.566975697</v>
      </c>
      <c r="F565" s="1">
        <f>VLOOKUP(B565,StdInfo!B:E,3,FALSE())</f>
        <v>2.5</v>
      </c>
      <c r="G565" s="1" t="b">
        <f t="shared" si="15"/>
        <v>0</v>
      </c>
    </row>
    <row r="566" spans="1:7" x14ac:dyDescent="0.25">
      <c r="A566" s="1" t="s">
        <v>1427</v>
      </c>
      <c r="B566" s="1" t="s">
        <v>1064</v>
      </c>
      <c r="C566" s="36">
        <f>VLOOKUP(B566,StdInfo!B:E,4,FALSE())</f>
        <v>795.7364</v>
      </c>
      <c r="D566" s="1">
        <f>VLOOKUP(B566,StdInfo!B:E,2,FALSE())</f>
        <v>0.1</v>
      </c>
      <c r="E566" s="3">
        <f t="shared" si="16"/>
        <v>12.566975697</v>
      </c>
      <c r="F566" s="1">
        <f>VLOOKUP(B566,StdInfo!B:E,3,FALSE())</f>
        <v>2.5</v>
      </c>
      <c r="G566" s="1" t="b">
        <f t="shared" ref="G566:G629" si="17">MID(A566,4,4)=MID(A566,9,4)</f>
        <v>0</v>
      </c>
    </row>
    <row r="567" spans="1:7" x14ac:dyDescent="0.25">
      <c r="A567" s="1" t="s">
        <v>1428</v>
      </c>
      <c r="B567" s="1" t="s">
        <v>1064</v>
      </c>
      <c r="C567" s="36">
        <f>VLOOKUP(B567,StdInfo!B:E,4,FALSE())</f>
        <v>795.7364</v>
      </c>
      <c r="D567" s="1">
        <f>VLOOKUP(B567,StdInfo!B:E,2,FALSE())</f>
        <v>0.1</v>
      </c>
      <c r="E567" s="3">
        <f t="shared" si="16"/>
        <v>12.566975697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" t="s">
        <v>1429</v>
      </c>
      <c r="B568" s="1" t="s">
        <v>1064</v>
      </c>
      <c r="C568" s="36">
        <f>VLOOKUP(B568,StdInfo!B:E,4,FALSE())</f>
        <v>795.7364</v>
      </c>
      <c r="D568" s="1">
        <f>VLOOKUP(B568,StdInfo!B:E,2,FALSE())</f>
        <v>0.1</v>
      </c>
      <c r="E568" s="3">
        <f t="shared" si="16"/>
        <v>12.566975697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" t="s">
        <v>1430</v>
      </c>
      <c r="B569" s="1" t="s">
        <v>1064</v>
      </c>
      <c r="C569" s="36">
        <f>VLOOKUP(B569,StdInfo!B:E,4,FALSE())</f>
        <v>795.7364</v>
      </c>
      <c r="D569" s="1">
        <f>VLOOKUP(B569,StdInfo!B:E,2,FALSE())</f>
        <v>0.1</v>
      </c>
      <c r="E569" s="3">
        <f t="shared" si="16"/>
        <v>12.566975697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" t="s">
        <v>1431</v>
      </c>
      <c r="B570" s="1" t="s">
        <v>1064</v>
      </c>
      <c r="C570" s="36">
        <f>VLOOKUP(B570,StdInfo!B:E,4,FALSE())</f>
        <v>795.7364</v>
      </c>
      <c r="D570" s="1">
        <f>VLOOKUP(B570,StdInfo!B:E,2,FALSE())</f>
        <v>0.1</v>
      </c>
      <c r="E570" s="3">
        <f t="shared" si="16"/>
        <v>12.566975697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" t="s">
        <v>1432</v>
      </c>
      <c r="B571" s="1" t="s">
        <v>1064</v>
      </c>
      <c r="C571" s="36">
        <f>VLOOKUP(B571,StdInfo!B:E,4,FALSE())</f>
        <v>795.7364</v>
      </c>
      <c r="D571" s="1">
        <f>VLOOKUP(B571,StdInfo!B:E,2,FALSE())</f>
        <v>0.1</v>
      </c>
      <c r="E571" s="3">
        <f t="shared" si="16"/>
        <v>12.566975697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" t="s">
        <v>1433</v>
      </c>
      <c r="B572" s="1" t="s">
        <v>1064</v>
      </c>
      <c r="C572" s="36">
        <f>VLOOKUP(B572,StdInfo!B:E,4,FALSE())</f>
        <v>795.7364</v>
      </c>
      <c r="D572" s="1">
        <f>VLOOKUP(B572,StdInfo!B:E,2,FALSE())</f>
        <v>0.1</v>
      </c>
      <c r="E572" s="3">
        <f t="shared" si="16"/>
        <v>12.566975697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" t="s">
        <v>1434</v>
      </c>
      <c r="B573" s="1" t="s">
        <v>1064</v>
      </c>
      <c r="C573" s="36">
        <f>VLOOKUP(B573,StdInfo!B:E,4,FALSE())</f>
        <v>795.7364</v>
      </c>
      <c r="D573" s="1">
        <f>VLOOKUP(B573,StdInfo!B:E,2,FALSE())</f>
        <v>0.1</v>
      </c>
      <c r="E573" s="3">
        <f t="shared" si="16"/>
        <v>12.566975697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" t="s">
        <v>1435</v>
      </c>
      <c r="B574" s="1" t="s">
        <v>1064</v>
      </c>
      <c r="C574" s="36">
        <f>VLOOKUP(B574,StdInfo!B:E,4,FALSE())</f>
        <v>795.7364</v>
      </c>
      <c r="D574" s="1">
        <f>VLOOKUP(B574,StdInfo!B:E,2,FALSE())</f>
        <v>0.1</v>
      </c>
      <c r="E574" s="3">
        <f t="shared" si="16"/>
        <v>12.566975697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" t="s">
        <v>1436</v>
      </c>
      <c r="B575" s="1" t="s">
        <v>1064</v>
      </c>
      <c r="C575" s="36">
        <f>VLOOKUP(B575,StdInfo!B:E,4,FALSE())</f>
        <v>795.7364</v>
      </c>
      <c r="D575" s="1">
        <f>VLOOKUP(B575,StdInfo!B:E,2,FALSE())</f>
        <v>0.1</v>
      </c>
      <c r="E575" s="3">
        <f t="shared" si="16"/>
        <v>12.566975697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" t="s">
        <v>1437</v>
      </c>
      <c r="B576" s="1" t="s">
        <v>1064</v>
      </c>
      <c r="C576" s="36">
        <f>VLOOKUP(B576,StdInfo!B:E,4,FALSE())</f>
        <v>795.7364</v>
      </c>
      <c r="D576" s="1">
        <f>VLOOKUP(B576,StdInfo!B:E,2,FALSE())</f>
        <v>0.1</v>
      </c>
      <c r="E576" s="3">
        <f t="shared" si="16"/>
        <v>12.566975697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" t="s">
        <v>1438</v>
      </c>
      <c r="B577" s="1" t="s">
        <v>1064</v>
      </c>
      <c r="C577" s="36">
        <f>VLOOKUP(B577,StdInfo!B:E,4,FALSE())</f>
        <v>795.7364</v>
      </c>
      <c r="D577" s="1">
        <f>VLOOKUP(B577,StdInfo!B:E,2,FALSE())</f>
        <v>0.1</v>
      </c>
      <c r="E577" s="3">
        <f t="shared" si="16"/>
        <v>12.566975697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" t="s">
        <v>1439</v>
      </c>
      <c r="B578" s="1" t="s">
        <v>1064</v>
      </c>
      <c r="C578" s="36">
        <f>VLOOKUP(B578,StdInfo!B:E,4,FALSE())</f>
        <v>795.7364</v>
      </c>
      <c r="D578" s="1">
        <f>VLOOKUP(B578,StdInfo!B:E,2,FALSE())</f>
        <v>0.1</v>
      </c>
      <c r="E578" s="3">
        <f t="shared" ref="E578:E641" si="18">ROUND(D578/C578*100000*F578/2.5,10)/IF(G578=TRUE(),2,1)</f>
        <v>12.566975697</v>
      </c>
      <c r="F578" s="1">
        <f>VLOOKUP(B578,StdInfo!B:E,3,FALSE())</f>
        <v>2.5</v>
      </c>
      <c r="G578" s="1" t="b">
        <f t="shared" si="17"/>
        <v>0</v>
      </c>
    </row>
    <row r="579" spans="1:7" x14ac:dyDescent="0.25">
      <c r="A579" s="1" t="s">
        <v>1440</v>
      </c>
      <c r="B579" s="1" t="s">
        <v>1064</v>
      </c>
      <c r="C579" s="36">
        <f>VLOOKUP(B579,StdInfo!B:E,4,FALSE())</f>
        <v>795.7364</v>
      </c>
      <c r="D579" s="1">
        <f>VLOOKUP(B579,StdInfo!B:E,2,FALSE())</f>
        <v>0.1</v>
      </c>
      <c r="E579" s="3">
        <f t="shared" si="18"/>
        <v>12.566975697</v>
      </c>
      <c r="F579" s="1">
        <f>VLOOKUP(B579,StdInfo!B:E,3,FALSE())</f>
        <v>2.5</v>
      </c>
      <c r="G579" s="1" t="b">
        <f t="shared" si="17"/>
        <v>0</v>
      </c>
    </row>
    <row r="580" spans="1:7" x14ac:dyDescent="0.25">
      <c r="A580" s="1" t="s">
        <v>1441</v>
      </c>
      <c r="B580" s="1" t="s">
        <v>1064</v>
      </c>
      <c r="C580" s="36">
        <f>VLOOKUP(B580,StdInfo!B:E,4,FALSE())</f>
        <v>795.7364</v>
      </c>
      <c r="D580" s="1">
        <f>VLOOKUP(B580,StdInfo!B:E,2,FALSE())</f>
        <v>0.1</v>
      </c>
      <c r="E580" s="3">
        <f t="shared" si="18"/>
        <v>12.566975697</v>
      </c>
      <c r="F580" s="1">
        <f>VLOOKUP(B580,StdInfo!B:E,3,FALSE())</f>
        <v>2.5</v>
      </c>
      <c r="G580" s="1" t="b">
        <f t="shared" si="17"/>
        <v>0</v>
      </c>
    </row>
    <row r="581" spans="1:7" x14ac:dyDescent="0.25">
      <c r="A581" s="1" t="s">
        <v>1442</v>
      </c>
      <c r="B581" s="1" t="s">
        <v>1064</v>
      </c>
      <c r="C581" s="36">
        <f>VLOOKUP(B581,StdInfo!B:E,4,FALSE())</f>
        <v>795.7364</v>
      </c>
      <c r="D581" s="1">
        <f>VLOOKUP(B581,StdInfo!B:E,2,FALSE())</f>
        <v>0.1</v>
      </c>
      <c r="E581" s="3">
        <f t="shared" si="18"/>
        <v>12.566975697</v>
      </c>
      <c r="F581" s="1">
        <f>VLOOKUP(B581,StdInfo!B:E,3,FALSE())</f>
        <v>2.5</v>
      </c>
      <c r="G581" s="1" t="b">
        <f t="shared" si="17"/>
        <v>0</v>
      </c>
    </row>
    <row r="582" spans="1:7" x14ac:dyDescent="0.25">
      <c r="A582" s="1" t="s">
        <v>1443</v>
      </c>
      <c r="B582" s="1" t="s">
        <v>1064</v>
      </c>
      <c r="C582" s="36">
        <f>VLOOKUP(B582,StdInfo!B:E,4,FALSE())</f>
        <v>795.7364</v>
      </c>
      <c r="D582" s="1">
        <f>VLOOKUP(B582,StdInfo!B:E,2,FALSE())</f>
        <v>0.1</v>
      </c>
      <c r="E582" s="3">
        <f t="shared" si="18"/>
        <v>12.566975697</v>
      </c>
      <c r="F582" s="1">
        <f>VLOOKUP(B582,StdInfo!B:E,3,FALSE())</f>
        <v>2.5</v>
      </c>
      <c r="G582" s="1" t="b">
        <f t="shared" si="17"/>
        <v>0</v>
      </c>
    </row>
    <row r="583" spans="1:7" x14ac:dyDescent="0.25">
      <c r="A583" s="1" t="s">
        <v>1444</v>
      </c>
      <c r="B583" s="1" t="s">
        <v>1064</v>
      </c>
      <c r="C583" s="36">
        <f>VLOOKUP(B583,StdInfo!B:E,4,FALSE())</f>
        <v>795.7364</v>
      </c>
      <c r="D583" s="1">
        <f>VLOOKUP(B583,StdInfo!B:E,2,FALSE())</f>
        <v>0.1</v>
      </c>
      <c r="E583" s="3">
        <f t="shared" si="18"/>
        <v>12.566975697</v>
      </c>
      <c r="F583" s="1">
        <f>VLOOKUP(B583,StdInfo!B:E,3,FALSE())</f>
        <v>2.5</v>
      </c>
      <c r="G583" s="1" t="b">
        <f t="shared" si="17"/>
        <v>0</v>
      </c>
    </row>
    <row r="584" spans="1:7" x14ac:dyDescent="0.25">
      <c r="A584" s="1" t="s">
        <v>1445</v>
      </c>
      <c r="B584" s="1" t="s">
        <v>1064</v>
      </c>
      <c r="C584" s="36">
        <f>VLOOKUP(B584,StdInfo!B:E,4,FALSE())</f>
        <v>795.7364</v>
      </c>
      <c r="D584" s="1">
        <f>VLOOKUP(B584,StdInfo!B:E,2,FALSE())</f>
        <v>0.1</v>
      </c>
      <c r="E584" s="3">
        <f t="shared" si="18"/>
        <v>12.566975697</v>
      </c>
      <c r="F584" s="1">
        <f>VLOOKUP(B584,StdInfo!B:E,3,FALSE())</f>
        <v>2.5</v>
      </c>
      <c r="G584" s="1" t="b">
        <f t="shared" si="17"/>
        <v>0</v>
      </c>
    </row>
    <row r="585" spans="1:7" x14ac:dyDescent="0.25">
      <c r="A585" s="1" t="s">
        <v>1446</v>
      </c>
      <c r="B585" s="1" t="s">
        <v>1064</v>
      </c>
      <c r="C585" s="36">
        <f>VLOOKUP(B585,StdInfo!B:E,4,FALSE())</f>
        <v>795.7364</v>
      </c>
      <c r="D585" s="1">
        <f>VLOOKUP(B585,StdInfo!B:E,2,FALSE())</f>
        <v>0.1</v>
      </c>
      <c r="E585" s="3">
        <f t="shared" si="18"/>
        <v>12.566975697</v>
      </c>
      <c r="F585" s="1">
        <f>VLOOKUP(B585,StdInfo!B:E,3,FALSE())</f>
        <v>2.5</v>
      </c>
      <c r="G585" s="1" t="b">
        <f t="shared" si="17"/>
        <v>0</v>
      </c>
    </row>
    <row r="586" spans="1:7" x14ac:dyDescent="0.25">
      <c r="A586" s="1" t="s">
        <v>1447</v>
      </c>
      <c r="B586" s="1" t="s">
        <v>1064</v>
      </c>
      <c r="C586" s="36">
        <f>VLOOKUP(B586,StdInfo!B:E,4,FALSE())</f>
        <v>795.7364</v>
      </c>
      <c r="D586" s="1">
        <f>VLOOKUP(B586,StdInfo!B:E,2,FALSE())</f>
        <v>0.1</v>
      </c>
      <c r="E586" s="3">
        <f t="shared" si="18"/>
        <v>12.566975697</v>
      </c>
      <c r="F586" s="1">
        <f>VLOOKUP(B586,StdInfo!B:E,3,FALSE())</f>
        <v>2.5</v>
      </c>
      <c r="G586" s="1" t="b">
        <f t="shared" si="17"/>
        <v>0</v>
      </c>
    </row>
    <row r="587" spans="1:7" x14ac:dyDescent="0.25">
      <c r="A587" s="1" t="s">
        <v>1448</v>
      </c>
      <c r="B587" s="1" t="s">
        <v>1064</v>
      </c>
      <c r="C587" s="36">
        <f>VLOOKUP(B587,StdInfo!B:E,4,FALSE())</f>
        <v>795.7364</v>
      </c>
      <c r="D587" s="1">
        <f>VLOOKUP(B587,StdInfo!B:E,2,FALSE())</f>
        <v>0.1</v>
      </c>
      <c r="E587" s="3">
        <f t="shared" si="18"/>
        <v>12.566975697</v>
      </c>
      <c r="F587" s="1">
        <f>VLOOKUP(B587,StdInfo!B:E,3,FALSE())</f>
        <v>2.5</v>
      </c>
      <c r="G587" s="1" t="b">
        <f t="shared" si="17"/>
        <v>0</v>
      </c>
    </row>
    <row r="588" spans="1:7" x14ac:dyDescent="0.25">
      <c r="A588" s="1" t="s">
        <v>1449</v>
      </c>
      <c r="B588" s="1" t="s">
        <v>1064</v>
      </c>
      <c r="C588" s="36">
        <f>VLOOKUP(B588,StdInfo!B:E,4,FALSE())</f>
        <v>795.7364</v>
      </c>
      <c r="D588" s="1">
        <f>VLOOKUP(B588,StdInfo!B:E,2,FALSE())</f>
        <v>0.1</v>
      </c>
      <c r="E588" s="3">
        <f t="shared" si="18"/>
        <v>12.566975697</v>
      </c>
      <c r="F588" s="1">
        <f>VLOOKUP(B588,StdInfo!B:E,3,FALSE())</f>
        <v>2.5</v>
      </c>
      <c r="G588" s="1" t="b">
        <f t="shared" si="17"/>
        <v>0</v>
      </c>
    </row>
    <row r="589" spans="1:7" x14ac:dyDescent="0.25">
      <c r="A589" s="1" t="s">
        <v>1450</v>
      </c>
      <c r="B589" s="1" t="s">
        <v>1064</v>
      </c>
      <c r="C589" s="36">
        <f>VLOOKUP(B589,StdInfo!B:E,4,FALSE())</f>
        <v>795.7364</v>
      </c>
      <c r="D589" s="1">
        <f>VLOOKUP(B589,StdInfo!B:E,2,FALSE())</f>
        <v>0.1</v>
      </c>
      <c r="E589" s="3">
        <f t="shared" si="18"/>
        <v>12.566975697</v>
      </c>
      <c r="F589" s="1">
        <f>VLOOKUP(B589,StdInfo!B:E,3,FALSE())</f>
        <v>2.5</v>
      </c>
      <c r="G589" s="1" t="b">
        <f t="shared" si="17"/>
        <v>0</v>
      </c>
    </row>
    <row r="590" spans="1:7" x14ac:dyDescent="0.25">
      <c r="A590" s="1" t="s">
        <v>1451</v>
      </c>
      <c r="B590" s="1" t="s">
        <v>1064</v>
      </c>
      <c r="C590" s="36">
        <f>VLOOKUP(B590,StdInfo!B:E,4,FALSE())</f>
        <v>795.7364</v>
      </c>
      <c r="D590" s="1">
        <f>VLOOKUP(B590,StdInfo!B:E,2,FALSE())</f>
        <v>0.1</v>
      </c>
      <c r="E590" s="3">
        <f t="shared" si="18"/>
        <v>12.566975697</v>
      </c>
      <c r="F590" s="1">
        <f>VLOOKUP(B590,StdInfo!B:E,3,FALSE())</f>
        <v>2.5</v>
      </c>
      <c r="G590" s="1" t="b">
        <f t="shared" si="17"/>
        <v>0</v>
      </c>
    </row>
    <row r="591" spans="1:7" x14ac:dyDescent="0.25">
      <c r="A591" s="1" t="s">
        <v>1452</v>
      </c>
      <c r="B591" s="1" t="s">
        <v>1064</v>
      </c>
      <c r="C591" s="36">
        <f>VLOOKUP(B591,StdInfo!B:E,4,FALSE())</f>
        <v>795.7364</v>
      </c>
      <c r="D591" s="1">
        <f>VLOOKUP(B591,StdInfo!B:E,2,FALSE())</f>
        <v>0.1</v>
      </c>
      <c r="E591" s="3">
        <f t="shared" si="18"/>
        <v>12.566975697</v>
      </c>
      <c r="F591" s="1">
        <f>VLOOKUP(B591,StdInfo!B:E,3,FALSE())</f>
        <v>2.5</v>
      </c>
      <c r="G591" s="1" t="b">
        <f t="shared" si="17"/>
        <v>0</v>
      </c>
    </row>
    <row r="592" spans="1:7" x14ac:dyDescent="0.25">
      <c r="A592" s="1" t="s">
        <v>1453</v>
      </c>
      <c r="B592" s="1" t="s">
        <v>1064</v>
      </c>
      <c r="C592" s="36">
        <f>VLOOKUP(B592,StdInfo!B:E,4,FALSE())</f>
        <v>795.7364</v>
      </c>
      <c r="D592" s="1">
        <f>VLOOKUP(B592,StdInfo!B:E,2,FALSE())</f>
        <v>0.1</v>
      </c>
      <c r="E592" s="3">
        <f t="shared" si="18"/>
        <v>12.566975697</v>
      </c>
      <c r="F592" s="1">
        <f>VLOOKUP(B592,StdInfo!B:E,3,FALSE())</f>
        <v>2.5</v>
      </c>
      <c r="G592" s="1" t="b">
        <f t="shared" si="17"/>
        <v>0</v>
      </c>
    </row>
    <row r="593" spans="1:7" x14ac:dyDescent="0.25">
      <c r="A593" s="1" t="s">
        <v>1454</v>
      </c>
      <c r="B593" s="1" t="s">
        <v>1064</v>
      </c>
      <c r="C593" s="36">
        <f>VLOOKUP(B593,StdInfo!B:E,4,FALSE())</f>
        <v>795.7364</v>
      </c>
      <c r="D593" s="1">
        <f>VLOOKUP(B593,StdInfo!B:E,2,FALSE())</f>
        <v>0.1</v>
      </c>
      <c r="E593" s="3">
        <f t="shared" si="18"/>
        <v>12.566975697</v>
      </c>
      <c r="F593" s="1">
        <f>VLOOKUP(B593,StdInfo!B:E,3,FALSE())</f>
        <v>2.5</v>
      </c>
      <c r="G593" s="1" t="b">
        <f t="shared" si="17"/>
        <v>0</v>
      </c>
    </row>
    <row r="594" spans="1:7" x14ac:dyDescent="0.25">
      <c r="A594" s="1" t="s">
        <v>1455</v>
      </c>
      <c r="B594" s="1" t="s">
        <v>1064</v>
      </c>
      <c r="C594" s="36">
        <f>VLOOKUP(B594,StdInfo!B:E,4,FALSE())</f>
        <v>795.7364</v>
      </c>
      <c r="D594" s="1">
        <f>VLOOKUP(B594,StdInfo!B:E,2,FALSE())</f>
        <v>0.1</v>
      </c>
      <c r="E594" s="3">
        <f t="shared" si="18"/>
        <v>12.566975697</v>
      </c>
      <c r="F594" s="1">
        <f>VLOOKUP(B594,StdInfo!B:E,3,FALSE())</f>
        <v>2.5</v>
      </c>
      <c r="G594" s="1" t="b">
        <f t="shared" si="17"/>
        <v>0</v>
      </c>
    </row>
    <row r="595" spans="1:7" x14ac:dyDescent="0.25">
      <c r="A595" s="1" t="s">
        <v>1456</v>
      </c>
      <c r="B595" s="1" t="s">
        <v>1064</v>
      </c>
      <c r="C595" s="36">
        <f>VLOOKUP(B595,StdInfo!B:E,4,FALSE())</f>
        <v>795.7364</v>
      </c>
      <c r="D595" s="1">
        <f>VLOOKUP(B595,StdInfo!B:E,2,FALSE())</f>
        <v>0.1</v>
      </c>
      <c r="E595" s="3">
        <f t="shared" si="18"/>
        <v>12.566975697</v>
      </c>
      <c r="F595" s="1">
        <f>VLOOKUP(B595,StdInfo!B:E,3,FALSE())</f>
        <v>2.5</v>
      </c>
      <c r="G595" s="1" t="b">
        <f t="shared" si="17"/>
        <v>0</v>
      </c>
    </row>
    <row r="596" spans="1:7" x14ac:dyDescent="0.25">
      <c r="A596" s="1" t="s">
        <v>1457</v>
      </c>
      <c r="B596" s="1" t="s">
        <v>1064</v>
      </c>
      <c r="C596" s="36">
        <f>VLOOKUP(B596,StdInfo!B:E,4,FALSE())</f>
        <v>795.7364</v>
      </c>
      <c r="D596" s="1">
        <f>VLOOKUP(B596,StdInfo!B:E,2,FALSE())</f>
        <v>0.1</v>
      </c>
      <c r="E596" s="3">
        <f t="shared" si="18"/>
        <v>12.566975697</v>
      </c>
      <c r="F596" s="1">
        <f>VLOOKUP(B596,StdInfo!B:E,3,FALSE())</f>
        <v>2.5</v>
      </c>
      <c r="G596" s="1" t="b">
        <f t="shared" si="17"/>
        <v>0</v>
      </c>
    </row>
    <row r="597" spans="1:7" x14ac:dyDescent="0.25">
      <c r="A597" s="1" t="s">
        <v>1458</v>
      </c>
      <c r="B597" s="1" t="s">
        <v>1064</v>
      </c>
      <c r="C597" s="36">
        <f>VLOOKUP(B597,StdInfo!B:E,4,FALSE())</f>
        <v>795.7364</v>
      </c>
      <c r="D597" s="1">
        <f>VLOOKUP(B597,StdInfo!B:E,2,FALSE())</f>
        <v>0.1</v>
      </c>
      <c r="E597" s="3">
        <f t="shared" si="18"/>
        <v>12.566975697</v>
      </c>
      <c r="F597" s="1">
        <f>VLOOKUP(B597,StdInfo!B:E,3,FALSE())</f>
        <v>2.5</v>
      </c>
      <c r="G597" s="1" t="b">
        <f t="shared" si="17"/>
        <v>0</v>
      </c>
    </row>
    <row r="598" spans="1:7" x14ac:dyDescent="0.25">
      <c r="A598" s="1" t="s">
        <v>1459</v>
      </c>
      <c r="B598" s="1" t="s">
        <v>1064</v>
      </c>
      <c r="C598" s="36">
        <f>VLOOKUP(B598,StdInfo!B:E,4,FALSE())</f>
        <v>795.7364</v>
      </c>
      <c r="D598" s="1">
        <f>VLOOKUP(B598,StdInfo!B:E,2,FALSE())</f>
        <v>0.1</v>
      </c>
      <c r="E598" s="3">
        <f t="shared" si="18"/>
        <v>12.566975697</v>
      </c>
      <c r="F598" s="1">
        <f>VLOOKUP(B598,StdInfo!B:E,3,FALSE())</f>
        <v>2.5</v>
      </c>
      <c r="G598" s="1" t="b">
        <f t="shared" si="17"/>
        <v>0</v>
      </c>
    </row>
    <row r="599" spans="1:7" x14ac:dyDescent="0.25">
      <c r="A599" s="1" t="s">
        <v>1460</v>
      </c>
      <c r="B599" s="1" t="s">
        <v>1064</v>
      </c>
      <c r="C599" s="36">
        <f>VLOOKUP(B599,StdInfo!B:E,4,FALSE())</f>
        <v>795.7364</v>
      </c>
      <c r="D599" s="1">
        <f>VLOOKUP(B599,StdInfo!B:E,2,FALSE())</f>
        <v>0.1</v>
      </c>
      <c r="E599" s="3">
        <f t="shared" si="18"/>
        <v>12.566975697</v>
      </c>
      <c r="F599" s="1">
        <f>VLOOKUP(B599,StdInfo!B:E,3,FALSE())</f>
        <v>2.5</v>
      </c>
      <c r="G599" s="1" t="b">
        <f t="shared" si="17"/>
        <v>0</v>
      </c>
    </row>
    <row r="600" spans="1:7" x14ac:dyDescent="0.25">
      <c r="A600" s="1" t="s">
        <v>1461</v>
      </c>
      <c r="B600" s="1" t="s">
        <v>1064</v>
      </c>
      <c r="C600" s="36">
        <f>VLOOKUP(B600,StdInfo!B:E,4,FALSE())</f>
        <v>795.7364</v>
      </c>
      <c r="D600" s="1">
        <f>VLOOKUP(B600,StdInfo!B:E,2,FALSE())</f>
        <v>0.1</v>
      </c>
      <c r="E600" s="3">
        <f t="shared" si="18"/>
        <v>12.566975697</v>
      </c>
      <c r="F600" s="1">
        <f>VLOOKUP(B600,StdInfo!B:E,3,FALSE())</f>
        <v>2.5</v>
      </c>
      <c r="G600" s="1" t="b">
        <f t="shared" si="17"/>
        <v>0</v>
      </c>
    </row>
    <row r="601" spans="1:7" x14ac:dyDescent="0.25">
      <c r="A601" s="1" t="s">
        <v>1462</v>
      </c>
      <c r="B601" s="1" t="s">
        <v>1064</v>
      </c>
      <c r="C601" s="36">
        <f>VLOOKUP(B601,StdInfo!B:E,4,FALSE())</f>
        <v>795.7364</v>
      </c>
      <c r="D601" s="1">
        <f>VLOOKUP(B601,StdInfo!B:E,2,FALSE())</f>
        <v>0.1</v>
      </c>
      <c r="E601" s="3">
        <f t="shared" si="18"/>
        <v>12.566975697</v>
      </c>
      <c r="F601" s="1">
        <f>VLOOKUP(B601,StdInfo!B:E,3,FALSE())</f>
        <v>2.5</v>
      </c>
      <c r="G601" s="1" t="b">
        <f t="shared" si="17"/>
        <v>0</v>
      </c>
    </row>
    <row r="602" spans="1:7" x14ac:dyDescent="0.25">
      <c r="A602" s="1" t="s">
        <v>1463</v>
      </c>
      <c r="B602" s="1" t="s">
        <v>1064</v>
      </c>
      <c r="C602" s="36">
        <f>VLOOKUP(B602,StdInfo!B:E,4,FALSE())</f>
        <v>795.7364</v>
      </c>
      <c r="D602" s="1">
        <f>VLOOKUP(B602,StdInfo!B:E,2,FALSE())</f>
        <v>0.1</v>
      </c>
      <c r="E602" s="3">
        <f t="shared" si="18"/>
        <v>12.566975697</v>
      </c>
      <c r="F602" s="1">
        <f>VLOOKUP(B602,StdInfo!B:E,3,FALSE())</f>
        <v>2.5</v>
      </c>
      <c r="G602" s="1" t="b">
        <f t="shared" si="17"/>
        <v>0</v>
      </c>
    </row>
    <row r="603" spans="1:7" x14ac:dyDescent="0.25">
      <c r="A603" s="1" t="s">
        <v>1464</v>
      </c>
      <c r="B603" s="1" t="s">
        <v>1064</v>
      </c>
      <c r="C603" s="36">
        <f>VLOOKUP(B603,StdInfo!B:E,4,FALSE())</f>
        <v>795.7364</v>
      </c>
      <c r="D603" s="1">
        <f>VLOOKUP(B603,StdInfo!B:E,2,FALSE())</f>
        <v>0.1</v>
      </c>
      <c r="E603" s="3">
        <f t="shared" si="18"/>
        <v>12.566975697</v>
      </c>
      <c r="F603" s="1">
        <f>VLOOKUP(B603,StdInfo!B:E,3,FALSE())</f>
        <v>2.5</v>
      </c>
      <c r="G603" s="1" t="b">
        <f t="shared" si="17"/>
        <v>0</v>
      </c>
    </row>
    <row r="604" spans="1:7" x14ac:dyDescent="0.25">
      <c r="A604" s="1" t="s">
        <v>1465</v>
      </c>
      <c r="B604" s="1" t="s">
        <v>1064</v>
      </c>
      <c r="C604" s="36">
        <f>VLOOKUP(B604,StdInfo!B:E,4,FALSE())</f>
        <v>795.7364</v>
      </c>
      <c r="D604" s="1">
        <f>VLOOKUP(B604,StdInfo!B:E,2,FALSE())</f>
        <v>0.1</v>
      </c>
      <c r="E604" s="3">
        <f t="shared" si="18"/>
        <v>12.566975697</v>
      </c>
      <c r="F604" s="1">
        <f>VLOOKUP(B604,StdInfo!B:E,3,FALSE())</f>
        <v>2.5</v>
      </c>
      <c r="G604" s="1" t="b">
        <f t="shared" si="17"/>
        <v>0</v>
      </c>
    </row>
    <row r="605" spans="1:7" x14ac:dyDescent="0.25">
      <c r="A605" s="1" t="s">
        <v>1466</v>
      </c>
      <c r="B605" s="1" t="s">
        <v>1064</v>
      </c>
      <c r="C605" s="36">
        <f>VLOOKUP(B605,StdInfo!B:E,4,FALSE())</f>
        <v>795.7364</v>
      </c>
      <c r="D605" s="1">
        <f>VLOOKUP(B605,StdInfo!B:E,2,FALSE())</f>
        <v>0.1</v>
      </c>
      <c r="E605" s="3">
        <f t="shared" si="18"/>
        <v>12.566975697</v>
      </c>
      <c r="F605" s="1">
        <f>VLOOKUP(B605,StdInfo!B:E,3,FALSE())</f>
        <v>2.5</v>
      </c>
      <c r="G605" s="1" t="b">
        <f t="shared" si="17"/>
        <v>0</v>
      </c>
    </row>
    <row r="606" spans="1:7" x14ac:dyDescent="0.25">
      <c r="A606" s="1" t="s">
        <v>1467</v>
      </c>
      <c r="B606" s="1" t="s">
        <v>1064</v>
      </c>
      <c r="C606" s="36">
        <f>VLOOKUP(B606,StdInfo!B:E,4,FALSE())</f>
        <v>795.7364</v>
      </c>
      <c r="D606" s="1">
        <f>VLOOKUP(B606,StdInfo!B:E,2,FALSE())</f>
        <v>0.1</v>
      </c>
      <c r="E606" s="3">
        <f t="shared" si="18"/>
        <v>12.566975697</v>
      </c>
      <c r="F606" s="1">
        <f>VLOOKUP(B606,StdInfo!B:E,3,FALSE())</f>
        <v>2.5</v>
      </c>
      <c r="G606" s="1" t="b">
        <f t="shared" si="17"/>
        <v>0</v>
      </c>
    </row>
    <row r="607" spans="1:7" x14ac:dyDescent="0.25">
      <c r="A607" s="1" t="s">
        <v>1468</v>
      </c>
      <c r="B607" s="1" t="s">
        <v>1064</v>
      </c>
      <c r="C607" s="36">
        <f>VLOOKUP(B607,StdInfo!B:E,4,FALSE())</f>
        <v>795.7364</v>
      </c>
      <c r="D607" s="1">
        <f>VLOOKUP(B607,StdInfo!B:E,2,FALSE())</f>
        <v>0.1</v>
      </c>
      <c r="E607" s="3">
        <f t="shared" si="18"/>
        <v>12.566975697</v>
      </c>
      <c r="F607" s="1">
        <f>VLOOKUP(B607,StdInfo!B:E,3,FALSE())</f>
        <v>2.5</v>
      </c>
      <c r="G607" s="1" t="b">
        <f t="shared" si="17"/>
        <v>0</v>
      </c>
    </row>
    <row r="608" spans="1:7" x14ac:dyDescent="0.25">
      <c r="A608" s="1" t="s">
        <v>1469</v>
      </c>
      <c r="B608" s="1" t="s">
        <v>1064</v>
      </c>
      <c r="C608" s="36">
        <f>VLOOKUP(B608,StdInfo!B:E,4,FALSE())</f>
        <v>795.7364</v>
      </c>
      <c r="D608" s="1">
        <f>VLOOKUP(B608,StdInfo!B:E,2,FALSE())</f>
        <v>0.1</v>
      </c>
      <c r="E608" s="3">
        <f t="shared" si="18"/>
        <v>12.566975697</v>
      </c>
      <c r="F608" s="1">
        <f>VLOOKUP(B608,StdInfo!B:E,3,FALSE())</f>
        <v>2.5</v>
      </c>
      <c r="G608" s="1" t="b">
        <f t="shared" si="17"/>
        <v>0</v>
      </c>
    </row>
    <row r="609" spans="1:7" x14ac:dyDescent="0.25">
      <c r="A609" s="1" t="s">
        <v>1470</v>
      </c>
      <c r="B609" s="1" t="s">
        <v>1064</v>
      </c>
      <c r="C609" s="36">
        <f>VLOOKUP(B609,StdInfo!B:E,4,FALSE())</f>
        <v>795.7364</v>
      </c>
      <c r="D609" s="1">
        <f>VLOOKUP(B609,StdInfo!B:E,2,FALSE())</f>
        <v>0.1</v>
      </c>
      <c r="E609" s="3">
        <f t="shared" si="18"/>
        <v>12.566975697</v>
      </c>
      <c r="F609" s="1">
        <f>VLOOKUP(B609,StdInfo!B:E,3,FALSE())</f>
        <v>2.5</v>
      </c>
      <c r="G609" s="1" t="b">
        <f t="shared" si="17"/>
        <v>0</v>
      </c>
    </row>
    <row r="610" spans="1:7" x14ac:dyDescent="0.25">
      <c r="A610" s="1" t="s">
        <v>1471</v>
      </c>
      <c r="B610" s="1" t="s">
        <v>1064</v>
      </c>
      <c r="C610" s="36">
        <f>VLOOKUP(B610,StdInfo!B:E,4,FALSE())</f>
        <v>795.7364</v>
      </c>
      <c r="D610" s="1">
        <f>VLOOKUP(B610,StdInfo!B:E,2,FALSE())</f>
        <v>0.1</v>
      </c>
      <c r="E610" s="3">
        <f t="shared" si="18"/>
        <v>12.566975697</v>
      </c>
      <c r="F610" s="1">
        <f>VLOOKUP(B610,StdInfo!B:E,3,FALSE())</f>
        <v>2.5</v>
      </c>
      <c r="G610" s="1" t="b">
        <f t="shared" si="17"/>
        <v>0</v>
      </c>
    </row>
    <row r="611" spans="1:7" x14ac:dyDescent="0.25">
      <c r="A611" s="1" t="s">
        <v>1472</v>
      </c>
      <c r="B611" s="1" t="s">
        <v>1064</v>
      </c>
      <c r="C611" s="36">
        <f>VLOOKUP(B611,StdInfo!B:E,4,FALSE())</f>
        <v>795.7364</v>
      </c>
      <c r="D611" s="1">
        <f>VLOOKUP(B611,StdInfo!B:E,2,FALSE())</f>
        <v>0.1</v>
      </c>
      <c r="E611" s="3">
        <f t="shared" si="18"/>
        <v>12.566975697</v>
      </c>
      <c r="F611" s="1">
        <f>VLOOKUP(B611,StdInfo!B:E,3,FALSE())</f>
        <v>2.5</v>
      </c>
      <c r="G611" s="1" t="b">
        <f t="shared" si="17"/>
        <v>0</v>
      </c>
    </row>
    <row r="612" spans="1:7" x14ac:dyDescent="0.25">
      <c r="A612" s="1" t="s">
        <v>1473</v>
      </c>
      <c r="B612" s="1" t="s">
        <v>1064</v>
      </c>
      <c r="C612" s="36">
        <f>VLOOKUP(B612,StdInfo!B:E,4,FALSE())</f>
        <v>795.7364</v>
      </c>
      <c r="D612" s="1">
        <f>VLOOKUP(B612,StdInfo!B:E,2,FALSE())</f>
        <v>0.1</v>
      </c>
      <c r="E612" s="3">
        <f t="shared" si="18"/>
        <v>12.566975697</v>
      </c>
      <c r="F612" s="1">
        <f>VLOOKUP(B612,StdInfo!B:E,3,FALSE())</f>
        <v>2.5</v>
      </c>
      <c r="G612" s="1" t="b">
        <f t="shared" si="17"/>
        <v>0</v>
      </c>
    </row>
    <row r="613" spans="1:7" x14ac:dyDescent="0.25">
      <c r="A613" s="1" t="s">
        <v>1474</v>
      </c>
      <c r="B613" s="1" t="s">
        <v>1064</v>
      </c>
      <c r="C613" s="36">
        <f>VLOOKUP(B613,StdInfo!B:E,4,FALSE())</f>
        <v>795.7364</v>
      </c>
      <c r="D613" s="1">
        <f>VLOOKUP(B613,StdInfo!B:E,2,FALSE())</f>
        <v>0.1</v>
      </c>
      <c r="E613" s="3">
        <f t="shared" si="18"/>
        <v>12.566975697</v>
      </c>
      <c r="F613" s="1">
        <f>VLOOKUP(B613,StdInfo!B:E,3,FALSE())</f>
        <v>2.5</v>
      </c>
      <c r="G613" s="1" t="b">
        <f t="shared" si="17"/>
        <v>0</v>
      </c>
    </row>
    <row r="614" spans="1:7" x14ac:dyDescent="0.25">
      <c r="A614" s="1" t="s">
        <v>1475</v>
      </c>
      <c r="B614" s="1" t="s">
        <v>1064</v>
      </c>
      <c r="C614" s="36">
        <f>VLOOKUP(B614,StdInfo!B:E,4,FALSE())</f>
        <v>795.7364</v>
      </c>
      <c r="D614" s="1">
        <f>VLOOKUP(B614,StdInfo!B:E,2,FALSE())</f>
        <v>0.1</v>
      </c>
      <c r="E614" s="3">
        <f t="shared" si="18"/>
        <v>12.566975697</v>
      </c>
      <c r="F614" s="1">
        <f>VLOOKUP(B614,StdInfo!B:E,3,FALSE())</f>
        <v>2.5</v>
      </c>
      <c r="G614" s="1" t="b">
        <f t="shared" si="17"/>
        <v>0</v>
      </c>
    </row>
    <row r="615" spans="1:7" x14ac:dyDescent="0.25">
      <c r="A615" s="1" t="s">
        <v>1476</v>
      </c>
      <c r="B615" s="1" t="s">
        <v>1064</v>
      </c>
      <c r="C615" s="36">
        <f>VLOOKUP(B615,StdInfo!B:E,4,FALSE())</f>
        <v>795.7364</v>
      </c>
      <c r="D615" s="1">
        <f>VLOOKUP(B615,StdInfo!B:E,2,FALSE())</f>
        <v>0.1</v>
      </c>
      <c r="E615" s="3">
        <f t="shared" si="18"/>
        <v>12.566975697</v>
      </c>
      <c r="F615" s="1">
        <f>VLOOKUP(B615,StdInfo!B:E,3,FALSE())</f>
        <v>2.5</v>
      </c>
      <c r="G615" s="1" t="b">
        <f t="shared" si="17"/>
        <v>0</v>
      </c>
    </row>
    <row r="616" spans="1:7" x14ac:dyDescent="0.25">
      <c r="A616" s="1" t="s">
        <v>1477</v>
      </c>
      <c r="B616" s="1" t="s">
        <v>1064</v>
      </c>
      <c r="C616" s="36">
        <f>VLOOKUP(B616,StdInfo!B:E,4,FALSE())</f>
        <v>795.7364</v>
      </c>
      <c r="D616" s="1">
        <f>VLOOKUP(B616,StdInfo!B:E,2,FALSE())</f>
        <v>0.1</v>
      </c>
      <c r="E616" s="3">
        <f t="shared" si="18"/>
        <v>12.566975697</v>
      </c>
      <c r="F616" s="1">
        <f>VLOOKUP(B616,StdInfo!B:E,3,FALSE())</f>
        <v>2.5</v>
      </c>
      <c r="G616" s="1" t="b">
        <f t="shared" si="17"/>
        <v>0</v>
      </c>
    </row>
    <row r="617" spans="1:7" x14ac:dyDescent="0.25">
      <c r="A617" s="1" t="s">
        <v>1478</v>
      </c>
      <c r="B617" s="1" t="s">
        <v>1064</v>
      </c>
      <c r="C617" s="36">
        <f>VLOOKUP(B617,StdInfo!B:E,4,FALSE())</f>
        <v>795.7364</v>
      </c>
      <c r="D617" s="1">
        <f>VLOOKUP(B617,StdInfo!B:E,2,FALSE())</f>
        <v>0.1</v>
      </c>
      <c r="E617" s="3">
        <f t="shared" si="18"/>
        <v>12.566975697</v>
      </c>
      <c r="F617" s="1">
        <f>VLOOKUP(B617,StdInfo!B:E,3,FALSE())</f>
        <v>2.5</v>
      </c>
      <c r="G617" s="1" t="b">
        <f t="shared" si="17"/>
        <v>0</v>
      </c>
    </row>
    <row r="618" spans="1:7" x14ac:dyDescent="0.25">
      <c r="A618" s="1" t="s">
        <v>1479</v>
      </c>
      <c r="B618" s="1" t="s">
        <v>1064</v>
      </c>
      <c r="C618" s="36">
        <f>VLOOKUP(B618,StdInfo!B:E,4,FALSE())</f>
        <v>795.7364</v>
      </c>
      <c r="D618" s="1">
        <f>VLOOKUP(B618,StdInfo!B:E,2,FALSE())</f>
        <v>0.1</v>
      </c>
      <c r="E618" s="3">
        <f t="shared" si="18"/>
        <v>12.566975697</v>
      </c>
      <c r="F618" s="1">
        <f>VLOOKUP(B618,StdInfo!B:E,3,FALSE())</f>
        <v>2.5</v>
      </c>
      <c r="G618" s="1" t="b">
        <f t="shared" si="17"/>
        <v>0</v>
      </c>
    </row>
    <row r="619" spans="1:7" x14ac:dyDescent="0.25">
      <c r="A619" s="1" t="s">
        <v>1480</v>
      </c>
      <c r="B619" s="1" t="s">
        <v>1064</v>
      </c>
      <c r="C619" s="36">
        <f>VLOOKUP(B619,StdInfo!B:E,4,FALSE())</f>
        <v>795.7364</v>
      </c>
      <c r="D619" s="1">
        <f>VLOOKUP(B619,StdInfo!B:E,2,FALSE())</f>
        <v>0.1</v>
      </c>
      <c r="E619" s="3">
        <f t="shared" si="18"/>
        <v>12.566975697</v>
      </c>
      <c r="F619" s="1">
        <f>VLOOKUP(B619,StdInfo!B:E,3,FALSE())</f>
        <v>2.5</v>
      </c>
      <c r="G619" s="1" t="b">
        <f t="shared" si="17"/>
        <v>0</v>
      </c>
    </row>
    <row r="620" spans="1:7" x14ac:dyDescent="0.25">
      <c r="A620" s="1" t="s">
        <v>1481</v>
      </c>
      <c r="B620" s="1" t="s">
        <v>1064</v>
      </c>
      <c r="C620" s="36">
        <f>VLOOKUP(B620,StdInfo!B:E,4,FALSE())</f>
        <v>795.7364</v>
      </c>
      <c r="D620" s="1">
        <f>VLOOKUP(B620,StdInfo!B:E,2,FALSE())</f>
        <v>0.1</v>
      </c>
      <c r="E620" s="3">
        <f t="shared" si="18"/>
        <v>12.566975697</v>
      </c>
      <c r="F620" s="1">
        <f>VLOOKUP(B620,StdInfo!B:E,3,FALSE())</f>
        <v>2.5</v>
      </c>
      <c r="G620" s="1" t="b">
        <f t="shared" si="17"/>
        <v>0</v>
      </c>
    </row>
    <row r="621" spans="1:7" x14ac:dyDescent="0.25">
      <c r="A621" s="1" t="s">
        <v>1482</v>
      </c>
      <c r="B621" s="1" t="s">
        <v>1064</v>
      </c>
      <c r="C621" s="36">
        <f>VLOOKUP(B621,StdInfo!B:E,4,FALSE())</f>
        <v>795.7364</v>
      </c>
      <c r="D621" s="1">
        <f>VLOOKUP(B621,StdInfo!B:E,2,FALSE())</f>
        <v>0.1</v>
      </c>
      <c r="E621" s="3">
        <f t="shared" si="18"/>
        <v>12.566975697</v>
      </c>
      <c r="F621" s="1">
        <f>VLOOKUP(B621,StdInfo!B:E,3,FALSE())</f>
        <v>2.5</v>
      </c>
      <c r="G621" s="1" t="b">
        <f t="shared" si="17"/>
        <v>0</v>
      </c>
    </row>
    <row r="622" spans="1:7" x14ac:dyDescent="0.25">
      <c r="A622" s="1" t="s">
        <v>1483</v>
      </c>
      <c r="B622" s="1" t="s">
        <v>1064</v>
      </c>
      <c r="C622" s="36">
        <f>VLOOKUP(B622,StdInfo!B:E,4,FALSE())</f>
        <v>795.7364</v>
      </c>
      <c r="D622" s="1">
        <f>VLOOKUP(B622,StdInfo!B:E,2,FALSE())</f>
        <v>0.1</v>
      </c>
      <c r="E622" s="3">
        <f t="shared" si="18"/>
        <v>12.566975697</v>
      </c>
      <c r="F622" s="1">
        <f>VLOOKUP(B622,StdInfo!B:E,3,FALSE())</f>
        <v>2.5</v>
      </c>
      <c r="G622" s="1" t="b">
        <f t="shared" si="17"/>
        <v>0</v>
      </c>
    </row>
    <row r="623" spans="1:7" x14ac:dyDescent="0.25">
      <c r="A623" s="1" t="s">
        <v>1484</v>
      </c>
      <c r="B623" s="1" t="s">
        <v>1064</v>
      </c>
      <c r="C623" s="36">
        <f>VLOOKUP(B623,StdInfo!B:E,4,FALSE())</f>
        <v>795.7364</v>
      </c>
      <c r="D623" s="1">
        <f>VLOOKUP(B623,StdInfo!B:E,2,FALSE())</f>
        <v>0.1</v>
      </c>
      <c r="E623" s="3">
        <f t="shared" si="18"/>
        <v>12.566975697</v>
      </c>
      <c r="F623" s="1">
        <f>VLOOKUP(B623,StdInfo!B:E,3,FALSE())</f>
        <v>2.5</v>
      </c>
      <c r="G623" s="1" t="b">
        <f t="shared" si="17"/>
        <v>0</v>
      </c>
    </row>
    <row r="624" spans="1:7" x14ac:dyDescent="0.25">
      <c r="A624" s="1" t="s">
        <v>1485</v>
      </c>
      <c r="B624" s="1" t="s">
        <v>1064</v>
      </c>
      <c r="C624" s="36">
        <f>VLOOKUP(B624,StdInfo!B:E,4,FALSE())</f>
        <v>795.7364</v>
      </c>
      <c r="D624" s="1">
        <f>VLOOKUP(B624,StdInfo!B:E,2,FALSE())</f>
        <v>0.1</v>
      </c>
      <c r="E624" s="3">
        <f t="shared" si="18"/>
        <v>12.566975697</v>
      </c>
      <c r="F624" s="1">
        <f>VLOOKUP(B624,StdInfo!B:E,3,FALSE())</f>
        <v>2.5</v>
      </c>
      <c r="G624" s="1" t="b">
        <f t="shared" si="17"/>
        <v>0</v>
      </c>
    </row>
    <row r="625" spans="1:7" x14ac:dyDescent="0.25">
      <c r="A625" s="1" t="s">
        <v>1486</v>
      </c>
      <c r="B625" s="1" t="s">
        <v>1064</v>
      </c>
      <c r="C625" s="36">
        <f>VLOOKUP(B625,StdInfo!B:E,4,FALSE())</f>
        <v>795.7364</v>
      </c>
      <c r="D625" s="1">
        <f>VLOOKUP(B625,StdInfo!B:E,2,FALSE())</f>
        <v>0.1</v>
      </c>
      <c r="E625" s="3">
        <f t="shared" si="18"/>
        <v>12.566975697</v>
      </c>
      <c r="F625" s="1">
        <f>VLOOKUP(B625,StdInfo!B:E,3,FALSE())</f>
        <v>2.5</v>
      </c>
      <c r="G625" s="1" t="b">
        <f t="shared" si="17"/>
        <v>0</v>
      </c>
    </row>
    <row r="626" spans="1:7" x14ac:dyDescent="0.25">
      <c r="A626" s="1" t="s">
        <v>1487</v>
      </c>
      <c r="B626" s="1" t="s">
        <v>1064</v>
      </c>
      <c r="C626" s="36">
        <f>VLOOKUP(B626,StdInfo!B:E,4,FALSE())</f>
        <v>795.7364</v>
      </c>
      <c r="D626" s="1">
        <f>VLOOKUP(B626,StdInfo!B:E,2,FALSE())</f>
        <v>0.1</v>
      </c>
      <c r="E626" s="3">
        <f t="shared" si="18"/>
        <v>12.566975697</v>
      </c>
      <c r="F626" s="1">
        <f>VLOOKUP(B626,StdInfo!B:E,3,FALSE())</f>
        <v>2.5</v>
      </c>
      <c r="G626" s="1" t="b">
        <f t="shared" si="17"/>
        <v>0</v>
      </c>
    </row>
    <row r="627" spans="1:7" x14ac:dyDescent="0.25">
      <c r="A627" s="1" t="s">
        <v>1488</v>
      </c>
      <c r="B627" s="1" t="s">
        <v>1064</v>
      </c>
      <c r="C627" s="36">
        <f>VLOOKUP(B627,StdInfo!B:E,4,FALSE())</f>
        <v>795.7364</v>
      </c>
      <c r="D627" s="1">
        <f>VLOOKUP(B627,StdInfo!B:E,2,FALSE())</f>
        <v>0.1</v>
      </c>
      <c r="E627" s="3">
        <f t="shared" si="18"/>
        <v>12.566975697</v>
      </c>
      <c r="F627" s="1">
        <f>VLOOKUP(B627,StdInfo!B:E,3,FALSE())</f>
        <v>2.5</v>
      </c>
      <c r="G627" s="1" t="b">
        <f t="shared" si="17"/>
        <v>0</v>
      </c>
    </row>
    <row r="628" spans="1:7" x14ac:dyDescent="0.25">
      <c r="A628" s="1" t="s">
        <v>1489</v>
      </c>
      <c r="B628" s="1" t="s">
        <v>1064</v>
      </c>
      <c r="C628" s="36">
        <f>VLOOKUP(B628,StdInfo!B:E,4,FALSE())</f>
        <v>795.7364</v>
      </c>
      <c r="D628" s="1">
        <f>VLOOKUP(B628,StdInfo!B:E,2,FALSE())</f>
        <v>0.1</v>
      </c>
      <c r="E628" s="3">
        <f t="shared" si="18"/>
        <v>12.566975697</v>
      </c>
      <c r="F628" s="1">
        <f>VLOOKUP(B628,StdInfo!B:E,3,FALSE())</f>
        <v>2.5</v>
      </c>
      <c r="G628" s="1" t="b">
        <f t="shared" si="17"/>
        <v>0</v>
      </c>
    </row>
    <row r="629" spans="1:7" x14ac:dyDescent="0.25">
      <c r="A629" s="1" t="s">
        <v>1490</v>
      </c>
      <c r="B629" s="1" t="s">
        <v>1064</v>
      </c>
      <c r="C629" s="36">
        <f>VLOOKUP(B629,StdInfo!B:E,4,FALSE())</f>
        <v>795.7364</v>
      </c>
      <c r="D629" s="1">
        <f>VLOOKUP(B629,StdInfo!B:E,2,FALSE())</f>
        <v>0.1</v>
      </c>
      <c r="E629" s="3">
        <f t="shared" si="18"/>
        <v>12.566975697</v>
      </c>
      <c r="F629" s="1">
        <f>VLOOKUP(B629,StdInfo!B:E,3,FALSE())</f>
        <v>2.5</v>
      </c>
      <c r="G629" s="1" t="b">
        <f t="shared" si="17"/>
        <v>0</v>
      </c>
    </row>
    <row r="630" spans="1:7" x14ac:dyDescent="0.25">
      <c r="A630" s="1" t="s">
        <v>1491</v>
      </c>
      <c r="B630" s="1" t="s">
        <v>1064</v>
      </c>
      <c r="C630" s="36">
        <f>VLOOKUP(B630,StdInfo!B:E,4,FALSE())</f>
        <v>795.7364</v>
      </c>
      <c r="D630" s="1">
        <f>VLOOKUP(B630,StdInfo!B:E,2,FALSE())</f>
        <v>0.1</v>
      </c>
      <c r="E630" s="3">
        <f t="shared" si="18"/>
        <v>12.566975697</v>
      </c>
      <c r="F630" s="1">
        <f>VLOOKUP(B630,StdInfo!B:E,3,FALSE())</f>
        <v>2.5</v>
      </c>
      <c r="G630" s="1" t="b">
        <f t="shared" ref="G630:G693" si="19">MID(A630,4,4)=MID(A630,9,4)</f>
        <v>0</v>
      </c>
    </row>
    <row r="631" spans="1:7" x14ac:dyDescent="0.25">
      <c r="A631" s="1" t="s">
        <v>1492</v>
      </c>
      <c r="B631" s="1" t="s">
        <v>1064</v>
      </c>
      <c r="C631" s="36">
        <f>VLOOKUP(B631,StdInfo!B:E,4,FALSE())</f>
        <v>795.7364</v>
      </c>
      <c r="D631" s="1">
        <f>VLOOKUP(B631,StdInfo!B:E,2,FALSE())</f>
        <v>0.1</v>
      </c>
      <c r="E631" s="3">
        <f t="shared" si="18"/>
        <v>12.566975697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" t="s">
        <v>1493</v>
      </c>
      <c r="B632" s="1" t="s">
        <v>1064</v>
      </c>
      <c r="C632" s="36">
        <f>VLOOKUP(B632,StdInfo!B:E,4,FALSE())</f>
        <v>795.7364</v>
      </c>
      <c r="D632" s="1">
        <f>VLOOKUP(B632,StdInfo!B:E,2,FALSE())</f>
        <v>0.1</v>
      </c>
      <c r="E632" s="3">
        <f t="shared" si="18"/>
        <v>12.566975697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" t="s">
        <v>1494</v>
      </c>
      <c r="B633" s="1" t="s">
        <v>1064</v>
      </c>
      <c r="C633" s="36">
        <f>VLOOKUP(B633,StdInfo!B:E,4,FALSE())</f>
        <v>795.7364</v>
      </c>
      <c r="D633" s="1">
        <f>VLOOKUP(B633,StdInfo!B:E,2,FALSE())</f>
        <v>0.1</v>
      </c>
      <c r="E633" s="3">
        <f t="shared" si="18"/>
        <v>12.566975697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" t="s">
        <v>1495</v>
      </c>
      <c r="B634" s="1" t="s">
        <v>1064</v>
      </c>
      <c r="C634" s="36">
        <f>VLOOKUP(B634,StdInfo!B:E,4,FALSE())</f>
        <v>795.7364</v>
      </c>
      <c r="D634" s="1">
        <f>VLOOKUP(B634,StdInfo!B:E,2,FALSE())</f>
        <v>0.1</v>
      </c>
      <c r="E634" s="3">
        <f t="shared" si="18"/>
        <v>12.566975697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" t="s">
        <v>1496</v>
      </c>
      <c r="B635" s="1" t="s">
        <v>1064</v>
      </c>
      <c r="C635" s="36">
        <f>VLOOKUP(B635,StdInfo!B:E,4,FALSE())</f>
        <v>795.7364</v>
      </c>
      <c r="D635" s="1">
        <f>VLOOKUP(B635,StdInfo!B:E,2,FALSE())</f>
        <v>0.1</v>
      </c>
      <c r="E635" s="3">
        <f t="shared" si="18"/>
        <v>12.566975697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" t="s">
        <v>1497</v>
      </c>
      <c r="B636" s="1" t="s">
        <v>1064</v>
      </c>
      <c r="C636" s="36">
        <f>VLOOKUP(B636,StdInfo!B:E,4,FALSE())</f>
        <v>795.7364</v>
      </c>
      <c r="D636" s="1">
        <f>VLOOKUP(B636,StdInfo!B:E,2,FALSE())</f>
        <v>0.1</v>
      </c>
      <c r="E636" s="3">
        <f t="shared" si="18"/>
        <v>12.566975697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" t="s">
        <v>1498</v>
      </c>
      <c r="B637" s="1" t="s">
        <v>1064</v>
      </c>
      <c r="C637" s="36">
        <f>VLOOKUP(B637,StdInfo!B:E,4,FALSE())</f>
        <v>795.7364</v>
      </c>
      <c r="D637" s="1">
        <f>VLOOKUP(B637,StdInfo!B:E,2,FALSE())</f>
        <v>0.1</v>
      </c>
      <c r="E637" s="3">
        <f t="shared" si="18"/>
        <v>12.566975697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" t="s">
        <v>1499</v>
      </c>
      <c r="B638" s="1" t="s">
        <v>1064</v>
      </c>
      <c r="C638" s="36">
        <f>VLOOKUP(B638,StdInfo!B:E,4,FALSE())</f>
        <v>795.7364</v>
      </c>
      <c r="D638" s="1">
        <f>VLOOKUP(B638,StdInfo!B:E,2,FALSE())</f>
        <v>0.1</v>
      </c>
      <c r="E638" s="3">
        <f t="shared" si="18"/>
        <v>12.566975697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" t="s">
        <v>1500</v>
      </c>
      <c r="B639" s="1" t="s">
        <v>1064</v>
      </c>
      <c r="C639" s="36">
        <f>VLOOKUP(B639,StdInfo!B:E,4,FALSE())</f>
        <v>795.7364</v>
      </c>
      <c r="D639" s="1">
        <f>VLOOKUP(B639,StdInfo!B:E,2,FALSE())</f>
        <v>0.1</v>
      </c>
      <c r="E639" s="3">
        <f t="shared" si="18"/>
        <v>12.566975697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" t="s">
        <v>1501</v>
      </c>
      <c r="B640" s="1" t="s">
        <v>1064</v>
      </c>
      <c r="C640" s="36">
        <f>VLOOKUP(B640,StdInfo!B:E,4,FALSE())</f>
        <v>795.7364</v>
      </c>
      <c r="D640" s="1">
        <f>VLOOKUP(B640,StdInfo!B:E,2,FALSE())</f>
        <v>0.1</v>
      </c>
      <c r="E640" s="3">
        <f t="shared" si="18"/>
        <v>12.566975697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" t="s">
        <v>1502</v>
      </c>
      <c r="B641" s="1" t="s">
        <v>1064</v>
      </c>
      <c r="C641" s="36">
        <f>VLOOKUP(B641,StdInfo!B:E,4,FALSE())</f>
        <v>795.7364</v>
      </c>
      <c r="D641" s="1">
        <f>VLOOKUP(B641,StdInfo!B:E,2,FALSE())</f>
        <v>0.1</v>
      </c>
      <c r="E641" s="3">
        <f t="shared" si="18"/>
        <v>12.566975697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" t="s">
        <v>1503</v>
      </c>
      <c r="B642" s="1" t="s">
        <v>1064</v>
      </c>
      <c r="C642" s="36">
        <f>VLOOKUP(B642,StdInfo!B:E,4,FALSE())</f>
        <v>795.7364</v>
      </c>
      <c r="D642" s="1">
        <f>VLOOKUP(B642,StdInfo!B:E,2,FALSE())</f>
        <v>0.1</v>
      </c>
      <c r="E642" s="3">
        <f t="shared" ref="E642:E705" si="20">ROUND(D642/C642*100000*F642/2.5,10)/IF(G642=TRUE(),2,1)</f>
        <v>12.566975697</v>
      </c>
      <c r="F642" s="1">
        <f>VLOOKUP(B642,StdInfo!B:E,3,FALSE())</f>
        <v>2.5</v>
      </c>
      <c r="G642" s="1" t="b">
        <f t="shared" si="19"/>
        <v>0</v>
      </c>
    </row>
    <row r="643" spans="1:7" x14ac:dyDescent="0.25">
      <c r="A643" s="1" t="s">
        <v>1504</v>
      </c>
      <c r="B643" s="1" t="s">
        <v>1064</v>
      </c>
      <c r="C643" s="36">
        <f>VLOOKUP(B643,StdInfo!B:E,4,FALSE())</f>
        <v>795.7364</v>
      </c>
      <c r="D643" s="1">
        <f>VLOOKUP(B643,StdInfo!B:E,2,FALSE())</f>
        <v>0.1</v>
      </c>
      <c r="E643" s="3">
        <f t="shared" si="20"/>
        <v>12.566975697</v>
      </c>
      <c r="F643" s="1">
        <f>VLOOKUP(B643,StdInfo!B:E,3,FALSE())</f>
        <v>2.5</v>
      </c>
      <c r="G643" s="1" t="b">
        <f t="shared" si="19"/>
        <v>0</v>
      </c>
    </row>
    <row r="644" spans="1:7" x14ac:dyDescent="0.25">
      <c r="A644" s="1" t="s">
        <v>1505</v>
      </c>
      <c r="B644" s="1" t="s">
        <v>1064</v>
      </c>
      <c r="C644" s="36">
        <f>VLOOKUP(B644,StdInfo!B:E,4,FALSE())</f>
        <v>795.7364</v>
      </c>
      <c r="D644" s="1">
        <f>VLOOKUP(B644,StdInfo!B:E,2,FALSE())</f>
        <v>0.1</v>
      </c>
      <c r="E644" s="3">
        <f t="shared" si="20"/>
        <v>12.566975697</v>
      </c>
      <c r="F644" s="1">
        <f>VLOOKUP(B644,StdInfo!B:E,3,FALSE())</f>
        <v>2.5</v>
      </c>
      <c r="G644" s="1" t="b">
        <f t="shared" si="19"/>
        <v>0</v>
      </c>
    </row>
    <row r="645" spans="1:7" x14ac:dyDescent="0.25">
      <c r="A645" s="1" t="s">
        <v>1506</v>
      </c>
      <c r="B645" s="1" t="s">
        <v>1064</v>
      </c>
      <c r="C645" s="36">
        <f>VLOOKUP(B645,StdInfo!B:E,4,FALSE())</f>
        <v>795.7364</v>
      </c>
      <c r="D645" s="1">
        <f>VLOOKUP(B645,StdInfo!B:E,2,FALSE())</f>
        <v>0.1</v>
      </c>
      <c r="E645" s="3">
        <f t="shared" si="20"/>
        <v>12.566975697</v>
      </c>
      <c r="F645" s="1">
        <f>VLOOKUP(B645,StdInfo!B:E,3,FALSE())</f>
        <v>2.5</v>
      </c>
      <c r="G645" s="1" t="b">
        <f t="shared" si="19"/>
        <v>0</v>
      </c>
    </row>
    <row r="646" spans="1:7" x14ac:dyDescent="0.25">
      <c r="A646" s="1" t="s">
        <v>1507</v>
      </c>
      <c r="B646" s="1" t="s">
        <v>1064</v>
      </c>
      <c r="C646" s="36">
        <f>VLOOKUP(B646,StdInfo!B:E,4,FALSE())</f>
        <v>795.7364</v>
      </c>
      <c r="D646" s="1">
        <f>VLOOKUP(B646,StdInfo!B:E,2,FALSE())</f>
        <v>0.1</v>
      </c>
      <c r="E646" s="3">
        <f t="shared" si="20"/>
        <v>12.566975697</v>
      </c>
      <c r="F646" s="1">
        <f>VLOOKUP(B646,StdInfo!B:E,3,FALSE())</f>
        <v>2.5</v>
      </c>
      <c r="G646" s="1" t="b">
        <f t="shared" si="19"/>
        <v>0</v>
      </c>
    </row>
    <row r="647" spans="1:7" x14ac:dyDescent="0.25">
      <c r="A647" s="1" t="s">
        <v>1508</v>
      </c>
      <c r="B647" s="1" t="s">
        <v>1064</v>
      </c>
      <c r="C647" s="36">
        <f>VLOOKUP(B647,StdInfo!B:E,4,FALSE())</f>
        <v>795.7364</v>
      </c>
      <c r="D647" s="1">
        <f>VLOOKUP(B647,StdInfo!B:E,2,FALSE())</f>
        <v>0.1</v>
      </c>
      <c r="E647" s="3">
        <f t="shared" si="20"/>
        <v>12.566975697</v>
      </c>
      <c r="F647" s="1">
        <f>VLOOKUP(B647,StdInfo!B:E,3,FALSE())</f>
        <v>2.5</v>
      </c>
      <c r="G647" s="1" t="b">
        <f t="shared" si="19"/>
        <v>0</v>
      </c>
    </row>
    <row r="648" spans="1:7" x14ac:dyDescent="0.25">
      <c r="A648" s="1" t="s">
        <v>1509</v>
      </c>
      <c r="B648" s="1" t="s">
        <v>1064</v>
      </c>
      <c r="C648" s="36">
        <f>VLOOKUP(B648,StdInfo!B:E,4,FALSE())</f>
        <v>795.7364</v>
      </c>
      <c r="D648" s="1">
        <f>VLOOKUP(B648,StdInfo!B:E,2,FALSE())</f>
        <v>0.1</v>
      </c>
      <c r="E648" s="3">
        <f t="shared" si="20"/>
        <v>12.566975697</v>
      </c>
      <c r="F648" s="1">
        <f>VLOOKUP(B648,StdInfo!B:E,3,FALSE())</f>
        <v>2.5</v>
      </c>
      <c r="G648" s="1" t="b">
        <f t="shared" si="19"/>
        <v>0</v>
      </c>
    </row>
    <row r="649" spans="1:7" x14ac:dyDescent="0.25">
      <c r="A649" s="1" t="s">
        <v>1510</v>
      </c>
      <c r="B649" s="1" t="s">
        <v>1064</v>
      </c>
      <c r="C649" s="36">
        <f>VLOOKUP(B649,StdInfo!B:E,4,FALSE())</f>
        <v>795.7364</v>
      </c>
      <c r="D649" s="1">
        <f>VLOOKUP(B649,StdInfo!B:E,2,FALSE())</f>
        <v>0.1</v>
      </c>
      <c r="E649" s="3">
        <f t="shared" si="20"/>
        <v>12.566975697</v>
      </c>
      <c r="F649" s="1">
        <f>VLOOKUP(B649,StdInfo!B:E,3,FALSE())</f>
        <v>2.5</v>
      </c>
      <c r="G649" s="1" t="b">
        <f t="shared" si="19"/>
        <v>0</v>
      </c>
    </row>
    <row r="650" spans="1:7" x14ac:dyDescent="0.25">
      <c r="A650" s="1" t="s">
        <v>1511</v>
      </c>
      <c r="B650" s="1" t="s">
        <v>1064</v>
      </c>
      <c r="C650" s="36">
        <f>VLOOKUP(B650,StdInfo!B:E,4,FALSE())</f>
        <v>795.7364</v>
      </c>
      <c r="D650" s="1">
        <f>VLOOKUP(B650,StdInfo!B:E,2,FALSE())</f>
        <v>0.1</v>
      </c>
      <c r="E650" s="3">
        <f t="shared" si="20"/>
        <v>12.566975697</v>
      </c>
      <c r="F650" s="1">
        <f>VLOOKUP(B650,StdInfo!B:E,3,FALSE())</f>
        <v>2.5</v>
      </c>
      <c r="G650" s="1" t="b">
        <f t="shared" si="19"/>
        <v>0</v>
      </c>
    </row>
    <row r="651" spans="1:7" x14ac:dyDescent="0.25">
      <c r="A651" s="1" t="s">
        <v>1512</v>
      </c>
      <c r="B651" s="1" t="s">
        <v>1064</v>
      </c>
      <c r="C651" s="36">
        <f>VLOOKUP(B651,StdInfo!B:E,4,FALSE())</f>
        <v>795.7364</v>
      </c>
      <c r="D651" s="1">
        <f>VLOOKUP(B651,StdInfo!B:E,2,FALSE())</f>
        <v>0.1</v>
      </c>
      <c r="E651" s="3">
        <f t="shared" si="20"/>
        <v>12.566975697</v>
      </c>
      <c r="F651" s="1">
        <f>VLOOKUP(B651,StdInfo!B:E,3,FALSE())</f>
        <v>2.5</v>
      </c>
      <c r="G651" s="1" t="b">
        <f t="shared" si="19"/>
        <v>0</v>
      </c>
    </row>
    <row r="652" spans="1:7" x14ac:dyDescent="0.25">
      <c r="A652" s="1" t="s">
        <v>1513</v>
      </c>
      <c r="B652" s="1" t="s">
        <v>1064</v>
      </c>
      <c r="C652" s="36">
        <f>VLOOKUP(B652,StdInfo!B:E,4,FALSE())</f>
        <v>795.7364</v>
      </c>
      <c r="D652" s="1">
        <f>VLOOKUP(B652,StdInfo!B:E,2,FALSE())</f>
        <v>0.1</v>
      </c>
      <c r="E652" s="3">
        <f t="shared" si="20"/>
        <v>12.566975697</v>
      </c>
      <c r="F652" s="1">
        <f>VLOOKUP(B652,StdInfo!B:E,3,FALSE())</f>
        <v>2.5</v>
      </c>
      <c r="G652" s="1" t="b">
        <f t="shared" si="19"/>
        <v>0</v>
      </c>
    </row>
    <row r="653" spans="1:7" x14ac:dyDescent="0.25">
      <c r="A653" s="1" t="s">
        <v>1514</v>
      </c>
      <c r="B653" s="1" t="s">
        <v>1064</v>
      </c>
      <c r="C653" s="36">
        <f>VLOOKUP(B653,StdInfo!B:E,4,FALSE())</f>
        <v>795.7364</v>
      </c>
      <c r="D653" s="1">
        <f>VLOOKUP(B653,StdInfo!B:E,2,FALSE())</f>
        <v>0.1</v>
      </c>
      <c r="E653" s="3">
        <f t="shared" si="20"/>
        <v>12.566975697</v>
      </c>
      <c r="F653" s="1">
        <f>VLOOKUP(B653,StdInfo!B:E,3,FALSE())</f>
        <v>2.5</v>
      </c>
      <c r="G653" s="1" t="b">
        <f t="shared" si="19"/>
        <v>0</v>
      </c>
    </row>
    <row r="654" spans="1:7" x14ac:dyDescent="0.25">
      <c r="A654" s="1" t="s">
        <v>1515</v>
      </c>
      <c r="B654" s="1" t="s">
        <v>1064</v>
      </c>
      <c r="C654" s="36">
        <f>VLOOKUP(B654,StdInfo!B:E,4,FALSE())</f>
        <v>795.7364</v>
      </c>
      <c r="D654" s="1">
        <f>VLOOKUP(B654,StdInfo!B:E,2,FALSE())</f>
        <v>0.1</v>
      </c>
      <c r="E654" s="3">
        <f t="shared" si="20"/>
        <v>12.566975697</v>
      </c>
      <c r="F654" s="1">
        <f>VLOOKUP(B654,StdInfo!B:E,3,FALSE())</f>
        <v>2.5</v>
      </c>
      <c r="G654" s="1" t="b">
        <f t="shared" si="19"/>
        <v>0</v>
      </c>
    </row>
    <row r="655" spans="1:7" x14ac:dyDescent="0.25">
      <c r="A655" s="1" t="s">
        <v>1516</v>
      </c>
      <c r="B655" s="1" t="s">
        <v>1064</v>
      </c>
      <c r="C655" s="36">
        <f>VLOOKUP(B655,StdInfo!B:E,4,FALSE())</f>
        <v>795.7364</v>
      </c>
      <c r="D655" s="1">
        <f>VLOOKUP(B655,StdInfo!B:E,2,FALSE())</f>
        <v>0.1</v>
      </c>
      <c r="E655" s="3">
        <f t="shared" si="20"/>
        <v>12.566975697</v>
      </c>
      <c r="F655" s="1">
        <f>VLOOKUP(B655,StdInfo!B:E,3,FALSE())</f>
        <v>2.5</v>
      </c>
      <c r="G655" s="1" t="b">
        <f t="shared" si="19"/>
        <v>0</v>
      </c>
    </row>
    <row r="656" spans="1:7" x14ac:dyDescent="0.25">
      <c r="A656" s="1" t="s">
        <v>1517</v>
      </c>
      <c r="B656" s="1" t="s">
        <v>1064</v>
      </c>
      <c r="C656" s="36">
        <f>VLOOKUP(B656,StdInfo!B:E,4,FALSE())</f>
        <v>795.7364</v>
      </c>
      <c r="D656" s="1">
        <f>VLOOKUP(B656,StdInfo!B:E,2,FALSE())</f>
        <v>0.1</v>
      </c>
      <c r="E656" s="3">
        <f t="shared" si="20"/>
        <v>12.566975697</v>
      </c>
      <c r="F656" s="1">
        <f>VLOOKUP(B656,StdInfo!B:E,3,FALSE())</f>
        <v>2.5</v>
      </c>
      <c r="G656" s="1" t="b">
        <f t="shared" si="19"/>
        <v>0</v>
      </c>
    </row>
    <row r="657" spans="1:7" x14ac:dyDescent="0.25">
      <c r="A657" s="1" t="s">
        <v>1518</v>
      </c>
      <c r="B657" s="1" t="s">
        <v>1064</v>
      </c>
      <c r="C657" s="36">
        <f>VLOOKUP(B657,StdInfo!B:E,4,FALSE())</f>
        <v>795.7364</v>
      </c>
      <c r="D657" s="1">
        <f>VLOOKUP(B657,StdInfo!B:E,2,FALSE())</f>
        <v>0.1</v>
      </c>
      <c r="E657" s="3">
        <f t="shared" si="20"/>
        <v>12.566975697</v>
      </c>
      <c r="F657" s="1">
        <f>VLOOKUP(B657,StdInfo!B:E,3,FALSE())</f>
        <v>2.5</v>
      </c>
      <c r="G657" s="1" t="b">
        <f t="shared" si="19"/>
        <v>0</v>
      </c>
    </row>
    <row r="658" spans="1:7" x14ac:dyDescent="0.25">
      <c r="A658" s="1" t="s">
        <v>1519</v>
      </c>
      <c r="B658" s="1" t="s">
        <v>1064</v>
      </c>
      <c r="C658" s="36">
        <f>VLOOKUP(B658,StdInfo!B:E,4,FALSE())</f>
        <v>795.7364</v>
      </c>
      <c r="D658" s="1">
        <f>VLOOKUP(B658,StdInfo!B:E,2,FALSE())</f>
        <v>0.1</v>
      </c>
      <c r="E658" s="3">
        <f t="shared" si="20"/>
        <v>12.566975697</v>
      </c>
      <c r="F658" s="1">
        <f>VLOOKUP(B658,StdInfo!B:E,3,FALSE())</f>
        <v>2.5</v>
      </c>
      <c r="G658" s="1" t="b">
        <f t="shared" si="19"/>
        <v>0</v>
      </c>
    </row>
    <row r="659" spans="1:7" x14ac:dyDescent="0.25">
      <c r="A659" s="1" t="s">
        <v>1520</v>
      </c>
      <c r="B659" s="1" t="s">
        <v>1064</v>
      </c>
      <c r="C659" s="36">
        <f>VLOOKUP(B659,StdInfo!B:E,4,FALSE())</f>
        <v>795.7364</v>
      </c>
      <c r="D659" s="1">
        <f>VLOOKUP(B659,StdInfo!B:E,2,FALSE())</f>
        <v>0.1</v>
      </c>
      <c r="E659" s="3">
        <f t="shared" si="20"/>
        <v>12.566975697</v>
      </c>
      <c r="F659" s="1">
        <f>VLOOKUP(B659,StdInfo!B:E,3,FALSE())</f>
        <v>2.5</v>
      </c>
      <c r="G659" s="1" t="b">
        <f t="shared" si="19"/>
        <v>0</v>
      </c>
    </row>
    <row r="660" spans="1:7" x14ac:dyDescent="0.25">
      <c r="A660" s="1" t="s">
        <v>1521</v>
      </c>
      <c r="B660" s="1" t="s">
        <v>1064</v>
      </c>
      <c r="C660" s="36">
        <f>VLOOKUP(B660,StdInfo!B:E,4,FALSE())</f>
        <v>795.7364</v>
      </c>
      <c r="D660" s="1">
        <f>VLOOKUP(B660,StdInfo!B:E,2,FALSE())</f>
        <v>0.1</v>
      </c>
      <c r="E660" s="3">
        <f t="shared" si="20"/>
        <v>12.566975697</v>
      </c>
      <c r="F660" s="1">
        <f>VLOOKUP(B660,StdInfo!B:E,3,FALSE())</f>
        <v>2.5</v>
      </c>
      <c r="G660" s="1" t="b">
        <f t="shared" si="19"/>
        <v>0</v>
      </c>
    </row>
    <row r="661" spans="1:7" x14ac:dyDescent="0.25">
      <c r="A661" s="1" t="s">
        <v>1522</v>
      </c>
      <c r="B661" s="1" t="s">
        <v>1064</v>
      </c>
      <c r="C661" s="36">
        <f>VLOOKUP(B661,StdInfo!B:E,4,FALSE())</f>
        <v>795.7364</v>
      </c>
      <c r="D661" s="1">
        <f>VLOOKUP(B661,StdInfo!B:E,2,FALSE())</f>
        <v>0.1</v>
      </c>
      <c r="E661" s="3">
        <f t="shared" si="20"/>
        <v>12.566975697</v>
      </c>
      <c r="F661" s="1">
        <f>VLOOKUP(B661,StdInfo!B:E,3,FALSE())</f>
        <v>2.5</v>
      </c>
      <c r="G661" s="1" t="b">
        <f t="shared" si="19"/>
        <v>0</v>
      </c>
    </row>
    <row r="662" spans="1:7" x14ac:dyDescent="0.25">
      <c r="A662" s="1" t="s">
        <v>1523</v>
      </c>
      <c r="B662" s="1" t="s">
        <v>1064</v>
      </c>
      <c r="C662" s="36">
        <f>VLOOKUP(B662,StdInfo!B:E,4,FALSE())</f>
        <v>795.7364</v>
      </c>
      <c r="D662" s="1">
        <f>VLOOKUP(B662,StdInfo!B:E,2,FALSE())</f>
        <v>0.1</v>
      </c>
      <c r="E662" s="3">
        <f t="shared" si="20"/>
        <v>12.566975697</v>
      </c>
      <c r="F662" s="1">
        <f>VLOOKUP(B662,StdInfo!B:E,3,FALSE())</f>
        <v>2.5</v>
      </c>
      <c r="G662" s="1" t="b">
        <f t="shared" si="19"/>
        <v>0</v>
      </c>
    </row>
    <row r="663" spans="1:7" x14ac:dyDescent="0.25">
      <c r="A663" s="1" t="s">
        <v>1524</v>
      </c>
      <c r="B663" s="1" t="s">
        <v>1064</v>
      </c>
      <c r="C663" s="36">
        <f>VLOOKUP(B663,StdInfo!B:E,4,FALSE())</f>
        <v>795.7364</v>
      </c>
      <c r="D663" s="1">
        <f>VLOOKUP(B663,StdInfo!B:E,2,FALSE())</f>
        <v>0.1</v>
      </c>
      <c r="E663" s="3">
        <f t="shared" si="20"/>
        <v>12.566975697</v>
      </c>
      <c r="F663" s="1">
        <f>VLOOKUP(B663,StdInfo!B:E,3,FALSE())</f>
        <v>2.5</v>
      </c>
      <c r="G663" s="1" t="b">
        <f t="shared" si="19"/>
        <v>0</v>
      </c>
    </row>
    <row r="664" spans="1:7" x14ac:dyDescent="0.25">
      <c r="A664" s="1" t="s">
        <v>1525</v>
      </c>
      <c r="B664" s="1" t="s">
        <v>1064</v>
      </c>
      <c r="C664" s="36">
        <f>VLOOKUP(B664,StdInfo!B:E,4,FALSE())</f>
        <v>795.7364</v>
      </c>
      <c r="D664" s="1">
        <f>VLOOKUP(B664,StdInfo!B:E,2,FALSE())</f>
        <v>0.1</v>
      </c>
      <c r="E664" s="3">
        <f t="shared" si="20"/>
        <v>12.566975697</v>
      </c>
      <c r="F664" s="1">
        <f>VLOOKUP(B664,StdInfo!B:E,3,FALSE())</f>
        <v>2.5</v>
      </c>
      <c r="G664" s="1" t="b">
        <f t="shared" si="19"/>
        <v>0</v>
      </c>
    </row>
    <row r="665" spans="1:7" x14ac:dyDescent="0.25">
      <c r="A665" s="1" t="s">
        <v>1526</v>
      </c>
      <c r="B665" s="1" t="s">
        <v>1064</v>
      </c>
      <c r="C665" s="36">
        <f>VLOOKUP(B665,StdInfo!B:E,4,FALSE())</f>
        <v>795.7364</v>
      </c>
      <c r="D665" s="1">
        <f>VLOOKUP(B665,StdInfo!B:E,2,FALSE())</f>
        <v>0.1</v>
      </c>
      <c r="E665" s="3">
        <f t="shared" si="20"/>
        <v>12.566975697</v>
      </c>
      <c r="F665" s="1">
        <f>VLOOKUP(B665,StdInfo!B:E,3,FALSE())</f>
        <v>2.5</v>
      </c>
      <c r="G665" s="1" t="b">
        <f t="shared" si="19"/>
        <v>0</v>
      </c>
    </row>
    <row r="666" spans="1:7" x14ac:dyDescent="0.25">
      <c r="A666" s="1" t="s">
        <v>1527</v>
      </c>
      <c r="B666" s="1" t="s">
        <v>1064</v>
      </c>
      <c r="C666" s="36">
        <f>VLOOKUP(B666,StdInfo!B:E,4,FALSE())</f>
        <v>795.7364</v>
      </c>
      <c r="D666" s="1">
        <f>VLOOKUP(B666,StdInfo!B:E,2,FALSE())</f>
        <v>0.1</v>
      </c>
      <c r="E666" s="3">
        <f t="shared" si="20"/>
        <v>12.566975697</v>
      </c>
      <c r="F666" s="1">
        <f>VLOOKUP(B666,StdInfo!B:E,3,FALSE())</f>
        <v>2.5</v>
      </c>
      <c r="G666" s="1" t="b">
        <f t="shared" si="19"/>
        <v>0</v>
      </c>
    </row>
    <row r="667" spans="1:7" x14ac:dyDescent="0.25">
      <c r="A667" s="1" t="s">
        <v>1528</v>
      </c>
      <c r="B667" s="1" t="s">
        <v>1064</v>
      </c>
      <c r="C667" s="36">
        <f>VLOOKUP(B667,StdInfo!B:E,4,FALSE())</f>
        <v>795.7364</v>
      </c>
      <c r="D667" s="1">
        <f>VLOOKUP(B667,StdInfo!B:E,2,FALSE())</f>
        <v>0.1</v>
      </c>
      <c r="E667" s="3">
        <f t="shared" si="20"/>
        <v>12.566975697</v>
      </c>
      <c r="F667" s="1">
        <f>VLOOKUP(B667,StdInfo!B:E,3,FALSE())</f>
        <v>2.5</v>
      </c>
      <c r="G667" s="1" t="b">
        <f t="shared" si="19"/>
        <v>0</v>
      </c>
    </row>
    <row r="668" spans="1:7" x14ac:dyDescent="0.25">
      <c r="A668" s="1" t="s">
        <v>1529</v>
      </c>
      <c r="B668" s="1" t="s">
        <v>1064</v>
      </c>
      <c r="C668" s="36">
        <f>VLOOKUP(B668,StdInfo!B:E,4,FALSE())</f>
        <v>795.7364</v>
      </c>
      <c r="D668" s="1">
        <f>VLOOKUP(B668,StdInfo!B:E,2,FALSE())</f>
        <v>0.1</v>
      </c>
      <c r="E668" s="3">
        <f t="shared" si="20"/>
        <v>12.566975697</v>
      </c>
      <c r="F668" s="1">
        <f>VLOOKUP(B668,StdInfo!B:E,3,FALSE())</f>
        <v>2.5</v>
      </c>
      <c r="G668" s="1" t="b">
        <f t="shared" si="19"/>
        <v>0</v>
      </c>
    </row>
    <row r="669" spans="1:7" x14ac:dyDescent="0.25">
      <c r="A669" s="1" t="s">
        <v>1530</v>
      </c>
      <c r="B669" s="1" t="s">
        <v>1064</v>
      </c>
      <c r="C669" s="36">
        <f>VLOOKUP(B669,StdInfo!B:E,4,FALSE())</f>
        <v>795.7364</v>
      </c>
      <c r="D669" s="1">
        <f>VLOOKUP(B669,StdInfo!B:E,2,FALSE())</f>
        <v>0.1</v>
      </c>
      <c r="E669" s="3">
        <f t="shared" si="20"/>
        <v>12.566975697</v>
      </c>
      <c r="F669" s="1">
        <f>VLOOKUP(B669,StdInfo!B:E,3,FALSE())</f>
        <v>2.5</v>
      </c>
      <c r="G669" s="1" t="b">
        <f t="shared" si="19"/>
        <v>0</v>
      </c>
    </row>
    <row r="670" spans="1:7" x14ac:dyDescent="0.25">
      <c r="A670" s="1" t="s">
        <v>1531</v>
      </c>
      <c r="B670" s="1" t="s">
        <v>1064</v>
      </c>
      <c r="C670" s="36">
        <f>VLOOKUP(B670,StdInfo!B:E,4,FALSE())</f>
        <v>795.7364</v>
      </c>
      <c r="D670" s="1">
        <f>VLOOKUP(B670,StdInfo!B:E,2,FALSE())</f>
        <v>0.1</v>
      </c>
      <c r="E670" s="3">
        <f t="shared" si="20"/>
        <v>12.566975697</v>
      </c>
      <c r="F670" s="1">
        <f>VLOOKUP(B670,StdInfo!B:E,3,FALSE())</f>
        <v>2.5</v>
      </c>
      <c r="G670" s="1" t="b">
        <f t="shared" si="19"/>
        <v>0</v>
      </c>
    </row>
    <row r="671" spans="1:7" x14ac:dyDescent="0.25">
      <c r="A671" s="1" t="s">
        <v>1532</v>
      </c>
      <c r="B671" s="1" t="s">
        <v>1064</v>
      </c>
      <c r="C671" s="36">
        <f>VLOOKUP(B671,StdInfo!B:E,4,FALSE())</f>
        <v>795.7364</v>
      </c>
      <c r="D671" s="1">
        <f>VLOOKUP(B671,StdInfo!B:E,2,FALSE())</f>
        <v>0.1</v>
      </c>
      <c r="E671" s="3">
        <f t="shared" si="20"/>
        <v>12.566975697</v>
      </c>
      <c r="F671" s="1">
        <f>VLOOKUP(B671,StdInfo!B:E,3,FALSE())</f>
        <v>2.5</v>
      </c>
      <c r="G671" s="1" t="b">
        <f t="shared" si="19"/>
        <v>0</v>
      </c>
    </row>
    <row r="672" spans="1:7" x14ac:dyDescent="0.25">
      <c r="A672" s="1" t="s">
        <v>1533</v>
      </c>
      <c r="B672" s="1" t="s">
        <v>1064</v>
      </c>
      <c r="C672" s="36">
        <f>VLOOKUP(B672,StdInfo!B:E,4,FALSE())</f>
        <v>795.7364</v>
      </c>
      <c r="D672" s="1">
        <f>VLOOKUP(B672,StdInfo!B:E,2,FALSE())</f>
        <v>0.1</v>
      </c>
      <c r="E672" s="3">
        <f t="shared" si="20"/>
        <v>12.566975697</v>
      </c>
      <c r="F672" s="1">
        <f>VLOOKUP(B672,StdInfo!B:E,3,FALSE())</f>
        <v>2.5</v>
      </c>
      <c r="G672" s="1" t="b">
        <f t="shared" si="19"/>
        <v>0</v>
      </c>
    </row>
    <row r="673" spans="1:7" x14ac:dyDescent="0.25">
      <c r="A673" s="1" t="s">
        <v>1534</v>
      </c>
      <c r="B673" s="1" t="s">
        <v>1064</v>
      </c>
      <c r="C673" s="36">
        <f>VLOOKUP(B673,StdInfo!B:E,4,FALSE())</f>
        <v>795.7364</v>
      </c>
      <c r="D673" s="1">
        <f>VLOOKUP(B673,StdInfo!B:E,2,FALSE())</f>
        <v>0.1</v>
      </c>
      <c r="E673" s="3">
        <f t="shared" si="20"/>
        <v>12.566975697</v>
      </c>
      <c r="F673" s="1">
        <f>VLOOKUP(B673,StdInfo!B:E,3,FALSE())</f>
        <v>2.5</v>
      </c>
      <c r="G673" s="1" t="b">
        <f t="shared" si="19"/>
        <v>0</v>
      </c>
    </row>
    <row r="674" spans="1:7" x14ac:dyDescent="0.25">
      <c r="A674" s="1" t="s">
        <v>1535</v>
      </c>
      <c r="B674" s="1" t="s">
        <v>1064</v>
      </c>
      <c r="C674" s="36">
        <f>VLOOKUP(B674,StdInfo!B:E,4,FALSE())</f>
        <v>795.7364</v>
      </c>
      <c r="D674" s="1">
        <f>VLOOKUP(B674,StdInfo!B:E,2,FALSE())</f>
        <v>0.1</v>
      </c>
      <c r="E674" s="3">
        <f t="shared" si="20"/>
        <v>12.566975697</v>
      </c>
      <c r="F674" s="1">
        <f>VLOOKUP(B674,StdInfo!B:E,3,FALSE())</f>
        <v>2.5</v>
      </c>
      <c r="G674" s="1" t="b">
        <f t="shared" si="19"/>
        <v>0</v>
      </c>
    </row>
    <row r="675" spans="1:7" x14ac:dyDescent="0.25">
      <c r="A675" s="1" t="s">
        <v>1536</v>
      </c>
      <c r="B675" s="1" t="s">
        <v>1064</v>
      </c>
      <c r="C675" s="36">
        <f>VLOOKUP(B675,StdInfo!B:E,4,FALSE())</f>
        <v>795.7364</v>
      </c>
      <c r="D675" s="1">
        <f>VLOOKUP(B675,StdInfo!B:E,2,FALSE())</f>
        <v>0.1</v>
      </c>
      <c r="E675" s="3">
        <f t="shared" si="20"/>
        <v>12.566975697</v>
      </c>
      <c r="F675" s="1">
        <f>VLOOKUP(B675,StdInfo!B:E,3,FALSE())</f>
        <v>2.5</v>
      </c>
      <c r="G675" s="1" t="b">
        <f t="shared" si="19"/>
        <v>0</v>
      </c>
    </row>
    <row r="676" spans="1:7" x14ac:dyDescent="0.25">
      <c r="A676" s="1" t="s">
        <v>1537</v>
      </c>
      <c r="B676" s="1" t="s">
        <v>1064</v>
      </c>
      <c r="C676" s="36">
        <f>VLOOKUP(B676,StdInfo!B:E,4,FALSE())</f>
        <v>795.7364</v>
      </c>
      <c r="D676" s="1">
        <f>VLOOKUP(B676,StdInfo!B:E,2,FALSE())</f>
        <v>0.1</v>
      </c>
      <c r="E676" s="3">
        <f t="shared" si="20"/>
        <v>12.566975697</v>
      </c>
      <c r="F676" s="1">
        <f>VLOOKUP(B676,StdInfo!B:E,3,FALSE())</f>
        <v>2.5</v>
      </c>
      <c r="G676" s="1" t="b">
        <f t="shared" si="19"/>
        <v>0</v>
      </c>
    </row>
    <row r="677" spans="1:7" x14ac:dyDescent="0.25">
      <c r="A677" s="1" t="s">
        <v>1538</v>
      </c>
      <c r="B677" s="1" t="s">
        <v>1064</v>
      </c>
      <c r="C677" s="36">
        <f>VLOOKUP(B677,StdInfo!B:E,4,FALSE())</f>
        <v>795.7364</v>
      </c>
      <c r="D677" s="1">
        <f>VLOOKUP(B677,StdInfo!B:E,2,FALSE())</f>
        <v>0.1</v>
      </c>
      <c r="E677" s="3">
        <f t="shared" si="20"/>
        <v>12.566975697</v>
      </c>
      <c r="F677" s="1">
        <f>VLOOKUP(B677,StdInfo!B:E,3,FALSE())</f>
        <v>2.5</v>
      </c>
      <c r="G677" s="1" t="b">
        <f t="shared" si="19"/>
        <v>0</v>
      </c>
    </row>
    <row r="678" spans="1:7" x14ac:dyDescent="0.25">
      <c r="A678" s="1" t="s">
        <v>1539</v>
      </c>
      <c r="B678" s="1" t="s">
        <v>1064</v>
      </c>
      <c r="C678" s="36">
        <f>VLOOKUP(B678,StdInfo!B:E,4,FALSE())</f>
        <v>795.7364</v>
      </c>
      <c r="D678" s="1">
        <f>VLOOKUP(B678,StdInfo!B:E,2,FALSE())</f>
        <v>0.1</v>
      </c>
      <c r="E678" s="3">
        <f t="shared" si="20"/>
        <v>12.566975697</v>
      </c>
      <c r="F678" s="1">
        <f>VLOOKUP(B678,StdInfo!B:E,3,FALSE())</f>
        <v>2.5</v>
      </c>
      <c r="G678" s="1" t="b">
        <f t="shared" si="19"/>
        <v>0</v>
      </c>
    </row>
    <row r="679" spans="1:7" x14ac:dyDescent="0.25">
      <c r="A679" s="1" t="s">
        <v>1540</v>
      </c>
      <c r="B679" s="1" t="s">
        <v>1064</v>
      </c>
      <c r="C679" s="36">
        <f>VLOOKUP(B679,StdInfo!B:E,4,FALSE())</f>
        <v>795.7364</v>
      </c>
      <c r="D679" s="1">
        <f>VLOOKUP(B679,StdInfo!B:E,2,FALSE())</f>
        <v>0.1</v>
      </c>
      <c r="E679" s="3">
        <f t="shared" si="20"/>
        <v>12.566975697</v>
      </c>
      <c r="F679" s="1">
        <f>VLOOKUP(B679,StdInfo!B:E,3,FALSE())</f>
        <v>2.5</v>
      </c>
      <c r="G679" s="1" t="b">
        <f t="shared" si="19"/>
        <v>0</v>
      </c>
    </row>
    <row r="680" spans="1:7" x14ac:dyDescent="0.25">
      <c r="A680" s="1" t="s">
        <v>1541</v>
      </c>
      <c r="B680" s="1" t="s">
        <v>1064</v>
      </c>
      <c r="C680" s="36">
        <f>VLOOKUP(B680,StdInfo!B:E,4,FALSE())</f>
        <v>795.7364</v>
      </c>
      <c r="D680" s="1">
        <f>VLOOKUP(B680,StdInfo!B:E,2,FALSE())</f>
        <v>0.1</v>
      </c>
      <c r="E680" s="3">
        <f t="shared" si="20"/>
        <v>12.566975697</v>
      </c>
      <c r="F680" s="1">
        <f>VLOOKUP(B680,StdInfo!B:E,3,FALSE())</f>
        <v>2.5</v>
      </c>
      <c r="G680" s="1" t="b">
        <f t="shared" si="19"/>
        <v>0</v>
      </c>
    </row>
    <row r="681" spans="1:7" x14ac:dyDescent="0.25">
      <c r="A681" s="1" t="s">
        <v>1542</v>
      </c>
      <c r="B681" s="1" t="s">
        <v>1064</v>
      </c>
      <c r="C681" s="36">
        <f>VLOOKUP(B681,StdInfo!B:E,4,FALSE())</f>
        <v>795.7364</v>
      </c>
      <c r="D681" s="1">
        <f>VLOOKUP(B681,StdInfo!B:E,2,FALSE())</f>
        <v>0.1</v>
      </c>
      <c r="E681" s="3">
        <f t="shared" si="20"/>
        <v>12.566975697</v>
      </c>
      <c r="F681" s="1">
        <f>VLOOKUP(B681,StdInfo!B:E,3,FALSE())</f>
        <v>2.5</v>
      </c>
      <c r="G681" s="1" t="b">
        <f t="shared" si="19"/>
        <v>0</v>
      </c>
    </row>
    <row r="682" spans="1:7" x14ac:dyDescent="0.25">
      <c r="A682" s="1" t="s">
        <v>1543</v>
      </c>
      <c r="B682" s="1" t="s">
        <v>1064</v>
      </c>
      <c r="C682" s="36">
        <f>VLOOKUP(B682,StdInfo!B:E,4,FALSE())</f>
        <v>795.7364</v>
      </c>
      <c r="D682" s="1">
        <f>VLOOKUP(B682,StdInfo!B:E,2,FALSE())</f>
        <v>0.1</v>
      </c>
      <c r="E682" s="3">
        <f t="shared" si="20"/>
        <v>12.566975697</v>
      </c>
      <c r="F682" s="1">
        <f>VLOOKUP(B682,StdInfo!B:E,3,FALSE())</f>
        <v>2.5</v>
      </c>
      <c r="G682" s="1" t="b">
        <f t="shared" si="19"/>
        <v>0</v>
      </c>
    </row>
    <row r="683" spans="1:7" x14ac:dyDescent="0.25">
      <c r="A683" s="1" t="s">
        <v>1544</v>
      </c>
      <c r="B683" s="1" t="s">
        <v>1064</v>
      </c>
      <c r="C683" s="36">
        <f>VLOOKUP(B683,StdInfo!B:E,4,FALSE())</f>
        <v>795.7364</v>
      </c>
      <c r="D683" s="1">
        <f>VLOOKUP(B683,StdInfo!B:E,2,FALSE())</f>
        <v>0.1</v>
      </c>
      <c r="E683" s="3">
        <f t="shared" si="20"/>
        <v>12.566975697</v>
      </c>
      <c r="F683" s="1">
        <f>VLOOKUP(B683,StdInfo!B:E,3,FALSE())</f>
        <v>2.5</v>
      </c>
      <c r="G683" s="1" t="b">
        <f t="shared" si="19"/>
        <v>0</v>
      </c>
    </row>
    <row r="684" spans="1:7" x14ac:dyDescent="0.25">
      <c r="A684" s="1" t="s">
        <v>1545</v>
      </c>
      <c r="B684" s="1" t="s">
        <v>1064</v>
      </c>
      <c r="C684" s="36">
        <f>VLOOKUP(B684,StdInfo!B:E,4,FALSE())</f>
        <v>795.7364</v>
      </c>
      <c r="D684" s="1">
        <f>VLOOKUP(B684,StdInfo!B:E,2,FALSE())</f>
        <v>0.1</v>
      </c>
      <c r="E684" s="3">
        <f t="shared" si="20"/>
        <v>12.566975697</v>
      </c>
      <c r="F684" s="1">
        <f>VLOOKUP(B684,StdInfo!B:E,3,FALSE())</f>
        <v>2.5</v>
      </c>
      <c r="G684" s="1" t="b">
        <f t="shared" si="19"/>
        <v>0</v>
      </c>
    </row>
    <row r="685" spans="1:7" x14ac:dyDescent="0.25">
      <c r="A685" s="1" t="s">
        <v>1546</v>
      </c>
      <c r="B685" s="1" t="s">
        <v>1064</v>
      </c>
      <c r="C685" s="36">
        <f>VLOOKUP(B685,StdInfo!B:E,4,FALSE())</f>
        <v>795.7364</v>
      </c>
      <c r="D685" s="1">
        <f>VLOOKUP(B685,StdInfo!B:E,2,FALSE())</f>
        <v>0.1</v>
      </c>
      <c r="E685" s="3">
        <f t="shared" si="20"/>
        <v>12.566975697</v>
      </c>
      <c r="F685" s="1">
        <f>VLOOKUP(B685,StdInfo!B:E,3,FALSE())</f>
        <v>2.5</v>
      </c>
      <c r="G685" s="1" t="b">
        <f t="shared" si="19"/>
        <v>0</v>
      </c>
    </row>
    <row r="686" spans="1:7" x14ac:dyDescent="0.25">
      <c r="A686" s="1" t="s">
        <v>1547</v>
      </c>
      <c r="B686" s="1" t="s">
        <v>1064</v>
      </c>
      <c r="C686" s="36">
        <f>VLOOKUP(B686,StdInfo!B:E,4,FALSE())</f>
        <v>795.7364</v>
      </c>
      <c r="D686" s="1">
        <f>VLOOKUP(B686,StdInfo!B:E,2,FALSE())</f>
        <v>0.1</v>
      </c>
      <c r="E686" s="3">
        <f t="shared" si="20"/>
        <v>12.566975697</v>
      </c>
      <c r="F686" s="1">
        <f>VLOOKUP(B686,StdInfo!B:E,3,FALSE())</f>
        <v>2.5</v>
      </c>
      <c r="G686" s="1" t="b">
        <f t="shared" si="19"/>
        <v>0</v>
      </c>
    </row>
    <row r="687" spans="1:7" x14ac:dyDescent="0.25">
      <c r="A687" s="1" t="s">
        <v>1548</v>
      </c>
      <c r="B687" s="1" t="s">
        <v>1064</v>
      </c>
      <c r="C687" s="36">
        <f>VLOOKUP(B687,StdInfo!B:E,4,FALSE())</f>
        <v>795.7364</v>
      </c>
      <c r="D687" s="1">
        <f>VLOOKUP(B687,StdInfo!B:E,2,FALSE())</f>
        <v>0.1</v>
      </c>
      <c r="E687" s="3">
        <f t="shared" si="20"/>
        <v>12.566975697</v>
      </c>
      <c r="F687" s="1">
        <f>VLOOKUP(B687,StdInfo!B:E,3,FALSE())</f>
        <v>2.5</v>
      </c>
      <c r="G687" s="1" t="b">
        <f t="shared" si="19"/>
        <v>0</v>
      </c>
    </row>
    <row r="688" spans="1:7" x14ac:dyDescent="0.25">
      <c r="A688" s="1" t="s">
        <v>1549</v>
      </c>
      <c r="B688" s="1" t="s">
        <v>1064</v>
      </c>
      <c r="C688" s="36">
        <f>VLOOKUP(B688,StdInfo!B:E,4,FALSE())</f>
        <v>795.7364</v>
      </c>
      <c r="D688" s="1">
        <f>VLOOKUP(B688,StdInfo!B:E,2,FALSE())</f>
        <v>0.1</v>
      </c>
      <c r="E688" s="3">
        <f t="shared" si="20"/>
        <v>12.566975697</v>
      </c>
      <c r="F688" s="1">
        <f>VLOOKUP(B688,StdInfo!B:E,3,FALSE())</f>
        <v>2.5</v>
      </c>
      <c r="G688" s="1" t="b">
        <f t="shared" si="19"/>
        <v>0</v>
      </c>
    </row>
    <row r="689" spans="1:7" x14ac:dyDescent="0.25">
      <c r="A689" s="1" t="s">
        <v>1550</v>
      </c>
      <c r="B689" s="1" t="s">
        <v>1064</v>
      </c>
      <c r="C689" s="36">
        <f>VLOOKUP(B689,StdInfo!B:E,4,FALSE())</f>
        <v>795.7364</v>
      </c>
      <c r="D689" s="1">
        <f>VLOOKUP(B689,StdInfo!B:E,2,FALSE())</f>
        <v>0.1</v>
      </c>
      <c r="E689" s="3">
        <f t="shared" si="20"/>
        <v>12.566975697</v>
      </c>
      <c r="F689" s="1">
        <f>VLOOKUP(B689,StdInfo!B:E,3,FALSE())</f>
        <v>2.5</v>
      </c>
      <c r="G689" s="1" t="b">
        <f t="shared" si="19"/>
        <v>0</v>
      </c>
    </row>
    <row r="690" spans="1:7" x14ac:dyDescent="0.25">
      <c r="A690" s="1" t="s">
        <v>1551</v>
      </c>
      <c r="B690" s="1" t="s">
        <v>1064</v>
      </c>
      <c r="C690" s="36">
        <f>VLOOKUP(B690,StdInfo!B:E,4,FALSE())</f>
        <v>795.7364</v>
      </c>
      <c r="D690" s="1">
        <f>VLOOKUP(B690,StdInfo!B:E,2,FALSE())</f>
        <v>0.1</v>
      </c>
      <c r="E690" s="3">
        <f t="shared" si="20"/>
        <v>12.566975697</v>
      </c>
      <c r="F690" s="1">
        <f>VLOOKUP(B690,StdInfo!B:E,3,FALSE())</f>
        <v>2.5</v>
      </c>
      <c r="G690" s="1" t="b">
        <f t="shared" si="19"/>
        <v>0</v>
      </c>
    </row>
    <row r="691" spans="1:7" x14ac:dyDescent="0.25">
      <c r="A691" s="1" t="s">
        <v>1552</v>
      </c>
      <c r="B691" s="1" t="s">
        <v>1064</v>
      </c>
      <c r="C691" s="36">
        <f>VLOOKUP(B691,StdInfo!B:E,4,FALSE())</f>
        <v>795.7364</v>
      </c>
      <c r="D691" s="1">
        <f>VLOOKUP(B691,StdInfo!B:E,2,FALSE())</f>
        <v>0.1</v>
      </c>
      <c r="E691" s="3">
        <f t="shared" si="20"/>
        <v>12.566975697</v>
      </c>
      <c r="F691" s="1">
        <f>VLOOKUP(B691,StdInfo!B:E,3,FALSE())</f>
        <v>2.5</v>
      </c>
      <c r="G691" s="1" t="b">
        <f t="shared" si="19"/>
        <v>0</v>
      </c>
    </row>
    <row r="692" spans="1:7" x14ac:dyDescent="0.25">
      <c r="A692" s="1" t="s">
        <v>1553</v>
      </c>
      <c r="B692" s="1" t="s">
        <v>1064</v>
      </c>
      <c r="C692" s="36">
        <f>VLOOKUP(B692,StdInfo!B:E,4,FALSE())</f>
        <v>795.7364</v>
      </c>
      <c r="D692" s="1">
        <f>VLOOKUP(B692,StdInfo!B:E,2,FALSE())</f>
        <v>0.1</v>
      </c>
      <c r="E692" s="3">
        <f t="shared" si="20"/>
        <v>12.566975697</v>
      </c>
      <c r="F692" s="1">
        <f>VLOOKUP(B692,StdInfo!B:E,3,FALSE())</f>
        <v>2.5</v>
      </c>
      <c r="G692" s="1" t="b">
        <f t="shared" si="19"/>
        <v>0</v>
      </c>
    </row>
    <row r="693" spans="1:7" x14ac:dyDescent="0.25">
      <c r="A693" s="1" t="s">
        <v>1554</v>
      </c>
      <c r="B693" s="1" t="s">
        <v>1064</v>
      </c>
      <c r="C693" s="36">
        <f>VLOOKUP(B693,StdInfo!B:E,4,FALSE())</f>
        <v>795.7364</v>
      </c>
      <c r="D693" s="1">
        <f>VLOOKUP(B693,StdInfo!B:E,2,FALSE())</f>
        <v>0.1</v>
      </c>
      <c r="E693" s="3">
        <f t="shared" si="20"/>
        <v>12.566975697</v>
      </c>
      <c r="F693" s="1">
        <f>VLOOKUP(B693,StdInfo!B:E,3,FALSE())</f>
        <v>2.5</v>
      </c>
      <c r="G693" s="1" t="b">
        <f t="shared" si="19"/>
        <v>0</v>
      </c>
    </row>
    <row r="694" spans="1:7" x14ac:dyDescent="0.25">
      <c r="A694" s="1" t="s">
        <v>1555</v>
      </c>
      <c r="B694" s="1" t="s">
        <v>1064</v>
      </c>
      <c r="C694" s="36">
        <f>VLOOKUP(B694,StdInfo!B:E,4,FALSE())</f>
        <v>795.7364</v>
      </c>
      <c r="D694" s="1">
        <f>VLOOKUP(B694,StdInfo!B:E,2,FALSE())</f>
        <v>0.1</v>
      </c>
      <c r="E694" s="3">
        <f t="shared" si="20"/>
        <v>12.566975697</v>
      </c>
      <c r="F694" s="1">
        <f>VLOOKUP(B694,StdInfo!B:E,3,FALSE())</f>
        <v>2.5</v>
      </c>
      <c r="G694" s="1" t="b">
        <f t="shared" ref="G694:G757" si="21">MID(A694,4,4)=MID(A694,9,4)</f>
        <v>0</v>
      </c>
    </row>
    <row r="695" spans="1:7" x14ac:dyDescent="0.25">
      <c r="A695" s="1" t="s">
        <v>1556</v>
      </c>
      <c r="B695" s="1" t="s">
        <v>1064</v>
      </c>
      <c r="C695" s="36">
        <f>VLOOKUP(B695,StdInfo!B:E,4,FALSE())</f>
        <v>795.7364</v>
      </c>
      <c r="D695" s="1">
        <f>VLOOKUP(B695,StdInfo!B:E,2,FALSE())</f>
        <v>0.1</v>
      </c>
      <c r="E695" s="3">
        <f t="shared" si="20"/>
        <v>12.566975697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1" t="s">
        <v>1557</v>
      </c>
      <c r="B696" s="1" t="s">
        <v>1064</v>
      </c>
      <c r="C696" s="36">
        <f>VLOOKUP(B696,StdInfo!B:E,4,FALSE())</f>
        <v>795.7364</v>
      </c>
      <c r="D696" s="1">
        <f>VLOOKUP(B696,StdInfo!B:E,2,FALSE())</f>
        <v>0.1</v>
      </c>
      <c r="E696" s="3">
        <f t="shared" si="20"/>
        <v>12.566975697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1" t="s">
        <v>1558</v>
      </c>
      <c r="B697" s="1" t="s">
        <v>1064</v>
      </c>
      <c r="C697" s="36">
        <f>VLOOKUP(B697,StdInfo!B:E,4,FALSE())</f>
        <v>795.7364</v>
      </c>
      <c r="D697" s="1">
        <f>VLOOKUP(B697,StdInfo!B:E,2,FALSE())</f>
        <v>0.1</v>
      </c>
      <c r="E697" s="3">
        <f t="shared" si="20"/>
        <v>12.566975697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1" t="s">
        <v>1559</v>
      </c>
      <c r="B698" s="1" t="s">
        <v>1064</v>
      </c>
      <c r="C698" s="36">
        <f>VLOOKUP(B698,StdInfo!B:E,4,FALSE())</f>
        <v>795.7364</v>
      </c>
      <c r="D698" s="1">
        <f>VLOOKUP(B698,StdInfo!B:E,2,FALSE())</f>
        <v>0.1</v>
      </c>
      <c r="E698" s="3">
        <f t="shared" si="20"/>
        <v>12.566975697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1" t="s">
        <v>1560</v>
      </c>
      <c r="B699" s="1" t="s">
        <v>1064</v>
      </c>
      <c r="C699" s="36">
        <f>VLOOKUP(B699,StdInfo!B:E,4,FALSE())</f>
        <v>795.7364</v>
      </c>
      <c r="D699" s="1">
        <f>VLOOKUP(B699,StdInfo!B:E,2,FALSE())</f>
        <v>0.1</v>
      </c>
      <c r="E699" s="3">
        <f t="shared" si="20"/>
        <v>12.566975697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1" t="s">
        <v>1561</v>
      </c>
      <c r="B700" s="1" t="s">
        <v>1064</v>
      </c>
      <c r="C700" s="36">
        <f>VLOOKUP(B700,StdInfo!B:E,4,FALSE())</f>
        <v>795.7364</v>
      </c>
      <c r="D700" s="1">
        <f>VLOOKUP(B700,StdInfo!B:E,2,FALSE())</f>
        <v>0.1</v>
      </c>
      <c r="E700" s="3">
        <f t="shared" si="20"/>
        <v>12.566975697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1" t="s">
        <v>1562</v>
      </c>
      <c r="B701" s="1" t="s">
        <v>1064</v>
      </c>
      <c r="C701" s="36">
        <f>VLOOKUP(B701,StdInfo!B:E,4,FALSE())</f>
        <v>795.7364</v>
      </c>
      <c r="D701" s="1">
        <f>VLOOKUP(B701,StdInfo!B:E,2,FALSE())</f>
        <v>0.1</v>
      </c>
      <c r="E701" s="3">
        <f t="shared" si="20"/>
        <v>12.566975697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1" t="s">
        <v>1563</v>
      </c>
      <c r="B702" s="1" t="s">
        <v>1064</v>
      </c>
      <c r="C702" s="36">
        <f>VLOOKUP(B702,StdInfo!B:E,4,FALSE())</f>
        <v>795.7364</v>
      </c>
      <c r="D702" s="1">
        <f>VLOOKUP(B702,StdInfo!B:E,2,FALSE())</f>
        <v>0.1</v>
      </c>
      <c r="E702" s="3">
        <f t="shared" si="20"/>
        <v>12.566975697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" t="s">
        <v>1564</v>
      </c>
      <c r="B703" s="1" t="s">
        <v>1064</v>
      </c>
      <c r="C703" s="36">
        <f>VLOOKUP(B703,StdInfo!B:E,4,FALSE())</f>
        <v>795.7364</v>
      </c>
      <c r="D703" s="1">
        <f>VLOOKUP(B703,StdInfo!B:E,2,FALSE())</f>
        <v>0.1</v>
      </c>
      <c r="E703" s="3">
        <f t="shared" si="20"/>
        <v>12.566975697</v>
      </c>
      <c r="F703" s="1">
        <f>VLOOKUP(B703,StdInfo!B:E,3,FALSE())</f>
        <v>2.5</v>
      </c>
      <c r="G703" s="1" t="b">
        <f t="shared" si="21"/>
        <v>0</v>
      </c>
    </row>
    <row r="704" spans="1:7" x14ac:dyDescent="0.25">
      <c r="A704" s="1" t="s">
        <v>1565</v>
      </c>
      <c r="B704" s="1" t="s">
        <v>1064</v>
      </c>
      <c r="C704" s="36">
        <f>VLOOKUP(B704,StdInfo!B:E,4,FALSE())</f>
        <v>795.7364</v>
      </c>
      <c r="D704" s="1">
        <f>VLOOKUP(B704,StdInfo!B:E,2,FALSE())</f>
        <v>0.1</v>
      </c>
      <c r="E704" s="3">
        <f t="shared" si="20"/>
        <v>12.566975697</v>
      </c>
      <c r="F704" s="1">
        <f>VLOOKUP(B704,StdInfo!B:E,3,FALSE())</f>
        <v>2.5</v>
      </c>
      <c r="G704" s="1" t="b">
        <f t="shared" si="21"/>
        <v>0</v>
      </c>
    </row>
    <row r="705" spans="1:7" x14ac:dyDescent="0.25">
      <c r="A705" s="1" t="s">
        <v>1566</v>
      </c>
      <c r="B705" s="1" t="s">
        <v>1064</v>
      </c>
      <c r="C705" s="36">
        <f>VLOOKUP(B705,StdInfo!B:E,4,FALSE())</f>
        <v>795.7364</v>
      </c>
      <c r="D705" s="1">
        <f>VLOOKUP(B705,StdInfo!B:E,2,FALSE())</f>
        <v>0.1</v>
      </c>
      <c r="E705" s="3">
        <f t="shared" si="20"/>
        <v>12.566975697</v>
      </c>
      <c r="F705" s="1">
        <f>VLOOKUP(B705,StdInfo!B:E,3,FALSE())</f>
        <v>2.5</v>
      </c>
      <c r="G705" s="1" t="b">
        <f t="shared" si="21"/>
        <v>0</v>
      </c>
    </row>
    <row r="706" spans="1:7" x14ac:dyDescent="0.25">
      <c r="A706" s="1" t="s">
        <v>1567</v>
      </c>
      <c r="B706" s="1" t="s">
        <v>1064</v>
      </c>
      <c r="C706" s="36">
        <f>VLOOKUP(B706,StdInfo!B:E,4,FALSE())</f>
        <v>795.7364</v>
      </c>
      <c r="D706" s="1">
        <f>VLOOKUP(B706,StdInfo!B:E,2,FALSE())</f>
        <v>0.1</v>
      </c>
      <c r="E706" s="3">
        <f t="shared" ref="E706:E769" si="22">ROUND(D706/C706*100000*F706/2.5,10)/IF(G706=TRUE(),2,1)</f>
        <v>12.566975697</v>
      </c>
      <c r="F706" s="1">
        <f>VLOOKUP(B706,StdInfo!B:E,3,FALSE())</f>
        <v>2.5</v>
      </c>
      <c r="G706" s="1" t="b">
        <f t="shared" si="21"/>
        <v>0</v>
      </c>
    </row>
    <row r="707" spans="1:7" x14ac:dyDescent="0.25">
      <c r="A707" s="1" t="s">
        <v>1568</v>
      </c>
      <c r="B707" s="1" t="s">
        <v>1064</v>
      </c>
      <c r="C707" s="36">
        <f>VLOOKUP(B707,StdInfo!B:E,4,FALSE())</f>
        <v>795.7364</v>
      </c>
      <c r="D707" s="1">
        <f>VLOOKUP(B707,StdInfo!B:E,2,FALSE())</f>
        <v>0.1</v>
      </c>
      <c r="E707" s="3">
        <f t="shared" si="22"/>
        <v>12.566975697</v>
      </c>
      <c r="F707" s="1">
        <f>VLOOKUP(B707,StdInfo!B:E,3,FALSE())</f>
        <v>2.5</v>
      </c>
      <c r="G707" s="1" t="b">
        <f t="shared" si="21"/>
        <v>0</v>
      </c>
    </row>
    <row r="708" spans="1:7" x14ac:dyDescent="0.25">
      <c r="A708" s="1" t="s">
        <v>1569</v>
      </c>
      <c r="B708" s="1" t="s">
        <v>1064</v>
      </c>
      <c r="C708" s="36">
        <f>VLOOKUP(B708,StdInfo!B:E,4,FALSE())</f>
        <v>795.7364</v>
      </c>
      <c r="D708" s="1">
        <f>VLOOKUP(B708,StdInfo!B:E,2,FALSE())</f>
        <v>0.1</v>
      </c>
      <c r="E708" s="3">
        <f t="shared" si="22"/>
        <v>12.566975697</v>
      </c>
      <c r="F708" s="1">
        <f>VLOOKUP(B708,StdInfo!B:E,3,FALSE())</f>
        <v>2.5</v>
      </c>
      <c r="G708" s="1" t="b">
        <f t="shared" si="21"/>
        <v>0</v>
      </c>
    </row>
    <row r="709" spans="1:7" x14ac:dyDescent="0.25">
      <c r="A709" s="1" t="s">
        <v>1570</v>
      </c>
      <c r="B709" s="1" t="s">
        <v>1064</v>
      </c>
      <c r="C709" s="36">
        <f>VLOOKUP(B709,StdInfo!B:E,4,FALSE())</f>
        <v>795.7364</v>
      </c>
      <c r="D709" s="1">
        <f>VLOOKUP(B709,StdInfo!B:E,2,FALSE())</f>
        <v>0.1</v>
      </c>
      <c r="E709" s="3">
        <f t="shared" si="22"/>
        <v>12.566975697</v>
      </c>
      <c r="F709" s="1">
        <f>VLOOKUP(B709,StdInfo!B:E,3,FALSE())</f>
        <v>2.5</v>
      </c>
      <c r="G709" s="1" t="b">
        <f t="shared" si="21"/>
        <v>0</v>
      </c>
    </row>
    <row r="710" spans="1:7" x14ac:dyDescent="0.25">
      <c r="A710" s="1" t="s">
        <v>1571</v>
      </c>
      <c r="B710" s="1" t="s">
        <v>1064</v>
      </c>
      <c r="C710" s="36">
        <f>VLOOKUP(B710,StdInfo!B:E,4,FALSE())</f>
        <v>795.7364</v>
      </c>
      <c r="D710" s="1">
        <f>VLOOKUP(B710,StdInfo!B:E,2,FALSE())</f>
        <v>0.1</v>
      </c>
      <c r="E710" s="3">
        <f t="shared" si="22"/>
        <v>12.566975697</v>
      </c>
      <c r="F710" s="1">
        <f>VLOOKUP(B710,StdInfo!B:E,3,FALSE())</f>
        <v>2.5</v>
      </c>
      <c r="G710" s="1" t="b">
        <f t="shared" si="21"/>
        <v>0</v>
      </c>
    </row>
    <row r="711" spans="1:7" x14ac:dyDescent="0.25">
      <c r="A711" s="1" t="s">
        <v>1572</v>
      </c>
      <c r="B711" s="1" t="s">
        <v>1064</v>
      </c>
      <c r="C711" s="36">
        <f>VLOOKUP(B711,StdInfo!B:E,4,FALSE())</f>
        <v>795.7364</v>
      </c>
      <c r="D711" s="1">
        <f>VLOOKUP(B711,StdInfo!B:E,2,FALSE())</f>
        <v>0.1</v>
      </c>
      <c r="E711" s="3">
        <f t="shared" si="22"/>
        <v>12.566975697</v>
      </c>
      <c r="F711" s="1">
        <f>VLOOKUP(B711,StdInfo!B:E,3,FALSE())</f>
        <v>2.5</v>
      </c>
      <c r="G711" s="1" t="b">
        <f t="shared" si="21"/>
        <v>0</v>
      </c>
    </row>
    <row r="712" spans="1:7" x14ac:dyDescent="0.25">
      <c r="A712" s="1" t="s">
        <v>1573</v>
      </c>
      <c r="B712" s="1" t="s">
        <v>1064</v>
      </c>
      <c r="C712" s="36">
        <f>VLOOKUP(B712,StdInfo!B:E,4,FALSE())</f>
        <v>795.7364</v>
      </c>
      <c r="D712" s="1">
        <f>VLOOKUP(B712,StdInfo!B:E,2,FALSE())</f>
        <v>0.1</v>
      </c>
      <c r="E712" s="3">
        <f t="shared" si="22"/>
        <v>12.566975697</v>
      </c>
      <c r="F712" s="1">
        <f>VLOOKUP(B712,StdInfo!B:E,3,FALSE())</f>
        <v>2.5</v>
      </c>
      <c r="G712" s="1" t="b">
        <f t="shared" si="21"/>
        <v>0</v>
      </c>
    </row>
    <row r="713" spans="1:7" x14ac:dyDescent="0.25">
      <c r="A713" s="1" t="s">
        <v>1574</v>
      </c>
      <c r="B713" s="1" t="s">
        <v>1064</v>
      </c>
      <c r="C713" s="36">
        <f>VLOOKUP(B713,StdInfo!B:E,4,FALSE())</f>
        <v>795.7364</v>
      </c>
      <c r="D713" s="1">
        <f>VLOOKUP(B713,StdInfo!B:E,2,FALSE())</f>
        <v>0.1</v>
      </c>
      <c r="E713" s="3">
        <f t="shared" si="22"/>
        <v>12.566975697</v>
      </c>
      <c r="F713" s="1">
        <f>VLOOKUP(B713,StdInfo!B:E,3,FALSE())</f>
        <v>2.5</v>
      </c>
      <c r="G713" s="1" t="b">
        <f t="shared" si="21"/>
        <v>0</v>
      </c>
    </row>
    <row r="714" spans="1:7" x14ac:dyDescent="0.25">
      <c r="A714" s="1" t="s">
        <v>1575</v>
      </c>
      <c r="B714" s="1" t="s">
        <v>1064</v>
      </c>
      <c r="C714" s="36">
        <f>VLOOKUP(B714,StdInfo!B:E,4,FALSE())</f>
        <v>795.7364</v>
      </c>
      <c r="D714" s="1">
        <f>VLOOKUP(B714,StdInfo!B:E,2,FALSE())</f>
        <v>0.1</v>
      </c>
      <c r="E714" s="3">
        <f t="shared" si="22"/>
        <v>12.566975697</v>
      </c>
      <c r="F714" s="1">
        <f>VLOOKUP(B714,StdInfo!B:E,3,FALSE())</f>
        <v>2.5</v>
      </c>
      <c r="G714" s="1" t="b">
        <f t="shared" si="21"/>
        <v>0</v>
      </c>
    </row>
    <row r="715" spans="1:7" x14ac:dyDescent="0.25">
      <c r="A715" s="1" t="s">
        <v>1576</v>
      </c>
      <c r="B715" s="1" t="s">
        <v>1064</v>
      </c>
      <c r="C715" s="36">
        <f>VLOOKUP(B715,StdInfo!B:E,4,FALSE())</f>
        <v>795.7364</v>
      </c>
      <c r="D715" s="1">
        <f>VLOOKUP(B715,StdInfo!B:E,2,FALSE())</f>
        <v>0.1</v>
      </c>
      <c r="E715" s="3">
        <f t="shared" si="22"/>
        <v>12.566975697</v>
      </c>
      <c r="F715" s="1">
        <f>VLOOKUP(B715,StdInfo!B:E,3,FALSE())</f>
        <v>2.5</v>
      </c>
      <c r="G715" s="1" t="b">
        <f t="shared" si="21"/>
        <v>0</v>
      </c>
    </row>
    <row r="716" spans="1:7" x14ac:dyDescent="0.25">
      <c r="A716" s="1" t="s">
        <v>1577</v>
      </c>
      <c r="B716" s="1" t="s">
        <v>1064</v>
      </c>
      <c r="C716" s="36">
        <f>VLOOKUP(B716,StdInfo!B:E,4,FALSE())</f>
        <v>795.7364</v>
      </c>
      <c r="D716" s="1">
        <f>VLOOKUP(B716,StdInfo!B:E,2,FALSE())</f>
        <v>0.1</v>
      </c>
      <c r="E716" s="3">
        <f t="shared" si="22"/>
        <v>12.566975697</v>
      </c>
      <c r="F716" s="1">
        <f>VLOOKUP(B716,StdInfo!B:E,3,FALSE())</f>
        <v>2.5</v>
      </c>
      <c r="G716" s="1" t="b">
        <f t="shared" si="21"/>
        <v>0</v>
      </c>
    </row>
    <row r="717" spans="1:7" x14ac:dyDescent="0.25">
      <c r="A717" s="1" t="s">
        <v>1578</v>
      </c>
      <c r="B717" s="1" t="s">
        <v>1064</v>
      </c>
      <c r="C717" s="36">
        <f>VLOOKUP(B717,StdInfo!B:E,4,FALSE())</f>
        <v>795.7364</v>
      </c>
      <c r="D717" s="1">
        <f>VLOOKUP(B717,StdInfo!B:E,2,FALSE())</f>
        <v>0.1</v>
      </c>
      <c r="E717" s="3">
        <f t="shared" si="22"/>
        <v>12.566975697</v>
      </c>
      <c r="F717" s="1">
        <f>VLOOKUP(B717,StdInfo!B:E,3,FALSE())</f>
        <v>2.5</v>
      </c>
      <c r="G717" s="1" t="b">
        <f t="shared" si="21"/>
        <v>0</v>
      </c>
    </row>
    <row r="718" spans="1:7" x14ac:dyDescent="0.25">
      <c r="A718" s="1" t="s">
        <v>1579</v>
      </c>
      <c r="B718" s="1" t="s">
        <v>1064</v>
      </c>
      <c r="C718" s="36">
        <f>VLOOKUP(B718,StdInfo!B:E,4,FALSE())</f>
        <v>795.7364</v>
      </c>
      <c r="D718" s="1">
        <f>VLOOKUP(B718,StdInfo!B:E,2,FALSE())</f>
        <v>0.1</v>
      </c>
      <c r="E718" s="3">
        <f t="shared" si="22"/>
        <v>12.566975697</v>
      </c>
      <c r="F718" s="1">
        <f>VLOOKUP(B718,StdInfo!B:E,3,FALSE())</f>
        <v>2.5</v>
      </c>
      <c r="G718" s="1" t="b">
        <f t="shared" si="21"/>
        <v>0</v>
      </c>
    </row>
    <row r="719" spans="1:7" x14ac:dyDescent="0.25">
      <c r="A719" s="1" t="s">
        <v>1580</v>
      </c>
      <c r="B719" s="1" t="s">
        <v>1064</v>
      </c>
      <c r="C719" s="36">
        <f>VLOOKUP(B719,StdInfo!B:E,4,FALSE())</f>
        <v>795.7364</v>
      </c>
      <c r="D719" s="1">
        <f>VLOOKUP(B719,StdInfo!B:E,2,FALSE())</f>
        <v>0.1</v>
      </c>
      <c r="E719" s="3">
        <f t="shared" si="22"/>
        <v>12.566975697</v>
      </c>
      <c r="F719" s="1">
        <f>VLOOKUP(B719,StdInfo!B:E,3,FALSE())</f>
        <v>2.5</v>
      </c>
      <c r="G719" s="1" t="b">
        <f t="shared" si="21"/>
        <v>0</v>
      </c>
    </row>
    <row r="720" spans="1:7" x14ac:dyDescent="0.25">
      <c r="A720" s="1" t="s">
        <v>1581</v>
      </c>
      <c r="B720" s="1" t="s">
        <v>1064</v>
      </c>
      <c r="C720" s="36">
        <f>VLOOKUP(B720,StdInfo!B:E,4,FALSE())</f>
        <v>795.7364</v>
      </c>
      <c r="D720" s="1">
        <f>VLOOKUP(B720,StdInfo!B:E,2,FALSE())</f>
        <v>0.1</v>
      </c>
      <c r="E720" s="3">
        <f t="shared" si="22"/>
        <v>12.566975697</v>
      </c>
      <c r="F720" s="1">
        <f>VLOOKUP(B720,StdInfo!B:E,3,FALSE())</f>
        <v>2.5</v>
      </c>
      <c r="G720" s="1" t="b">
        <f t="shared" si="21"/>
        <v>0</v>
      </c>
    </row>
    <row r="721" spans="1:7" x14ac:dyDescent="0.25">
      <c r="A721" s="1" t="s">
        <v>1582</v>
      </c>
      <c r="B721" s="1" t="s">
        <v>1064</v>
      </c>
      <c r="C721" s="36">
        <f>VLOOKUP(B721,StdInfo!B:E,4,FALSE())</f>
        <v>795.7364</v>
      </c>
      <c r="D721" s="1">
        <f>VLOOKUP(B721,StdInfo!B:E,2,FALSE())</f>
        <v>0.1</v>
      </c>
      <c r="E721" s="3">
        <f t="shared" si="22"/>
        <v>12.566975697</v>
      </c>
      <c r="F721" s="1">
        <f>VLOOKUP(B721,StdInfo!B:E,3,FALSE())</f>
        <v>2.5</v>
      </c>
      <c r="G721" s="1" t="b">
        <f t="shared" si="21"/>
        <v>0</v>
      </c>
    </row>
    <row r="722" spans="1:7" x14ac:dyDescent="0.25">
      <c r="A722" s="38" t="s">
        <v>1951</v>
      </c>
      <c r="B722" s="38" t="s">
        <v>1951</v>
      </c>
      <c r="C722" s="36" t="e">
        <f>VLOOKUP(B722,StdInfo!B:E,4,FALSE())</f>
        <v>#N/A</v>
      </c>
      <c r="D722" s="1" t="e">
        <f>VLOOKUP(B722,StdInfo!B:E,2,FALSE())</f>
        <v>#N/A</v>
      </c>
      <c r="E722" s="3" t="e">
        <f t="shared" si="22"/>
        <v>#N/A</v>
      </c>
      <c r="F722" s="1" t="e">
        <f>VLOOKUP(B722,StdInfo!B:E,3,FALSE())</f>
        <v>#N/A</v>
      </c>
      <c r="G722" s="1" t="b">
        <f t="shared" si="21"/>
        <v>0</v>
      </c>
    </row>
    <row r="723" spans="1:7" x14ac:dyDescent="0.25">
      <c r="A723" s="38" t="s">
        <v>875</v>
      </c>
      <c r="B723" s="38" t="s">
        <v>875</v>
      </c>
      <c r="C723" s="36">
        <f>VLOOKUP(B723,StdInfo!B:E,4,FALSE())</f>
        <v>629.61279999999999</v>
      </c>
      <c r="D723" s="1">
        <f>VLOOKUP(B723,StdInfo!B:E,2,FALSE())</f>
        <v>0.05</v>
      </c>
      <c r="E723" s="3">
        <f t="shared" si="22"/>
        <v>7.9413887391999998</v>
      </c>
      <c r="F723" s="1">
        <f>VLOOKUP(B723,StdInfo!B:E,3,FALSE())</f>
        <v>2.5</v>
      </c>
      <c r="G723" s="1" t="b">
        <f t="shared" si="21"/>
        <v>0</v>
      </c>
    </row>
    <row r="724" spans="1:7" x14ac:dyDescent="0.25">
      <c r="A724" s="38" t="s">
        <v>879</v>
      </c>
      <c r="B724" s="38" t="s">
        <v>879</v>
      </c>
      <c r="C724" s="36">
        <f>VLOOKUP(B724,StdInfo!B:E,4,FALSE())</f>
        <v>657.64409999999998</v>
      </c>
      <c r="D724" s="1">
        <f>VLOOKUP(B724,StdInfo!B:E,2,FALSE())</f>
        <v>7.4999999999999997E-2</v>
      </c>
      <c r="E724" s="3">
        <f t="shared" si="22"/>
        <v>11.4043446904</v>
      </c>
      <c r="F724" s="1">
        <f>VLOOKUP(B724,StdInfo!B:E,3,FALSE())</f>
        <v>2.5</v>
      </c>
      <c r="G724" s="1" t="b">
        <f t="shared" si="21"/>
        <v>0</v>
      </c>
    </row>
    <row r="725" spans="1:7" x14ac:dyDescent="0.25">
      <c r="A725" s="38" t="s">
        <v>1952</v>
      </c>
      <c r="B725" s="38" t="s">
        <v>1952</v>
      </c>
      <c r="C725" s="36" t="e">
        <f>VLOOKUP(B725,StdInfo!B:E,4,FALSE())</f>
        <v>#N/A</v>
      </c>
      <c r="D725" s="1" t="e">
        <f>VLOOKUP(B725,StdInfo!B:E,2,FALSE())</f>
        <v>#N/A</v>
      </c>
      <c r="E725" s="3" t="e">
        <f t="shared" si="22"/>
        <v>#N/A</v>
      </c>
      <c r="F725" s="1" t="e">
        <f>VLOOKUP(B725,StdInfo!B:E,3,FALSE())</f>
        <v>#N/A</v>
      </c>
      <c r="G725" s="1" t="b">
        <f t="shared" si="21"/>
        <v>0</v>
      </c>
    </row>
    <row r="726" spans="1:7" x14ac:dyDescent="0.25">
      <c r="A726" s="38" t="s">
        <v>883</v>
      </c>
      <c r="B726" s="38" t="s">
        <v>883</v>
      </c>
      <c r="C726" s="36">
        <f>VLOOKUP(B726,StdInfo!B:E,4,FALSE())</f>
        <v>681.64409999999998</v>
      </c>
      <c r="D726" s="1">
        <f>VLOOKUP(B726,StdInfo!B:E,2,FALSE())</f>
        <v>0.05</v>
      </c>
      <c r="E726" s="3">
        <f t="shared" si="22"/>
        <v>7.3352061582000001</v>
      </c>
      <c r="F726" s="1">
        <f>VLOOKUP(B726,StdInfo!B:E,3,FALSE())</f>
        <v>2.5</v>
      </c>
      <c r="G726" s="1" t="b">
        <f t="shared" si="21"/>
        <v>0</v>
      </c>
    </row>
    <row r="727" spans="1:7" x14ac:dyDescent="0.25">
      <c r="A727" s="38" t="s">
        <v>1953</v>
      </c>
      <c r="B727" s="38" t="s">
        <v>1953</v>
      </c>
      <c r="C727" s="36" t="e">
        <f>VLOOKUP(B727,StdInfo!B:E,4,FALSE())</f>
        <v>#N/A</v>
      </c>
      <c r="D727" s="1" t="e">
        <f>VLOOKUP(B727,StdInfo!B:E,2,FALSE())</f>
        <v>#N/A</v>
      </c>
      <c r="E727" s="3" t="e">
        <f t="shared" si="22"/>
        <v>#N/A</v>
      </c>
      <c r="F727" s="1" t="e">
        <f>VLOOKUP(B727,StdInfo!B:E,3,FALSE())</f>
        <v>#N/A</v>
      </c>
      <c r="G727" s="1" t="b">
        <f t="shared" si="21"/>
        <v>0</v>
      </c>
    </row>
    <row r="728" spans="1:7" x14ac:dyDescent="0.25">
      <c r="A728" s="38" t="s">
        <v>1954</v>
      </c>
      <c r="B728" s="38" t="s">
        <v>1954</v>
      </c>
      <c r="C728" s="36" t="e">
        <f>VLOOKUP(B728,StdInfo!B:E,4,FALSE())</f>
        <v>#N/A</v>
      </c>
      <c r="D728" s="1" t="e">
        <f>VLOOKUP(B728,StdInfo!B:E,2,FALSE())</f>
        <v>#N/A</v>
      </c>
      <c r="E728" s="3" t="e">
        <f t="shared" si="22"/>
        <v>#N/A</v>
      </c>
      <c r="F728" s="1" t="e">
        <f>VLOOKUP(B728,StdInfo!B:E,3,FALSE())</f>
        <v>#N/A</v>
      </c>
      <c r="G728" s="1" t="b">
        <f t="shared" si="21"/>
        <v>0</v>
      </c>
    </row>
    <row r="729" spans="1:7" x14ac:dyDescent="0.25">
      <c r="A729" s="38" t="s">
        <v>1955</v>
      </c>
      <c r="B729" s="38" t="s">
        <v>1955</v>
      </c>
      <c r="C729" s="36" t="e">
        <f>VLOOKUP(B729,StdInfo!B:E,4,FALSE())</f>
        <v>#N/A</v>
      </c>
      <c r="D729" s="1" t="e">
        <f>VLOOKUP(B729,StdInfo!B:E,2,FALSE())</f>
        <v>#N/A</v>
      </c>
      <c r="E729" s="3" t="e">
        <f t="shared" si="22"/>
        <v>#N/A</v>
      </c>
      <c r="F729" s="1" t="e">
        <f>VLOOKUP(B729,StdInfo!B:E,3,FALSE())</f>
        <v>#N/A</v>
      </c>
      <c r="G729" s="1" t="b">
        <f t="shared" si="21"/>
        <v>0</v>
      </c>
    </row>
    <row r="730" spans="1:7" x14ac:dyDescent="0.25">
      <c r="A730" s="38" t="s">
        <v>1956</v>
      </c>
      <c r="B730" s="38" t="s">
        <v>1956</v>
      </c>
      <c r="C730" s="36" t="e">
        <f>VLOOKUP(B730,StdInfo!B:E,4,FALSE())</f>
        <v>#N/A</v>
      </c>
      <c r="D730" s="1" t="e">
        <f>VLOOKUP(B730,StdInfo!B:E,2,FALSE())</f>
        <v>#N/A</v>
      </c>
      <c r="E730" s="3" t="e">
        <f t="shared" si="22"/>
        <v>#N/A</v>
      </c>
      <c r="F730" s="1" t="e">
        <f>VLOOKUP(B730,StdInfo!B:E,3,FALSE())</f>
        <v>#N/A</v>
      </c>
      <c r="G730" s="1" t="b">
        <f t="shared" si="21"/>
        <v>0</v>
      </c>
    </row>
    <row r="731" spans="1:7" x14ac:dyDescent="0.25">
      <c r="A731" s="38" t="s">
        <v>1957</v>
      </c>
      <c r="B731" s="38" t="s">
        <v>1957</v>
      </c>
      <c r="C731" s="36" t="e">
        <f>VLOOKUP(B731,StdInfo!B:E,4,FALSE())</f>
        <v>#N/A</v>
      </c>
      <c r="D731" s="1" t="e">
        <f>VLOOKUP(B731,StdInfo!B:E,2,FALSE())</f>
        <v>#N/A</v>
      </c>
      <c r="E731" s="3" t="e">
        <f t="shared" si="22"/>
        <v>#N/A</v>
      </c>
      <c r="F731" s="1" t="e">
        <f>VLOOKUP(B731,StdInfo!B:E,3,FALSE())</f>
        <v>#N/A</v>
      </c>
      <c r="G731" s="1" t="b">
        <f t="shared" si="21"/>
        <v>0</v>
      </c>
    </row>
    <row r="732" spans="1:7" x14ac:dyDescent="0.25">
      <c r="A732" s="38" t="s">
        <v>1958</v>
      </c>
      <c r="B732" s="38" t="s">
        <v>1958</v>
      </c>
      <c r="C732" s="36" t="e">
        <f>VLOOKUP(B732,StdInfo!B:E,4,FALSE())</f>
        <v>#N/A</v>
      </c>
      <c r="D732" s="1" t="e">
        <f>VLOOKUP(B732,StdInfo!B:E,2,FALSE())</f>
        <v>#N/A</v>
      </c>
      <c r="E732" s="3" t="e">
        <f t="shared" si="22"/>
        <v>#N/A</v>
      </c>
      <c r="F732" s="1" t="e">
        <f>VLOOKUP(B732,StdInfo!B:E,3,FALSE())</f>
        <v>#N/A</v>
      </c>
      <c r="G732" s="1" t="b">
        <f t="shared" si="21"/>
        <v>0</v>
      </c>
    </row>
    <row r="733" spans="1:7" x14ac:dyDescent="0.25">
      <c r="A733" s="38" t="s">
        <v>1959</v>
      </c>
      <c r="B733" s="38" t="s">
        <v>1959</v>
      </c>
      <c r="C733" s="36" t="e">
        <f>VLOOKUP(B733,StdInfo!B:E,4,FALSE())</f>
        <v>#N/A</v>
      </c>
      <c r="D733" s="1" t="e">
        <f>VLOOKUP(B733,StdInfo!B:E,2,FALSE())</f>
        <v>#N/A</v>
      </c>
      <c r="E733" s="3" t="e">
        <f t="shared" si="22"/>
        <v>#N/A</v>
      </c>
      <c r="F733" s="1" t="e">
        <f>VLOOKUP(B733,StdInfo!B:E,3,FALSE())</f>
        <v>#N/A</v>
      </c>
      <c r="G733" s="1" t="b">
        <f t="shared" si="21"/>
        <v>0</v>
      </c>
    </row>
    <row r="734" spans="1:7" x14ac:dyDescent="0.25">
      <c r="A734" s="38" t="s">
        <v>1960</v>
      </c>
      <c r="B734" s="38" t="s">
        <v>1960</v>
      </c>
      <c r="C734" s="36" t="e">
        <f>VLOOKUP(B734,StdInfo!B:E,4,FALSE())</f>
        <v>#N/A</v>
      </c>
      <c r="D734" s="1" t="e">
        <f>VLOOKUP(B734,StdInfo!B:E,2,FALSE())</f>
        <v>#N/A</v>
      </c>
      <c r="E734" s="3" t="e">
        <f t="shared" si="22"/>
        <v>#N/A</v>
      </c>
      <c r="F734" s="1" t="e">
        <f>VLOOKUP(B734,StdInfo!B:E,3,FALSE())</f>
        <v>#N/A</v>
      </c>
      <c r="G734" s="1" t="b">
        <f t="shared" si="21"/>
        <v>0</v>
      </c>
    </row>
    <row r="735" spans="1:7" x14ac:dyDescent="0.25">
      <c r="A735" s="38" t="s">
        <v>1961</v>
      </c>
      <c r="B735" s="38" t="s">
        <v>1961</v>
      </c>
      <c r="C735" s="36" t="e">
        <f>VLOOKUP(B735,StdInfo!B:E,4,FALSE())</f>
        <v>#N/A</v>
      </c>
      <c r="D735" s="1" t="e">
        <f>VLOOKUP(B735,StdInfo!B:E,2,FALSE())</f>
        <v>#N/A</v>
      </c>
      <c r="E735" s="3" t="e">
        <f t="shared" si="22"/>
        <v>#N/A</v>
      </c>
      <c r="F735" s="1" t="e">
        <f>VLOOKUP(B735,StdInfo!B:E,3,FALSE())</f>
        <v>#N/A</v>
      </c>
      <c r="G735" s="1" t="b">
        <f t="shared" si="21"/>
        <v>0</v>
      </c>
    </row>
    <row r="736" spans="1:7" x14ac:dyDescent="0.25">
      <c r="A736" s="38" t="s">
        <v>1962</v>
      </c>
      <c r="B736" s="38" t="s">
        <v>1962</v>
      </c>
      <c r="C736" s="36" t="e">
        <f>VLOOKUP(B736,StdInfo!B:E,4,FALSE())</f>
        <v>#N/A</v>
      </c>
      <c r="D736" s="1" t="e">
        <f>VLOOKUP(B736,StdInfo!B:E,2,FALSE())</f>
        <v>#N/A</v>
      </c>
      <c r="E736" s="3" t="e">
        <f t="shared" si="22"/>
        <v>#N/A</v>
      </c>
      <c r="F736" s="1" t="e">
        <f>VLOOKUP(B736,StdInfo!B:E,3,FALSE())</f>
        <v>#N/A</v>
      </c>
      <c r="G736" s="1" t="b">
        <f t="shared" si="21"/>
        <v>0</v>
      </c>
    </row>
    <row r="737" spans="1:7" x14ac:dyDescent="0.25">
      <c r="A737" s="38" t="s">
        <v>1963</v>
      </c>
      <c r="B737" s="38" t="s">
        <v>1963</v>
      </c>
      <c r="C737" s="36" t="e">
        <f>VLOOKUP(B737,StdInfo!B:E,4,FALSE())</f>
        <v>#N/A</v>
      </c>
      <c r="D737" s="1" t="e">
        <f>VLOOKUP(B737,StdInfo!B:E,2,FALSE())</f>
        <v>#N/A</v>
      </c>
      <c r="E737" s="3" t="e">
        <f t="shared" si="22"/>
        <v>#N/A</v>
      </c>
      <c r="F737" s="1" t="e">
        <f>VLOOKUP(B737,StdInfo!B:E,3,FALSE())</f>
        <v>#N/A</v>
      </c>
      <c r="G737" s="1" t="b">
        <f t="shared" si="21"/>
        <v>0</v>
      </c>
    </row>
    <row r="738" spans="1:7" x14ac:dyDescent="0.25">
      <c r="A738" s="38" t="s">
        <v>1964</v>
      </c>
      <c r="B738" s="38" t="s">
        <v>1964</v>
      </c>
      <c r="C738" s="36" t="e">
        <f>VLOOKUP(B738,StdInfo!B:E,4,FALSE())</f>
        <v>#N/A</v>
      </c>
      <c r="D738" s="1" t="e">
        <f>VLOOKUP(B738,StdInfo!B:E,2,FALSE())</f>
        <v>#N/A</v>
      </c>
      <c r="E738" s="3" t="e">
        <f t="shared" si="22"/>
        <v>#N/A</v>
      </c>
      <c r="F738" s="1" t="e">
        <f>VLOOKUP(B738,StdInfo!B:E,3,FALSE())</f>
        <v>#N/A</v>
      </c>
      <c r="G738" s="1" t="b">
        <f t="shared" si="21"/>
        <v>0</v>
      </c>
    </row>
    <row r="739" spans="1:7" x14ac:dyDescent="0.25">
      <c r="A739" s="38" t="s">
        <v>1965</v>
      </c>
      <c r="B739" s="38" t="s">
        <v>1965</v>
      </c>
      <c r="C739" s="36" t="e">
        <f>VLOOKUP(B739,StdInfo!B:E,4,FALSE())</f>
        <v>#N/A</v>
      </c>
      <c r="D739" s="1" t="e">
        <f>VLOOKUP(B739,StdInfo!B:E,2,FALSE())</f>
        <v>#N/A</v>
      </c>
      <c r="E739" s="3" t="e">
        <f t="shared" si="22"/>
        <v>#N/A</v>
      </c>
      <c r="F739" s="1" t="e">
        <f>VLOOKUP(B739,StdInfo!B:E,3,FALSE())</f>
        <v>#N/A</v>
      </c>
      <c r="G739" s="1" t="b">
        <f t="shared" si="21"/>
        <v>0</v>
      </c>
    </row>
    <row r="740" spans="1:7" x14ac:dyDescent="0.25">
      <c r="A740" s="38" t="s">
        <v>1966</v>
      </c>
      <c r="B740" s="38" t="s">
        <v>1966</v>
      </c>
      <c r="C740" s="36" t="e">
        <f>VLOOKUP(B740,StdInfo!B:E,4,FALSE())</f>
        <v>#N/A</v>
      </c>
      <c r="D740" s="1" t="e">
        <f>VLOOKUP(B740,StdInfo!B:E,2,FALSE())</f>
        <v>#N/A</v>
      </c>
      <c r="E740" s="3" t="e">
        <f t="shared" si="22"/>
        <v>#N/A</v>
      </c>
      <c r="F740" s="1" t="e">
        <f>VLOOKUP(B740,StdInfo!B:E,3,FALSE())</f>
        <v>#N/A</v>
      </c>
      <c r="G740" s="1" t="b">
        <f t="shared" si="21"/>
        <v>0</v>
      </c>
    </row>
    <row r="741" spans="1:7" x14ac:dyDescent="0.25">
      <c r="A741" s="38" t="s">
        <v>1967</v>
      </c>
      <c r="B741" s="38" t="s">
        <v>1967</v>
      </c>
      <c r="C741" s="36" t="e">
        <f>VLOOKUP(B741,StdInfo!B:E,4,FALSE())</f>
        <v>#N/A</v>
      </c>
      <c r="D741" s="1" t="e">
        <f>VLOOKUP(B741,StdInfo!B:E,2,FALSE())</f>
        <v>#N/A</v>
      </c>
      <c r="E741" s="3" t="e">
        <f t="shared" si="22"/>
        <v>#N/A</v>
      </c>
      <c r="F741" s="1" t="e">
        <f>VLOOKUP(B741,StdInfo!B:E,3,FALSE())</f>
        <v>#N/A</v>
      </c>
      <c r="G741" s="1" t="b">
        <f t="shared" si="21"/>
        <v>0</v>
      </c>
    </row>
    <row r="742" spans="1:7" x14ac:dyDescent="0.25">
      <c r="A742" s="38" t="s">
        <v>1968</v>
      </c>
      <c r="B742" s="38" t="s">
        <v>1968</v>
      </c>
      <c r="C742" s="36" t="e">
        <f>VLOOKUP(B742,StdInfo!B:E,4,FALSE())</f>
        <v>#N/A</v>
      </c>
      <c r="D742" s="1" t="e">
        <f>VLOOKUP(B742,StdInfo!B:E,2,FALSE())</f>
        <v>#N/A</v>
      </c>
      <c r="E742" s="3" t="e">
        <f t="shared" si="22"/>
        <v>#N/A</v>
      </c>
      <c r="F742" s="1" t="e">
        <f>VLOOKUP(B742,StdInfo!B:E,3,FALSE())</f>
        <v>#N/A</v>
      </c>
      <c r="G742" s="1" t="b">
        <f t="shared" si="21"/>
        <v>0</v>
      </c>
    </row>
    <row r="743" spans="1:7" x14ac:dyDescent="0.25">
      <c r="A743" s="38" t="s">
        <v>1975</v>
      </c>
      <c r="B743" s="38" t="s">
        <v>1975</v>
      </c>
      <c r="C743" s="36" t="e">
        <f>VLOOKUP(B743,StdInfo!B:E,4,FALSE())</f>
        <v>#N/A</v>
      </c>
      <c r="D743" s="1" t="e">
        <f>VLOOKUP(B743,StdInfo!B:E,2,FALSE())</f>
        <v>#N/A</v>
      </c>
      <c r="E743" s="3" t="e">
        <f t="shared" si="22"/>
        <v>#N/A</v>
      </c>
      <c r="F743" s="1" t="e">
        <f>VLOOKUP(B743,StdInfo!B:E,3,FALSE())</f>
        <v>#N/A</v>
      </c>
      <c r="G743" s="1" t="b">
        <f t="shared" si="21"/>
        <v>0</v>
      </c>
    </row>
    <row r="744" spans="1:7" x14ac:dyDescent="0.25">
      <c r="A744" s="38" t="s">
        <v>1976</v>
      </c>
      <c r="B744" s="38" t="s">
        <v>1976</v>
      </c>
      <c r="C744" s="36" t="e">
        <f>VLOOKUP(B744,StdInfo!B:E,4,FALSE())</f>
        <v>#N/A</v>
      </c>
      <c r="D744" s="1" t="e">
        <f>VLOOKUP(B744,StdInfo!B:E,2,FALSE())</f>
        <v>#N/A</v>
      </c>
      <c r="E744" s="3" t="e">
        <f t="shared" si="22"/>
        <v>#N/A</v>
      </c>
      <c r="F744" s="1" t="e">
        <f>VLOOKUP(B744,StdInfo!B:E,3,FALSE())</f>
        <v>#N/A</v>
      </c>
      <c r="G744" s="1" t="b">
        <f t="shared" si="21"/>
        <v>0</v>
      </c>
    </row>
    <row r="745" spans="1:7" x14ac:dyDescent="0.25">
      <c r="A745" s="38" t="s">
        <v>1977</v>
      </c>
      <c r="B745" s="38" t="s">
        <v>1977</v>
      </c>
      <c r="C745" s="36" t="e">
        <f>VLOOKUP(B745,StdInfo!B:E,4,FALSE())</f>
        <v>#N/A</v>
      </c>
      <c r="D745" s="1" t="e">
        <f>VLOOKUP(B745,StdInfo!B:E,2,FALSE())</f>
        <v>#N/A</v>
      </c>
      <c r="E745" s="3" t="e">
        <f t="shared" si="22"/>
        <v>#N/A</v>
      </c>
      <c r="F745" s="1" t="e">
        <f>VLOOKUP(B745,StdInfo!B:E,3,FALSE())</f>
        <v>#N/A</v>
      </c>
      <c r="G745" s="1" t="b">
        <f t="shared" si="21"/>
        <v>0</v>
      </c>
    </row>
    <row r="746" spans="1:7" x14ac:dyDescent="0.25">
      <c r="A746" s="38" t="s">
        <v>1978</v>
      </c>
      <c r="B746" s="38" t="s">
        <v>1978</v>
      </c>
      <c r="C746" s="36" t="e">
        <f>VLOOKUP(B746,StdInfo!B:E,4,FALSE())</f>
        <v>#N/A</v>
      </c>
      <c r="D746" s="1" t="e">
        <f>VLOOKUP(B746,StdInfo!B:E,2,FALSE())</f>
        <v>#N/A</v>
      </c>
      <c r="E746" s="3" t="e">
        <f t="shared" si="22"/>
        <v>#N/A</v>
      </c>
      <c r="F746" s="1" t="e">
        <f>VLOOKUP(B746,StdInfo!B:E,3,FALSE())</f>
        <v>#N/A</v>
      </c>
      <c r="G746" s="1" t="b">
        <f t="shared" si="21"/>
        <v>0</v>
      </c>
    </row>
    <row r="747" spans="1:7" x14ac:dyDescent="0.25">
      <c r="A747" s="38" t="s">
        <v>1979</v>
      </c>
      <c r="B747" s="38" t="s">
        <v>1979</v>
      </c>
      <c r="C747" s="36" t="e">
        <f>VLOOKUP(B747,StdInfo!B:E,4,FALSE())</f>
        <v>#N/A</v>
      </c>
      <c r="D747" s="1" t="e">
        <f>VLOOKUP(B747,StdInfo!B:E,2,FALSE())</f>
        <v>#N/A</v>
      </c>
      <c r="E747" s="3" t="e">
        <f t="shared" si="22"/>
        <v>#N/A</v>
      </c>
      <c r="F747" s="1" t="e">
        <f>VLOOKUP(B747,StdInfo!B:E,3,FALSE())</f>
        <v>#N/A</v>
      </c>
      <c r="G747" s="1" t="b">
        <f t="shared" si="21"/>
        <v>0</v>
      </c>
    </row>
    <row r="748" spans="1:7" x14ac:dyDescent="0.25">
      <c r="A748" s="38" t="s">
        <v>1980</v>
      </c>
      <c r="B748" s="38" t="s">
        <v>1980</v>
      </c>
      <c r="C748" s="36" t="e">
        <f>VLOOKUP(B748,StdInfo!B:E,4,FALSE())</f>
        <v>#N/A</v>
      </c>
      <c r="D748" s="1" t="e">
        <f>VLOOKUP(B748,StdInfo!B:E,2,FALSE())</f>
        <v>#N/A</v>
      </c>
      <c r="E748" s="3" t="e">
        <f t="shared" si="22"/>
        <v>#N/A</v>
      </c>
      <c r="F748" s="1" t="e">
        <f>VLOOKUP(B748,StdInfo!B:E,3,FALSE())</f>
        <v>#N/A</v>
      </c>
      <c r="G748" s="1" t="b">
        <f t="shared" si="21"/>
        <v>0</v>
      </c>
    </row>
    <row r="749" spans="1:7" x14ac:dyDescent="0.25">
      <c r="A749" s="38" t="s">
        <v>1981</v>
      </c>
      <c r="B749" s="38" t="s">
        <v>1981</v>
      </c>
      <c r="C749" s="36" t="e">
        <f>VLOOKUP(B749,StdInfo!B:E,4,FALSE())</f>
        <v>#N/A</v>
      </c>
      <c r="D749" s="1" t="e">
        <f>VLOOKUP(B749,StdInfo!B:E,2,FALSE())</f>
        <v>#N/A</v>
      </c>
      <c r="E749" s="3" t="e">
        <f t="shared" si="22"/>
        <v>#N/A</v>
      </c>
      <c r="F749" s="1" t="e">
        <f>VLOOKUP(B749,StdInfo!B:E,3,FALSE())</f>
        <v>#N/A</v>
      </c>
      <c r="G749" s="1" t="b">
        <f t="shared" si="21"/>
        <v>0</v>
      </c>
    </row>
    <row r="750" spans="1:7" x14ac:dyDescent="0.25">
      <c r="A750" s="38" t="s">
        <v>1969</v>
      </c>
      <c r="B750" s="38" t="s">
        <v>1969</v>
      </c>
      <c r="C750" s="36" t="e">
        <f>VLOOKUP(B750,StdInfo!B:E,4,FALSE())</f>
        <v>#N/A</v>
      </c>
      <c r="D750" s="1" t="e">
        <f>VLOOKUP(B750,StdInfo!B:E,2,FALSE())</f>
        <v>#N/A</v>
      </c>
      <c r="E750" s="3" t="e">
        <f t="shared" si="22"/>
        <v>#N/A</v>
      </c>
      <c r="F750" s="1" t="e">
        <f>VLOOKUP(B750,StdInfo!B:E,3,FALSE())</f>
        <v>#N/A</v>
      </c>
      <c r="G750" s="1" t="b">
        <f t="shared" si="21"/>
        <v>0</v>
      </c>
    </row>
    <row r="751" spans="1:7" x14ac:dyDescent="0.25">
      <c r="A751" s="38" t="s">
        <v>1970</v>
      </c>
      <c r="B751" s="38" t="s">
        <v>1970</v>
      </c>
      <c r="C751" s="36" t="e">
        <f>VLOOKUP(B751,StdInfo!B:E,4,FALSE())</f>
        <v>#N/A</v>
      </c>
      <c r="D751" s="1" t="e">
        <f>VLOOKUP(B751,StdInfo!B:E,2,FALSE())</f>
        <v>#N/A</v>
      </c>
      <c r="E751" s="3" t="e">
        <f t="shared" si="22"/>
        <v>#N/A</v>
      </c>
      <c r="F751" s="1" t="e">
        <f>VLOOKUP(B751,StdInfo!B:E,3,FALSE())</f>
        <v>#N/A</v>
      </c>
      <c r="G751" s="1" t="b">
        <f t="shared" si="21"/>
        <v>0</v>
      </c>
    </row>
    <row r="752" spans="1:7" x14ac:dyDescent="0.25">
      <c r="A752" s="38" t="s">
        <v>1024</v>
      </c>
      <c r="B752" s="38" t="s">
        <v>1024</v>
      </c>
      <c r="C752" s="36">
        <f>VLOOKUP(B752,StdInfo!B:E,4,FALSE())</f>
        <v>689.49900000000002</v>
      </c>
      <c r="D752" s="1">
        <f>VLOOKUP(B752,StdInfo!B:E,2,FALSE())</f>
        <v>1</v>
      </c>
      <c r="E752" s="3">
        <f t="shared" si="22"/>
        <v>5.8013137075000003</v>
      </c>
      <c r="F752" s="1">
        <f>VLOOKUP(B752,StdInfo!B:E,3,FALSE())</f>
        <v>0.1</v>
      </c>
      <c r="G752" s="1" t="b">
        <f t="shared" si="21"/>
        <v>0</v>
      </c>
    </row>
    <row r="753" spans="1:7" x14ac:dyDescent="0.25">
      <c r="A753" s="37" t="s">
        <v>1971</v>
      </c>
      <c r="B753" s="37" t="s">
        <v>1971</v>
      </c>
      <c r="C753" s="127" t="e">
        <f>VLOOKUP(B753,StdInfo!B:E,4,FALSE())</f>
        <v>#N/A</v>
      </c>
      <c r="D753" s="37" t="e">
        <f>VLOOKUP(B753,StdInfo!B:E,2,FALSE())</f>
        <v>#N/A</v>
      </c>
      <c r="E753" s="3" t="e">
        <f t="shared" si="22"/>
        <v>#N/A</v>
      </c>
      <c r="F753" s="37" t="e">
        <f>VLOOKUP(B753,StdInfo!B:E,3,FALSE())</f>
        <v>#N/A</v>
      </c>
      <c r="G753" s="1" t="b">
        <f t="shared" si="21"/>
        <v>0</v>
      </c>
    </row>
    <row r="754" spans="1:7" x14ac:dyDescent="0.25">
      <c r="A754" s="37" t="s">
        <v>1972</v>
      </c>
      <c r="B754" s="37" t="s">
        <v>1972</v>
      </c>
      <c r="C754" s="127" t="e">
        <f>VLOOKUP(B754,StdInfo!B:E,4,FALSE())</f>
        <v>#N/A</v>
      </c>
      <c r="D754" s="37" t="e">
        <f>VLOOKUP(B754,StdInfo!B:E,2,FALSE())</f>
        <v>#N/A</v>
      </c>
      <c r="E754" s="3" t="e">
        <f t="shared" si="22"/>
        <v>#N/A</v>
      </c>
      <c r="F754" s="37" t="e">
        <f>VLOOKUP(B754,StdInfo!B:E,3,FALSE())</f>
        <v>#N/A</v>
      </c>
      <c r="G754" s="1" t="b">
        <f t="shared" si="21"/>
        <v>0</v>
      </c>
    </row>
    <row r="755" spans="1:7" x14ac:dyDescent="0.25">
      <c r="A755" s="37" t="s">
        <v>1973</v>
      </c>
      <c r="B755" s="37" t="s">
        <v>1973</v>
      </c>
      <c r="C755" s="127" t="e">
        <f>VLOOKUP(B755,StdInfo!B:E,4,FALSE())</f>
        <v>#N/A</v>
      </c>
      <c r="D755" s="37" t="e">
        <f>VLOOKUP(B755,StdInfo!B:E,2,FALSE())</f>
        <v>#N/A</v>
      </c>
      <c r="E755" s="3" t="e">
        <f t="shared" si="22"/>
        <v>#N/A</v>
      </c>
      <c r="F755" s="37" t="e">
        <f>VLOOKUP(B755,StdInfo!B:E,3,FALSE())</f>
        <v>#N/A</v>
      </c>
      <c r="G755" s="1" t="b">
        <f t="shared" si="21"/>
        <v>0</v>
      </c>
    </row>
    <row r="756" spans="1:7" x14ac:dyDescent="0.25">
      <c r="A756" s="37" t="s">
        <v>1974</v>
      </c>
      <c r="B756" s="37" t="s">
        <v>1974</v>
      </c>
      <c r="C756" s="127" t="e">
        <f>VLOOKUP(B756,StdInfo!B:E,4,FALSE())</f>
        <v>#N/A</v>
      </c>
      <c r="D756" s="37" t="e">
        <f>VLOOKUP(B756,StdInfo!B:E,2,FALSE())</f>
        <v>#N/A</v>
      </c>
      <c r="E756" s="3" t="e">
        <f t="shared" si="22"/>
        <v>#N/A</v>
      </c>
      <c r="F756" s="37" t="e">
        <f>VLOOKUP(B756,StdInfo!B:E,3,FALSE())</f>
        <v>#N/A</v>
      </c>
      <c r="G756" s="1" t="b">
        <f t="shared" si="21"/>
        <v>0</v>
      </c>
    </row>
    <row r="757" spans="1:7" x14ac:dyDescent="0.25">
      <c r="A757" s="39" t="s">
        <v>843</v>
      </c>
      <c r="B757" s="39" t="s">
        <v>843</v>
      </c>
      <c r="C757" s="36">
        <f>VLOOKUP(B757,StdInfo!B:E,4,FALSE())</f>
        <v>291.31200000000001</v>
      </c>
      <c r="D757" s="1">
        <f>VLOOKUP(B757,StdInfo!B:E,2,FALSE())</f>
        <v>0.1</v>
      </c>
      <c r="E757" s="3">
        <f t="shared" si="22"/>
        <v>13.7309825891</v>
      </c>
      <c r="F757" s="1">
        <f>VLOOKUP(B757,StdInfo!B:E,3,FALSE())</f>
        <v>1</v>
      </c>
      <c r="G757" s="1" t="b">
        <f t="shared" si="21"/>
        <v>0</v>
      </c>
    </row>
    <row r="758" spans="1:7" x14ac:dyDescent="0.25">
      <c r="A758" s="39" t="s">
        <v>1583</v>
      </c>
      <c r="B758" s="39" t="s">
        <v>1583</v>
      </c>
      <c r="C758" s="36">
        <f>VLOOKUP(B758,StdInfo!B:E,4,FALSE())</f>
        <v>315.30900000000003</v>
      </c>
      <c r="D758" s="1">
        <f>VLOOKUP(B758,StdInfo!B:E,2,FALSE())</f>
        <v>0.2</v>
      </c>
      <c r="E758" s="3">
        <f t="shared" si="22"/>
        <v>25.3719367351</v>
      </c>
      <c r="F758" s="1">
        <f>VLOOKUP(B758,StdInfo!B:E,3,FALSE())</f>
        <v>1</v>
      </c>
      <c r="G758" s="1" t="b">
        <f t="shared" ref="G758:G794" si="23">MID(A758,4,4)=MID(A758,9,4)</f>
        <v>0</v>
      </c>
    </row>
    <row r="759" spans="1:7" x14ac:dyDescent="0.25">
      <c r="A759" s="40" t="s">
        <v>1584</v>
      </c>
      <c r="B759" s="40" t="s">
        <v>1584</v>
      </c>
      <c r="C759" s="36">
        <f>VLOOKUP(B759,StdInfo!B:E,4,FALSE())</f>
        <v>713.65819999999997</v>
      </c>
      <c r="D759" s="1">
        <f>VLOOKUP(B759,StdInfo!B:E,2,FALSE())</f>
        <v>2.5000000000000001E-2</v>
      </c>
      <c r="E759" s="3">
        <f t="shared" si="22"/>
        <v>3.5030775237</v>
      </c>
      <c r="F759" s="1">
        <f>VLOOKUP(B759,StdInfo!B:E,3,FALSE())</f>
        <v>2.5</v>
      </c>
      <c r="G759" s="1" t="b">
        <f t="shared" si="23"/>
        <v>0</v>
      </c>
    </row>
    <row r="760" spans="1:7" x14ac:dyDescent="0.25">
      <c r="A760" s="41" t="s">
        <v>1585</v>
      </c>
      <c r="B760" s="41" t="s">
        <v>1585</v>
      </c>
      <c r="C760" s="36">
        <f>VLOOKUP(B760,StdInfo!B:E,4,FALSE())</f>
        <v>739.67380000000003</v>
      </c>
      <c r="D760" s="1">
        <f>VLOOKUP(B760,StdInfo!B:E,2,FALSE())</f>
        <v>0.05</v>
      </c>
      <c r="E760" s="3">
        <f t="shared" si="22"/>
        <v>6.7597365216999998</v>
      </c>
      <c r="F760" s="1">
        <f>VLOOKUP(B760,StdInfo!B:E,3,FALSE())</f>
        <v>2.5</v>
      </c>
      <c r="G760" s="1" t="b">
        <f t="shared" si="23"/>
        <v>0</v>
      </c>
    </row>
    <row r="761" spans="1:7" x14ac:dyDescent="0.25">
      <c r="A761" s="41" t="s">
        <v>1586</v>
      </c>
      <c r="B761" s="41" t="s">
        <v>1586</v>
      </c>
      <c r="C761" s="36">
        <f>VLOOKUP(B761,StdInfo!B:E,4,FALSE())</f>
        <v>767.70510000000002</v>
      </c>
      <c r="D761" s="1">
        <f>VLOOKUP(B761,StdInfo!B:E,2,FALSE())</f>
        <v>7.4999999999999997E-2</v>
      </c>
      <c r="E761" s="3">
        <f t="shared" si="22"/>
        <v>9.7693762878000001</v>
      </c>
      <c r="F761" s="1">
        <f>VLOOKUP(B761,StdInfo!B:E,3,FALSE())</f>
        <v>2.5</v>
      </c>
      <c r="G761" s="1" t="b">
        <f t="shared" si="23"/>
        <v>0</v>
      </c>
    </row>
    <row r="762" spans="1:7" x14ac:dyDescent="0.25">
      <c r="A762" s="41" t="s">
        <v>1064</v>
      </c>
      <c r="B762" s="41" t="s">
        <v>1064</v>
      </c>
      <c r="C762" s="36">
        <f>VLOOKUP(B762,StdInfo!B:E,4,FALSE())</f>
        <v>795.7364</v>
      </c>
      <c r="D762" s="1">
        <f>VLOOKUP(B762,StdInfo!B:E,2,FALSE())</f>
        <v>0.1</v>
      </c>
      <c r="E762" s="3">
        <f t="shared" si="22"/>
        <v>12.566975697</v>
      </c>
      <c r="F762" s="1">
        <f>VLOOKUP(B762,StdInfo!B:E,3,FALSE())</f>
        <v>2.5</v>
      </c>
      <c r="G762" s="1" t="b">
        <f t="shared" si="23"/>
        <v>0</v>
      </c>
    </row>
    <row r="763" spans="1:7" x14ac:dyDescent="0.25">
      <c r="A763" s="41" t="s">
        <v>1587</v>
      </c>
      <c r="B763" s="41" t="s">
        <v>1587</v>
      </c>
      <c r="C763" s="36">
        <f>VLOOKUP(B763,StdInfo!B:E,4,FALSE())</f>
        <v>823.76769999999999</v>
      </c>
      <c r="D763" s="1">
        <f>VLOOKUP(B763,StdInfo!B:E,2,FALSE())</f>
        <v>0.125</v>
      </c>
      <c r="E763" s="3">
        <f t="shared" si="22"/>
        <v>15.1741807794</v>
      </c>
      <c r="F763" s="1">
        <f>VLOOKUP(B763,StdInfo!B:E,3,FALSE())</f>
        <v>2.5</v>
      </c>
      <c r="G763" s="1" t="b">
        <f t="shared" si="23"/>
        <v>0</v>
      </c>
    </row>
    <row r="764" spans="1:7" x14ac:dyDescent="0.25">
      <c r="A764" s="41" t="s">
        <v>1588</v>
      </c>
      <c r="B764" s="41" t="s">
        <v>1588</v>
      </c>
      <c r="C764" s="36">
        <f>VLOOKUP(B764,StdInfo!B:E,4,FALSE())</f>
        <v>849.78340000000003</v>
      </c>
      <c r="D764" s="1">
        <f>VLOOKUP(B764,StdInfo!B:E,2,FALSE())</f>
        <v>0.1</v>
      </c>
      <c r="E764" s="3">
        <f t="shared" si="22"/>
        <v>11.767704570399999</v>
      </c>
      <c r="F764" s="1">
        <f>VLOOKUP(B764,StdInfo!B:E,3,FALSE())</f>
        <v>2.5</v>
      </c>
      <c r="G764" s="1" t="b">
        <f t="shared" si="23"/>
        <v>0</v>
      </c>
    </row>
    <row r="765" spans="1:7" x14ac:dyDescent="0.25">
      <c r="A765" s="41" t="s">
        <v>1589</v>
      </c>
      <c r="B765" s="41" t="s">
        <v>1589</v>
      </c>
      <c r="C765" s="36">
        <f>VLOOKUP(B765,StdInfo!B:E,4,FALSE())</f>
        <v>875.79899999999998</v>
      </c>
      <c r="D765" s="1">
        <f>VLOOKUP(B765,StdInfo!B:E,2,FALSE())</f>
        <v>7.4999999999999997E-2</v>
      </c>
      <c r="E765" s="3">
        <f t="shared" si="22"/>
        <v>8.5636087732000004</v>
      </c>
      <c r="F765" s="1">
        <f>VLOOKUP(B765,StdInfo!B:E,3,FALSE())</f>
        <v>2.5</v>
      </c>
      <c r="G765" s="1" t="b">
        <f t="shared" si="23"/>
        <v>0</v>
      </c>
    </row>
    <row r="766" spans="1:7" x14ac:dyDescent="0.25">
      <c r="A766" s="41" t="s">
        <v>1590</v>
      </c>
      <c r="B766" s="41" t="s">
        <v>1590</v>
      </c>
      <c r="C766" s="36">
        <f>VLOOKUP(B766,StdInfo!B:E,4,FALSE())</f>
        <v>901.81470000000002</v>
      </c>
      <c r="D766" s="1">
        <f>VLOOKUP(B766,StdInfo!B:E,2,FALSE())</f>
        <v>0.05</v>
      </c>
      <c r="E766" s="3">
        <f t="shared" si="22"/>
        <v>5.5443762448999996</v>
      </c>
      <c r="F766" s="1">
        <f>VLOOKUP(B766,StdInfo!B:E,3,FALSE())</f>
        <v>2.5</v>
      </c>
      <c r="G766" s="1" t="b">
        <f t="shared" si="23"/>
        <v>0</v>
      </c>
    </row>
    <row r="767" spans="1:7" x14ac:dyDescent="0.25">
      <c r="A767" s="41" t="s">
        <v>1591</v>
      </c>
      <c r="B767" s="41" t="s">
        <v>1591</v>
      </c>
      <c r="C767" s="36">
        <f>VLOOKUP(B767,StdInfo!B:E,4,FALSE())</f>
        <v>929.846</v>
      </c>
      <c r="D767" s="1">
        <f>VLOOKUP(B767,StdInfo!B:E,2,FALSE())</f>
        <v>2.5000000000000001E-2</v>
      </c>
      <c r="E767" s="3">
        <f t="shared" si="22"/>
        <v>2.6886172549</v>
      </c>
      <c r="F767" s="1">
        <f>VLOOKUP(B767,StdInfo!B:E,3,FALSE())</f>
        <v>2.5</v>
      </c>
      <c r="G767" s="1" t="b">
        <f t="shared" si="23"/>
        <v>0</v>
      </c>
    </row>
    <row r="768" spans="1:7" x14ac:dyDescent="0.25">
      <c r="A768" s="40" t="s">
        <v>1592</v>
      </c>
      <c r="B768" s="40" t="s">
        <v>1592</v>
      </c>
      <c r="C768" s="36">
        <f>VLOOKUP(B768,StdInfo!B:E,4,FALSE())</f>
        <v>713.65819999999997</v>
      </c>
      <c r="D768" s="1">
        <f>VLOOKUP(B768,StdInfo!B:E,2,FALSE())</f>
        <v>2.5000000000000001E-2</v>
      </c>
      <c r="E768" s="3">
        <f t="shared" si="22"/>
        <v>3.5030775237</v>
      </c>
      <c r="F768" s="1">
        <f>VLOOKUP(B768,StdInfo!B:E,3,FALSE())</f>
        <v>2.5</v>
      </c>
      <c r="G768" s="1" t="b">
        <f t="shared" si="23"/>
        <v>0</v>
      </c>
    </row>
    <row r="769" spans="1:7" x14ac:dyDescent="0.25">
      <c r="A769" s="41" t="s">
        <v>1593</v>
      </c>
      <c r="B769" s="41" t="s">
        <v>1593</v>
      </c>
      <c r="C769" s="36">
        <f>VLOOKUP(B769,StdInfo!B:E,4,FALSE())</f>
        <v>739.67380000000003</v>
      </c>
      <c r="D769" s="1">
        <f>VLOOKUP(B769,StdInfo!B:E,2,FALSE())</f>
        <v>0.05</v>
      </c>
      <c r="E769" s="3">
        <f t="shared" si="22"/>
        <v>6.7597365216999998</v>
      </c>
      <c r="F769" s="1">
        <f>VLOOKUP(B769,StdInfo!B:E,3,FALSE())</f>
        <v>2.5</v>
      </c>
      <c r="G769" s="1" t="b">
        <f t="shared" si="23"/>
        <v>0</v>
      </c>
    </row>
    <row r="770" spans="1:7" x14ac:dyDescent="0.25">
      <c r="A770" s="41" t="s">
        <v>1594</v>
      </c>
      <c r="B770" s="41" t="s">
        <v>1594</v>
      </c>
      <c r="C770" s="36">
        <f>VLOOKUP(B770,StdInfo!B:E,4,FALSE())</f>
        <v>767.70510000000002</v>
      </c>
      <c r="D770" s="1">
        <f>VLOOKUP(B770,StdInfo!B:E,2,FALSE())</f>
        <v>7.4999999999999997E-2</v>
      </c>
      <c r="E770" s="3">
        <f t="shared" ref="E770:E794" si="24">ROUND(D770/C770*100000*F770/2.5,10)/IF(G770=TRUE(),2,1)</f>
        <v>9.7693762878000001</v>
      </c>
      <c r="F770" s="1">
        <f>VLOOKUP(B770,StdInfo!B:E,3,FALSE())</f>
        <v>2.5</v>
      </c>
      <c r="G770" s="1" t="b">
        <f t="shared" si="23"/>
        <v>0</v>
      </c>
    </row>
    <row r="771" spans="1:7" x14ac:dyDescent="0.25">
      <c r="A771" s="41" t="s">
        <v>1595</v>
      </c>
      <c r="B771" s="41" t="s">
        <v>1595</v>
      </c>
      <c r="C771" s="36">
        <f>VLOOKUP(B771,StdInfo!B:E,4,FALSE())</f>
        <v>795.7364</v>
      </c>
      <c r="D771" s="1">
        <f>VLOOKUP(B771,StdInfo!B:E,2,FALSE())</f>
        <v>0.1</v>
      </c>
      <c r="E771" s="3">
        <f t="shared" si="24"/>
        <v>12.566975697</v>
      </c>
      <c r="F771" s="1">
        <f>VLOOKUP(B771,StdInfo!B:E,3,FALSE())</f>
        <v>2.5</v>
      </c>
      <c r="G771" s="1" t="b">
        <f t="shared" si="23"/>
        <v>0</v>
      </c>
    </row>
    <row r="772" spans="1:7" x14ac:dyDescent="0.25">
      <c r="A772" s="41" t="s">
        <v>1596</v>
      </c>
      <c r="B772" s="41" t="s">
        <v>1596</v>
      </c>
      <c r="C772" s="36">
        <f>VLOOKUP(B772,StdInfo!B:E,4,FALSE())</f>
        <v>823.76769999999999</v>
      </c>
      <c r="D772" s="1">
        <f>VLOOKUP(B772,StdInfo!B:E,2,FALSE())</f>
        <v>0.125</v>
      </c>
      <c r="E772" s="3">
        <f t="shared" si="24"/>
        <v>15.1741807794</v>
      </c>
      <c r="F772" s="1">
        <f>VLOOKUP(B772,StdInfo!B:E,3,FALSE())</f>
        <v>2.5</v>
      </c>
      <c r="G772" s="1" t="b">
        <f t="shared" si="23"/>
        <v>0</v>
      </c>
    </row>
    <row r="773" spans="1:7" x14ac:dyDescent="0.25">
      <c r="A773" s="41" t="s">
        <v>1597</v>
      </c>
      <c r="B773" s="41" t="s">
        <v>1597</v>
      </c>
      <c r="C773" s="36">
        <f>VLOOKUP(B773,StdInfo!B:E,4,FALSE())</f>
        <v>849.78340000000003</v>
      </c>
      <c r="D773" s="1">
        <f>VLOOKUP(B773,StdInfo!B:E,2,FALSE())</f>
        <v>0.1</v>
      </c>
      <c r="E773" s="3">
        <f t="shared" si="24"/>
        <v>11.767704570399999</v>
      </c>
      <c r="F773" s="1">
        <f>VLOOKUP(B773,StdInfo!B:E,3,FALSE())</f>
        <v>2.5</v>
      </c>
      <c r="G773" s="1" t="b">
        <f t="shared" si="23"/>
        <v>0</v>
      </c>
    </row>
    <row r="774" spans="1:7" x14ac:dyDescent="0.25">
      <c r="A774" s="41" t="s">
        <v>1598</v>
      </c>
      <c r="B774" s="41" t="s">
        <v>1598</v>
      </c>
      <c r="C774" s="36">
        <f>VLOOKUP(B774,StdInfo!B:E,4,FALSE())</f>
        <v>875.79899999999998</v>
      </c>
      <c r="D774" s="1">
        <f>VLOOKUP(B774,StdInfo!B:E,2,FALSE())</f>
        <v>7.4999999999999997E-2</v>
      </c>
      <c r="E774" s="3">
        <f t="shared" si="24"/>
        <v>8.5636087732000004</v>
      </c>
      <c r="F774" s="1">
        <f>VLOOKUP(B774,StdInfo!B:E,3,FALSE())</f>
        <v>2.5</v>
      </c>
      <c r="G774" s="1" t="b">
        <f t="shared" si="23"/>
        <v>0</v>
      </c>
    </row>
    <row r="775" spans="1:7" x14ac:dyDescent="0.25">
      <c r="A775" s="41" t="s">
        <v>1599</v>
      </c>
      <c r="B775" s="41" t="s">
        <v>1599</v>
      </c>
      <c r="C775" s="36">
        <f>VLOOKUP(B775,StdInfo!B:E,4,FALSE())</f>
        <v>901.81470000000002</v>
      </c>
      <c r="D775" s="1">
        <f>VLOOKUP(B775,StdInfo!B:E,2,FALSE())</f>
        <v>0.05</v>
      </c>
      <c r="E775" s="3">
        <f t="shared" si="24"/>
        <v>5.5443762448999996</v>
      </c>
      <c r="F775" s="1">
        <f>VLOOKUP(B775,StdInfo!B:E,3,FALSE())</f>
        <v>2.5</v>
      </c>
      <c r="G775" s="1" t="b">
        <f t="shared" si="23"/>
        <v>0</v>
      </c>
    </row>
    <row r="776" spans="1:7" x14ac:dyDescent="0.25">
      <c r="A776" s="42" t="s">
        <v>1600</v>
      </c>
      <c r="B776" s="42" t="s">
        <v>1600</v>
      </c>
      <c r="C776" s="36">
        <f>VLOOKUP(B776,StdInfo!B:E,4,FALSE())</f>
        <v>929.846</v>
      </c>
      <c r="D776" s="1">
        <f>VLOOKUP(B776,StdInfo!B:E,2,FALSE())</f>
        <v>2.5000000000000001E-2</v>
      </c>
      <c r="E776" s="3">
        <f t="shared" si="24"/>
        <v>2.6886172549</v>
      </c>
      <c r="F776" s="1">
        <f>VLOOKUP(B776,StdInfo!B:E,3,FALSE())</f>
        <v>2.5</v>
      </c>
      <c r="G776" s="1" t="b">
        <f t="shared" si="23"/>
        <v>0</v>
      </c>
    </row>
    <row r="777" spans="1:7" x14ac:dyDescent="0.25">
      <c r="A777" s="39" t="s">
        <v>1982</v>
      </c>
      <c r="B777" s="39" t="s">
        <v>1982</v>
      </c>
      <c r="C777" s="36" t="e">
        <f>VLOOKUP(B777,StdInfo!B:E,4,FALSE())</f>
        <v>#N/A</v>
      </c>
      <c r="D777" s="1" t="e">
        <f>VLOOKUP(B777,StdInfo!B:E,2,FALSE())</f>
        <v>#N/A</v>
      </c>
      <c r="E777" s="3" t="e">
        <f t="shared" si="24"/>
        <v>#N/A</v>
      </c>
      <c r="F777" s="1" t="e">
        <f>VLOOKUP(B777,StdInfo!B:E,3,FALSE())</f>
        <v>#N/A</v>
      </c>
      <c r="G777" s="1" t="b">
        <f t="shared" si="23"/>
        <v>0</v>
      </c>
    </row>
    <row r="778" spans="1:7" x14ac:dyDescent="0.25">
      <c r="A778" s="39" t="s">
        <v>1760</v>
      </c>
      <c r="B778" s="39" t="s">
        <v>1760</v>
      </c>
      <c r="C778" s="36">
        <f>VLOOKUP(B778,StdInfo!B:E,4,FALSE())</f>
        <v>629.61</v>
      </c>
      <c r="D778" s="1">
        <f>VLOOKUP(B778,StdInfo!B:E,2,FALSE())</f>
        <v>0.14000000000000001</v>
      </c>
      <c r="E778" s="3">
        <f t="shared" si="24"/>
        <v>22.235987357300001</v>
      </c>
      <c r="F778" s="1">
        <f>VLOOKUP(B778,StdInfo!B:E,3,FALSE())</f>
        <v>2.5</v>
      </c>
      <c r="G778" s="1" t="b">
        <f t="shared" si="23"/>
        <v>0</v>
      </c>
    </row>
    <row r="779" spans="1:7" x14ac:dyDescent="0.25">
      <c r="A779" s="39" t="s">
        <v>1767</v>
      </c>
      <c r="B779" s="39" t="s">
        <v>1767</v>
      </c>
      <c r="C779" s="36">
        <f>VLOOKUP(B779,StdInfo!B:E,4,FALSE())</f>
        <v>657.64</v>
      </c>
      <c r="D779" s="1">
        <f>VLOOKUP(B779,StdInfo!B:E,2,FALSE())</f>
        <v>0.51</v>
      </c>
      <c r="E779" s="3">
        <f t="shared" si="24"/>
        <v>77.550027370600006</v>
      </c>
      <c r="F779" s="1">
        <f>VLOOKUP(B779,StdInfo!B:E,3,FALSE())</f>
        <v>2.5</v>
      </c>
      <c r="G779" s="1" t="b">
        <f t="shared" si="23"/>
        <v>0</v>
      </c>
    </row>
    <row r="780" spans="1:7" x14ac:dyDescent="0.25">
      <c r="A780" s="39" t="s">
        <v>1771</v>
      </c>
      <c r="B780" s="39" t="s">
        <v>1771</v>
      </c>
      <c r="C780" s="36">
        <f>VLOOKUP(B780,StdInfo!B:E,4,FALSE())</f>
        <v>681.64</v>
      </c>
      <c r="D780" s="1">
        <f>VLOOKUP(B780,StdInfo!B:E,2,FALSE())</f>
        <v>0.16</v>
      </c>
      <c r="E780" s="3">
        <f t="shared" si="24"/>
        <v>23.472800891999999</v>
      </c>
      <c r="F780" s="1">
        <f>VLOOKUP(B780,StdInfo!B:E,3,FALSE())</f>
        <v>2.5</v>
      </c>
      <c r="G780" s="1" t="b">
        <f t="shared" si="23"/>
        <v>0</v>
      </c>
    </row>
    <row r="781" spans="1:7" x14ac:dyDescent="0.25">
      <c r="A781" s="39" t="s">
        <v>1983</v>
      </c>
      <c r="B781" s="39" t="s">
        <v>1983</v>
      </c>
      <c r="C781" s="36" t="e">
        <f>VLOOKUP(B781,StdInfo!B:E,4,FALSE())</f>
        <v>#N/A</v>
      </c>
      <c r="D781" s="1" t="e">
        <f>VLOOKUP(B781,StdInfo!B:E,2,FALSE())</f>
        <v>#N/A</v>
      </c>
      <c r="E781" s="3" t="e">
        <f t="shared" si="24"/>
        <v>#N/A</v>
      </c>
      <c r="F781" s="1" t="e">
        <f>VLOOKUP(B781,StdInfo!B:E,3,FALSE())</f>
        <v>#N/A</v>
      </c>
      <c r="G781" s="1" t="b">
        <f t="shared" si="23"/>
        <v>0</v>
      </c>
    </row>
    <row r="782" spans="1:7" x14ac:dyDescent="0.25">
      <c r="A782" s="39" t="s">
        <v>901</v>
      </c>
      <c r="B782" s="39" t="s">
        <v>901</v>
      </c>
      <c r="C782" s="36">
        <f>VLOOKUP(B782,StdInfo!B:E,4,FALSE())</f>
        <v>557.5068</v>
      </c>
      <c r="D782" s="1">
        <f>VLOOKUP(B782,StdInfo!B:E,2,FALSE())</f>
        <v>2.5000000000000001E-2</v>
      </c>
      <c r="E782" s="3">
        <f t="shared" si="24"/>
        <v>4.4842502369000004</v>
      </c>
      <c r="F782" s="1">
        <f>VLOOKUP(B782,StdInfo!B:E,3,FALSE())</f>
        <v>2.5</v>
      </c>
      <c r="G782" s="1" t="b">
        <f t="shared" si="23"/>
        <v>0</v>
      </c>
    </row>
    <row r="783" spans="1:7" x14ac:dyDescent="0.25">
      <c r="A783" s="39" t="s">
        <v>912</v>
      </c>
      <c r="B783" s="39" t="s">
        <v>912</v>
      </c>
      <c r="C783" s="36">
        <f>VLOOKUP(B783,StdInfo!B:E,4,FALSE())</f>
        <v>585.53809999999999</v>
      </c>
      <c r="D783" s="1">
        <f>VLOOKUP(B783,StdInfo!B:E,2,FALSE())</f>
        <v>0.05</v>
      </c>
      <c r="E783" s="3">
        <f t="shared" si="24"/>
        <v>8.5391539850000004</v>
      </c>
      <c r="F783" s="1">
        <f>VLOOKUP(B783,StdInfo!B:E,3,FALSE())</f>
        <v>2.5</v>
      </c>
      <c r="G783" s="1" t="b">
        <f t="shared" si="23"/>
        <v>0</v>
      </c>
    </row>
    <row r="784" spans="1:7" x14ac:dyDescent="0.25">
      <c r="A784" s="39" t="s">
        <v>920</v>
      </c>
      <c r="B784" s="39" t="s">
        <v>920</v>
      </c>
      <c r="C784" s="36">
        <f>VLOOKUP(B784,StdInfo!B:E,4,FALSE())</f>
        <v>613.56939999999997</v>
      </c>
      <c r="D784" s="1">
        <f>VLOOKUP(B784,StdInfo!B:E,2,FALSE())</f>
        <v>7.4999999999999997E-2</v>
      </c>
      <c r="E784" s="3">
        <f t="shared" si="24"/>
        <v>12.2235561291</v>
      </c>
      <c r="F784" s="1">
        <f>VLOOKUP(B784,StdInfo!B:E,3,FALSE())</f>
        <v>2.5</v>
      </c>
      <c r="G784" s="1" t="b">
        <f t="shared" si="23"/>
        <v>0</v>
      </c>
    </row>
    <row r="785" spans="1:7" x14ac:dyDescent="0.25">
      <c r="A785" s="39" t="s">
        <v>928</v>
      </c>
      <c r="B785" s="39" t="s">
        <v>928</v>
      </c>
      <c r="C785" s="36">
        <f>VLOOKUP(B785,StdInfo!B:E,4,FALSE())</f>
        <v>637.56939999999997</v>
      </c>
      <c r="D785" s="1">
        <f>VLOOKUP(B785,StdInfo!B:E,2,FALSE())</f>
        <v>0.05</v>
      </c>
      <c r="E785" s="3">
        <f t="shared" si="24"/>
        <v>7.8422835223999998</v>
      </c>
      <c r="F785" s="1">
        <f>VLOOKUP(B785,StdInfo!B:E,3,FALSE())</f>
        <v>2.5</v>
      </c>
      <c r="G785" s="1" t="b">
        <f t="shared" si="23"/>
        <v>0</v>
      </c>
    </row>
    <row r="786" spans="1:7" x14ac:dyDescent="0.25">
      <c r="A786" s="39" t="s">
        <v>947</v>
      </c>
      <c r="B786" s="39" t="s">
        <v>947</v>
      </c>
      <c r="C786" s="36">
        <f>VLOOKUP(B786,StdInfo!B:E,4,FALSE())</f>
        <v>663.58500000000004</v>
      </c>
      <c r="D786" s="1">
        <f>VLOOKUP(B786,StdInfo!B:E,2,FALSE())</f>
        <v>2.5000000000000001E-2</v>
      </c>
      <c r="E786" s="3">
        <f t="shared" si="24"/>
        <v>3.7674148753000001</v>
      </c>
      <c r="F786" s="1">
        <f>VLOOKUP(B786,StdInfo!B:E,3,FALSE())</f>
        <v>2.5</v>
      </c>
      <c r="G786" s="1" t="b">
        <f t="shared" si="23"/>
        <v>0</v>
      </c>
    </row>
    <row r="787" spans="1:7" x14ac:dyDescent="0.25">
      <c r="A787" s="39" t="s">
        <v>968</v>
      </c>
      <c r="B787" s="39" t="s">
        <v>968</v>
      </c>
      <c r="C787" s="36">
        <f>VLOOKUP(B787,StdInfo!B:E,4,FALSE())</f>
        <v>542.54039999999998</v>
      </c>
      <c r="D787" s="1">
        <f>VLOOKUP(B787,StdInfo!B:E,2,FALSE())</f>
        <v>7.4999999999999997E-2</v>
      </c>
      <c r="E787" s="3">
        <f t="shared" si="24"/>
        <v>13.823855329500001</v>
      </c>
      <c r="F787" s="1">
        <f>VLOOKUP(B787,StdInfo!B:E,3,FALSE())</f>
        <v>2.5</v>
      </c>
      <c r="G787" s="1" t="b">
        <f t="shared" si="23"/>
        <v>0</v>
      </c>
    </row>
    <row r="788" spans="1:7" x14ac:dyDescent="0.25">
      <c r="A788" s="39" t="s">
        <v>971</v>
      </c>
      <c r="B788" s="39" t="s">
        <v>971</v>
      </c>
      <c r="C788" s="36">
        <f>VLOOKUP(B788,StdInfo!B:E,4,FALSE())</f>
        <v>570.57169999999996</v>
      </c>
      <c r="D788" s="1">
        <f>VLOOKUP(B788,StdInfo!B:E,2,FALSE())</f>
        <v>0.05</v>
      </c>
      <c r="E788" s="3">
        <f t="shared" si="24"/>
        <v>8.7631405483000009</v>
      </c>
      <c r="F788" s="1">
        <f>VLOOKUP(B788,StdInfo!B:E,3,FALSE())</f>
        <v>2.5</v>
      </c>
      <c r="G788" s="1" t="b">
        <f t="shared" si="23"/>
        <v>0</v>
      </c>
    </row>
    <row r="789" spans="1:7" x14ac:dyDescent="0.25">
      <c r="A789" s="39" t="s">
        <v>974</v>
      </c>
      <c r="B789" s="39" t="s">
        <v>974</v>
      </c>
      <c r="C789" s="36">
        <f>VLOOKUP(B789,StdInfo!B:E,4,FALSE())</f>
        <v>598.60299999999995</v>
      </c>
      <c r="D789" s="1">
        <f>VLOOKUP(B789,StdInfo!B:E,2,FALSE())</f>
        <v>2.5000000000000001E-2</v>
      </c>
      <c r="E789" s="3">
        <f t="shared" si="24"/>
        <v>4.1763906963000004</v>
      </c>
      <c r="F789" s="1">
        <f>VLOOKUP(B789,StdInfo!B:E,3,FALSE())</f>
        <v>2.5</v>
      </c>
      <c r="G789" s="1" t="b">
        <f t="shared" si="23"/>
        <v>0</v>
      </c>
    </row>
    <row r="790" spans="1:7" x14ac:dyDescent="0.25">
      <c r="A790" s="39" t="s">
        <v>977</v>
      </c>
      <c r="B790" s="39" t="s">
        <v>977</v>
      </c>
      <c r="C790" s="36">
        <f>VLOOKUP(B790,StdInfo!B:E,4,FALSE())</f>
        <v>626.63430000000005</v>
      </c>
      <c r="D790" s="1">
        <f>VLOOKUP(B790,StdInfo!B:E,2,FALSE())</f>
        <v>0.05</v>
      </c>
      <c r="E790" s="3">
        <f t="shared" si="24"/>
        <v>7.9791355180999997</v>
      </c>
      <c r="F790" s="1">
        <f>VLOOKUP(B790,StdInfo!B:E,3,FALSE())</f>
        <v>2.5</v>
      </c>
      <c r="G790" s="1" t="b">
        <f t="shared" si="23"/>
        <v>0</v>
      </c>
    </row>
    <row r="791" spans="1:7" x14ac:dyDescent="0.25">
      <c r="A791" s="39" t="s">
        <v>980</v>
      </c>
      <c r="B791" s="39" t="s">
        <v>980</v>
      </c>
      <c r="C791" s="36">
        <f>VLOOKUP(B791,StdInfo!B:E,4,FALSE())</f>
        <v>654.66560000000004</v>
      </c>
      <c r="D791" s="1">
        <f>VLOOKUP(B791,StdInfo!B:E,2,FALSE())</f>
        <v>7.4999999999999997E-2</v>
      </c>
      <c r="E791" s="3">
        <f t="shared" si="24"/>
        <v>11.4562304786</v>
      </c>
      <c r="F791" s="1">
        <f>VLOOKUP(B791,StdInfo!B:E,3,FALSE())</f>
        <v>2.5</v>
      </c>
      <c r="G791" s="1" t="b">
        <f t="shared" si="23"/>
        <v>0</v>
      </c>
    </row>
    <row r="792" spans="1:7" x14ac:dyDescent="0.25">
      <c r="A792" s="39" t="s">
        <v>985</v>
      </c>
      <c r="B792" s="39" t="s">
        <v>985</v>
      </c>
      <c r="C792" s="36">
        <f>VLOOKUP(B792,StdInfo!B:E,4,FALSE())</f>
        <v>504.52</v>
      </c>
      <c r="D792" s="1">
        <f>VLOOKUP(B792,StdInfo!B:E,2,FALSE())</f>
        <v>0.01</v>
      </c>
      <c r="E792" s="3">
        <f t="shared" si="24"/>
        <v>0.79283279159999998</v>
      </c>
      <c r="F792" s="1">
        <f>VLOOKUP(B792,StdInfo!B:E,3,FALSE())</f>
        <v>1</v>
      </c>
      <c r="G792" s="1" t="b">
        <f t="shared" si="23"/>
        <v>0</v>
      </c>
    </row>
    <row r="793" spans="1:7" x14ac:dyDescent="0.25">
      <c r="A793" s="39" t="s">
        <v>998</v>
      </c>
      <c r="B793" s="39" t="s">
        <v>998</v>
      </c>
      <c r="C793" s="36">
        <f>VLOOKUP(B793,StdInfo!B:E,4,FALSE())</f>
        <v>692.59</v>
      </c>
      <c r="D793" s="1">
        <f>VLOOKUP(B793,StdInfo!B:E,2,FALSE())</f>
        <v>0.2</v>
      </c>
      <c r="E793" s="3">
        <f t="shared" si="24"/>
        <v>11.5508453775</v>
      </c>
      <c r="F793" s="1">
        <f>VLOOKUP(B793,StdInfo!B:E,3,FALSE())</f>
        <v>1</v>
      </c>
      <c r="G793" s="1" t="b">
        <f t="shared" si="23"/>
        <v>0</v>
      </c>
    </row>
    <row r="794" spans="1:7" x14ac:dyDescent="0.25">
      <c r="A794" s="43" t="s">
        <v>1011</v>
      </c>
      <c r="B794" s="43" t="s">
        <v>1011</v>
      </c>
      <c r="C794" s="36">
        <f>VLOOKUP(B794,StdInfo!B:E,4,FALSE())</f>
        <v>854.65</v>
      </c>
      <c r="D794" s="1">
        <f>VLOOKUP(B794,StdInfo!B:E,2,FALSE())</f>
        <v>0.1</v>
      </c>
      <c r="E794" s="3">
        <f t="shared" si="24"/>
        <v>4.6802784765999998</v>
      </c>
      <c r="F794" s="1">
        <f>VLOOKUP(B794,StdInfo!B:E,3,FALSE())</f>
        <v>1</v>
      </c>
      <c r="G794" s="1" t="b">
        <f t="shared" si="23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Method1</vt:lpstr>
      <vt:lpstr>Method2</vt:lpstr>
      <vt:lpstr>Method3</vt:lpstr>
      <vt:lpstr>StdInfo</vt:lpstr>
      <vt:lpstr>update info</vt:lpstr>
      <vt:lpstr>M1 old</vt:lpstr>
      <vt:lpstr>M1 V4 1.1</vt:lpstr>
      <vt:lpstr>M2 old</vt:lpstr>
      <vt:lpstr>M2 V4 1.1</vt:lpstr>
      <vt:lpstr>M2 V4 1.2</vt:lpstr>
      <vt:lpstr>Sheet1</vt:lpstr>
      <vt:lpstr>Sheet2</vt:lpstr>
      <vt:lpstr>'M2 old'!_FilterDatabase</vt:lpstr>
      <vt:lpstr>Method1!_FilterDatabase</vt:lpstr>
      <vt:lpstr>StdInfo!_FilterDatabase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DefaultImage</dc:creator>
  <dc:description/>
  <cp:lastModifiedBy>UCLA Health Sciences</cp:lastModifiedBy>
  <cp:revision>3</cp:revision>
  <dcterms:created xsi:type="dcterms:W3CDTF">2018-01-18T22:34:36Z</dcterms:created>
  <dcterms:modified xsi:type="dcterms:W3CDTF">2022-09-07T00:44:28Z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