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Documents\MATLAB\"/>
    </mc:Choice>
  </mc:AlternateContent>
  <bookViews>
    <workbookView xWindow="0" yWindow="0" windowWidth="19200" windowHeight="10056" activeTab="3"/>
  </bookViews>
  <sheets>
    <sheet name="Ark1" sheetId="1" r:id="rId1"/>
    <sheet name="temp" sheetId="2" r:id="rId2"/>
    <sheet name="Weights" sheetId="3" r:id="rId3"/>
    <sheet name="Wells" sheetId="4" r:id="rId4"/>
    <sheet name="NG_Prod_States" sheetId="5" r:id="rId5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4" i="5" l="1"/>
  <c r="V5" i="5"/>
  <c r="W5" i="5"/>
  <c r="Y5" i="5"/>
  <c r="Z5" i="5"/>
  <c r="AB5" i="5"/>
  <c r="AC5" i="5"/>
  <c r="AD5" i="5"/>
  <c r="AE5" i="5"/>
  <c r="AF5" i="5"/>
  <c r="AH5" i="5"/>
  <c r="AJ5" i="5"/>
  <c r="AK5" i="5"/>
  <c r="AM5" i="5"/>
  <c r="V6" i="5"/>
  <c r="W6" i="5"/>
  <c r="Y6" i="5"/>
  <c r="Z6" i="5"/>
  <c r="AB6" i="5"/>
  <c r="AC6" i="5"/>
  <c r="AD6" i="5"/>
  <c r="AE6" i="5"/>
  <c r="AF6" i="5"/>
  <c r="AH6" i="5"/>
  <c r="AJ6" i="5"/>
  <c r="AK6" i="5"/>
  <c r="AM6" i="5"/>
  <c r="V7" i="5"/>
  <c r="W7" i="5"/>
  <c r="Y7" i="5"/>
  <c r="Z7" i="5"/>
  <c r="AB7" i="5"/>
  <c r="AC7" i="5"/>
  <c r="AD7" i="5"/>
  <c r="AE7" i="5"/>
  <c r="AF7" i="5"/>
  <c r="AH7" i="5"/>
  <c r="AJ7" i="5"/>
  <c r="AK7" i="5"/>
  <c r="AM7" i="5"/>
  <c r="V8" i="5"/>
  <c r="W8" i="5"/>
  <c r="Y8" i="5"/>
  <c r="Z8" i="5"/>
  <c r="AB8" i="5"/>
  <c r="AC8" i="5"/>
  <c r="AD8" i="5"/>
  <c r="AE8" i="5"/>
  <c r="AF8" i="5"/>
  <c r="AH8" i="5"/>
  <c r="AJ8" i="5"/>
  <c r="AK8" i="5"/>
  <c r="AM8" i="5"/>
  <c r="V9" i="5"/>
  <c r="W9" i="5"/>
  <c r="Y9" i="5"/>
  <c r="Z9" i="5"/>
  <c r="AB9" i="5"/>
  <c r="AC9" i="5"/>
  <c r="AD9" i="5"/>
  <c r="AE9" i="5"/>
  <c r="AF9" i="5"/>
  <c r="AH9" i="5"/>
  <c r="AJ9" i="5"/>
  <c r="AK9" i="5"/>
  <c r="AM9" i="5"/>
  <c r="V10" i="5"/>
  <c r="W10" i="5"/>
  <c r="Y10" i="5"/>
  <c r="Z10" i="5"/>
  <c r="AB10" i="5"/>
  <c r="AC10" i="5"/>
  <c r="AD10" i="5"/>
  <c r="AE10" i="5"/>
  <c r="AF10" i="5"/>
  <c r="AH10" i="5"/>
  <c r="AJ10" i="5"/>
  <c r="AK10" i="5"/>
  <c r="AM10" i="5"/>
  <c r="V11" i="5"/>
  <c r="W11" i="5"/>
  <c r="Y11" i="5"/>
  <c r="Z11" i="5"/>
  <c r="AB11" i="5"/>
  <c r="AC11" i="5"/>
  <c r="AD11" i="5"/>
  <c r="AE11" i="5"/>
  <c r="AF11" i="5"/>
  <c r="AH11" i="5"/>
  <c r="AJ11" i="5"/>
  <c r="AK11" i="5"/>
  <c r="AM11" i="5"/>
  <c r="V12" i="5"/>
  <c r="W12" i="5"/>
  <c r="Y12" i="5"/>
  <c r="Z12" i="5"/>
  <c r="AB12" i="5"/>
  <c r="AC12" i="5"/>
  <c r="AD12" i="5"/>
  <c r="AE12" i="5"/>
  <c r="AF12" i="5"/>
  <c r="AH12" i="5"/>
  <c r="AJ12" i="5"/>
  <c r="AK12" i="5"/>
  <c r="AM12" i="5"/>
  <c r="V13" i="5"/>
  <c r="W13" i="5"/>
  <c r="Y13" i="5"/>
  <c r="Z13" i="5"/>
  <c r="AB13" i="5"/>
  <c r="AC13" i="5"/>
  <c r="AD13" i="5"/>
  <c r="AE13" i="5"/>
  <c r="AF13" i="5"/>
  <c r="AH13" i="5"/>
  <c r="AJ13" i="5"/>
  <c r="AK13" i="5"/>
  <c r="AM13" i="5"/>
  <c r="V14" i="5"/>
  <c r="W14" i="5"/>
  <c r="X14" i="5"/>
  <c r="Y14" i="5"/>
  <c r="Z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V15" i="5"/>
  <c r="W15" i="5"/>
  <c r="X15" i="5"/>
  <c r="Y15" i="5"/>
  <c r="Z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V16" i="5"/>
  <c r="W16" i="5"/>
  <c r="X16" i="5"/>
  <c r="Y16" i="5"/>
  <c r="Z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V17" i="5"/>
  <c r="W17" i="5"/>
  <c r="X17" i="5"/>
  <c r="Y17" i="5"/>
  <c r="Z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V18" i="5"/>
  <c r="W18" i="5"/>
  <c r="X18" i="5"/>
  <c r="Y18" i="5"/>
  <c r="Z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V19" i="5"/>
  <c r="W19" i="5"/>
  <c r="X19" i="5"/>
  <c r="Y19" i="5"/>
  <c r="Z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V20" i="5"/>
  <c r="W20" i="5"/>
  <c r="X20" i="5"/>
  <c r="Y20" i="5"/>
  <c r="Z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V21" i="5"/>
  <c r="W21" i="5"/>
  <c r="X21" i="5"/>
  <c r="Y21" i="5"/>
  <c r="Z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V22" i="5"/>
  <c r="W22" i="5"/>
  <c r="X22" i="5"/>
  <c r="Y22" i="5"/>
  <c r="Z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V23" i="5"/>
  <c r="W23" i="5"/>
  <c r="X23" i="5"/>
  <c r="Y23" i="5"/>
  <c r="Z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V24" i="5"/>
  <c r="W24" i="5"/>
  <c r="X24" i="5"/>
  <c r="Y24" i="5"/>
  <c r="Z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V25" i="5"/>
  <c r="W25" i="5"/>
  <c r="X25" i="5"/>
  <c r="Y25" i="5"/>
  <c r="Z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V26" i="5"/>
  <c r="W26" i="5"/>
  <c r="X26" i="5"/>
  <c r="Y26" i="5"/>
  <c r="Z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V27" i="5"/>
  <c r="W27" i="5"/>
  <c r="X27" i="5"/>
  <c r="Y27" i="5"/>
  <c r="Z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V28" i="5"/>
  <c r="W28" i="5"/>
  <c r="X28" i="5"/>
  <c r="Y28" i="5"/>
  <c r="Z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V29" i="5"/>
  <c r="W29" i="5"/>
  <c r="X29" i="5"/>
  <c r="Y29" i="5"/>
  <c r="Z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V30" i="5"/>
  <c r="W30" i="5"/>
  <c r="X30" i="5"/>
  <c r="Y30" i="5"/>
  <c r="Z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V31" i="5"/>
  <c r="W31" i="5"/>
  <c r="X31" i="5"/>
  <c r="Y31" i="5"/>
  <c r="Z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V32" i="5"/>
  <c r="W32" i="5"/>
  <c r="X32" i="5"/>
  <c r="Y32" i="5"/>
  <c r="Z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V33" i="5"/>
  <c r="W33" i="5"/>
  <c r="X33" i="5"/>
  <c r="Y33" i="5"/>
  <c r="Z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V34" i="5"/>
  <c r="W34" i="5"/>
  <c r="X34" i="5"/>
  <c r="Y34" i="5"/>
  <c r="Z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V35" i="5"/>
  <c r="W35" i="5"/>
  <c r="X35" i="5"/>
  <c r="Y35" i="5"/>
  <c r="Z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V36" i="5"/>
  <c r="W36" i="5"/>
  <c r="X36" i="5"/>
  <c r="Y36" i="5"/>
  <c r="Z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V37" i="5"/>
  <c r="W37" i="5"/>
  <c r="X37" i="5"/>
  <c r="Y37" i="5"/>
  <c r="Z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V38" i="5"/>
  <c r="W38" i="5"/>
  <c r="X38" i="5"/>
  <c r="Y38" i="5"/>
  <c r="Z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V39" i="5"/>
  <c r="W39" i="5"/>
  <c r="X39" i="5"/>
  <c r="Y39" i="5"/>
  <c r="Z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V40" i="5"/>
  <c r="W40" i="5"/>
  <c r="X40" i="5"/>
  <c r="Y40" i="5"/>
  <c r="Z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V41" i="5"/>
  <c r="W41" i="5"/>
  <c r="X41" i="5"/>
  <c r="Y41" i="5"/>
  <c r="Z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V42" i="5"/>
  <c r="W42" i="5"/>
  <c r="X42" i="5"/>
  <c r="Y42" i="5"/>
  <c r="Z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V43" i="5"/>
  <c r="W43" i="5"/>
  <c r="X43" i="5"/>
  <c r="Y43" i="5"/>
  <c r="Z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V44" i="5"/>
  <c r="W44" i="5"/>
  <c r="X44" i="5"/>
  <c r="Y44" i="5"/>
  <c r="Z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V45" i="5"/>
  <c r="W45" i="5"/>
  <c r="X45" i="5"/>
  <c r="Y45" i="5"/>
  <c r="Z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V46" i="5"/>
  <c r="W46" i="5"/>
  <c r="X46" i="5"/>
  <c r="Y46" i="5"/>
  <c r="Z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V47" i="5"/>
  <c r="W47" i="5"/>
  <c r="X47" i="5"/>
  <c r="Y47" i="5"/>
  <c r="Z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V48" i="5"/>
  <c r="W48" i="5"/>
  <c r="X48" i="5"/>
  <c r="Y48" i="5"/>
  <c r="Z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V49" i="5"/>
  <c r="W49" i="5"/>
  <c r="X49" i="5"/>
  <c r="Y49" i="5"/>
  <c r="Z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V50" i="5"/>
  <c r="W50" i="5"/>
  <c r="X50" i="5"/>
  <c r="Y50" i="5"/>
  <c r="Z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V51" i="5"/>
  <c r="W51" i="5"/>
  <c r="X51" i="5"/>
  <c r="Y51" i="5"/>
  <c r="Z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V52" i="5"/>
  <c r="W52" i="5"/>
  <c r="X52" i="5"/>
  <c r="Y52" i="5"/>
  <c r="Z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V53" i="5"/>
  <c r="W53" i="5"/>
  <c r="X53" i="5"/>
  <c r="Y53" i="5"/>
  <c r="Z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V54" i="5"/>
  <c r="W54" i="5"/>
  <c r="X54" i="5"/>
  <c r="Y54" i="5"/>
  <c r="Z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V55" i="5"/>
  <c r="W55" i="5"/>
  <c r="X55" i="5"/>
  <c r="Y55" i="5"/>
  <c r="Z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V56" i="5"/>
  <c r="W56" i="5"/>
  <c r="X56" i="5"/>
  <c r="Y56" i="5"/>
  <c r="Z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V57" i="5"/>
  <c r="W57" i="5"/>
  <c r="X57" i="5"/>
  <c r="Y57" i="5"/>
  <c r="Z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V58" i="5"/>
  <c r="W58" i="5"/>
  <c r="X58" i="5"/>
  <c r="Y58" i="5"/>
  <c r="Z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V59" i="5"/>
  <c r="W59" i="5"/>
  <c r="X59" i="5"/>
  <c r="Y59" i="5"/>
  <c r="Z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V60" i="5"/>
  <c r="W60" i="5"/>
  <c r="X60" i="5"/>
  <c r="Y60" i="5"/>
  <c r="Z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V61" i="5"/>
  <c r="W61" i="5"/>
  <c r="X61" i="5"/>
  <c r="Y61" i="5"/>
  <c r="Z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V62" i="5"/>
  <c r="W62" i="5"/>
  <c r="X62" i="5"/>
  <c r="Y62" i="5"/>
  <c r="Z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V63" i="5"/>
  <c r="W63" i="5"/>
  <c r="X63" i="5"/>
  <c r="Y63" i="5"/>
  <c r="Z63" i="5"/>
  <c r="AB63" i="5"/>
  <c r="AC63" i="5"/>
  <c r="AD63" i="5"/>
  <c r="AE63" i="5"/>
  <c r="AF63" i="5"/>
  <c r="AG63" i="5"/>
  <c r="AH63" i="5"/>
  <c r="AI63" i="5"/>
  <c r="AJ63" i="5"/>
  <c r="AK63" i="5"/>
  <c r="AL63" i="5"/>
  <c r="AM63" i="5"/>
  <c r="V64" i="5"/>
  <c r="W64" i="5"/>
  <c r="X64" i="5"/>
  <c r="Y64" i="5"/>
  <c r="Z64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V65" i="5"/>
  <c r="W65" i="5"/>
  <c r="X65" i="5"/>
  <c r="Y65" i="5"/>
  <c r="Z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V66" i="5"/>
  <c r="W66" i="5"/>
  <c r="X66" i="5"/>
  <c r="Y66" i="5"/>
  <c r="Z66" i="5"/>
  <c r="AB66" i="5"/>
  <c r="AC66" i="5"/>
  <c r="AD66" i="5"/>
  <c r="AE66" i="5"/>
  <c r="AF66" i="5"/>
  <c r="AG66" i="5"/>
  <c r="AH66" i="5"/>
  <c r="AI66" i="5"/>
  <c r="AJ66" i="5"/>
  <c r="AK66" i="5"/>
  <c r="AL66" i="5"/>
  <c r="AM66" i="5"/>
  <c r="V67" i="5"/>
  <c r="W67" i="5"/>
  <c r="X67" i="5"/>
  <c r="Y67" i="5"/>
  <c r="Z67" i="5"/>
  <c r="AB67" i="5"/>
  <c r="AC67" i="5"/>
  <c r="AD67" i="5"/>
  <c r="AE67" i="5"/>
  <c r="AF67" i="5"/>
  <c r="AG67" i="5"/>
  <c r="AH67" i="5"/>
  <c r="AI67" i="5"/>
  <c r="AJ67" i="5"/>
  <c r="AK67" i="5"/>
  <c r="AL67" i="5"/>
  <c r="AM67" i="5"/>
  <c r="V68" i="5"/>
  <c r="W68" i="5"/>
  <c r="X68" i="5"/>
  <c r="Y68" i="5"/>
  <c r="Z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V69" i="5"/>
  <c r="W69" i="5"/>
  <c r="X69" i="5"/>
  <c r="Y69" i="5"/>
  <c r="Z69" i="5"/>
  <c r="AB69" i="5"/>
  <c r="AC69" i="5"/>
  <c r="AD69" i="5"/>
  <c r="AE69" i="5"/>
  <c r="AF69" i="5"/>
  <c r="AG69" i="5"/>
  <c r="AH69" i="5"/>
  <c r="AI69" i="5"/>
  <c r="AJ69" i="5"/>
  <c r="AK69" i="5"/>
  <c r="AL69" i="5"/>
  <c r="AM69" i="5"/>
  <c r="V70" i="5"/>
  <c r="W70" i="5"/>
  <c r="X70" i="5"/>
  <c r="Y70" i="5"/>
  <c r="Z70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V71" i="5"/>
  <c r="W71" i="5"/>
  <c r="X71" i="5"/>
  <c r="Y71" i="5"/>
  <c r="Z71" i="5"/>
  <c r="AB71" i="5"/>
  <c r="AC71" i="5"/>
  <c r="AD71" i="5"/>
  <c r="AE71" i="5"/>
  <c r="AF71" i="5"/>
  <c r="AG71" i="5"/>
  <c r="AH71" i="5"/>
  <c r="AI71" i="5"/>
  <c r="AJ71" i="5"/>
  <c r="AK71" i="5"/>
  <c r="AL71" i="5"/>
  <c r="AM71" i="5"/>
  <c r="V72" i="5"/>
  <c r="W72" i="5"/>
  <c r="X72" i="5"/>
  <c r="Y72" i="5"/>
  <c r="Z72" i="5"/>
  <c r="AB72" i="5"/>
  <c r="AC72" i="5"/>
  <c r="AD72" i="5"/>
  <c r="AE72" i="5"/>
  <c r="AF72" i="5"/>
  <c r="AG72" i="5"/>
  <c r="AH72" i="5"/>
  <c r="AI72" i="5"/>
  <c r="AJ72" i="5"/>
  <c r="AK72" i="5"/>
  <c r="AL72" i="5"/>
  <c r="AM72" i="5"/>
  <c r="V73" i="5"/>
  <c r="W73" i="5"/>
  <c r="X73" i="5"/>
  <c r="Y73" i="5"/>
  <c r="Z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V74" i="5"/>
  <c r="W74" i="5"/>
  <c r="X74" i="5"/>
  <c r="Y74" i="5"/>
  <c r="Z74" i="5"/>
  <c r="AB74" i="5"/>
  <c r="AC74" i="5"/>
  <c r="AD74" i="5"/>
  <c r="AE74" i="5"/>
  <c r="AF74" i="5"/>
  <c r="AG74" i="5"/>
  <c r="AH74" i="5"/>
  <c r="AI74" i="5"/>
  <c r="AJ74" i="5"/>
  <c r="AK74" i="5"/>
  <c r="AL74" i="5"/>
  <c r="AM74" i="5"/>
  <c r="V75" i="5"/>
  <c r="W75" i="5"/>
  <c r="X75" i="5"/>
  <c r="Y75" i="5"/>
  <c r="Z75" i="5"/>
  <c r="AB75" i="5"/>
  <c r="AC75" i="5"/>
  <c r="AD75" i="5"/>
  <c r="AE75" i="5"/>
  <c r="AF75" i="5"/>
  <c r="AG75" i="5"/>
  <c r="AH75" i="5"/>
  <c r="AI75" i="5"/>
  <c r="AJ75" i="5"/>
  <c r="AK75" i="5"/>
  <c r="AL75" i="5"/>
  <c r="AM75" i="5"/>
  <c r="V76" i="5"/>
  <c r="W76" i="5"/>
  <c r="X76" i="5"/>
  <c r="Y76" i="5"/>
  <c r="Z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V77" i="5"/>
  <c r="W77" i="5"/>
  <c r="X77" i="5"/>
  <c r="Y77" i="5"/>
  <c r="Z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V78" i="5"/>
  <c r="W78" i="5"/>
  <c r="X78" i="5"/>
  <c r="Y78" i="5"/>
  <c r="Z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V79" i="5"/>
  <c r="W79" i="5"/>
  <c r="X79" i="5"/>
  <c r="Y79" i="5"/>
  <c r="Z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V80" i="5"/>
  <c r="W80" i="5"/>
  <c r="X80" i="5"/>
  <c r="Y80" i="5"/>
  <c r="Z80" i="5"/>
  <c r="AB80" i="5"/>
  <c r="AC80" i="5"/>
  <c r="AD80" i="5"/>
  <c r="AE80" i="5"/>
  <c r="AF80" i="5"/>
  <c r="AG80" i="5"/>
  <c r="AH80" i="5"/>
  <c r="AI80" i="5"/>
  <c r="AJ80" i="5"/>
  <c r="AK80" i="5"/>
  <c r="AL80" i="5"/>
  <c r="AM80" i="5"/>
  <c r="V81" i="5"/>
  <c r="W81" i="5"/>
  <c r="X81" i="5"/>
  <c r="Y81" i="5"/>
  <c r="Z81" i="5"/>
  <c r="AB81" i="5"/>
  <c r="AC81" i="5"/>
  <c r="AD81" i="5"/>
  <c r="AE81" i="5"/>
  <c r="AF81" i="5"/>
  <c r="AG81" i="5"/>
  <c r="AH81" i="5"/>
  <c r="AI81" i="5"/>
  <c r="AJ81" i="5"/>
  <c r="AK81" i="5"/>
  <c r="AL81" i="5"/>
  <c r="AM81" i="5"/>
  <c r="V82" i="5"/>
  <c r="W82" i="5"/>
  <c r="X82" i="5"/>
  <c r="Y82" i="5"/>
  <c r="Z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V83" i="5"/>
  <c r="W83" i="5"/>
  <c r="X83" i="5"/>
  <c r="Y83" i="5"/>
  <c r="Z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V84" i="5"/>
  <c r="W84" i="5"/>
  <c r="X84" i="5"/>
  <c r="Y84" i="5"/>
  <c r="Z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V85" i="5"/>
  <c r="W85" i="5"/>
  <c r="X85" i="5"/>
  <c r="Y85" i="5"/>
  <c r="Z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K88" i="5"/>
  <c r="AL88" i="5"/>
  <c r="AM88" i="5"/>
  <c r="V89" i="5"/>
  <c r="W89" i="5"/>
  <c r="X89" i="5"/>
  <c r="Y89" i="5"/>
  <c r="Z89" i="5"/>
  <c r="AA89" i="5"/>
  <c r="AB89" i="5"/>
  <c r="AC89" i="5"/>
  <c r="AD89" i="5"/>
  <c r="AE89" i="5"/>
  <c r="AF89" i="5"/>
  <c r="AG89" i="5"/>
  <c r="AH89" i="5"/>
  <c r="AI89" i="5"/>
  <c r="AJ89" i="5"/>
  <c r="AK89" i="5"/>
  <c r="AL89" i="5"/>
  <c r="AM89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AI92" i="5"/>
  <c r="AJ92" i="5"/>
  <c r="AK92" i="5"/>
  <c r="AL92" i="5"/>
  <c r="AM92" i="5"/>
  <c r="V93" i="5"/>
  <c r="W93" i="5"/>
  <c r="X93" i="5"/>
  <c r="Y93" i="5"/>
  <c r="Z93" i="5"/>
  <c r="AA93" i="5"/>
  <c r="AB93" i="5"/>
  <c r="AC93" i="5"/>
  <c r="AD93" i="5"/>
  <c r="AE93" i="5"/>
  <c r="AF93" i="5"/>
  <c r="AG93" i="5"/>
  <c r="AH93" i="5"/>
  <c r="AI93" i="5"/>
  <c r="AJ93" i="5"/>
  <c r="AK93" i="5"/>
  <c r="AL93" i="5"/>
  <c r="AM93" i="5"/>
  <c r="V94" i="5"/>
  <c r="W94" i="5"/>
  <c r="X94" i="5"/>
  <c r="Y94" i="5"/>
  <c r="Z94" i="5"/>
  <c r="AA94" i="5"/>
  <c r="AB94" i="5"/>
  <c r="AC94" i="5"/>
  <c r="AD94" i="5"/>
  <c r="AE94" i="5"/>
  <c r="AF94" i="5"/>
  <c r="AG94" i="5"/>
  <c r="AH94" i="5"/>
  <c r="AI94" i="5"/>
  <c r="AJ94" i="5"/>
  <c r="AK94" i="5"/>
  <c r="AL94" i="5"/>
  <c r="AM94" i="5"/>
  <c r="V95" i="5"/>
  <c r="W95" i="5"/>
  <c r="X95" i="5"/>
  <c r="Y95" i="5"/>
  <c r="Z95" i="5"/>
  <c r="AA95" i="5"/>
  <c r="AB95" i="5"/>
  <c r="AC95" i="5"/>
  <c r="AD95" i="5"/>
  <c r="AE95" i="5"/>
  <c r="AF95" i="5"/>
  <c r="AG95" i="5"/>
  <c r="AH95" i="5"/>
  <c r="AI95" i="5"/>
  <c r="AJ95" i="5"/>
  <c r="AK95" i="5"/>
  <c r="AL95" i="5"/>
  <c r="AM95" i="5"/>
  <c r="V96" i="5"/>
  <c r="W96" i="5"/>
  <c r="X96" i="5"/>
  <c r="Y96" i="5"/>
  <c r="Z96" i="5"/>
  <c r="AA96" i="5"/>
  <c r="AB96" i="5"/>
  <c r="AC96" i="5"/>
  <c r="AD96" i="5"/>
  <c r="AE96" i="5"/>
  <c r="AF96" i="5"/>
  <c r="AG96" i="5"/>
  <c r="AH96" i="5"/>
  <c r="AI96" i="5"/>
  <c r="AJ96" i="5"/>
  <c r="AK96" i="5"/>
  <c r="AL96" i="5"/>
  <c r="AM96" i="5"/>
  <c r="V97" i="5"/>
  <c r="W97" i="5"/>
  <c r="X97" i="5"/>
  <c r="Y97" i="5"/>
  <c r="Z97" i="5"/>
  <c r="AA97" i="5"/>
  <c r="AB97" i="5"/>
  <c r="AC97" i="5"/>
  <c r="AD97" i="5"/>
  <c r="AE97" i="5"/>
  <c r="AF97" i="5"/>
  <c r="AG97" i="5"/>
  <c r="AH97" i="5"/>
  <c r="AI97" i="5"/>
  <c r="AJ97" i="5"/>
  <c r="AK97" i="5"/>
  <c r="AL97" i="5"/>
  <c r="AM97" i="5"/>
  <c r="V98" i="5"/>
  <c r="W98" i="5"/>
  <c r="X98" i="5"/>
  <c r="Y98" i="5"/>
  <c r="Z98" i="5"/>
  <c r="AA98" i="5"/>
  <c r="AB98" i="5"/>
  <c r="AC98" i="5"/>
  <c r="AD98" i="5"/>
  <c r="AE98" i="5"/>
  <c r="AF98" i="5"/>
  <c r="AG98" i="5"/>
  <c r="AH98" i="5"/>
  <c r="AI98" i="5"/>
  <c r="AJ98" i="5"/>
  <c r="AK98" i="5"/>
  <c r="AL98" i="5"/>
  <c r="AM98" i="5"/>
  <c r="V99" i="5"/>
  <c r="W99" i="5"/>
  <c r="X99" i="5"/>
  <c r="Y99" i="5"/>
  <c r="Z99" i="5"/>
  <c r="AA99" i="5"/>
  <c r="AB99" i="5"/>
  <c r="AC99" i="5"/>
  <c r="AD99" i="5"/>
  <c r="AE99" i="5"/>
  <c r="AF99" i="5"/>
  <c r="AG99" i="5"/>
  <c r="AH99" i="5"/>
  <c r="AI99" i="5"/>
  <c r="AJ99" i="5"/>
  <c r="AK99" i="5"/>
  <c r="AL99" i="5"/>
  <c r="AM99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AH100" i="5"/>
  <c r="AI100" i="5"/>
  <c r="AJ100" i="5"/>
  <c r="AK100" i="5"/>
  <c r="AL100" i="5"/>
  <c r="AM100" i="5"/>
  <c r="V101" i="5"/>
  <c r="W101" i="5"/>
  <c r="X101" i="5"/>
  <c r="Y101" i="5"/>
  <c r="Z101" i="5"/>
  <c r="AA101" i="5"/>
  <c r="AB101" i="5"/>
  <c r="AC101" i="5"/>
  <c r="AD101" i="5"/>
  <c r="AE101" i="5"/>
  <c r="AF101" i="5"/>
  <c r="AG101" i="5"/>
  <c r="AH101" i="5"/>
  <c r="AI101" i="5"/>
  <c r="AJ101" i="5"/>
  <c r="AK101" i="5"/>
  <c r="AL101" i="5"/>
  <c r="AM101" i="5"/>
  <c r="V102" i="5"/>
  <c r="W102" i="5"/>
  <c r="X102" i="5"/>
  <c r="Y102" i="5"/>
  <c r="Z102" i="5"/>
  <c r="AA102" i="5"/>
  <c r="AB102" i="5"/>
  <c r="AC102" i="5"/>
  <c r="AD102" i="5"/>
  <c r="AE102" i="5"/>
  <c r="AF102" i="5"/>
  <c r="AG102" i="5"/>
  <c r="AH102" i="5"/>
  <c r="AI102" i="5"/>
  <c r="AJ102" i="5"/>
  <c r="AK102" i="5"/>
  <c r="AL102" i="5"/>
  <c r="AM102" i="5"/>
  <c r="V103" i="5"/>
  <c r="W103" i="5"/>
  <c r="X103" i="5"/>
  <c r="Y103" i="5"/>
  <c r="Z103" i="5"/>
  <c r="AA103" i="5"/>
  <c r="AB103" i="5"/>
  <c r="AC103" i="5"/>
  <c r="AD103" i="5"/>
  <c r="AE103" i="5"/>
  <c r="AF103" i="5"/>
  <c r="AG103" i="5"/>
  <c r="AH103" i="5"/>
  <c r="AI103" i="5"/>
  <c r="AJ103" i="5"/>
  <c r="AK103" i="5"/>
  <c r="AL103" i="5"/>
  <c r="AM103" i="5"/>
  <c r="V104" i="5"/>
  <c r="W104" i="5"/>
  <c r="X104" i="5"/>
  <c r="Y104" i="5"/>
  <c r="Z104" i="5"/>
  <c r="AA104" i="5"/>
  <c r="AB104" i="5"/>
  <c r="AC104" i="5"/>
  <c r="AD104" i="5"/>
  <c r="AE104" i="5"/>
  <c r="AF104" i="5"/>
  <c r="AG104" i="5"/>
  <c r="AH104" i="5"/>
  <c r="AI104" i="5"/>
  <c r="AJ104" i="5"/>
  <c r="AK104" i="5"/>
  <c r="AL104" i="5"/>
  <c r="AM104" i="5"/>
  <c r="V105" i="5"/>
  <c r="W105" i="5"/>
  <c r="X105" i="5"/>
  <c r="Y105" i="5"/>
  <c r="Z105" i="5"/>
  <c r="AA105" i="5"/>
  <c r="AB105" i="5"/>
  <c r="AC105" i="5"/>
  <c r="AD105" i="5"/>
  <c r="AE105" i="5"/>
  <c r="AF105" i="5"/>
  <c r="AG105" i="5"/>
  <c r="AH105" i="5"/>
  <c r="AI105" i="5"/>
  <c r="AJ105" i="5"/>
  <c r="AK105" i="5"/>
  <c r="AL105" i="5"/>
  <c r="AM105" i="5"/>
  <c r="V106" i="5"/>
  <c r="W106" i="5"/>
  <c r="X106" i="5"/>
  <c r="Y106" i="5"/>
  <c r="Z106" i="5"/>
  <c r="AA106" i="5"/>
  <c r="AB106" i="5"/>
  <c r="AC106" i="5"/>
  <c r="AD106" i="5"/>
  <c r="AE106" i="5"/>
  <c r="AF106" i="5"/>
  <c r="AG106" i="5"/>
  <c r="AH106" i="5"/>
  <c r="AI106" i="5"/>
  <c r="AJ106" i="5"/>
  <c r="AK106" i="5"/>
  <c r="AL106" i="5"/>
  <c r="AM106" i="5"/>
  <c r="V107" i="5"/>
  <c r="W107" i="5"/>
  <c r="X107" i="5"/>
  <c r="Y107" i="5"/>
  <c r="Z107" i="5"/>
  <c r="AA107" i="5"/>
  <c r="AB107" i="5"/>
  <c r="AC107" i="5"/>
  <c r="AD107" i="5"/>
  <c r="AE107" i="5"/>
  <c r="AF107" i="5"/>
  <c r="AG107" i="5"/>
  <c r="AH107" i="5"/>
  <c r="AI107" i="5"/>
  <c r="AJ107" i="5"/>
  <c r="AK107" i="5"/>
  <c r="AL107" i="5"/>
  <c r="AM107" i="5"/>
  <c r="V108" i="5"/>
  <c r="W108" i="5"/>
  <c r="X108" i="5"/>
  <c r="Y108" i="5"/>
  <c r="Z108" i="5"/>
  <c r="AA108" i="5"/>
  <c r="AB108" i="5"/>
  <c r="AC108" i="5"/>
  <c r="AD108" i="5"/>
  <c r="AE108" i="5"/>
  <c r="AF108" i="5"/>
  <c r="AG108" i="5"/>
  <c r="AH108" i="5"/>
  <c r="AI108" i="5"/>
  <c r="AJ108" i="5"/>
  <c r="AK108" i="5"/>
  <c r="AL108" i="5"/>
  <c r="AM108" i="5"/>
  <c r="V109" i="5"/>
  <c r="W109" i="5"/>
  <c r="X109" i="5"/>
  <c r="Y109" i="5"/>
  <c r="Z109" i="5"/>
  <c r="AA109" i="5"/>
  <c r="AB109" i="5"/>
  <c r="AC109" i="5"/>
  <c r="AD109" i="5"/>
  <c r="AE109" i="5"/>
  <c r="AF109" i="5"/>
  <c r="AG109" i="5"/>
  <c r="AH109" i="5"/>
  <c r="AI109" i="5"/>
  <c r="AJ109" i="5"/>
  <c r="AK109" i="5"/>
  <c r="AL109" i="5"/>
  <c r="AM109" i="5"/>
  <c r="V110" i="5"/>
  <c r="W110" i="5"/>
  <c r="X110" i="5"/>
  <c r="Y110" i="5"/>
  <c r="Z110" i="5"/>
  <c r="AA110" i="5"/>
  <c r="AB110" i="5"/>
  <c r="AC110" i="5"/>
  <c r="AD110" i="5"/>
  <c r="AE110" i="5"/>
  <c r="AF110" i="5"/>
  <c r="AG110" i="5"/>
  <c r="AH110" i="5"/>
  <c r="AI110" i="5"/>
  <c r="AJ110" i="5"/>
  <c r="AK110" i="5"/>
  <c r="AL110" i="5"/>
  <c r="AM110" i="5"/>
  <c r="V111" i="5"/>
  <c r="W111" i="5"/>
  <c r="X111" i="5"/>
  <c r="Y111" i="5"/>
  <c r="Z111" i="5"/>
  <c r="AA111" i="5"/>
  <c r="AB111" i="5"/>
  <c r="AC111" i="5"/>
  <c r="AD111" i="5"/>
  <c r="AE111" i="5"/>
  <c r="AF111" i="5"/>
  <c r="AG111" i="5"/>
  <c r="AH111" i="5"/>
  <c r="AI111" i="5"/>
  <c r="AJ111" i="5"/>
  <c r="AK111" i="5"/>
  <c r="AL111" i="5"/>
  <c r="AM111" i="5"/>
  <c r="V112" i="5"/>
  <c r="W112" i="5"/>
  <c r="X112" i="5"/>
  <c r="Y112" i="5"/>
  <c r="Z112" i="5"/>
  <c r="AA112" i="5"/>
  <c r="AB112" i="5"/>
  <c r="AC112" i="5"/>
  <c r="AD112" i="5"/>
  <c r="AE112" i="5"/>
  <c r="AF112" i="5"/>
  <c r="AG112" i="5"/>
  <c r="AH112" i="5"/>
  <c r="AI112" i="5"/>
  <c r="AJ112" i="5"/>
  <c r="AK112" i="5"/>
  <c r="AL112" i="5"/>
  <c r="AM112" i="5"/>
  <c r="V113" i="5"/>
  <c r="W113" i="5"/>
  <c r="X113" i="5"/>
  <c r="Y113" i="5"/>
  <c r="Z113" i="5"/>
  <c r="AA113" i="5"/>
  <c r="AB113" i="5"/>
  <c r="AC113" i="5"/>
  <c r="AD113" i="5"/>
  <c r="AE113" i="5"/>
  <c r="AF113" i="5"/>
  <c r="AG113" i="5"/>
  <c r="AH113" i="5"/>
  <c r="AI113" i="5"/>
  <c r="AJ113" i="5"/>
  <c r="AK113" i="5"/>
  <c r="AL113" i="5"/>
  <c r="AM113" i="5"/>
  <c r="V114" i="5"/>
  <c r="W114" i="5"/>
  <c r="X114" i="5"/>
  <c r="Y114" i="5"/>
  <c r="Z114" i="5"/>
  <c r="AA114" i="5"/>
  <c r="AB114" i="5"/>
  <c r="AC114" i="5"/>
  <c r="AD114" i="5"/>
  <c r="AE114" i="5"/>
  <c r="AF114" i="5"/>
  <c r="AG114" i="5"/>
  <c r="AH114" i="5"/>
  <c r="AI114" i="5"/>
  <c r="AJ114" i="5"/>
  <c r="AK114" i="5"/>
  <c r="AL114" i="5"/>
  <c r="AM114" i="5"/>
  <c r="V115" i="5"/>
  <c r="W115" i="5"/>
  <c r="X115" i="5"/>
  <c r="Y115" i="5"/>
  <c r="Z115" i="5"/>
  <c r="AA115" i="5"/>
  <c r="AB115" i="5"/>
  <c r="AC115" i="5"/>
  <c r="AD115" i="5"/>
  <c r="AE115" i="5"/>
  <c r="AF115" i="5"/>
  <c r="AG115" i="5"/>
  <c r="AH115" i="5"/>
  <c r="AI115" i="5"/>
  <c r="AJ115" i="5"/>
  <c r="AK115" i="5"/>
  <c r="AL115" i="5"/>
  <c r="AM115" i="5"/>
  <c r="V116" i="5"/>
  <c r="W116" i="5"/>
  <c r="X116" i="5"/>
  <c r="Y116" i="5"/>
  <c r="Z116" i="5"/>
  <c r="AA116" i="5"/>
  <c r="AB116" i="5"/>
  <c r="AC116" i="5"/>
  <c r="AD116" i="5"/>
  <c r="AE116" i="5"/>
  <c r="AF116" i="5"/>
  <c r="AG116" i="5"/>
  <c r="AH116" i="5"/>
  <c r="AI116" i="5"/>
  <c r="AJ116" i="5"/>
  <c r="AK116" i="5"/>
  <c r="AL116" i="5"/>
  <c r="AM116" i="5"/>
  <c r="V117" i="5"/>
  <c r="W117" i="5"/>
  <c r="X117" i="5"/>
  <c r="Y117" i="5"/>
  <c r="Z117" i="5"/>
  <c r="AA117" i="5"/>
  <c r="AB117" i="5"/>
  <c r="AC117" i="5"/>
  <c r="AD117" i="5"/>
  <c r="AE117" i="5"/>
  <c r="AF117" i="5"/>
  <c r="AG117" i="5"/>
  <c r="AH117" i="5"/>
  <c r="AI117" i="5"/>
  <c r="AJ117" i="5"/>
  <c r="AK117" i="5"/>
  <c r="AL117" i="5"/>
  <c r="AM117" i="5"/>
  <c r="V118" i="5"/>
  <c r="W118" i="5"/>
  <c r="X118" i="5"/>
  <c r="Y118" i="5"/>
  <c r="Z118" i="5"/>
  <c r="AA118" i="5"/>
  <c r="AB118" i="5"/>
  <c r="AC118" i="5"/>
  <c r="AD118" i="5"/>
  <c r="AE118" i="5"/>
  <c r="AF118" i="5"/>
  <c r="AG118" i="5"/>
  <c r="AH118" i="5"/>
  <c r="AI118" i="5"/>
  <c r="AJ118" i="5"/>
  <c r="AK118" i="5"/>
  <c r="AL118" i="5"/>
  <c r="AM118" i="5"/>
  <c r="V119" i="5"/>
  <c r="W119" i="5"/>
  <c r="X119" i="5"/>
  <c r="Y119" i="5"/>
  <c r="Z119" i="5"/>
  <c r="AA119" i="5"/>
  <c r="AB119" i="5"/>
  <c r="AC119" i="5"/>
  <c r="AD119" i="5"/>
  <c r="AE119" i="5"/>
  <c r="AF119" i="5"/>
  <c r="AG119" i="5"/>
  <c r="AH119" i="5"/>
  <c r="AI119" i="5"/>
  <c r="AJ119" i="5"/>
  <c r="AK119" i="5"/>
  <c r="AL119" i="5"/>
  <c r="AM119" i="5"/>
  <c r="V120" i="5"/>
  <c r="W120" i="5"/>
  <c r="X120" i="5"/>
  <c r="Y120" i="5"/>
  <c r="Z120" i="5"/>
  <c r="AA120" i="5"/>
  <c r="AB120" i="5"/>
  <c r="AC120" i="5"/>
  <c r="AD120" i="5"/>
  <c r="AE120" i="5"/>
  <c r="AF120" i="5"/>
  <c r="AG120" i="5"/>
  <c r="AH120" i="5"/>
  <c r="AI120" i="5"/>
  <c r="AJ120" i="5"/>
  <c r="AK120" i="5"/>
  <c r="AL120" i="5"/>
  <c r="AM120" i="5"/>
  <c r="V121" i="5"/>
  <c r="W121" i="5"/>
  <c r="X121" i="5"/>
  <c r="Y121" i="5"/>
  <c r="Z121" i="5"/>
  <c r="AA121" i="5"/>
  <c r="AB121" i="5"/>
  <c r="AC121" i="5"/>
  <c r="AD121" i="5"/>
  <c r="AE121" i="5"/>
  <c r="AF121" i="5"/>
  <c r="AG121" i="5"/>
  <c r="AH121" i="5"/>
  <c r="AI121" i="5"/>
  <c r="AJ121" i="5"/>
  <c r="AK121" i="5"/>
  <c r="AL121" i="5"/>
  <c r="AM121" i="5"/>
  <c r="V122" i="5"/>
  <c r="W122" i="5"/>
  <c r="X122" i="5"/>
  <c r="Y122" i="5"/>
  <c r="Z122" i="5"/>
  <c r="AA122" i="5"/>
  <c r="AB122" i="5"/>
  <c r="AC122" i="5"/>
  <c r="AD122" i="5"/>
  <c r="AE122" i="5"/>
  <c r="AF122" i="5"/>
  <c r="AG122" i="5"/>
  <c r="AH122" i="5"/>
  <c r="AI122" i="5"/>
  <c r="AJ122" i="5"/>
  <c r="AK122" i="5"/>
  <c r="AL122" i="5"/>
  <c r="AM122" i="5"/>
  <c r="V123" i="5"/>
  <c r="W123" i="5"/>
  <c r="X123" i="5"/>
  <c r="Y123" i="5"/>
  <c r="Z123" i="5"/>
  <c r="AA123" i="5"/>
  <c r="AB123" i="5"/>
  <c r="AC123" i="5"/>
  <c r="AD123" i="5"/>
  <c r="AE123" i="5"/>
  <c r="AF123" i="5"/>
  <c r="AG123" i="5"/>
  <c r="AH123" i="5"/>
  <c r="AI123" i="5"/>
  <c r="AJ123" i="5"/>
  <c r="AK123" i="5"/>
  <c r="AL123" i="5"/>
  <c r="AM123" i="5"/>
  <c r="V124" i="5"/>
  <c r="W124" i="5"/>
  <c r="X124" i="5"/>
  <c r="Y124" i="5"/>
  <c r="Z124" i="5"/>
  <c r="AA124" i="5"/>
  <c r="AB124" i="5"/>
  <c r="AC124" i="5"/>
  <c r="AD124" i="5"/>
  <c r="AE124" i="5"/>
  <c r="AF124" i="5"/>
  <c r="AG124" i="5"/>
  <c r="AH124" i="5"/>
  <c r="AI124" i="5"/>
  <c r="AJ124" i="5"/>
  <c r="AK124" i="5"/>
  <c r="AL124" i="5"/>
  <c r="AM124" i="5"/>
  <c r="V125" i="5"/>
  <c r="W125" i="5"/>
  <c r="X125" i="5"/>
  <c r="Y125" i="5"/>
  <c r="Z125" i="5"/>
  <c r="AA125" i="5"/>
  <c r="AB125" i="5"/>
  <c r="AC125" i="5"/>
  <c r="AD125" i="5"/>
  <c r="AE125" i="5"/>
  <c r="AF125" i="5"/>
  <c r="AG125" i="5"/>
  <c r="AH125" i="5"/>
  <c r="AI125" i="5"/>
  <c r="AJ125" i="5"/>
  <c r="AK125" i="5"/>
  <c r="AL125" i="5"/>
  <c r="AM125" i="5"/>
  <c r="V126" i="5"/>
  <c r="W126" i="5"/>
  <c r="X126" i="5"/>
  <c r="Y126" i="5"/>
  <c r="Z126" i="5"/>
  <c r="AA126" i="5"/>
  <c r="AB126" i="5"/>
  <c r="AC126" i="5"/>
  <c r="AD126" i="5"/>
  <c r="AE126" i="5"/>
  <c r="AF126" i="5"/>
  <c r="AG126" i="5"/>
  <c r="AH126" i="5"/>
  <c r="AI126" i="5"/>
  <c r="AJ126" i="5"/>
  <c r="AK126" i="5"/>
  <c r="AL126" i="5"/>
  <c r="AM126" i="5"/>
  <c r="V127" i="5"/>
  <c r="W127" i="5"/>
  <c r="X127" i="5"/>
  <c r="Y127" i="5"/>
  <c r="Z127" i="5"/>
  <c r="AA127" i="5"/>
  <c r="AB127" i="5"/>
  <c r="AC127" i="5"/>
  <c r="AD127" i="5"/>
  <c r="AE127" i="5"/>
  <c r="AF127" i="5"/>
  <c r="AG127" i="5"/>
  <c r="AH127" i="5"/>
  <c r="AI127" i="5"/>
  <c r="AJ127" i="5"/>
  <c r="AK127" i="5"/>
  <c r="AL127" i="5"/>
  <c r="AM127" i="5"/>
  <c r="V128" i="5"/>
  <c r="W128" i="5"/>
  <c r="X128" i="5"/>
  <c r="Y128" i="5"/>
  <c r="Z128" i="5"/>
  <c r="AA128" i="5"/>
  <c r="AB128" i="5"/>
  <c r="AC128" i="5"/>
  <c r="AD128" i="5"/>
  <c r="AE128" i="5"/>
  <c r="AF128" i="5"/>
  <c r="AG128" i="5"/>
  <c r="AH128" i="5"/>
  <c r="AI128" i="5"/>
  <c r="AJ128" i="5"/>
  <c r="AK128" i="5"/>
  <c r="AL128" i="5"/>
  <c r="AM128" i="5"/>
  <c r="V129" i="5"/>
  <c r="W129" i="5"/>
  <c r="X129" i="5"/>
  <c r="Y129" i="5"/>
  <c r="Z129" i="5"/>
  <c r="AA129" i="5"/>
  <c r="AB129" i="5"/>
  <c r="AC129" i="5"/>
  <c r="AD129" i="5"/>
  <c r="AE129" i="5"/>
  <c r="AF129" i="5"/>
  <c r="AG129" i="5"/>
  <c r="AH129" i="5"/>
  <c r="AI129" i="5"/>
  <c r="AJ129" i="5"/>
  <c r="AK129" i="5"/>
  <c r="AL129" i="5"/>
  <c r="AM129" i="5"/>
  <c r="V130" i="5"/>
  <c r="W130" i="5"/>
  <c r="X130" i="5"/>
  <c r="Y130" i="5"/>
  <c r="Z130" i="5"/>
  <c r="AA130" i="5"/>
  <c r="AB130" i="5"/>
  <c r="AC130" i="5"/>
  <c r="AD130" i="5"/>
  <c r="AE130" i="5"/>
  <c r="AF130" i="5"/>
  <c r="AG130" i="5"/>
  <c r="AH130" i="5"/>
  <c r="AI130" i="5"/>
  <c r="AJ130" i="5"/>
  <c r="AK130" i="5"/>
  <c r="AL130" i="5"/>
  <c r="AM130" i="5"/>
  <c r="V131" i="5"/>
  <c r="W131" i="5"/>
  <c r="X131" i="5"/>
  <c r="Y131" i="5"/>
  <c r="Z131" i="5"/>
  <c r="AA131" i="5"/>
  <c r="AB131" i="5"/>
  <c r="AC131" i="5"/>
  <c r="AD131" i="5"/>
  <c r="AE131" i="5"/>
  <c r="AF131" i="5"/>
  <c r="AG131" i="5"/>
  <c r="AH131" i="5"/>
  <c r="AI131" i="5"/>
  <c r="AJ131" i="5"/>
  <c r="AK131" i="5"/>
  <c r="AL131" i="5"/>
  <c r="AM131" i="5"/>
  <c r="V132" i="5"/>
  <c r="W132" i="5"/>
  <c r="X132" i="5"/>
  <c r="Y132" i="5"/>
  <c r="Z132" i="5"/>
  <c r="AA132" i="5"/>
  <c r="AB132" i="5"/>
  <c r="AC132" i="5"/>
  <c r="AD132" i="5"/>
  <c r="AE132" i="5"/>
  <c r="AF132" i="5"/>
  <c r="AG132" i="5"/>
  <c r="AH132" i="5"/>
  <c r="AI132" i="5"/>
  <c r="AJ132" i="5"/>
  <c r="AK132" i="5"/>
  <c r="AL132" i="5"/>
  <c r="AM132" i="5"/>
  <c r="V133" i="5"/>
  <c r="W133" i="5"/>
  <c r="X133" i="5"/>
  <c r="Y133" i="5"/>
  <c r="Z133" i="5"/>
  <c r="AA133" i="5"/>
  <c r="AB133" i="5"/>
  <c r="AC133" i="5"/>
  <c r="AD133" i="5"/>
  <c r="AE133" i="5"/>
  <c r="AF133" i="5"/>
  <c r="AG133" i="5"/>
  <c r="AH133" i="5"/>
  <c r="AI133" i="5"/>
  <c r="AJ133" i="5"/>
  <c r="AK133" i="5"/>
  <c r="AL133" i="5"/>
  <c r="AM133" i="5"/>
  <c r="V134" i="5"/>
  <c r="W134" i="5"/>
  <c r="X134" i="5"/>
  <c r="Y134" i="5"/>
  <c r="Z134" i="5"/>
  <c r="AA134" i="5"/>
  <c r="AB134" i="5"/>
  <c r="AC134" i="5"/>
  <c r="AD134" i="5"/>
  <c r="AE134" i="5"/>
  <c r="AF134" i="5"/>
  <c r="AG134" i="5"/>
  <c r="AH134" i="5"/>
  <c r="AI134" i="5"/>
  <c r="AJ134" i="5"/>
  <c r="AK134" i="5"/>
  <c r="AL134" i="5"/>
  <c r="AM134" i="5"/>
  <c r="V135" i="5"/>
  <c r="W135" i="5"/>
  <c r="X135" i="5"/>
  <c r="Y135" i="5"/>
  <c r="Z135" i="5"/>
  <c r="AA135" i="5"/>
  <c r="AB135" i="5"/>
  <c r="AC135" i="5"/>
  <c r="AD135" i="5"/>
  <c r="AE135" i="5"/>
  <c r="AF135" i="5"/>
  <c r="AG135" i="5"/>
  <c r="AH135" i="5"/>
  <c r="AI135" i="5"/>
  <c r="AJ135" i="5"/>
  <c r="AK135" i="5"/>
  <c r="AL135" i="5"/>
  <c r="AM135" i="5"/>
  <c r="V136" i="5"/>
  <c r="W136" i="5"/>
  <c r="X136" i="5"/>
  <c r="Y136" i="5"/>
  <c r="Z136" i="5"/>
  <c r="AA136" i="5"/>
  <c r="AB136" i="5"/>
  <c r="AC136" i="5"/>
  <c r="AD136" i="5"/>
  <c r="AE136" i="5"/>
  <c r="AF136" i="5"/>
  <c r="AG136" i="5"/>
  <c r="AH136" i="5"/>
  <c r="AI136" i="5"/>
  <c r="AJ136" i="5"/>
  <c r="AK136" i="5"/>
  <c r="AL136" i="5"/>
  <c r="AM136" i="5"/>
  <c r="V137" i="5"/>
  <c r="W137" i="5"/>
  <c r="X137" i="5"/>
  <c r="Y137" i="5"/>
  <c r="Z137" i="5"/>
  <c r="AA137" i="5"/>
  <c r="AB137" i="5"/>
  <c r="AC137" i="5"/>
  <c r="AD137" i="5"/>
  <c r="AE137" i="5"/>
  <c r="AF137" i="5"/>
  <c r="AG137" i="5"/>
  <c r="AH137" i="5"/>
  <c r="AI137" i="5"/>
  <c r="AJ137" i="5"/>
  <c r="AK137" i="5"/>
  <c r="AL137" i="5"/>
  <c r="AM137" i="5"/>
  <c r="V138" i="5"/>
  <c r="W138" i="5"/>
  <c r="X138" i="5"/>
  <c r="Y138" i="5"/>
  <c r="Z138" i="5"/>
  <c r="AA138" i="5"/>
  <c r="AB138" i="5"/>
  <c r="AC138" i="5"/>
  <c r="AD138" i="5"/>
  <c r="AE138" i="5"/>
  <c r="AF138" i="5"/>
  <c r="AG138" i="5"/>
  <c r="AH138" i="5"/>
  <c r="AI138" i="5"/>
  <c r="AJ138" i="5"/>
  <c r="AK138" i="5"/>
  <c r="AL138" i="5"/>
  <c r="AM138" i="5"/>
  <c r="V139" i="5"/>
  <c r="W139" i="5"/>
  <c r="X139" i="5"/>
  <c r="Y139" i="5"/>
  <c r="Z139" i="5"/>
  <c r="AA139" i="5"/>
  <c r="AB139" i="5"/>
  <c r="AC139" i="5"/>
  <c r="AD139" i="5"/>
  <c r="AE139" i="5"/>
  <c r="AF139" i="5"/>
  <c r="AG139" i="5"/>
  <c r="AH139" i="5"/>
  <c r="AI139" i="5"/>
  <c r="AJ139" i="5"/>
  <c r="AK139" i="5"/>
  <c r="AL139" i="5"/>
  <c r="AM139" i="5"/>
  <c r="V140" i="5"/>
  <c r="W140" i="5"/>
  <c r="X140" i="5"/>
  <c r="Y140" i="5"/>
  <c r="Z140" i="5"/>
  <c r="AA140" i="5"/>
  <c r="AB140" i="5"/>
  <c r="AC140" i="5"/>
  <c r="AD140" i="5"/>
  <c r="AE140" i="5"/>
  <c r="AF140" i="5"/>
  <c r="AG140" i="5"/>
  <c r="AH140" i="5"/>
  <c r="AI140" i="5"/>
  <c r="AJ140" i="5"/>
  <c r="AK140" i="5"/>
  <c r="AL140" i="5"/>
  <c r="AM140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AH141" i="5"/>
  <c r="AI141" i="5"/>
  <c r="AJ141" i="5"/>
  <c r="AK141" i="5"/>
  <c r="AL141" i="5"/>
  <c r="AM141" i="5"/>
  <c r="V142" i="5"/>
  <c r="W142" i="5"/>
  <c r="X142" i="5"/>
  <c r="Y142" i="5"/>
  <c r="Z142" i="5"/>
  <c r="AA142" i="5"/>
  <c r="AB142" i="5"/>
  <c r="AC142" i="5"/>
  <c r="AD142" i="5"/>
  <c r="AE142" i="5"/>
  <c r="AF142" i="5"/>
  <c r="AG142" i="5"/>
  <c r="AH142" i="5"/>
  <c r="AI142" i="5"/>
  <c r="AJ142" i="5"/>
  <c r="AK142" i="5"/>
  <c r="AL142" i="5"/>
  <c r="AM142" i="5"/>
  <c r="V143" i="5"/>
  <c r="W143" i="5"/>
  <c r="X143" i="5"/>
  <c r="Y143" i="5"/>
  <c r="Z143" i="5"/>
  <c r="AA143" i="5"/>
  <c r="AB143" i="5"/>
  <c r="AC143" i="5"/>
  <c r="AD143" i="5"/>
  <c r="AE143" i="5"/>
  <c r="AF143" i="5"/>
  <c r="AG143" i="5"/>
  <c r="AH143" i="5"/>
  <c r="AI143" i="5"/>
  <c r="AJ143" i="5"/>
  <c r="AK143" i="5"/>
  <c r="AL143" i="5"/>
  <c r="AM143" i="5"/>
  <c r="V144" i="5"/>
  <c r="W144" i="5"/>
  <c r="X144" i="5"/>
  <c r="Y144" i="5"/>
  <c r="Z144" i="5"/>
  <c r="AA144" i="5"/>
  <c r="AB144" i="5"/>
  <c r="AC144" i="5"/>
  <c r="AD144" i="5"/>
  <c r="AE144" i="5"/>
  <c r="AF144" i="5"/>
  <c r="AG144" i="5"/>
  <c r="AH144" i="5"/>
  <c r="AI144" i="5"/>
  <c r="AJ144" i="5"/>
  <c r="AK144" i="5"/>
  <c r="AL144" i="5"/>
  <c r="AM144" i="5"/>
  <c r="V145" i="5"/>
  <c r="W145" i="5"/>
  <c r="X145" i="5"/>
  <c r="Y145" i="5"/>
  <c r="Z145" i="5"/>
  <c r="AA145" i="5"/>
  <c r="AB145" i="5"/>
  <c r="AC145" i="5"/>
  <c r="AD145" i="5"/>
  <c r="AE145" i="5"/>
  <c r="AF145" i="5"/>
  <c r="AG145" i="5"/>
  <c r="AH145" i="5"/>
  <c r="AI145" i="5"/>
  <c r="AJ145" i="5"/>
  <c r="AK145" i="5"/>
  <c r="AL145" i="5"/>
  <c r="AM145" i="5"/>
  <c r="V146" i="5"/>
  <c r="W146" i="5"/>
  <c r="X146" i="5"/>
  <c r="Y146" i="5"/>
  <c r="Z146" i="5"/>
  <c r="AA146" i="5"/>
  <c r="AB146" i="5"/>
  <c r="AC146" i="5"/>
  <c r="AD146" i="5"/>
  <c r="AE146" i="5"/>
  <c r="AF146" i="5"/>
  <c r="AG146" i="5"/>
  <c r="AH146" i="5"/>
  <c r="AI146" i="5"/>
  <c r="AJ146" i="5"/>
  <c r="AK146" i="5"/>
  <c r="AL146" i="5"/>
  <c r="AM146" i="5"/>
  <c r="V147" i="5"/>
  <c r="W147" i="5"/>
  <c r="X147" i="5"/>
  <c r="Y147" i="5"/>
  <c r="Z147" i="5"/>
  <c r="AA147" i="5"/>
  <c r="AB147" i="5"/>
  <c r="AC147" i="5"/>
  <c r="AD147" i="5"/>
  <c r="AE147" i="5"/>
  <c r="AF147" i="5"/>
  <c r="AG147" i="5"/>
  <c r="AH147" i="5"/>
  <c r="AI147" i="5"/>
  <c r="AJ147" i="5"/>
  <c r="AK147" i="5"/>
  <c r="AL147" i="5"/>
  <c r="AM147" i="5"/>
  <c r="V148" i="5"/>
  <c r="W148" i="5"/>
  <c r="X148" i="5"/>
  <c r="Y148" i="5"/>
  <c r="Z148" i="5"/>
  <c r="AA148" i="5"/>
  <c r="AB148" i="5"/>
  <c r="AC148" i="5"/>
  <c r="AD148" i="5"/>
  <c r="AE148" i="5"/>
  <c r="AF148" i="5"/>
  <c r="AG148" i="5"/>
  <c r="AH148" i="5"/>
  <c r="AI148" i="5"/>
  <c r="AJ148" i="5"/>
  <c r="AK148" i="5"/>
  <c r="AL148" i="5"/>
  <c r="AM148" i="5"/>
  <c r="V149" i="5"/>
  <c r="W149" i="5"/>
  <c r="X149" i="5"/>
  <c r="Y149" i="5"/>
  <c r="Z149" i="5"/>
  <c r="AA149" i="5"/>
  <c r="AB149" i="5"/>
  <c r="AC149" i="5"/>
  <c r="AD149" i="5"/>
  <c r="AE149" i="5"/>
  <c r="AF149" i="5"/>
  <c r="AG149" i="5"/>
  <c r="AH149" i="5"/>
  <c r="AI149" i="5"/>
  <c r="AJ149" i="5"/>
  <c r="AK149" i="5"/>
  <c r="AL149" i="5"/>
  <c r="AM149" i="5"/>
  <c r="V150" i="5"/>
  <c r="W150" i="5"/>
  <c r="X150" i="5"/>
  <c r="Y150" i="5"/>
  <c r="Z150" i="5"/>
  <c r="AA150" i="5"/>
  <c r="AB150" i="5"/>
  <c r="AC150" i="5"/>
  <c r="AD150" i="5"/>
  <c r="AE150" i="5"/>
  <c r="AF150" i="5"/>
  <c r="AG150" i="5"/>
  <c r="AH150" i="5"/>
  <c r="AI150" i="5"/>
  <c r="AJ150" i="5"/>
  <c r="AK150" i="5"/>
  <c r="AL150" i="5"/>
  <c r="AM150" i="5"/>
  <c r="V151" i="5"/>
  <c r="W151" i="5"/>
  <c r="X151" i="5"/>
  <c r="Y151" i="5"/>
  <c r="Z151" i="5"/>
  <c r="AA151" i="5"/>
  <c r="AB151" i="5"/>
  <c r="AC151" i="5"/>
  <c r="AD151" i="5"/>
  <c r="AE151" i="5"/>
  <c r="AF151" i="5"/>
  <c r="AG151" i="5"/>
  <c r="AH151" i="5"/>
  <c r="AI151" i="5"/>
  <c r="AJ151" i="5"/>
  <c r="AK151" i="5"/>
  <c r="AL151" i="5"/>
  <c r="AM151" i="5"/>
  <c r="V152" i="5"/>
  <c r="W152" i="5"/>
  <c r="X152" i="5"/>
  <c r="Y152" i="5"/>
  <c r="Z152" i="5"/>
  <c r="AA152" i="5"/>
  <c r="AB152" i="5"/>
  <c r="AC152" i="5"/>
  <c r="AD152" i="5"/>
  <c r="AE152" i="5"/>
  <c r="AF152" i="5"/>
  <c r="AG152" i="5"/>
  <c r="AH152" i="5"/>
  <c r="AI152" i="5"/>
  <c r="AJ152" i="5"/>
  <c r="AK152" i="5"/>
  <c r="AL152" i="5"/>
  <c r="AM152" i="5"/>
  <c r="V153" i="5"/>
  <c r="W153" i="5"/>
  <c r="X153" i="5"/>
  <c r="Y153" i="5"/>
  <c r="Z153" i="5"/>
  <c r="AA153" i="5"/>
  <c r="AB153" i="5"/>
  <c r="AC153" i="5"/>
  <c r="AD153" i="5"/>
  <c r="AE153" i="5"/>
  <c r="AF153" i="5"/>
  <c r="AG153" i="5"/>
  <c r="AH153" i="5"/>
  <c r="AI153" i="5"/>
  <c r="AJ153" i="5"/>
  <c r="AK153" i="5"/>
  <c r="AL153" i="5"/>
  <c r="AM153" i="5"/>
  <c r="V154" i="5"/>
  <c r="W154" i="5"/>
  <c r="X154" i="5"/>
  <c r="Y154" i="5"/>
  <c r="Z154" i="5"/>
  <c r="AA154" i="5"/>
  <c r="AB154" i="5"/>
  <c r="AC154" i="5"/>
  <c r="AD154" i="5"/>
  <c r="AE154" i="5"/>
  <c r="AF154" i="5"/>
  <c r="AG154" i="5"/>
  <c r="AH154" i="5"/>
  <c r="AI154" i="5"/>
  <c r="AJ154" i="5"/>
  <c r="AK154" i="5"/>
  <c r="AL154" i="5"/>
  <c r="AM154" i="5"/>
  <c r="V155" i="5"/>
  <c r="W155" i="5"/>
  <c r="X155" i="5"/>
  <c r="Y155" i="5"/>
  <c r="Z155" i="5"/>
  <c r="AA155" i="5"/>
  <c r="AB155" i="5"/>
  <c r="AC155" i="5"/>
  <c r="AD155" i="5"/>
  <c r="AE155" i="5"/>
  <c r="AF155" i="5"/>
  <c r="AG155" i="5"/>
  <c r="AH155" i="5"/>
  <c r="AI155" i="5"/>
  <c r="AJ155" i="5"/>
  <c r="AK155" i="5"/>
  <c r="AL155" i="5"/>
  <c r="AM155" i="5"/>
  <c r="V156" i="5"/>
  <c r="W156" i="5"/>
  <c r="X156" i="5"/>
  <c r="Y156" i="5"/>
  <c r="Z156" i="5"/>
  <c r="AA156" i="5"/>
  <c r="AB156" i="5"/>
  <c r="AC156" i="5"/>
  <c r="AD156" i="5"/>
  <c r="AE156" i="5"/>
  <c r="AF156" i="5"/>
  <c r="AG156" i="5"/>
  <c r="AH156" i="5"/>
  <c r="AI156" i="5"/>
  <c r="AJ156" i="5"/>
  <c r="AK156" i="5"/>
  <c r="AL156" i="5"/>
  <c r="AM156" i="5"/>
  <c r="V157" i="5"/>
  <c r="W157" i="5"/>
  <c r="X157" i="5"/>
  <c r="Y157" i="5"/>
  <c r="Z157" i="5"/>
  <c r="AA157" i="5"/>
  <c r="AB157" i="5"/>
  <c r="AC157" i="5"/>
  <c r="AD157" i="5"/>
  <c r="AE157" i="5"/>
  <c r="AF157" i="5"/>
  <c r="AG157" i="5"/>
  <c r="AH157" i="5"/>
  <c r="AI157" i="5"/>
  <c r="AJ157" i="5"/>
  <c r="AK157" i="5"/>
  <c r="AL157" i="5"/>
  <c r="AM157" i="5"/>
  <c r="V158" i="5"/>
  <c r="W158" i="5"/>
  <c r="X158" i="5"/>
  <c r="Y158" i="5"/>
  <c r="Z158" i="5"/>
  <c r="AA158" i="5"/>
  <c r="AB158" i="5"/>
  <c r="AC158" i="5"/>
  <c r="AD158" i="5"/>
  <c r="AE158" i="5"/>
  <c r="AF158" i="5"/>
  <c r="AG158" i="5"/>
  <c r="AH158" i="5"/>
  <c r="AI158" i="5"/>
  <c r="AJ158" i="5"/>
  <c r="AK158" i="5"/>
  <c r="AL158" i="5"/>
  <c r="AM158" i="5"/>
  <c r="V159" i="5"/>
  <c r="W159" i="5"/>
  <c r="X159" i="5"/>
  <c r="Y159" i="5"/>
  <c r="Z159" i="5"/>
  <c r="AA159" i="5"/>
  <c r="AB159" i="5"/>
  <c r="AC159" i="5"/>
  <c r="AD159" i="5"/>
  <c r="AE159" i="5"/>
  <c r="AF159" i="5"/>
  <c r="AG159" i="5"/>
  <c r="AH159" i="5"/>
  <c r="AI159" i="5"/>
  <c r="AJ159" i="5"/>
  <c r="AK159" i="5"/>
  <c r="AL159" i="5"/>
  <c r="AM159" i="5"/>
  <c r="V160" i="5"/>
  <c r="W160" i="5"/>
  <c r="X160" i="5"/>
  <c r="Y160" i="5"/>
  <c r="Z160" i="5"/>
  <c r="AA160" i="5"/>
  <c r="AB160" i="5"/>
  <c r="AC160" i="5"/>
  <c r="AD160" i="5"/>
  <c r="AE160" i="5"/>
  <c r="AF160" i="5"/>
  <c r="AG160" i="5"/>
  <c r="AH160" i="5"/>
  <c r="AI160" i="5"/>
  <c r="AJ160" i="5"/>
  <c r="AK160" i="5"/>
  <c r="AL160" i="5"/>
  <c r="AM160" i="5"/>
  <c r="V161" i="5"/>
  <c r="W161" i="5"/>
  <c r="X161" i="5"/>
  <c r="Y161" i="5"/>
  <c r="Z161" i="5"/>
  <c r="AA161" i="5"/>
  <c r="AB161" i="5"/>
  <c r="AC161" i="5"/>
  <c r="AD161" i="5"/>
  <c r="AE161" i="5"/>
  <c r="AF161" i="5"/>
  <c r="AG161" i="5"/>
  <c r="AH161" i="5"/>
  <c r="AI161" i="5"/>
  <c r="AJ161" i="5"/>
  <c r="AK161" i="5"/>
  <c r="AL161" i="5"/>
  <c r="AM161" i="5"/>
  <c r="V162" i="5"/>
  <c r="W162" i="5"/>
  <c r="X162" i="5"/>
  <c r="Y162" i="5"/>
  <c r="Z162" i="5"/>
  <c r="AA162" i="5"/>
  <c r="AB162" i="5"/>
  <c r="AC162" i="5"/>
  <c r="AD162" i="5"/>
  <c r="AE162" i="5"/>
  <c r="AF162" i="5"/>
  <c r="AG162" i="5"/>
  <c r="AH162" i="5"/>
  <c r="AI162" i="5"/>
  <c r="AJ162" i="5"/>
  <c r="AK162" i="5"/>
  <c r="AL162" i="5"/>
  <c r="AM162" i="5"/>
  <c r="V163" i="5"/>
  <c r="W163" i="5"/>
  <c r="X163" i="5"/>
  <c r="Y163" i="5"/>
  <c r="Z163" i="5"/>
  <c r="AA163" i="5"/>
  <c r="AB163" i="5"/>
  <c r="AC163" i="5"/>
  <c r="AD163" i="5"/>
  <c r="AE163" i="5"/>
  <c r="AF163" i="5"/>
  <c r="AG163" i="5"/>
  <c r="AH163" i="5"/>
  <c r="AI163" i="5"/>
  <c r="AJ163" i="5"/>
  <c r="AK163" i="5"/>
  <c r="AL163" i="5"/>
  <c r="AM163" i="5"/>
  <c r="V164" i="5"/>
  <c r="W164" i="5"/>
  <c r="X164" i="5"/>
  <c r="Y164" i="5"/>
  <c r="Z164" i="5"/>
  <c r="AA164" i="5"/>
  <c r="AB164" i="5"/>
  <c r="AC164" i="5"/>
  <c r="AD164" i="5"/>
  <c r="AE164" i="5"/>
  <c r="AF164" i="5"/>
  <c r="AG164" i="5"/>
  <c r="AH164" i="5"/>
  <c r="AI164" i="5"/>
  <c r="AJ164" i="5"/>
  <c r="AK164" i="5"/>
  <c r="AL164" i="5"/>
  <c r="AM164" i="5"/>
  <c r="V165" i="5"/>
  <c r="W165" i="5"/>
  <c r="X165" i="5"/>
  <c r="Y165" i="5"/>
  <c r="Z165" i="5"/>
  <c r="AA165" i="5"/>
  <c r="AB165" i="5"/>
  <c r="AC165" i="5"/>
  <c r="AD165" i="5"/>
  <c r="AE165" i="5"/>
  <c r="AF165" i="5"/>
  <c r="AG165" i="5"/>
  <c r="AH165" i="5"/>
  <c r="AI165" i="5"/>
  <c r="AJ165" i="5"/>
  <c r="AK165" i="5"/>
  <c r="AL165" i="5"/>
  <c r="AM165" i="5"/>
  <c r="V166" i="5"/>
  <c r="W166" i="5"/>
  <c r="X166" i="5"/>
  <c r="Y166" i="5"/>
  <c r="Z166" i="5"/>
  <c r="AA166" i="5"/>
  <c r="AB166" i="5"/>
  <c r="AC166" i="5"/>
  <c r="AD166" i="5"/>
  <c r="AE166" i="5"/>
  <c r="AF166" i="5"/>
  <c r="AG166" i="5"/>
  <c r="AH166" i="5"/>
  <c r="AI166" i="5"/>
  <c r="AJ166" i="5"/>
  <c r="AK166" i="5"/>
  <c r="AL166" i="5"/>
  <c r="AM166" i="5"/>
  <c r="V167" i="5"/>
  <c r="W167" i="5"/>
  <c r="X167" i="5"/>
  <c r="Y167" i="5"/>
  <c r="Z167" i="5"/>
  <c r="AA167" i="5"/>
  <c r="AB167" i="5"/>
  <c r="AC167" i="5"/>
  <c r="AD167" i="5"/>
  <c r="AE167" i="5"/>
  <c r="AF167" i="5"/>
  <c r="AG167" i="5"/>
  <c r="AH167" i="5"/>
  <c r="AI167" i="5"/>
  <c r="AJ167" i="5"/>
  <c r="AK167" i="5"/>
  <c r="AL167" i="5"/>
  <c r="AM167" i="5"/>
  <c r="V168" i="5"/>
  <c r="W168" i="5"/>
  <c r="X168" i="5"/>
  <c r="Y168" i="5"/>
  <c r="Z168" i="5"/>
  <c r="AA168" i="5"/>
  <c r="AB168" i="5"/>
  <c r="AC168" i="5"/>
  <c r="AD168" i="5"/>
  <c r="AE168" i="5"/>
  <c r="AF168" i="5"/>
  <c r="AG168" i="5"/>
  <c r="AH168" i="5"/>
  <c r="AI168" i="5"/>
  <c r="AJ168" i="5"/>
  <c r="AK168" i="5"/>
  <c r="AL168" i="5"/>
  <c r="AM168" i="5"/>
  <c r="V169" i="5"/>
  <c r="W169" i="5"/>
  <c r="X169" i="5"/>
  <c r="Y169" i="5"/>
  <c r="Z169" i="5"/>
  <c r="AA169" i="5"/>
  <c r="AB169" i="5"/>
  <c r="AC169" i="5"/>
  <c r="AD169" i="5"/>
  <c r="AE169" i="5"/>
  <c r="AF169" i="5"/>
  <c r="AG169" i="5"/>
  <c r="AH169" i="5"/>
  <c r="AI169" i="5"/>
  <c r="AJ169" i="5"/>
  <c r="AK169" i="5"/>
  <c r="AL169" i="5"/>
  <c r="AM169" i="5"/>
  <c r="V170" i="5"/>
  <c r="W170" i="5"/>
  <c r="X170" i="5"/>
  <c r="Y170" i="5"/>
  <c r="Z170" i="5"/>
  <c r="AA170" i="5"/>
  <c r="AB170" i="5"/>
  <c r="AC170" i="5"/>
  <c r="AD170" i="5"/>
  <c r="AE170" i="5"/>
  <c r="AF170" i="5"/>
  <c r="AG170" i="5"/>
  <c r="AH170" i="5"/>
  <c r="AI170" i="5"/>
  <c r="AJ170" i="5"/>
  <c r="AK170" i="5"/>
  <c r="AL170" i="5"/>
  <c r="AM170" i="5"/>
  <c r="V171" i="5"/>
  <c r="W171" i="5"/>
  <c r="X171" i="5"/>
  <c r="Y171" i="5"/>
  <c r="Z171" i="5"/>
  <c r="AA171" i="5"/>
  <c r="AB171" i="5"/>
  <c r="AC171" i="5"/>
  <c r="AD171" i="5"/>
  <c r="AE171" i="5"/>
  <c r="AF171" i="5"/>
  <c r="AG171" i="5"/>
  <c r="AH171" i="5"/>
  <c r="AI171" i="5"/>
  <c r="AJ171" i="5"/>
  <c r="AK171" i="5"/>
  <c r="AL171" i="5"/>
  <c r="AM171" i="5"/>
  <c r="V172" i="5"/>
  <c r="W172" i="5"/>
  <c r="X172" i="5"/>
  <c r="Y172" i="5"/>
  <c r="Z172" i="5"/>
  <c r="AA172" i="5"/>
  <c r="AB172" i="5"/>
  <c r="AC172" i="5"/>
  <c r="AD172" i="5"/>
  <c r="AE172" i="5"/>
  <c r="AF172" i="5"/>
  <c r="AG172" i="5"/>
  <c r="AH172" i="5"/>
  <c r="AI172" i="5"/>
  <c r="AJ172" i="5"/>
  <c r="AK172" i="5"/>
  <c r="AL172" i="5"/>
  <c r="AM172" i="5"/>
  <c r="V173" i="5"/>
  <c r="W173" i="5"/>
  <c r="X173" i="5"/>
  <c r="Y173" i="5"/>
  <c r="Z173" i="5"/>
  <c r="AA173" i="5"/>
  <c r="AB173" i="5"/>
  <c r="AC173" i="5"/>
  <c r="AD173" i="5"/>
  <c r="AE173" i="5"/>
  <c r="AF173" i="5"/>
  <c r="AG173" i="5"/>
  <c r="AH173" i="5"/>
  <c r="AI173" i="5"/>
  <c r="AJ173" i="5"/>
  <c r="AK173" i="5"/>
  <c r="AL173" i="5"/>
  <c r="AM173" i="5"/>
  <c r="V174" i="5"/>
  <c r="W174" i="5"/>
  <c r="X174" i="5"/>
  <c r="Y174" i="5"/>
  <c r="Z174" i="5"/>
  <c r="AA174" i="5"/>
  <c r="AB174" i="5"/>
  <c r="AC174" i="5"/>
  <c r="AD174" i="5"/>
  <c r="AE174" i="5"/>
  <c r="AF174" i="5"/>
  <c r="AG174" i="5"/>
  <c r="AH174" i="5"/>
  <c r="AI174" i="5"/>
  <c r="AJ174" i="5"/>
  <c r="AK174" i="5"/>
  <c r="AL174" i="5"/>
  <c r="AM174" i="5"/>
  <c r="V175" i="5"/>
  <c r="W175" i="5"/>
  <c r="X175" i="5"/>
  <c r="Y175" i="5"/>
  <c r="Z175" i="5"/>
  <c r="AA175" i="5"/>
  <c r="AB175" i="5"/>
  <c r="AC175" i="5"/>
  <c r="AD175" i="5"/>
  <c r="AE175" i="5"/>
  <c r="AF175" i="5"/>
  <c r="AG175" i="5"/>
  <c r="AH175" i="5"/>
  <c r="AI175" i="5"/>
  <c r="AJ175" i="5"/>
  <c r="AK175" i="5"/>
  <c r="AL175" i="5"/>
  <c r="AM175" i="5"/>
  <c r="V176" i="5"/>
  <c r="W176" i="5"/>
  <c r="X176" i="5"/>
  <c r="Y176" i="5"/>
  <c r="Z176" i="5"/>
  <c r="AA176" i="5"/>
  <c r="AB176" i="5"/>
  <c r="AC176" i="5"/>
  <c r="AD176" i="5"/>
  <c r="AE176" i="5"/>
  <c r="AF176" i="5"/>
  <c r="AG176" i="5"/>
  <c r="AH176" i="5"/>
  <c r="AI176" i="5"/>
  <c r="AJ176" i="5"/>
  <c r="AK176" i="5"/>
  <c r="AL176" i="5"/>
  <c r="AM176" i="5"/>
  <c r="V177" i="5"/>
  <c r="W177" i="5"/>
  <c r="X177" i="5"/>
  <c r="Y177" i="5"/>
  <c r="Z177" i="5"/>
  <c r="AA177" i="5"/>
  <c r="AB177" i="5"/>
  <c r="AC177" i="5"/>
  <c r="AD177" i="5"/>
  <c r="AE177" i="5"/>
  <c r="AF177" i="5"/>
  <c r="AG177" i="5"/>
  <c r="AH177" i="5"/>
  <c r="AI177" i="5"/>
  <c r="AJ177" i="5"/>
  <c r="AK177" i="5"/>
  <c r="AL177" i="5"/>
  <c r="AM177" i="5"/>
  <c r="V178" i="5"/>
  <c r="W178" i="5"/>
  <c r="X178" i="5"/>
  <c r="Y178" i="5"/>
  <c r="Z178" i="5"/>
  <c r="AA178" i="5"/>
  <c r="AB178" i="5"/>
  <c r="AC178" i="5"/>
  <c r="AD178" i="5"/>
  <c r="AE178" i="5"/>
  <c r="AF178" i="5"/>
  <c r="AG178" i="5"/>
  <c r="AH178" i="5"/>
  <c r="AI178" i="5"/>
  <c r="AJ178" i="5"/>
  <c r="AK178" i="5"/>
  <c r="AL178" i="5"/>
  <c r="AM178" i="5"/>
  <c r="V179" i="5"/>
  <c r="W179" i="5"/>
  <c r="X179" i="5"/>
  <c r="Y179" i="5"/>
  <c r="Z179" i="5"/>
  <c r="AA179" i="5"/>
  <c r="AB179" i="5"/>
  <c r="AC179" i="5"/>
  <c r="AD179" i="5"/>
  <c r="AE179" i="5"/>
  <c r="AF179" i="5"/>
  <c r="AG179" i="5"/>
  <c r="AH179" i="5"/>
  <c r="AI179" i="5"/>
  <c r="AJ179" i="5"/>
  <c r="AK179" i="5"/>
  <c r="AL179" i="5"/>
  <c r="AM179" i="5"/>
  <c r="V180" i="5"/>
  <c r="W180" i="5"/>
  <c r="X180" i="5"/>
  <c r="Y180" i="5"/>
  <c r="Z180" i="5"/>
  <c r="AA180" i="5"/>
  <c r="AB180" i="5"/>
  <c r="AC180" i="5"/>
  <c r="AD180" i="5"/>
  <c r="AE180" i="5"/>
  <c r="AF180" i="5"/>
  <c r="AG180" i="5"/>
  <c r="AH180" i="5"/>
  <c r="AI180" i="5"/>
  <c r="AJ180" i="5"/>
  <c r="AK180" i="5"/>
  <c r="AL180" i="5"/>
  <c r="AM180" i="5"/>
  <c r="V181" i="5"/>
  <c r="W181" i="5"/>
  <c r="X181" i="5"/>
  <c r="Y181" i="5"/>
  <c r="Z181" i="5"/>
  <c r="AA181" i="5"/>
  <c r="AB181" i="5"/>
  <c r="AC181" i="5"/>
  <c r="AD181" i="5"/>
  <c r="AE181" i="5"/>
  <c r="AF181" i="5"/>
  <c r="AG181" i="5"/>
  <c r="AH181" i="5"/>
  <c r="AI181" i="5"/>
  <c r="AJ181" i="5"/>
  <c r="AK181" i="5"/>
  <c r="AL181" i="5"/>
  <c r="AM181" i="5"/>
  <c r="V182" i="5"/>
  <c r="W182" i="5"/>
  <c r="X182" i="5"/>
  <c r="Y182" i="5"/>
  <c r="Z182" i="5"/>
  <c r="AA182" i="5"/>
  <c r="AB182" i="5"/>
  <c r="AC182" i="5"/>
  <c r="AD182" i="5"/>
  <c r="AE182" i="5"/>
  <c r="AF182" i="5"/>
  <c r="AG182" i="5"/>
  <c r="AH182" i="5"/>
  <c r="AI182" i="5"/>
  <c r="AJ182" i="5"/>
  <c r="AK182" i="5"/>
  <c r="AL182" i="5"/>
  <c r="AM182" i="5"/>
  <c r="V183" i="5"/>
  <c r="W183" i="5"/>
  <c r="X183" i="5"/>
  <c r="Y183" i="5"/>
  <c r="Z183" i="5"/>
  <c r="AA183" i="5"/>
  <c r="AB183" i="5"/>
  <c r="AC183" i="5"/>
  <c r="AD183" i="5"/>
  <c r="AE183" i="5"/>
  <c r="AF183" i="5"/>
  <c r="AG183" i="5"/>
  <c r="AH183" i="5"/>
  <c r="AI183" i="5"/>
  <c r="AJ183" i="5"/>
  <c r="AK183" i="5"/>
  <c r="AL183" i="5"/>
  <c r="AM183" i="5"/>
  <c r="V184" i="5"/>
  <c r="W184" i="5"/>
  <c r="X184" i="5"/>
  <c r="Y184" i="5"/>
  <c r="Z184" i="5"/>
  <c r="AA184" i="5"/>
  <c r="AB184" i="5"/>
  <c r="AC184" i="5"/>
  <c r="AD184" i="5"/>
  <c r="AE184" i="5"/>
  <c r="AF184" i="5"/>
  <c r="AG184" i="5"/>
  <c r="AH184" i="5"/>
  <c r="AI184" i="5"/>
  <c r="AJ184" i="5"/>
  <c r="AK184" i="5"/>
  <c r="AL184" i="5"/>
  <c r="AM184" i="5"/>
  <c r="V185" i="5"/>
  <c r="W185" i="5"/>
  <c r="X185" i="5"/>
  <c r="Y185" i="5"/>
  <c r="Z185" i="5"/>
  <c r="AA185" i="5"/>
  <c r="AB185" i="5"/>
  <c r="AC185" i="5"/>
  <c r="AD185" i="5"/>
  <c r="AE185" i="5"/>
  <c r="AF185" i="5"/>
  <c r="AG185" i="5"/>
  <c r="AH185" i="5"/>
  <c r="AI185" i="5"/>
  <c r="AJ185" i="5"/>
  <c r="AK185" i="5"/>
  <c r="AL185" i="5"/>
  <c r="AM185" i="5"/>
  <c r="V186" i="5"/>
  <c r="W186" i="5"/>
  <c r="X186" i="5"/>
  <c r="Y186" i="5"/>
  <c r="Z186" i="5"/>
  <c r="AA186" i="5"/>
  <c r="AB186" i="5"/>
  <c r="AC186" i="5"/>
  <c r="AD186" i="5"/>
  <c r="AE186" i="5"/>
  <c r="AF186" i="5"/>
  <c r="AG186" i="5"/>
  <c r="AH186" i="5"/>
  <c r="AI186" i="5"/>
  <c r="AJ186" i="5"/>
  <c r="AK186" i="5"/>
  <c r="AL186" i="5"/>
  <c r="AM186" i="5"/>
  <c r="V187" i="5"/>
  <c r="W187" i="5"/>
  <c r="X187" i="5"/>
  <c r="Y187" i="5"/>
  <c r="Z187" i="5"/>
  <c r="AA187" i="5"/>
  <c r="AB187" i="5"/>
  <c r="AC187" i="5"/>
  <c r="AD187" i="5"/>
  <c r="AE187" i="5"/>
  <c r="AF187" i="5"/>
  <c r="AG187" i="5"/>
  <c r="AH187" i="5"/>
  <c r="AI187" i="5"/>
  <c r="AJ187" i="5"/>
  <c r="AK187" i="5"/>
  <c r="AL187" i="5"/>
  <c r="AM187" i="5"/>
  <c r="V188" i="5"/>
  <c r="W188" i="5"/>
  <c r="X188" i="5"/>
  <c r="Y188" i="5"/>
  <c r="Z188" i="5"/>
  <c r="AA188" i="5"/>
  <c r="AB188" i="5"/>
  <c r="AC188" i="5"/>
  <c r="AD188" i="5"/>
  <c r="AE188" i="5"/>
  <c r="AF188" i="5"/>
  <c r="AG188" i="5"/>
  <c r="AH188" i="5"/>
  <c r="AI188" i="5"/>
  <c r="AJ188" i="5"/>
  <c r="AK188" i="5"/>
  <c r="AL188" i="5"/>
  <c r="AM188" i="5"/>
  <c r="V189" i="5"/>
  <c r="W189" i="5"/>
  <c r="X189" i="5"/>
  <c r="Y189" i="5"/>
  <c r="Z189" i="5"/>
  <c r="AA189" i="5"/>
  <c r="AB189" i="5"/>
  <c r="AC189" i="5"/>
  <c r="AD189" i="5"/>
  <c r="AE189" i="5"/>
  <c r="AF189" i="5"/>
  <c r="AG189" i="5"/>
  <c r="AH189" i="5"/>
  <c r="AI189" i="5"/>
  <c r="AJ189" i="5"/>
  <c r="AK189" i="5"/>
  <c r="AL189" i="5"/>
  <c r="AM189" i="5"/>
  <c r="V190" i="5"/>
  <c r="W190" i="5"/>
  <c r="X190" i="5"/>
  <c r="Y190" i="5"/>
  <c r="Z190" i="5"/>
  <c r="AA190" i="5"/>
  <c r="AB190" i="5"/>
  <c r="AC190" i="5"/>
  <c r="AD190" i="5"/>
  <c r="AE190" i="5"/>
  <c r="AF190" i="5"/>
  <c r="AG190" i="5"/>
  <c r="AH190" i="5"/>
  <c r="AI190" i="5"/>
  <c r="AJ190" i="5"/>
  <c r="AK190" i="5"/>
  <c r="AL190" i="5"/>
  <c r="AM190" i="5"/>
  <c r="V191" i="5"/>
  <c r="W191" i="5"/>
  <c r="X191" i="5"/>
  <c r="Y191" i="5"/>
  <c r="Z191" i="5"/>
  <c r="AA191" i="5"/>
  <c r="AB191" i="5"/>
  <c r="AC191" i="5"/>
  <c r="AD191" i="5"/>
  <c r="AE191" i="5"/>
  <c r="AF191" i="5"/>
  <c r="AG191" i="5"/>
  <c r="AH191" i="5"/>
  <c r="AI191" i="5"/>
  <c r="AJ191" i="5"/>
  <c r="AK191" i="5"/>
  <c r="AL191" i="5"/>
  <c r="AM191" i="5"/>
  <c r="V192" i="5"/>
  <c r="W192" i="5"/>
  <c r="X192" i="5"/>
  <c r="Y192" i="5"/>
  <c r="Z192" i="5"/>
  <c r="AA192" i="5"/>
  <c r="AB192" i="5"/>
  <c r="AC192" i="5"/>
  <c r="AD192" i="5"/>
  <c r="AE192" i="5"/>
  <c r="AF192" i="5"/>
  <c r="AG192" i="5"/>
  <c r="AH192" i="5"/>
  <c r="AI192" i="5"/>
  <c r="AJ192" i="5"/>
  <c r="AK192" i="5"/>
  <c r="AL192" i="5"/>
  <c r="AM192" i="5"/>
  <c r="V193" i="5"/>
  <c r="W193" i="5"/>
  <c r="X193" i="5"/>
  <c r="Y193" i="5"/>
  <c r="Z193" i="5"/>
  <c r="AA193" i="5"/>
  <c r="AB193" i="5"/>
  <c r="AC193" i="5"/>
  <c r="AD193" i="5"/>
  <c r="AE193" i="5"/>
  <c r="AF193" i="5"/>
  <c r="AG193" i="5"/>
  <c r="AH193" i="5"/>
  <c r="AI193" i="5"/>
  <c r="AJ193" i="5"/>
  <c r="AK193" i="5"/>
  <c r="AL193" i="5"/>
  <c r="AM193" i="5"/>
  <c r="V194" i="5"/>
  <c r="W194" i="5"/>
  <c r="X194" i="5"/>
  <c r="Y194" i="5"/>
  <c r="Z194" i="5"/>
  <c r="AA194" i="5"/>
  <c r="AB194" i="5"/>
  <c r="AC194" i="5"/>
  <c r="AD194" i="5"/>
  <c r="AE194" i="5"/>
  <c r="AF194" i="5"/>
  <c r="AG194" i="5"/>
  <c r="AH194" i="5"/>
  <c r="AI194" i="5"/>
  <c r="AJ194" i="5"/>
  <c r="AK194" i="5"/>
  <c r="AL194" i="5"/>
  <c r="AM194" i="5"/>
  <c r="V195" i="5"/>
  <c r="W195" i="5"/>
  <c r="X195" i="5"/>
  <c r="Y195" i="5"/>
  <c r="Z195" i="5"/>
  <c r="AA195" i="5"/>
  <c r="AB195" i="5"/>
  <c r="AC195" i="5"/>
  <c r="AD195" i="5"/>
  <c r="AE195" i="5"/>
  <c r="AF195" i="5"/>
  <c r="AG195" i="5"/>
  <c r="AH195" i="5"/>
  <c r="AI195" i="5"/>
  <c r="AJ195" i="5"/>
  <c r="AK195" i="5"/>
  <c r="AL195" i="5"/>
  <c r="AM195" i="5"/>
  <c r="V196" i="5"/>
  <c r="W196" i="5"/>
  <c r="X196" i="5"/>
  <c r="Y196" i="5"/>
  <c r="Z196" i="5"/>
  <c r="AA196" i="5"/>
  <c r="AB196" i="5"/>
  <c r="AC196" i="5"/>
  <c r="AD196" i="5"/>
  <c r="AE196" i="5"/>
  <c r="AF196" i="5"/>
  <c r="AG196" i="5"/>
  <c r="AH196" i="5"/>
  <c r="AI196" i="5"/>
  <c r="AJ196" i="5"/>
  <c r="AK196" i="5"/>
  <c r="AL196" i="5"/>
  <c r="AM196" i="5"/>
  <c r="V197" i="5"/>
  <c r="W197" i="5"/>
  <c r="X197" i="5"/>
  <c r="Y197" i="5"/>
  <c r="Z197" i="5"/>
  <c r="AA197" i="5"/>
  <c r="AB197" i="5"/>
  <c r="AC197" i="5"/>
  <c r="AD197" i="5"/>
  <c r="AE197" i="5"/>
  <c r="AF197" i="5"/>
  <c r="AG197" i="5"/>
  <c r="AH197" i="5"/>
  <c r="AI197" i="5"/>
  <c r="AJ197" i="5"/>
  <c r="AK197" i="5"/>
  <c r="AL197" i="5"/>
  <c r="AM197" i="5"/>
  <c r="V198" i="5"/>
  <c r="W198" i="5"/>
  <c r="X198" i="5"/>
  <c r="Y198" i="5"/>
  <c r="Z198" i="5"/>
  <c r="AA198" i="5"/>
  <c r="AB198" i="5"/>
  <c r="AC198" i="5"/>
  <c r="AD198" i="5"/>
  <c r="AE198" i="5"/>
  <c r="AF198" i="5"/>
  <c r="AG198" i="5"/>
  <c r="AH198" i="5"/>
  <c r="AI198" i="5"/>
  <c r="AJ198" i="5"/>
  <c r="AK198" i="5"/>
  <c r="AL198" i="5"/>
  <c r="AM198" i="5"/>
  <c r="V199" i="5"/>
  <c r="W199" i="5"/>
  <c r="X199" i="5"/>
  <c r="Y199" i="5"/>
  <c r="Z199" i="5"/>
  <c r="AA199" i="5"/>
  <c r="AB199" i="5"/>
  <c r="AC199" i="5"/>
  <c r="AD199" i="5"/>
  <c r="AE199" i="5"/>
  <c r="AF199" i="5"/>
  <c r="AG199" i="5"/>
  <c r="AH199" i="5"/>
  <c r="AI199" i="5"/>
  <c r="AJ199" i="5"/>
  <c r="AK199" i="5"/>
  <c r="AL199" i="5"/>
  <c r="AM199" i="5"/>
  <c r="V200" i="5"/>
  <c r="W200" i="5"/>
  <c r="X200" i="5"/>
  <c r="Y200" i="5"/>
  <c r="Z200" i="5"/>
  <c r="AA200" i="5"/>
  <c r="AB200" i="5"/>
  <c r="AC200" i="5"/>
  <c r="AD200" i="5"/>
  <c r="AE200" i="5"/>
  <c r="AF200" i="5"/>
  <c r="AG200" i="5"/>
  <c r="AH200" i="5"/>
  <c r="AI200" i="5"/>
  <c r="AJ200" i="5"/>
  <c r="AK200" i="5"/>
  <c r="AL200" i="5"/>
  <c r="AM200" i="5"/>
  <c r="V201" i="5"/>
  <c r="W201" i="5"/>
  <c r="X201" i="5"/>
  <c r="Y201" i="5"/>
  <c r="Z201" i="5"/>
  <c r="AA201" i="5"/>
  <c r="AB201" i="5"/>
  <c r="AC201" i="5"/>
  <c r="AD201" i="5"/>
  <c r="AE201" i="5"/>
  <c r="AF201" i="5"/>
  <c r="AG201" i="5"/>
  <c r="AH201" i="5"/>
  <c r="AI201" i="5"/>
  <c r="AJ201" i="5"/>
  <c r="AK201" i="5"/>
  <c r="AL201" i="5"/>
  <c r="AM201" i="5"/>
  <c r="V202" i="5"/>
  <c r="W202" i="5"/>
  <c r="X202" i="5"/>
  <c r="Y202" i="5"/>
  <c r="Z202" i="5"/>
  <c r="AA202" i="5"/>
  <c r="AB202" i="5"/>
  <c r="AC202" i="5"/>
  <c r="AD202" i="5"/>
  <c r="AE202" i="5"/>
  <c r="AF202" i="5"/>
  <c r="AG202" i="5"/>
  <c r="AH202" i="5"/>
  <c r="AI202" i="5"/>
  <c r="AJ202" i="5"/>
  <c r="AK202" i="5"/>
  <c r="AL202" i="5"/>
  <c r="AM202" i="5"/>
  <c r="V203" i="5"/>
  <c r="W203" i="5"/>
  <c r="X203" i="5"/>
  <c r="Y203" i="5"/>
  <c r="Z203" i="5"/>
  <c r="AA203" i="5"/>
  <c r="AB203" i="5"/>
  <c r="AC203" i="5"/>
  <c r="AD203" i="5"/>
  <c r="AE203" i="5"/>
  <c r="AF203" i="5"/>
  <c r="AG203" i="5"/>
  <c r="AH203" i="5"/>
  <c r="AI203" i="5"/>
  <c r="AJ203" i="5"/>
  <c r="AK203" i="5"/>
  <c r="AL203" i="5"/>
  <c r="AM203" i="5"/>
  <c r="V204" i="5"/>
  <c r="W204" i="5"/>
  <c r="X204" i="5"/>
  <c r="Y204" i="5"/>
  <c r="Z204" i="5"/>
  <c r="AA204" i="5"/>
  <c r="AB204" i="5"/>
  <c r="AC204" i="5"/>
  <c r="AD204" i="5"/>
  <c r="AE204" i="5"/>
  <c r="AF204" i="5"/>
  <c r="AG204" i="5"/>
  <c r="AH204" i="5"/>
  <c r="AI204" i="5"/>
  <c r="AJ204" i="5"/>
  <c r="AK204" i="5"/>
  <c r="AL204" i="5"/>
  <c r="AM204" i="5"/>
  <c r="V205" i="5"/>
  <c r="W205" i="5"/>
  <c r="X205" i="5"/>
  <c r="Y205" i="5"/>
  <c r="Z205" i="5"/>
  <c r="AA205" i="5"/>
  <c r="AB205" i="5"/>
  <c r="AC205" i="5"/>
  <c r="AD205" i="5"/>
  <c r="AE205" i="5"/>
  <c r="AF205" i="5"/>
  <c r="AG205" i="5"/>
  <c r="AH205" i="5"/>
  <c r="AI205" i="5"/>
  <c r="AJ205" i="5"/>
  <c r="AK205" i="5"/>
  <c r="AL205" i="5"/>
  <c r="AM205" i="5"/>
  <c r="V206" i="5"/>
  <c r="W206" i="5"/>
  <c r="X206" i="5"/>
  <c r="Y206" i="5"/>
  <c r="Z206" i="5"/>
  <c r="AA206" i="5"/>
  <c r="AB206" i="5"/>
  <c r="AC206" i="5"/>
  <c r="AD206" i="5"/>
  <c r="AE206" i="5"/>
  <c r="AF206" i="5"/>
  <c r="AG206" i="5"/>
  <c r="AH206" i="5"/>
  <c r="AI206" i="5"/>
  <c r="AJ206" i="5"/>
  <c r="AK206" i="5"/>
  <c r="AL206" i="5"/>
  <c r="AM206" i="5"/>
  <c r="V207" i="5"/>
  <c r="W207" i="5"/>
  <c r="X207" i="5"/>
  <c r="Y207" i="5"/>
  <c r="Z207" i="5"/>
  <c r="AA207" i="5"/>
  <c r="AB207" i="5"/>
  <c r="AC207" i="5"/>
  <c r="AD207" i="5"/>
  <c r="AE207" i="5"/>
  <c r="AF207" i="5"/>
  <c r="AG207" i="5"/>
  <c r="AH207" i="5"/>
  <c r="AI207" i="5"/>
  <c r="AJ207" i="5"/>
  <c r="AK207" i="5"/>
  <c r="AL207" i="5"/>
  <c r="AM207" i="5"/>
  <c r="V208" i="5"/>
  <c r="W208" i="5"/>
  <c r="X208" i="5"/>
  <c r="Y208" i="5"/>
  <c r="Z208" i="5"/>
  <c r="AA208" i="5"/>
  <c r="AB208" i="5"/>
  <c r="AC208" i="5"/>
  <c r="AD208" i="5"/>
  <c r="AE208" i="5"/>
  <c r="AF208" i="5"/>
  <c r="AG208" i="5"/>
  <c r="AH208" i="5"/>
  <c r="AI208" i="5"/>
  <c r="AJ208" i="5"/>
  <c r="AK208" i="5"/>
  <c r="AL208" i="5"/>
  <c r="AM208" i="5"/>
  <c r="V209" i="5"/>
  <c r="W209" i="5"/>
  <c r="X209" i="5"/>
  <c r="Y209" i="5"/>
  <c r="Z209" i="5"/>
  <c r="AA209" i="5"/>
  <c r="AB209" i="5"/>
  <c r="AC209" i="5"/>
  <c r="AD209" i="5"/>
  <c r="AE209" i="5"/>
  <c r="AF209" i="5"/>
  <c r="AG209" i="5"/>
  <c r="AH209" i="5"/>
  <c r="AI209" i="5"/>
  <c r="AJ209" i="5"/>
  <c r="AK209" i="5"/>
  <c r="AL209" i="5"/>
  <c r="AM209" i="5"/>
  <c r="V210" i="5"/>
  <c r="W210" i="5"/>
  <c r="X210" i="5"/>
  <c r="Y210" i="5"/>
  <c r="Z210" i="5"/>
  <c r="AA210" i="5"/>
  <c r="AB210" i="5"/>
  <c r="AC210" i="5"/>
  <c r="AD210" i="5"/>
  <c r="AE210" i="5"/>
  <c r="AF210" i="5"/>
  <c r="AG210" i="5"/>
  <c r="AH210" i="5"/>
  <c r="AI210" i="5"/>
  <c r="AJ210" i="5"/>
  <c r="AK210" i="5"/>
  <c r="AL210" i="5"/>
  <c r="AM210" i="5"/>
  <c r="V211" i="5"/>
  <c r="W211" i="5"/>
  <c r="X211" i="5"/>
  <c r="Y211" i="5"/>
  <c r="Z211" i="5"/>
  <c r="AA211" i="5"/>
  <c r="AB211" i="5"/>
  <c r="AC211" i="5"/>
  <c r="AD211" i="5"/>
  <c r="AE211" i="5"/>
  <c r="AF211" i="5"/>
  <c r="AG211" i="5"/>
  <c r="AH211" i="5"/>
  <c r="AI211" i="5"/>
  <c r="AJ211" i="5"/>
  <c r="AK211" i="5"/>
  <c r="AL211" i="5"/>
  <c r="AM211" i="5"/>
  <c r="V212" i="5"/>
  <c r="W212" i="5"/>
  <c r="X212" i="5"/>
  <c r="Y212" i="5"/>
  <c r="Z212" i="5"/>
  <c r="AA212" i="5"/>
  <c r="AB212" i="5"/>
  <c r="AC212" i="5"/>
  <c r="AD212" i="5"/>
  <c r="AE212" i="5"/>
  <c r="AF212" i="5"/>
  <c r="AG212" i="5"/>
  <c r="AH212" i="5"/>
  <c r="AI212" i="5"/>
  <c r="AJ212" i="5"/>
  <c r="AK212" i="5"/>
  <c r="AL212" i="5"/>
  <c r="AM212" i="5"/>
  <c r="V213" i="5"/>
  <c r="W213" i="5"/>
  <c r="X213" i="5"/>
  <c r="Y213" i="5"/>
  <c r="Z213" i="5"/>
  <c r="AA213" i="5"/>
  <c r="AB213" i="5"/>
  <c r="AC213" i="5"/>
  <c r="AD213" i="5"/>
  <c r="AE213" i="5"/>
  <c r="AF213" i="5"/>
  <c r="AG213" i="5"/>
  <c r="AH213" i="5"/>
  <c r="AI213" i="5"/>
  <c r="AJ213" i="5"/>
  <c r="AK213" i="5"/>
  <c r="AL213" i="5"/>
  <c r="AM213" i="5"/>
  <c r="V214" i="5"/>
  <c r="W214" i="5"/>
  <c r="X214" i="5"/>
  <c r="Y214" i="5"/>
  <c r="Z214" i="5"/>
  <c r="AA214" i="5"/>
  <c r="AB214" i="5"/>
  <c r="AC214" i="5"/>
  <c r="AD214" i="5"/>
  <c r="AE214" i="5"/>
  <c r="AF214" i="5"/>
  <c r="AG214" i="5"/>
  <c r="AH214" i="5"/>
  <c r="AI214" i="5"/>
  <c r="AJ214" i="5"/>
  <c r="AK214" i="5"/>
  <c r="AL214" i="5"/>
  <c r="AM214" i="5"/>
  <c r="V215" i="5"/>
  <c r="W215" i="5"/>
  <c r="X215" i="5"/>
  <c r="Y215" i="5"/>
  <c r="Z215" i="5"/>
  <c r="AA215" i="5"/>
  <c r="AB215" i="5"/>
  <c r="AC215" i="5"/>
  <c r="AD215" i="5"/>
  <c r="AE215" i="5"/>
  <c r="AF215" i="5"/>
  <c r="AG215" i="5"/>
  <c r="AH215" i="5"/>
  <c r="AI215" i="5"/>
  <c r="AJ215" i="5"/>
  <c r="AK215" i="5"/>
  <c r="AL215" i="5"/>
  <c r="AM215" i="5"/>
  <c r="V216" i="5"/>
  <c r="W216" i="5"/>
  <c r="X216" i="5"/>
  <c r="Y216" i="5"/>
  <c r="Z216" i="5"/>
  <c r="AA216" i="5"/>
  <c r="AB216" i="5"/>
  <c r="AC216" i="5"/>
  <c r="AD216" i="5"/>
  <c r="AE216" i="5"/>
  <c r="AF216" i="5"/>
  <c r="AG216" i="5"/>
  <c r="AH216" i="5"/>
  <c r="AI216" i="5"/>
  <c r="AJ216" i="5"/>
  <c r="AK216" i="5"/>
  <c r="AL216" i="5"/>
  <c r="AM216" i="5"/>
  <c r="V217" i="5"/>
  <c r="W217" i="5"/>
  <c r="X217" i="5"/>
  <c r="Y217" i="5"/>
  <c r="Z217" i="5"/>
  <c r="AA217" i="5"/>
  <c r="AB217" i="5"/>
  <c r="AC217" i="5"/>
  <c r="AD217" i="5"/>
  <c r="AE217" i="5"/>
  <c r="AF217" i="5"/>
  <c r="AG217" i="5"/>
  <c r="AH217" i="5"/>
  <c r="AI217" i="5"/>
  <c r="AJ217" i="5"/>
  <c r="AK217" i="5"/>
  <c r="AL217" i="5"/>
  <c r="AM217" i="5"/>
  <c r="V218" i="5"/>
  <c r="W218" i="5"/>
  <c r="X218" i="5"/>
  <c r="Y218" i="5"/>
  <c r="Z218" i="5"/>
  <c r="AA218" i="5"/>
  <c r="AB218" i="5"/>
  <c r="AC218" i="5"/>
  <c r="AD218" i="5"/>
  <c r="AE218" i="5"/>
  <c r="AF218" i="5"/>
  <c r="AG218" i="5"/>
  <c r="AH218" i="5"/>
  <c r="AI218" i="5"/>
  <c r="AJ218" i="5"/>
  <c r="AK218" i="5"/>
  <c r="AL218" i="5"/>
  <c r="AM218" i="5"/>
  <c r="V219" i="5"/>
  <c r="W219" i="5"/>
  <c r="X219" i="5"/>
  <c r="Y219" i="5"/>
  <c r="Z219" i="5"/>
  <c r="AA219" i="5"/>
  <c r="AB219" i="5"/>
  <c r="AC219" i="5"/>
  <c r="AD219" i="5"/>
  <c r="AE219" i="5"/>
  <c r="AF219" i="5"/>
  <c r="AG219" i="5"/>
  <c r="AH219" i="5"/>
  <c r="AI219" i="5"/>
  <c r="AJ219" i="5"/>
  <c r="AK219" i="5"/>
  <c r="AL219" i="5"/>
  <c r="AM219" i="5"/>
  <c r="V220" i="5"/>
  <c r="W220" i="5"/>
  <c r="X220" i="5"/>
  <c r="Y220" i="5"/>
  <c r="Z220" i="5"/>
  <c r="AA220" i="5"/>
  <c r="AB220" i="5"/>
  <c r="AC220" i="5"/>
  <c r="AD220" i="5"/>
  <c r="AE220" i="5"/>
  <c r="AF220" i="5"/>
  <c r="AG220" i="5"/>
  <c r="AH220" i="5"/>
  <c r="AI220" i="5"/>
  <c r="AJ220" i="5"/>
  <c r="AK220" i="5"/>
  <c r="AL220" i="5"/>
  <c r="AM220" i="5"/>
  <c r="V221" i="5"/>
  <c r="W221" i="5"/>
  <c r="X221" i="5"/>
  <c r="Y221" i="5"/>
  <c r="Z221" i="5"/>
  <c r="AA221" i="5"/>
  <c r="AB221" i="5"/>
  <c r="AC221" i="5"/>
  <c r="AD221" i="5"/>
  <c r="AE221" i="5"/>
  <c r="AF221" i="5"/>
  <c r="AG221" i="5"/>
  <c r="AH221" i="5"/>
  <c r="AI221" i="5"/>
  <c r="AJ221" i="5"/>
  <c r="AK221" i="5"/>
  <c r="AL221" i="5"/>
  <c r="AM221" i="5"/>
  <c r="V222" i="5"/>
  <c r="W222" i="5"/>
  <c r="X222" i="5"/>
  <c r="Y222" i="5"/>
  <c r="Z222" i="5"/>
  <c r="AA222" i="5"/>
  <c r="AB222" i="5"/>
  <c r="AC222" i="5"/>
  <c r="AD222" i="5"/>
  <c r="AE222" i="5"/>
  <c r="AF222" i="5"/>
  <c r="AG222" i="5"/>
  <c r="AH222" i="5"/>
  <c r="AI222" i="5"/>
  <c r="AJ222" i="5"/>
  <c r="AK222" i="5"/>
  <c r="AL222" i="5"/>
  <c r="AM222" i="5"/>
  <c r="V223" i="5"/>
  <c r="W223" i="5"/>
  <c r="X223" i="5"/>
  <c r="Y223" i="5"/>
  <c r="Z223" i="5"/>
  <c r="AA223" i="5"/>
  <c r="AB223" i="5"/>
  <c r="AC223" i="5"/>
  <c r="AD223" i="5"/>
  <c r="AE223" i="5"/>
  <c r="AF223" i="5"/>
  <c r="AG223" i="5"/>
  <c r="AH223" i="5"/>
  <c r="AI223" i="5"/>
  <c r="AJ223" i="5"/>
  <c r="AK223" i="5"/>
  <c r="AL223" i="5"/>
  <c r="AM223" i="5"/>
  <c r="V224" i="5"/>
  <c r="W224" i="5"/>
  <c r="X224" i="5"/>
  <c r="Y224" i="5"/>
  <c r="Z224" i="5"/>
  <c r="AA224" i="5"/>
  <c r="AB224" i="5"/>
  <c r="AC224" i="5"/>
  <c r="AD224" i="5"/>
  <c r="AE224" i="5"/>
  <c r="AF224" i="5"/>
  <c r="AG224" i="5"/>
  <c r="AH224" i="5"/>
  <c r="AI224" i="5"/>
  <c r="AJ224" i="5"/>
  <c r="AK224" i="5"/>
  <c r="AL224" i="5"/>
  <c r="AM224" i="5"/>
  <c r="V225" i="5"/>
  <c r="W225" i="5"/>
  <c r="X225" i="5"/>
  <c r="Y225" i="5"/>
  <c r="Z225" i="5"/>
  <c r="AA225" i="5"/>
  <c r="AB225" i="5"/>
  <c r="AC225" i="5"/>
  <c r="AD225" i="5"/>
  <c r="AE225" i="5"/>
  <c r="AF225" i="5"/>
  <c r="AG225" i="5"/>
  <c r="AH225" i="5"/>
  <c r="AI225" i="5"/>
  <c r="AJ225" i="5"/>
  <c r="AK225" i="5"/>
  <c r="AL225" i="5"/>
  <c r="AM225" i="5"/>
  <c r="V226" i="5"/>
  <c r="W226" i="5"/>
  <c r="X226" i="5"/>
  <c r="Y226" i="5"/>
  <c r="Z226" i="5"/>
  <c r="AA226" i="5"/>
  <c r="AB226" i="5"/>
  <c r="AC226" i="5"/>
  <c r="AD226" i="5"/>
  <c r="AE226" i="5"/>
  <c r="AF226" i="5"/>
  <c r="AG226" i="5"/>
  <c r="AH226" i="5"/>
  <c r="AI226" i="5"/>
  <c r="AJ226" i="5"/>
  <c r="AK226" i="5"/>
  <c r="AL226" i="5"/>
  <c r="AM226" i="5"/>
  <c r="V227" i="5"/>
  <c r="W227" i="5"/>
  <c r="X227" i="5"/>
  <c r="Y227" i="5"/>
  <c r="Z227" i="5"/>
  <c r="AA227" i="5"/>
  <c r="AB227" i="5"/>
  <c r="AC227" i="5"/>
  <c r="AD227" i="5"/>
  <c r="AE227" i="5"/>
  <c r="AF227" i="5"/>
  <c r="AG227" i="5"/>
  <c r="AH227" i="5"/>
  <c r="AI227" i="5"/>
  <c r="AJ227" i="5"/>
  <c r="AK227" i="5"/>
  <c r="AL227" i="5"/>
  <c r="AM227" i="5"/>
  <c r="V228" i="5"/>
  <c r="W228" i="5"/>
  <c r="X228" i="5"/>
  <c r="Y228" i="5"/>
  <c r="Z228" i="5"/>
  <c r="AA228" i="5"/>
  <c r="AB228" i="5"/>
  <c r="AC228" i="5"/>
  <c r="AD228" i="5"/>
  <c r="AE228" i="5"/>
  <c r="AF228" i="5"/>
  <c r="AG228" i="5"/>
  <c r="AH228" i="5"/>
  <c r="AI228" i="5"/>
  <c r="AJ228" i="5"/>
  <c r="AK228" i="5"/>
  <c r="AL228" i="5"/>
  <c r="AM228" i="5"/>
  <c r="V229" i="5"/>
  <c r="W229" i="5"/>
  <c r="X229" i="5"/>
  <c r="Y229" i="5"/>
  <c r="Z229" i="5"/>
  <c r="AA229" i="5"/>
  <c r="AB229" i="5"/>
  <c r="AC229" i="5"/>
  <c r="AD229" i="5"/>
  <c r="AE229" i="5"/>
  <c r="AF229" i="5"/>
  <c r="AG229" i="5"/>
  <c r="AH229" i="5"/>
  <c r="AI229" i="5"/>
  <c r="AJ229" i="5"/>
  <c r="AK229" i="5"/>
  <c r="AL229" i="5"/>
  <c r="AM229" i="5"/>
  <c r="V230" i="5"/>
  <c r="W230" i="5"/>
  <c r="X230" i="5"/>
  <c r="Y230" i="5"/>
  <c r="Z230" i="5"/>
  <c r="AA230" i="5"/>
  <c r="AB230" i="5"/>
  <c r="AC230" i="5"/>
  <c r="AD230" i="5"/>
  <c r="AE230" i="5"/>
  <c r="AF230" i="5"/>
  <c r="AG230" i="5"/>
  <c r="AH230" i="5"/>
  <c r="AI230" i="5"/>
  <c r="AJ230" i="5"/>
  <c r="AK230" i="5"/>
  <c r="AL230" i="5"/>
  <c r="AM230" i="5"/>
  <c r="V231" i="5"/>
  <c r="W231" i="5"/>
  <c r="X231" i="5"/>
  <c r="Y231" i="5"/>
  <c r="Z231" i="5"/>
  <c r="AA231" i="5"/>
  <c r="AB231" i="5"/>
  <c r="AC231" i="5"/>
  <c r="AD231" i="5"/>
  <c r="AE231" i="5"/>
  <c r="AF231" i="5"/>
  <c r="AG231" i="5"/>
  <c r="AH231" i="5"/>
  <c r="AI231" i="5"/>
  <c r="AJ231" i="5"/>
  <c r="AK231" i="5"/>
  <c r="AL231" i="5"/>
  <c r="AM231" i="5"/>
  <c r="V232" i="5"/>
  <c r="W232" i="5"/>
  <c r="X232" i="5"/>
  <c r="Y232" i="5"/>
  <c r="Z232" i="5"/>
  <c r="AA232" i="5"/>
  <c r="AB232" i="5"/>
  <c r="AC232" i="5"/>
  <c r="AD232" i="5"/>
  <c r="AE232" i="5"/>
  <c r="AF232" i="5"/>
  <c r="AG232" i="5"/>
  <c r="AH232" i="5"/>
  <c r="AI232" i="5"/>
  <c r="AJ232" i="5"/>
  <c r="AK232" i="5"/>
  <c r="AL232" i="5"/>
  <c r="AM232" i="5"/>
  <c r="V233" i="5"/>
  <c r="W233" i="5"/>
  <c r="X233" i="5"/>
  <c r="Y233" i="5"/>
  <c r="Z233" i="5"/>
  <c r="AA233" i="5"/>
  <c r="AB233" i="5"/>
  <c r="AC233" i="5"/>
  <c r="AD233" i="5"/>
  <c r="AE233" i="5"/>
  <c r="AF233" i="5"/>
  <c r="AG233" i="5"/>
  <c r="AH233" i="5"/>
  <c r="AI233" i="5"/>
  <c r="AJ233" i="5"/>
  <c r="AK233" i="5"/>
  <c r="AL233" i="5"/>
  <c r="AM233" i="5"/>
  <c r="V234" i="5"/>
  <c r="W234" i="5"/>
  <c r="X234" i="5"/>
  <c r="Y234" i="5"/>
  <c r="Z234" i="5"/>
  <c r="AA234" i="5"/>
  <c r="AB234" i="5"/>
  <c r="AC234" i="5"/>
  <c r="AD234" i="5"/>
  <c r="AE234" i="5"/>
  <c r="AF234" i="5"/>
  <c r="AG234" i="5"/>
  <c r="AH234" i="5"/>
  <c r="AI234" i="5"/>
  <c r="AJ234" i="5"/>
  <c r="AK234" i="5"/>
  <c r="AL234" i="5"/>
  <c r="AM234" i="5"/>
  <c r="V235" i="5"/>
  <c r="W235" i="5"/>
  <c r="X235" i="5"/>
  <c r="Y235" i="5"/>
  <c r="Z235" i="5"/>
  <c r="AA235" i="5"/>
  <c r="AB235" i="5"/>
  <c r="AC235" i="5"/>
  <c r="AD235" i="5"/>
  <c r="AE235" i="5"/>
  <c r="AF235" i="5"/>
  <c r="AG235" i="5"/>
  <c r="AH235" i="5"/>
  <c r="AI235" i="5"/>
  <c r="AJ235" i="5"/>
  <c r="AK235" i="5"/>
  <c r="AL235" i="5"/>
  <c r="AM235" i="5"/>
  <c r="V236" i="5"/>
  <c r="W236" i="5"/>
  <c r="X236" i="5"/>
  <c r="Y236" i="5"/>
  <c r="Z236" i="5"/>
  <c r="AA236" i="5"/>
  <c r="AB236" i="5"/>
  <c r="AC236" i="5"/>
  <c r="AD236" i="5"/>
  <c r="AE236" i="5"/>
  <c r="AF236" i="5"/>
  <c r="AG236" i="5"/>
  <c r="AH236" i="5"/>
  <c r="AI236" i="5"/>
  <c r="AJ236" i="5"/>
  <c r="AK236" i="5"/>
  <c r="AL236" i="5"/>
  <c r="AM236" i="5"/>
  <c r="V237" i="5"/>
  <c r="W237" i="5"/>
  <c r="X237" i="5"/>
  <c r="Y237" i="5"/>
  <c r="Z237" i="5"/>
  <c r="AA237" i="5"/>
  <c r="AB237" i="5"/>
  <c r="AC237" i="5"/>
  <c r="AD237" i="5"/>
  <c r="AE237" i="5"/>
  <c r="AF237" i="5"/>
  <c r="AG237" i="5"/>
  <c r="AH237" i="5"/>
  <c r="AI237" i="5"/>
  <c r="AJ237" i="5"/>
  <c r="AK237" i="5"/>
  <c r="AL237" i="5"/>
  <c r="AM237" i="5"/>
  <c r="V238" i="5"/>
  <c r="W238" i="5"/>
  <c r="X238" i="5"/>
  <c r="Y238" i="5"/>
  <c r="Z238" i="5"/>
  <c r="AA238" i="5"/>
  <c r="AB238" i="5"/>
  <c r="AC238" i="5"/>
  <c r="AD238" i="5"/>
  <c r="AE238" i="5"/>
  <c r="AF238" i="5"/>
  <c r="AG238" i="5"/>
  <c r="AH238" i="5"/>
  <c r="AI238" i="5"/>
  <c r="AJ238" i="5"/>
  <c r="AK238" i="5"/>
  <c r="AL238" i="5"/>
  <c r="AM238" i="5"/>
  <c r="V239" i="5"/>
  <c r="W239" i="5"/>
  <c r="X239" i="5"/>
  <c r="Y239" i="5"/>
  <c r="Z239" i="5"/>
  <c r="AA239" i="5"/>
  <c r="AB239" i="5"/>
  <c r="AC239" i="5"/>
  <c r="AD239" i="5"/>
  <c r="AE239" i="5"/>
  <c r="AF239" i="5"/>
  <c r="AG239" i="5"/>
  <c r="AH239" i="5"/>
  <c r="AI239" i="5"/>
  <c r="AJ239" i="5"/>
  <c r="AK239" i="5"/>
  <c r="AL239" i="5"/>
  <c r="AM239" i="5"/>
  <c r="V240" i="5"/>
  <c r="W240" i="5"/>
  <c r="X240" i="5"/>
  <c r="Y240" i="5"/>
  <c r="Z240" i="5"/>
  <c r="AA240" i="5"/>
  <c r="AB240" i="5"/>
  <c r="AC240" i="5"/>
  <c r="AD240" i="5"/>
  <c r="AE240" i="5"/>
  <c r="AF240" i="5"/>
  <c r="AG240" i="5"/>
  <c r="AH240" i="5"/>
  <c r="AI240" i="5"/>
  <c r="AJ240" i="5"/>
  <c r="AK240" i="5"/>
  <c r="AL240" i="5"/>
  <c r="AM240" i="5"/>
  <c r="V241" i="5"/>
  <c r="W241" i="5"/>
  <c r="X241" i="5"/>
  <c r="Y241" i="5"/>
  <c r="Z241" i="5"/>
  <c r="AA241" i="5"/>
  <c r="AB241" i="5"/>
  <c r="AC241" i="5"/>
  <c r="AD241" i="5"/>
  <c r="AE241" i="5"/>
  <c r="AF241" i="5"/>
  <c r="AG241" i="5"/>
  <c r="AH241" i="5"/>
  <c r="AI241" i="5"/>
  <c r="AJ241" i="5"/>
  <c r="AK241" i="5"/>
  <c r="AL241" i="5"/>
  <c r="AM241" i="5"/>
  <c r="V242" i="5"/>
  <c r="W242" i="5"/>
  <c r="X242" i="5"/>
  <c r="Y242" i="5"/>
  <c r="Z242" i="5"/>
  <c r="AA242" i="5"/>
  <c r="AB242" i="5"/>
  <c r="AC242" i="5"/>
  <c r="AD242" i="5"/>
  <c r="AE242" i="5"/>
  <c r="AF242" i="5"/>
  <c r="AG242" i="5"/>
  <c r="AH242" i="5"/>
  <c r="AI242" i="5"/>
  <c r="AJ242" i="5"/>
  <c r="AK242" i="5"/>
  <c r="AL242" i="5"/>
  <c r="AM242" i="5"/>
  <c r="V243" i="5"/>
  <c r="W243" i="5"/>
  <c r="X243" i="5"/>
  <c r="Y243" i="5"/>
  <c r="Z243" i="5"/>
  <c r="AA243" i="5"/>
  <c r="AB243" i="5"/>
  <c r="AC243" i="5"/>
  <c r="AD243" i="5"/>
  <c r="AE243" i="5"/>
  <c r="AF243" i="5"/>
  <c r="AG243" i="5"/>
  <c r="AH243" i="5"/>
  <c r="AI243" i="5"/>
  <c r="AJ243" i="5"/>
  <c r="AK243" i="5"/>
  <c r="AL243" i="5"/>
  <c r="AM243" i="5"/>
  <c r="V244" i="5"/>
  <c r="W244" i="5"/>
  <c r="X244" i="5"/>
  <c r="Y244" i="5"/>
  <c r="Z244" i="5"/>
  <c r="AA244" i="5"/>
  <c r="AB244" i="5"/>
  <c r="AC244" i="5"/>
  <c r="AD244" i="5"/>
  <c r="AE244" i="5"/>
  <c r="AF244" i="5"/>
  <c r="AG244" i="5"/>
  <c r="AH244" i="5"/>
  <c r="AI244" i="5"/>
  <c r="AJ244" i="5"/>
  <c r="AK244" i="5"/>
  <c r="AL244" i="5"/>
  <c r="AM244" i="5"/>
  <c r="V245" i="5"/>
  <c r="W245" i="5"/>
  <c r="X245" i="5"/>
  <c r="Y245" i="5"/>
  <c r="Z245" i="5"/>
  <c r="AA245" i="5"/>
  <c r="AB245" i="5"/>
  <c r="AC245" i="5"/>
  <c r="AD245" i="5"/>
  <c r="AE245" i="5"/>
  <c r="AF245" i="5"/>
  <c r="AG245" i="5"/>
  <c r="AH245" i="5"/>
  <c r="AI245" i="5"/>
  <c r="AJ245" i="5"/>
  <c r="AK245" i="5"/>
  <c r="AL245" i="5"/>
  <c r="AM245" i="5"/>
  <c r="V246" i="5"/>
  <c r="W246" i="5"/>
  <c r="X246" i="5"/>
  <c r="Y246" i="5"/>
  <c r="Z246" i="5"/>
  <c r="AA246" i="5"/>
  <c r="AB246" i="5"/>
  <c r="AC246" i="5"/>
  <c r="AD246" i="5"/>
  <c r="AE246" i="5"/>
  <c r="AF246" i="5"/>
  <c r="AG246" i="5"/>
  <c r="AH246" i="5"/>
  <c r="AI246" i="5"/>
  <c r="AJ246" i="5"/>
  <c r="AK246" i="5"/>
  <c r="AL246" i="5"/>
  <c r="AM246" i="5"/>
  <c r="V247" i="5"/>
  <c r="W247" i="5"/>
  <c r="X247" i="5"/>
  <c r="Y247" i="5"/>
  <c r="Z247" i="5"/>
  <c r="AA247" i="5"/>
  <c r="AB247" i="5"/>
  <c r="AC247" i="5"/>
  <c r="AD247" i="5"/>
  <c r="AE247" i="5"/>
  <c r="AF247" i="5"/>
  <c r="AG247" i="5"/>
  <c r="AH247" i="5"/>
  <c r="AI247" i="5"/>
  <c r="AJ247" i="5"/>
  <c r="AK247" i="5"/>
  <c r="AL247" i="5"/>
  <c r="AM247" i="5"/>
  <c r="V248" i="5"/>
  <c r="W248" i="5"/>
  <c r="X248" i="5"/>
  <c r="Y248" i="5"/>
  <c r="Z248" i="5"/>
  <c r="AA248" i="5"/>
  <c r="AB248" i="5"/>
  <c r="AC248" i="5"/>
  <c r="AD248" i="5"/>
  <c r="AE248" i="5"/>
  <c r="AF248" i="5"/>
  <c r="AG248" i="5"/>
  <c r="AH248" i="5"/>
  <c r="AI248" i="5"/>
  <c r="AJ248" i="5"/>
  <c r="AK248" i="5"/>
  <c r="AL248" i="5"/>
  <c r="AM248" i="5"/>
  <c r="V249" i="5"/>
  <c r="W249" i="5"/>
  <c r="X249" i="5"/>
  <c r="Y249" i="5"/>
  <c r="Z249" i="5"/>
  <c r="AA249" i="5"/>
  <c r="AB249" i="5"/>
  <c r="AC249" i="5"/>
  <c r="AD249" i="5"/>
  <c r="AE249" i="5"/>
  <c r="AF249" i="5"/>
  <c r="AG249" i="5"/>
  <c r="AH249" i="5"/>
  <c r="AI249" i="5"/>
  <c r="AJ249" i="5"/>
  <c r="AK249" i="5"/>
  <c r="AL249" i="5"/>
  <c r="AM249" i="5"/>
  <c r="V250" i="5"/>
  <c r="W250" i="5"/>
  <c r="X250" i="5"/>
  <c r="Y250" i="5"/>
  <c r="Z250" i="5"/>
  <c r="AA250" i="5"/>
  <c r="AB250" i="5"/>
  <c r="AC250" i="5"/>
  <c r="AD250" i="5"/>
  <c r="AE250" i="5"/>
  <c r="AF250" i="5"/>
  <c r="AG250" i="5"/>
  <c r="AH250" i="5"/>
  <c r="AI250" i="5"/>
  <c r="AJ250" i="5"/>
  <c r="AK250" i="5"/>
  <c r="AL250" i="5"/>
  <c r="AM250" i="5"/>
  <c r="V251" i="5"/>
  <c r="W251" i="5"/>
  <c r="X251" i="5"/>
  <c r="Y251" i="5"/>
  <c r="Z251" i="5"/>
  <c r="AA251" i="5"/>
  <c r="AB251" i="5"/>
  <c r="AC251" i="5"/>
  <c r="AD251" i="5"/>
  <c r="AE251" i="5"/>
  <c r="AF251" i="5"/>
  <c r="AG251" i="5"/>
  <c r="AH251" i="5"/>
  <c r="AI251" i="5"/>
  <c r="AJ251" i="5"/>
  <c r="AK251" i="5"/>
  <c r="AL251" i="5"/>
  <c r="AM251" i="5"/>
  <c r="V252" i="5"/>
  <c r="W252" i="5"/>
  <c r="X252" i="5"/>
  <c r="Y252" i="5"/>
  <c r="Z252" i="5"/>
  <c r="AA252" i="5"/>
  <c r="AB252" i="5"/>
  <c r="AC252" i="5"/>
  <c r="AD252" i="5"/>
  <c r="AE252" i="5"/>
  <c r="AF252" i="5"/>
  <c r="AG252" i="5"/>
  <c r="AH252" i="5"/>
  <c r="AI252" i="5"/>
  <c r="AJ252" i="5"/>
  <c r="AK252" i="5"/>
  <c r="AL252" i="5"/>
  <c r="AM252" i="5"/>
  <c r="V253" i="5"/>
  <c r="W253" i="5"/>
  <c r="X253" i="5"/>
  <c r="Y253" i="5"/>
  <c r="Z253" i="5"/>
  <c r="AA253" i="5"/>
  <c r="AB253" i="5"/>
  <c r="AC253" i="5"/>
  <c r="AD253" i="5"/>
  <c r="AE253" i="5"/>
  <c r="AF253" i="5"/>
  <c r="AG253" i="5"/>
  <c r="AH253" i="5"/>
  <c r="AI253" i="5"/>
  <c r="AJ253" i="5"/>
  <c r="AK253" i="5"/>
  <c r="AL253" i="5"/>
  <c r="AM253" i="5"/>
  <c r="V254" i="5"/>
  <c r="W254" i="5"/>
  <c r="X254" i="5"/>
  <c r="Y254" i="5"/>
  <c r="Z254" i="5"/>
  <c r="AA254" i="5"/>
  <c r="AB254" i="5"/>
  <c r="AC254" i="5"/>
  <c r="AD254" i="5"/>
  <c r="AE254" i="5"/>
  <c r="AF254" i="5"/>
  <c r="AG254" i="5"/>
  <c r="AH254" i="5"/>
  <c r="AI254" i="5"/>
  <c r="AJ254" i="5"/>
  <c r="AK254" i="5"/>
  <c r="AL254" i="5"/>
  <c r="AM254" i="5"/>
  <c r="V255" i="5"/>
  <c r="W255" i="5"/>
  <c r="X255" i="5"/>
  <c r="Y255" i="5"/>
  <c r="Z255" i="5"/>
  <c r="AA255" i="5"/>
  <c r="AB255" i="5"/>
  <c r="AC255" i="5"/>
  <c r="AD255" i="5"/>
  <c r="AE255" i="5"/>
  <c r="AF255" i="5"/>
  <c r="AG255" i="5"/>
  <c r="AH255" i="5"/>
  <c r="AI255" i="5"/>
  <c r="AJ255" i="5"/>
  <c r="AK255" i="5"/>
  <c r="AL255" i="5"/>
  <c r="AM255" i="5"/>
  <c r="V256" i="5"/>
  <c r="W256" i="5"/>
  <c r="X256" i="5"/>
  <c r="Y256" i="5"/>
  <c r="Z256" i="5"/>
  <c r="AA256" i="5"/>
  <c r="AB256" i="5"/>
  <c r="AC256" i="5"/>
  <c r="AD256" i="5"/>
  <c r="AE256" i="5"/>
  <c r="AF256" i="5"/>
  <c r="AG256" i="5"/>
  <c r="AH256" i="5"/>
  <c r="AI256" i="5"/>
  <c r="AJ256" i="5"/>
  <c r="AK256" i="5"/>
  <c r="AL256" i="5"/>
  <c r="AM256" i="5"/>
  <c r="V257" i="5"/>
  <c r="W257" i="5"/>
  <c r="X257" i="5"/>
  <c r="Y257" i="5"/>
  <c r="Z257" i="5"/>
  <c r="AA257" i="5"/>
  <c r="AB257" i="5"/>
  <c r="AC257" i="5"/>
  <c r="AD257" i="5"/>
  <c r="AE257" i="5"/>
  <c r="AF257" i="5"/>
  <c r="AG257" i="5"/>
  <c r="AH257" i="5"/>
  <c r="AI257" i="5"/>
  <c r="AJ257" i="5"/>
  <c r="AK257" i="5"/>
  <c r="AL257" i="5"/>
  <c r="AM257" i="5"/>
  <c r="V258" i="5"/>
  <c r="W258" i="5"/>
  <c r="X258" i="5"/>
  <c r="Y258" i="5"/>
  <c r="Z258" i="5"/>
  <c r="AA258" i="5"/>
  <c r="AB258" i="5"/>
  <c r="AC258" i="5"/>
  <c r="AD258" i="5"/>
  <c r="AE258" i="5"/>
  <c r="AF258" i="5"/>
  <c r="AG258" i="5"/>
  <c r="AH258" i="5"/>
  <c r="AI258" i="5"/>
  <c r="AJ258" i="5"/>
  <c r="AK258" i="5"/>
  <c r="AL258" i="5"/>
  <c r="AM258" i="5"/>
  <c r="V259" i="5"/>
  <c r="W259" i="5"/>
  <c r="X259" i="5"/>
  <c r="Y259" i="5"/>
  <c r="Z259" i="5"/>
  <c r="AA259" i="5"/>
  <c r="AB259" i="5"/>
  <c r="AC259" i="5"/>
  <c r="AD259" i="5"/>
  <c r="AE259" i="5"/>
  <c r="AF259" i="5"/>
  <c r="AG259" i="5"/>
  <c r="AH259" i="5"/>
  <c r="AI259" i="5"/>
  <c r="AJ259" i="5"/>
  <c r="AK259" i="5"/>
  <c r="AL259" i="5"/>
  <c r="AM259" i="5"/>
  <c r="V260" i="5"/>
  <c r="W260" i="5"/>
  <c r="X260" i="5"/>
  <c r="Y260" i="5"/>
  <c r="Z260" i="5"/>
  <c r="AA260" i="5"/>
  <c r="AB260" i="5"/>
  <c r="AC260" i="5"/>
  <c r="AD260" i="5"/>
  <c r="AE260" i="5"/>
  <c r="AF260" i="5"/>
  <c r="AG260" i="5"/>
  <c r="AH260" i="5"/>
  <c r="AI260" i="5"/>
  <c r="AJ260" i="5"/>
  <c r="AK260" i="5"/>
  <c r="AL260" i="5"/>
  <c r="AM260" i="5"/>
  <c r="V261" i="5"/>
  <c r="W261" i="5"/>
  <c r="X261" i="5"/>
  <c r="Y261" i="5"/>
  <c r="Z261" i="5"/>
  <c r="AA261" i="5"/>
  <c r="AB261" i="5"/>
  <c r="AC261" i="5"/>
  <c r="AD261" i="5"/>
  <c r="AE261" i="5"/>
  <c r="AF261" i="5"/>
  <c r="AG261" i="5"/>
  <c r="AH261" i="5"/>
  <c r="AI261" i="5"/>
  <c r="AJ261" i="5"/>
  <c r="AK261" i="5"/>
  <c r="AL261" i="5"/>
  <c r="AM261" i="5"/>
  <c r="V262" i="5"/>
  <c r="W262" i="5"/>
  <c r="X262" i="5"/>
  <c r="Y262" i="5"/>
  <c r="Z262" i="5"/>
  <c r="AA262" i="5"/>
  <c r="AB262" i="5"/>
  <c r="AC262" i="5"/>
  <c r="AD262" i="5"/>
  <c r="AE262" i="5"/>
  <c r="AF262" i="5"/>
  <c r="AG262" i="5"/>
  <c r="AH262" i="5"/>
  <c r="AI262" i="5"/>
  <c r="AJ262" i="5"/>
  <c r="AK262" i="5"/>
  <c r="AL262" i="5"/>
  <c r="AM262" i="5"/>
  <c r="V263" i="5"/>
  <c r="W263" i="5"/>
  <c r="X263" i="5"/>
  <c r="Y263" i="5"/>
  <c r="Z263" i="5"/>
  <c r="AA263" i="5"/>
  <c r="AB263" i="5"/>
  <c r="AC263" i="5"/>
  <c r="AD263" i="5"/>
  <c r="AE263" i="5"/>
  <c r="AF263" i="5"/>
  <c r="AG263" i="5"/>
  <c r="AH263" i="5"/>
  <c r="AI263" i="5"/>
  <c r="AJ263" i="5"/>
  <c r="AK263" i="5"/>
  <c r="AL263" i="5"/>
  <c r="AM263" i="5"/>
  <c r="V264" i="5"/>
  <c r="W264" i="5"/>
  <c r="X264" i="5"/>
  <c r="Y264" i="5"/>
  <c r="Z264" i="5"/>
  <c r="AA264" i="5"/>
  <c r="AB264" i="5"/>
  <c r="AC264" i="5"/>
  <c r="AD264" i="5"/>
  <c r="AE264" i="5"/>
  <c r="AF264" i="5"/>
  <c r="AG264" i="5"/>
  <c r="AH264" i="5"/>
  <c r="AI264" i="5"/>
  <c r="AJ264" i="5"/>
  <c r="AK264" i="5"/>
  <c r="AL264" i="5"/>
  <c r="AM264" i="5"/>
  <c r="V265" i="5"/>
  <c r="W265" i="5"/>
  <c r="X265" i="5"/>
  <c r="Y265" i="5"/>
  <c r="Z265" i="5"/>
  <c r="AA265" i="5"/>
  <c r="AB265" i="5"/>
  <c r="AC265" i="5"/>
  <c r="AD265" i="5"/>
  <c r="AE265" i="5"/>
  <c r="AF265" i="5"/>
  <c r="AG265" i="5"/>
  <c r="AH265" i="5"/>
  <c r="AI265" i="5"/>
  <c r="AJ265" i="5"/>
  <c r="AK265" i="5"/>
  <c r="AL265" i="5"/>
  <c r="AM265" i="5"/>
  <c r="V266" i="5"/>
  <c r="W266" i="5"/>
  <c r="X266" i="5"/>
  <c r="Y266" i="5"/>
  <c r="Z266" i="5"/>
  <c r="AA266" i="5"/>
  <c r="AB266" i="5"/>
  <c r="AC266" i="5"/>
  <c r="AD266" i="5"/>
  <c r="AE266" i="5"/>
  <c r="AF266" i="5"/>
  <c r="AG266" i="5"/>
  <c r="AH266" i="5"/>
  <c r="AI266" i="5"/>
  <c r="AJ266" i="5"/>
  <c r="AK266" i="5"/>
  <c r="AL266" i="5"/>
  <c r="AM266" i="5"/>
  <c r="V267" i="5"/>
  <c r="W267" i="5"/>
  <c r="X267" i="5"/>
  <c r="Y267" i="5"/>
  <c r="Z267" i="5"/>
  <c r="AA267" i="5"/>
  <c r="AB267" i="5"/>
  <c r="AC267" i="5"/>
  <c r="AD267" i="5"/>
  <c r="AE267" i="5"/>
  <c r="AF267" i="5"/>
  <c r="AG267" i="5"/>
  <c r="AH267" i="5"/>
  <c r="AI267" i="5"/>
  <c r="AJ267" i="5"/>
  <c r="AK267" i="5"/>
  <c r="AL267" i="5"/>
  <c r="AM267" i="5"/>
  <c r="V268" i="5"/>
  <c r="W268" i="5"/>
  <c r="X268" i="5"/>
  <c r="Y268" i="5"/>
  <c r="Z268" i="5"/>
  <c r="AA268" i="5"/>
  <c r="AB268" i="5"/>
  <c r="AC268" i="5"/>
  <c r="AD268" i="5"/>
  <c r="AE268" i="5"/>
  <c r="AF268" i="5"/>
  <c r="AG268" i="5"/>
  <c r="AH268" i="5"/>
  <c r="AI268" i="5"/>
  <c r="AJ268" i="5"/>
  <c r="AK268" i="5"/>
  <c r="AL268" i="5"/>
  <c r="AM268" i="5"/>
  <c r="V269" i="5"/>
  <c r="W269" i="5"/>
  <c r="X269" i="5"/>
  <c r="Y269" i="5"/>
  <c r="Z269" i="5"/>
  <c r="AA269" i="5"/>
  <c r="AB269" i="5"/>
  <c r="AC269" i="5"/>
  <c r="AD269" i="5"/>
  <c r="AE269" i="5"/>
  <c r="AF269" i="5"/>
  <c r="AG269" i="5"/>
  <c r="AH269" i="5"/>
  <c r="AI269" i="5"/>
  <c r="AJ269" i="5"/>
  <c r="AK269" i="5"/>
  <c r="AL269" i="5"/>
  <c r="AM269" i="5"/>
  <c r="V270" i="5"/>
  <c r="W270" i="5"/>
  <c r="X270" i="5"/>
  <c r="Y270" i="5"/>
  <c r="Z270" i="5"/>
  <c r="AA270" i="5"/>
  <c r="AB270" i="5"/>
  <c r="AC270" i="5"/>
  <c r="AD270" i="5"/>
  <c r="AE270" i="5"/>
  <c r="AF270" i="5"/>
  <c r="AG270" i="5"/>
  <c r="AH270" i="5"/>
  <c r="AI270" i="5"/>
  <c r="AJ270" i="5"/>
  <c r="AK270" i="5"/>
  <c r="AL270" i="5"/>
  <c r="AM270" i="5"/>
  <c r="V271" i="5"/>
  <c r="W271" i="5"/>
  <c r="X271" i="5"/>
  <c r="Y271" i="5"/>
  <c r="Z271" i="5"/>
  <c r="AA271" i="5"/>
  <c r="AB271" i="5"/>
  <c r="AC271" i="5"/>
  <c r="AD271" i="5"/>
  <c r="AE271" i="5"/>
  <c r="AF271" i="5"/>
  <c r="AG271" i="5"/>
  <c r="AH271" i="5"/>
  <c r="AI271" i="5"/>
  <c r="AJ271" i="5"/>
  <c r="AK271" i="5"/>
  <c r="AL271" i="5"/>
  <c r="AM271" i="5"/>
  <c r="V272" i="5"/>
  <c r="W272" i="5"/>
  <c r="X272" i="5"/>
  <c r="Y272" i="5"/>
  <c r="Z272" i="5"/>
  <c r="AA272" i="5"/>
  <c r="AB272" i="5"/>
  <c r="AC272" i="5"/>
  <c r="AD272" i="5"/>
  <c r="AE272" i="5"/>
  <c r="AF272" i="5"/>
  <c r="AG272" i="5"/>
  <c r="AH272" i="5"/>
  <c r="AI272" i="5"/>
  <c r="AJ272" i="5"/>
  <c r="AK272" i="5"/>
  <c r="AL272" i="5"/>
  <c r="AM272" i="5"/>
  <c r="V273" i="5"/>
  <c r="W273" i="5"/>
  <c r="X273" i="5"/>
  <c r="Y273" i="5"/>
  <c r="Z273" i="5"/>
  <c r="AA273" i="5"/>
  <c r="AB273" i="5"/>
  <c r="AC273" i="5"/>
  <c r="AD273" i="5"/>
  <c r="AE273" i="5"/>
  <c r="AF273" i="5"/>
  <c r="AG273" i="5"/>
  <c r="AH273" i="5"/>
  <c r="AI273" i="5"/>
  <c r="AJ273" i="5"/>
  <c r="AK273" i="5"/>
  <c r="AL273" i="5"/>
  <c r="AM273" i="5"/>
  <c r="V274" i="5"/>
  <c r="W274" i="5"/>
  <c r="X274" i="5"/>
  <c r="Y274" i="5"/>
  <c r="Z274" i="5"/>
  <c r="AA274" i="5"/>
  <c r="AB274" i="5"/>
  <c r="AC274" i="5"/>
  <c r="AD274" i="5"/>
  <c r="AE274" i="5"/>
  <c r="AF274" i="5"/>
  <c r="AG274" i="5"/>
  <c r="AH274" i="5"/>
  <c r="AI274" i="5"/>
  <c r="AJ274" i="5"/>
  <c r="AK274" i="5"/>
  <c r="AL274" i="5"/>
  <c r="AM274" i="5"/>
  <c r="V275" i="5"/>
  <c r="W275" i="5"/>
  <c r="X275" i="5"/>
  <c r="Y275" i="5"/>
  <c r="Z275" i="5"/>
  <c r="AA275" i="5"/>
  <c r="AB275" i="5"/>
  <c r="AC275" i="5"/>
  <c r="AD275" i="5"/>
  <c r="AE275" i="5"/>
  <c r="AF275" i="5"/>
  <c r="AG275" i="5"/>
  <c r="AH275" i="5"/>
  <c r="AI275" i="5"/>
  <c r="AJ275" i="5"/>
  <c r="AK275" i="5"/>
  <c r="AL275" i="5"/>
  <c r="AM275" i="5"/>
  <c r="V276" i="5"/>
  <c r="W276" i="5"/>
  <c r="X276" i="5"/>
  <c r="Y276" i="5"/>
  <c r="Z276" i="5"/>
  <c r="AA276" i="5"/>
  <c r="AB276" i="5"/>
  <c r="AC276" i="5"/>
  <c r="AD276" i="5"/>
  <c r="AE276" i="5"/>
  <c r="AF276" i="5"/>
  <c r="AG276" i="5"/>
  <c r="AH276" i="5"/>
  <c r="AI276" i="5"/>
  <c r="AJ276" i="5"/>
  <c r="AK276" i="5"/>
  <c r="AL276" i="5"/>
  <c r="AM276" i="5"/>
  <c r="V277" i="5"/>
  <c r="W277" i="5"/>
  <c r="X277" i="5"/>
  <c r="Y277" i="5"/>
  <c r="Z277" i="5"/>
  <c r="AA277" i="5"/>
  <c r="AB277" i="5"/>
  <c r="AC277" i="5"/>
  <c r="AD277" i="5"/>
  <c r="AE277" i="5"/>
  <c r="AF277" i="5"/>
  <c r="AG277" i="5"/>
  <c r="AH277" i="5"/>
  <c r="AI277" i="5"/>
  <c r="AJ277" i="5"/>
  <c r="AK277" i="5"/>
  <c r="AL277" i="5"/>
  <c r="AM277" i="5"/>
  <c r="V278" i="5"/>
  <c r="W278" i="5"/>
  <c r="X278" i="5"/>
  <c r="Y278" i="5"/>
  <c r="Z278" i="5"/>
  <c r="AA278" i="5"/>
  <c r="AB278" i="5"/>
  <c r="AC278" i="5"/>
  <c r="AD278" i="5"/>
  <c r="AE278" i="5"/>
  <c r="AF278" i="5"/>
  <c r="AG278" i="5"/>
  <c r="AH278" i="5"/>
  <c r="AI278" i="5"/>
  <c r="AJ278" i="5"/>
  <c r="AK278" i="5"/>
  <c r="AL278" i="5"/>
  <c r="AM278" i="5"/>
  <c r="V279" i="5"/>
  <c r="W279" i="5"/>
  <c r="X279" i="5"/>
  <c r="Y279" i="5"/>
  <c r="Z279" i="5"/>
  <c r="AA279" i="5"/>
  <c r="AB279" i="5"/>
  <c r="AC279" i="5"/>
  <c r="AD279" i="5"/>
  <c r="AE279" i="5"/>
  <c r="AF279" i="5"/>
  <c r="AG279" i="5"/>
  <c r="AH279" i="5"/>
  <c r="AI279" i="5"/>
  <c r="AJ279" i="5"/>
  <c r="AK279" i="5"/>
  <c r="AL279" i="5"/>
  <c r="AM279" i="5"/>
  <c r="V280" i="5"/>
  <c r="W280" i="5"/>
  <c r="X280" i="5"/>
  <c r="Y280" i="5"/>
  <c r="Z280" i="5"/>
  <c r="AA280" i="5"/>
  <c r="AB280" i="5"/>
  <c r="AC280" i="5"/>
  <c r="AD280" i="5"/>
  <c r="AE280" i="5"/>
  <c r="AF280" i="5"/>
  <c r="AG280" i="5"/>
  <c r="AH280" i="5"/>
  <c r="AI280" i="5"/>
  <c r="AJ280" i="5"/>
  <c r="AK280" i="5"/>
  <c r="AL280" i="5"/>
  <c r="AM280" i="5"/>
  <c r="V281" i="5"/>
  <c r="W281" i="5"/>
  <c r="X281" i="5"/>
  <c r="Y281" i="5"/>
  <c r="Z281" i="5"/>
  <c r="AA281" i="5"/>
  <c r="AB281" i="5"/>
  <c r="AC281" i="5"/>
  <c r="AD281" i="5"/>
  <c r="AE281" i="5"/>
  <c r="AF281" i="5"/>
  <c r="AG281" i="5"/>
  <c r="AH281" i="5"/>
  <c r="AI281" i="5"/>
  <c r="AJ281" i="5"/>
  <c r="AK281" i="5"/>
  <c r="AL281" i="5"/>
  <c r="AM281" i="5"/>
  <c r="V282" i="5"/>
  <c r="W282" i="5"/>
  <c r="X282" i="5"/>
  <c r="Y282" i="5"/>
  <c r="Z282" i="5"/>
  <c r="AA282" i="5"/>
  <c r="AB282" i="5"/>
  <c r="AC282" i="5"/>
  <c r="AD282" i="5"/>
  <c r="AE282" i="5"/>
  <c r="AF282" i="5"/>
  <c r="AG282" i="5"/>
  <c r="AH282" i="5"/>
  <c r="AI282" i="5"/>
  <c r="AJ282" i="5"/>
  <c r="AK282" i="5"/>
  <c r="AL282" i="5"/>
  <c r="AM282" i="5"/>
  <c r="V283" i="5"/>
  <c r="W283" i="5"/>
  <c r="X283" i="5"/>
  <c r="Y283" i="5"/>
  <c r="Z283" i="5"/>
  <c r="AA283" i="5"/>
  <c r="AB283" i="5"/>
  <c r="AC283" i="5"/>
  <c r="AD283" i="5"/>
  <c r="AE283" i="5"/>
  <c r="AF283" i="5"/>
  <c r="AG283" i="5"/>
  <c r="AH283" i="5"/>
  <c r="AI283" i="5"/>
  <c r="AJ283" i="5"/>
  <c r="AK283" i="5"/>
  <c r="AL283" i="5"/>
  <c r="AM283" i="5"/>
  <c r="V284" i="5"/>
  <c r="W284" i="5"/>
  <c r="X284" i="5"/>
  <c r="Y284" i="5"/>
  <c r="Z284" i="5"/>
  <c r="AA284" i="5"/>
  <c r="AB284" i="5"/>
  <c r="AC284" i="5"/>
  <c r="AD284" i="5"/>
  <c r="AE284" i="5"/>
  <c r="AF284" i="5"/>
  <c r="AG284" i="5"/>
  <c r="AH284" i="5"/>
  <c r="AI284" i="5"/>
  <c r="AJ284" i="5"/>
  <c r="AK284" i="5"/>
  <c r="AL284" i="5"/>
  <c r="AM284" i="5"/>
  <c r="V285" i="5"/>
  <c r="W285" i="5"/>
  <c r="X285" i="5"/>
  <c r="Y285" i="5"/>
  <c r="Z285" i="5"/>
  <c r="AA285" i="5"/>
  <c r="AB285" i="5"/>
  <c r="AC285" i="5"/>
  <c r="AD285" i="5"/>
  <c r="AE285" i="5"/>
  <c r="AF285" i="5"/>
  <c r="AG285" i="5"/>
  <c r="AH285" i="5"/>
  <c r="AI285" i="5"/>
  <c r="AJ285" i="5"/>
  <c r="AK285" i="5"/>
  <c r="AL285" i="5"/>
  <c r="AM285" i="5"/>
  <c r="V286" i="5"/>
  <c r="W286" i="5"/>
  <c r="X286" i="5"/>
  <c r="Y286" i="5"/>
  <c r="Z286" i="5"/>
  <c r="AA286" i="5"/>
  <c r="AB286" i="5"/>
  <c r="AC286" i="5"/>
  <c r="AD286" i="5"/>
  <c r="AE286" i="5"/>
  <c r="AF286" i="5"/>
  <c r="AG286" i="5"/>
  <c r="AH286" i="5"/>
  <c r="AI286" i="5"/>
  <c r="AJ286" i="5"/>
  <c r="AK286" i="5"/>
  <c r="AL286" i="5"/>
  <c r="AM286" i="5"/>
  <c r="V287" i="5"/>
  <c r="W287" i="5"/>
  <c r="X287" i="5"/>
  <c r="Y287" i="5"/>
  <c r="Z287" i="5"/>
  <c r="AA287" i="5"/>
  <c r="AB287" i="5"/>
  <c r="AC287" i="5"/>
  <c r="AD287" i="5"/>
  <c r="AE287" i="5"/>
  <c r="AF287" i="5"/>
  <c r="AG287" i="5"/>
  <c r="AH287" i="5"/>
  <c r="AI287" i="5"/>
  <c r="AJ287" i="5"/>
  <c r="AK287" i="5"/>
  <c r="AL287" i="5"/>
  <c r="AM287" i="5"/>
  <c r="V288" i="5"/>
  <c r="W288" i="5"/>
  <c r="X288" i="5"/>
  <c r="Y288" i="5"/>
  <c r="Z288" i="5"/>
  <c r="AA288" i="5"/>
  <c r="AB288" i="5"/>
  <c r="AC288" i="5"/>
  <c r="AD288" i="5"/>
  <c r="AE288" i="5"/>
  <c r="AF288" i="5"/>
  <c r="AG288" i="5"/>
  <c r="AH288" i="5"/>
  <c r="AI288" i="5"/>
  <c r="AJ288" i="5"/>
  <c r="AK288" i="5"/>
  <c r="AL288" i="5"/>
  <c r="AM288" i="5"/>
  <c r="V289" i="5"/>
  <c r="W289" i="5"/>
  <c r="X289" i="5"/>
  <c r="Y289" i="5"/>
  <c r="Z289" i="5"/>
  <c r="AA289" i="5"/>
  <c r="AB289" i="5"/>
  <c r="AC289" i="5"/>
  <c r="AD289" i="5"/>
  <c r="AE289" i="5"/>
  <c r="AF289" i="5"/>
  <c r="AG289" i="5"/>
  <c r="AH289" i="5"/>
  <c r="AI289" i="5"/>
  <c r="AJ289" i="5"/>
  <c r="AK289" i="5"/>
  <c r="AL289" i="5"/>
  <c r="AM289" i="5"/>
  <c r="V290" i="5"/>
  <c r="W290" i="5"/>
  <c r="X290" i="5"/>
  <c r="Y290" i="5"/>
  <c r="Z290" i="5"/>
  <c r="AA290" i="5"/>
  <c r="AB290" i="5"/>
  <c r="AC290" i="5"/>
  <c r="AD290" i="5"/>
  <c r="AE290" i="5"/>
  <c r="AF290" i="5"/>
  <c r="AG290" i="5"/>
  <c r="AH290" i="5"/>
  <c r="AI290" i="5"/>
  <c r="AJ290" i="5"/>
  <c r="AK290" i="5"/>
  <c r="AL290" i="5"/>
  <c r="AM290" i="5"/>
  <c r="V291" i="5"/>
  <c r="W291" i="5"/>
  <c r="X291" i="5"/>
  <c r="Y291" i="5"/>
  <c r="Z291" i="5"/>
  <c r="AA291" i="5"/>
  <c r="AB291" i="5"/>
  <c r="AC291" i="5"/>
  <c r="AD291" i="5"/>
  <c r="AE291" i="5"/>
  <c r="AF291" i="5"/>
  <c r="AG291" i="5"/>
  <c r="AH291" i="5"/>
  <c r="AI291" i="5"/>
  <c r="AJ291" i="5"/>
  <c r="AK291" i="5"/>
  <c r="AL291" i="5"/>
  <c r="AM291" i="5"/>
  <c r="V292" i="5"/>
  <c r="W292" i="5"/>
  <c r="X292" i="5"/>
  <c r="Y292" i="5"/>
  <c r="Z292" i="5"/>
  <c r="AA292" i="5"/>
  <c r="AB292" i="5"/>
  <c r="AC292" i="5"/>
  <c r="AD292" i="5"/>
  <c r="AE292" i="5"/>
  <c r="AF292" i="5"/>
  <c r="AG292" i="5"/>
  <c r="AH292" i="5"/>
  <c r="AI292" i="5"/>
  <c r="AJ292" i="5"/>
  <c r="AK292" i="5"/>
  <c r="AL292" i="5"/>
  <c r="AM292" i="5"/>
  <c r="V293" i="5"/>
  <c r="W293" i="5"/>
  <c r="X293" i="5"/>
  <c r="Y293" i="5"/>
  <c r="Z293" i="5"/>
  <c r="AA293" i="5"/>
  <c r="AB293" i="5"/>
  <c r="AC293" i="5"/>
  <c r="AD293" i="5"/>
  <c r="AE293" i="5"/>
  <c r="AF293" i="5"/>
  <c r="AG293" i="5"/>
  <c r="AH293" i="5"/>
  <c r="AI293" i="5"/>
  <c r="AJ293" i="5"/>
  <c r="AK293" i="5"/>
  <c r="AL293" i="5"/>
  <c r="AM293" i="5"/>
  <c r="V294" i="5"/>
  <c r="W294" i="5"/>
  <c r="X294" i="5"/>
  <c r="Y294" i="5"/>
  <c r="Z294" i="5"/>
  <c r="AA294" i="5"/>
  <c r="AB294" i="5"/>
  <c r="AC294" i="5"/>
  <c r="AD294" i="5"/>
  <c r="AE294" i="5"/>
  <c r="AF294" i="5"/>
  <c r="AG294" i="5"/>
  <c r="AH294" i="5"/>
  <c r="AI294" i="5"/>
  <c r="AJ294" i="5"/>
  <c r="AK294" i="5"/>
  <c r="AL294" i="5"/>
  <c r="AM294" i="5"/>
  <c r="V295" i="5"/>
  <c r="W295" i="5"/>
  <c r="X295" i="5"/>
  <c r="Y295" i="5"/>
  <c r="Z295" i="5"/>
  <c r="AA295" i="5"/>
  <c r="AB295" i="5"/>
  <c r="AC295" i="5"/>
  <c r="AD295" i="5"/>
  <c r="AE295" i="5"/>
  <c r="AF295" i="5"/>
  <c r="AG295" i="5"/>
  <c r="AH295" i="5"/>
  <c r="AI295" i="5"/>
  <c r="AJ295" i="5"/>
  <c r="AK295" i="5"/>
  <c r="AL295" i="5"/>
  <c r="AM295" i="5"/>
  <c r="V296" i="5"/>
  <c r="W296" i="5"/>
  <c r="X296" i="5"/>
  <c r="Y296" i="5"/>
  <c r="Z296" i="5"/>
  <c r="AA296" i="5"/>
  <c r="AB296" i="5"/>
  <c r="AC296" i="5"/>
  <c r="AD296" i="5"/>
  <c r="AE296" i="5"/>
  <c r="AF296" i="5"/>
  <c r="AG296" i="5"/>
  <c r="AH296" i="5"/>
  <c r="AI296" i="5"/>
  <c r="AJ296" i="5"/>
  <c r="AK296" i="5"/>
  <c r="AL296" i="5"/>
  <c r="AM296" i="5"/>
  <c r="V297" i="5"/>
  <c r="W297" i="5"/>
  <c r="X297" i="5"/>
  <c r="Y297" i="5"/>
  <c r="Z297" i="5"/>
  <c r="AA297" i="5"/>
  <c r="AB297" i="5"/>
  <c r="AC297" i="5"/>
  <c r="AD297" i="5"/>
  <c r="AE297" i="5"/>
  <c r="AF297" i="5"/>
  <c r="AG297" i="5"/>
  <c r="AH297" i="5"/>
  <c r="AI297" i="5"/>
  <c r="AJ297" i="5"/>
  <c r="AK297" i="5"/>
  <c r="AL297" i="5"/>
  <c r="AM297" i="5"/>
  <c r="V298" i="5"/>
  <c r="W298" i="5"/>
  <c r="X298" i="5"/>
  <c r="Y298" i="5"/>
  <c r="Z298" i="5"/>
  <c r="AA298" i="5"/>
  <c r="AB298" i="5"/>
  <c r="AC298" i="5"/>
  <c r="AD298" i="5"/>
  <c r="AE298" i="5"/>
  <c r="AF298" i="5"/>
  <c r="AG298" i="5"/>
  <c r="AH298" i="5"/>
  <c r="AI298" i="5"/>
  <c r="AJ298" i="5"/>
  <c r="AK298" i="5"/>
  <c r="AL298" i="5"/>
  <c r="AM298" i="5"/>
  <c r="V299" i="5"/>
  <c r="W299" i="5"/>
  <c r="X299" i="5"/>
  <c r="Y299" i="5"/>
  <c r="Z299" i="5"/>
  <c r="AA299" i="5"/>
  <c r="AB299" i="5"/>
  <c r="AC299" i="5"/>
  <c r="AD299" i="5"/>
  <c r="AE299" i="5"/>
  <c r="AF299" i="5"/>
  <c r="AG299" i="5"/>
  <c r="AH299" i="5"/>
  <c r="AI299" i="5"/>
  <c r="AJ299" i="5"/>
  <c r="AK299" i="5"/>
  <c r="AL299" i="5"/>
  <c r="AM299" i="5"/>
  <c r="V300" i="5"/>
  <c r="W300" i="5"/>
  <c r="X300" i="5"/>
  <c r="Y300" i="5"/>
  <c r="Z300" i="5"/>
  <c r="AA300" i="5"/>
  <c r="AB300" i="5"/>
  <c r="AC300" i="5"/>
  <c r="AD300" i="5"/>
  <c r="AE300" i="5"/>
  <c r="AF300" i="5"/>
  <c r="AG300" i="5"/>
  <c r="AH300" i="5"/>
  <c r="AI300" i="5"/>
  <c r="AJ300" i="5"/>
  <c r="AK300" i="5"/>
  <c r="AL300" i="5"/>
  <c r="AM300" i="5"/>
  <c r="V301" i="5"/>
  <c r="W301" i="5"/>
  <c r="X301" i="5"/>
  <c r="Y301" i="5"/>
  <c r="Z301" i="5"/>
  <c r="AA301" i="5"/>
  <c r="AB301" i="5"/>
  <c r="AC301" i="5"/>
  <c r="AD301" i="5"/>
  <c r="AE301" i="5"/>
  <c r="AF301" i="5"/>
  <c r="AG301" i="5"/>
  <c r="AH301" i="5"/>
  <c r="AI301" i="5"/>
  <c r="AJ301" i="5"/>
  <c r="AK301" i="5"/>
  <c r="AL301" i="5"/>
  <c r="AM301" i="5"/>
  <c r="V302" i="5"/>
  <c r="W302" i="5"/>
  <c r="X302" i="5"/>
  <c r="Y302" i="5"/>
  <c r="Z302" i="5"/>
  <c r="AA302" i="5"/>
  <c r="AB302" i="5"/>
  <c r="AC302" i="5"/>
  <c r="AD302" i="5"/>
  <c r="AE302" i="5"/>
  <c r="AF302" i="5"/>
  <c r="AG302" i="5"/>
  <c r="AH302" i="5"/>
  <c r="AI302" i="5"/>
  <c r="AJ302" i="5"/>
  <c r="AK302" i="5"/>
  <c r="AL302" i="5"/>
  <c r="AM302" i="5"/>
  <c r="V303" i="5"/>
  <c r="W303" i="5"/>
  <c r="X303" i="5"/>
  <c r="Y303" i="5"/>
  <c r="Z303" i="5"/>
  <c r="AA303" i="5"/>
  <c r="AB303" i="5"/>
  <c r="AC303" i="5"/>
  <c r="AD303" i="5"/>
  <c r="AE303" i="5"/>
  <c r="AF303" i="5"/>
  <c r="AG303" i="5"/>
  <c r="AH303" i="5"/>
  <c r="AI303" i="5"/>
  <c r="AJ303" i="5"/>
  <c r="AK303" i="5"/>
  <c r="AL303" i="5"/>
  <c r="AM303" i="5"/>
  <c r="V304" i="5"/>
  <c r="W304" i="5"/>
  <c r="X304" i="5"/>
  <c r="Y304" i="5"/>
  <c r="Z304" i="5"/>
  <c r="AA304" i="5"/>
  <c r="AB304" i="5"/>
  <c r="AC304" i="5"/>
  <c r="AD304" i="5"/>
  <c r="AE304" i="5"/>
  <c r="AF304" i="5"/>
  <c r="AG304" i="5"/>
  <c r="AH304" i="5"/>
  <c r="AI304" i="5"/>
  <c r="AJ304" i="5"/>
  <c r="AK304" i="5"/>
  <c r="AL304" i="5"/>
  <c r="AM304" i="5"/>
  <c r="V305" i="5"/>
  <c r="W305" i="5"/>
  <c r="X305" i="5"/>
  <c r="Y305" i="5"/>
  <c r="Z305" i="5"/>
  <c r="AA305" i="5"/>
  <c r="AB305" i="5"/>
  <c r="AC305" i="5"/>
  <c r="AD305" i="5"/>
  <c r="AE305" i="5"/>
  <c r="AF305" i="5"/>
  <c r="AG305" i="5"/>
  <c r="AH305" i="5"/>
  <c r="AI305" i="5"/>
  <c r="AJ305" i="5"/>
  <c r="AK305" i="5"/>
  <c r="AL305" i="5"/>
  <c r="AM305" i="5"/>
  <c r="V306" i="5"/>
  <c r="W306" i="5"/>
  <c r="X306" i="5"/>
  <c r="Y306" i="5"/>
  <c r="Z306" i="5"/>
  <c r="AA306" i="5"/>
  <c r="AB306" i="5"/>
  <c r="AC306" i="5"/>
  <c r="AD306" i="5"/>
  <c r="AE306" i="5"/>
  <c r="AF306" i="5"/>
  <c r="AG306" i="5"/>
  <c r="AH306" i="5"/>
  <c r="AI306" i="5"/>
  <c r="AJ306" i="5"/>
  <c r="AK306" i="5"/>
  <c r="AL306" i="5"/>
  <c r="AM306" i="5"/>
  <c r="V307" i="5"/>
  <c r="W307" i="5"/>
  <c r="X307" i="5"/>
  <c r="Y307" i="5"/>
  <c r="Z307" i="5"/>
  <c r="AA307" i="5"/>
  <c r="AB307" i="5"/>
  <c r="AC307" i="5"/>
  <c r="AD307" i="5"/>
  <c r="AE307" i="5"/>
  <c r="AF307" i="5"/>
  <c r="AG307" i="5"/>
  <c r="AH307" i="5"/>
  <c r="AI307" i="5"/>
  <c r="AJ307" i="5"/>
  <c r="AK307" i="5"/>
  <c r="AL307" i="5"/>
  <c r="AM307" i="5"/>
  <c r="V308" i="5"/>
  <c r="W308" i="5"/>
  <c r="X308" i="5"/>
  <c r="Y308" i="5"/>
  <c r="Z308" i="5"/>
  <c r="AA308" i="5"/>
  <c r="AB308" i="5"/>
  <c r="AC308" i="5"/>
  <c r="AD308" i="5"/>
  <c r="AE308" i="5"/>
  <c r="AF308" i="5"/>
  <c r="AG308" i="5"/>
  <c r="AH308" i="5"/>
  <c r="AI308" i="5"/>
  <c r="AJ308" i="5"/>
  <c r="AK308" i="5"/>
  <c r="AL308" i="5"/>
  <c r="AM308" i="5"/>
  <c r="V309" i="5"/>
  <c r="W309" i="5"/>
  <c r="X309" i="5"/>
  <c r="Y309" i="5"/>
  <c r="Z309" i="5"/>
  <c r="AA309" i="5"/>
  <c r="AB309" i="5"/>
  <c r="AC309" i="5"/>
  <c r="AD309" i="5"/>
  <c r="AE309" i="5"/>
  <c r="AF309" i="5"/>
  <c r="AG309" i="5"/>
  <c r="AH309" i="5"/>
  <c r="AI309" i="5"/>
  <c r="AJ309" i="5"/>
  <c r="AK309" i="5"/>
  <c r="AL309" i="5"/>
  <c r="AM309" i="5"/>
  <c r="V310" i="5"/>
  <c r="W310" i="5"/>
  <c r="X310" i="5"/>
  <c r="Y310" i="5"/>
  <c r="Z310" i="5"/>
  <c r="AA310" i="5"/>
  <c r="AB310" i="5"/>
  <c r="AC310" i="5"/>
  <c r="AD310" i="5"/>
  <c r="AE310" i="5"/>
  <c r="AF310" i="5"/>
  <c r="AG310" i="5"/>
  <c r="AH310" i="5"/>
  <c r="AI310" i="5"/>
  <c r="AJ310" i="5"/>
  <c r="AK310" i="5"/>
  <c r="AL310" i="5"/>
  <c r="AM310" i="5"/>
  <c r="V311" i="5"/>
  <c r="W311" i="5"/>
  <c r="X311" i="5"/>
  <c r="Y311" i="5"/>
  <c r="Z311" i="5"/>
  <c r="AA311" i="5"/>
  <c r="AB311" i="5"/>
  <c r="AC311" i="5"/>
  <c r="AD311" i="5"/>
  <c r="AE311" i="5"/>
  <c r="AF311" i="5"/>
  <c r="AG311" i="5"/>
  <c r="AH311" i="5"/>
  <c r="AI311" i="5"/>
  <c r="AJ311" i="5"/>
  <c r="AK311" i="5"/>
  <c r="AL311" i="5"/>
  <c r="AM311" i="5"/>
  <c r="V312" i="5"/>
  <c r="W312" i="5"/>
  <c r="X312" i="5"/>
  <c r="Y312" i="5"/>
  <c r="Z312" i="5"/>
  <c r="AA312" i="5"/>
  <c r="AB312" i="5"/>
  <c r="AC312" i="5"/>
  <c r="AD312" i="5"/>
  <c r="AE312" i="5"/>
  <c r="AF312" i="5"/>
  <c r="AG312" i="5"/>
  <c r="AH312" i="5"/>
  <c r="AI312" i="5"/>
  <c r="AJ312" i="5"/>
  <c r="AK312" i="5"/>
  <c r="AL312" i="5"/>
  <c r="AM312" i="5"/>
  <c r="V313" i="5"/>
  <c r="W313" i="5"/>
  <c r="X313" i="5"/>
  <c r="Y313" i="5"/>
  <c r="Z313" i="5"/>
  <c r="AA313" i="5"/>
  <c r="AB313" i="5"/>
  <c r="AC313" i="5"/>
  <c r="AD313" i="5"/>
  <c r="AE313" i="5"/>
  <c r="AF313" i="5"/>
  <c r="AG313" i="5"/>
  <c r="AH313" i="5"/>
  <c r="AI313" i="5"/>
  <c r="AJ313" i="5"/>
  <c r="AK313" i="5"/>
  <c r="AL313" i="5"/>
  <c r="AM313" i="5"/>
  <c r="V314" i="5"/>
  <c r="W314" i="5"/>
  <c r="X314" i="5"/>
  <c r="Y314" i="5"/>
  <c r="Z314" i="5"/>
  <c r="AA314" i="5"/>
  <c r="AB314" i="5"/>
  <c r="AC314" i="5"/>
  <c r="AD314" i="5"/>
  <c r="AE314" i="5"/>
  <c r="AF314" i="5"/>
  <c r="AG314" i="5"/>
  <c r="AH314" i="5"/>
  <c r="AI314" i="5"/>
  <c r="AJ314" i="5"/>
  <c r="AK314" i="5"/>
  <c r="AL314" i="5"/>
  <c r="AM314" i="5"/>
  <c r="V315" i="5"/>
  <c r="W315" i="5"/>
  <c r="X315" i="5"/>
  <c r="Y315" i="5"/>
  <c r="Z315" i="5"/>
  <c r="AA315" i="5"/>
  <c r="AB315" i="5"/>
  <c r="AC315" i="5"/>
  <c r="AD315" i="5"/>
  <c r="AE315" i="5"/>
  <c r="AF315" i="5"/>
  <c r="AG315" i="5"/>
  <c r="AH315" i="5"/>
  <c r="AI315" i="5"/>
  <c r="AJ315" i="5"/>
  <c r="AK315" i="5"/>
  <c r="AL315" i="5"/>
  <c r="AM315" i="5"/>
  <c r="V316" i="5"/>
  <c r="W316" i="5"/>
  <c r="X316" i="5"/>
  <c r="Y316" i="5"/>
  <c r="Z316" i="5"/>
  <c r="AA316" i="5"/>
  <c r="AB316" i="5"/>
  <c r="AC316" i="5"/>
  <c r="AD316" i="5"/>
  <c r="AE316" i="5"/>
  <c r="AF316" i="5"/>
  <c r="AG316" i="5"/>
  <c r="AH316" i="5"/>
  <c r="AI316" i="5"/>
  <c r="AJ316" i="5"/>
  <c r="AK316" i="5"/>
  <c r="AL316" i="5"/>
  <c r="AM316" i="5"/>
  <c r="V317" i="5"/>
  <c r="W317" i="5"/>
  <c r="X317" i="5"/>
  <c r="Y317" i="5"/>
  <c r="Z317" i="5"/>
  <c r="AA317" i="5"/>
  <c r="AB317" i="5"/>
  <c r="AC317" i="5"/>
  <c r="AD317" i="5"/>
  <c r="AE317" i="5"/>
  <c r="AF317" i="5"/>
  <c r="AG317" i="5"/>
  <c r="AH317" i="5"/>
  <c r="AI317" i="5"/>
  <c r="AJ317" i="5"/>
  <c r="AK317" i="5"/>
  <c r="AL317" i="5"/>
  <c r="AM317" i="5"/>
  <c r="V318" i="5"/>
  <c r="W318" i="5"/>
  <c r="X318" i="5"/>
  <c r="Y318" i="5"/>
  <c r="Z318" i="5"/>
  <c r="AA318" i="5"/>
  <c r="AB318" i="5"/>
  <c r="AC318" i="5"/>
  <c r="AD318" i="5"/>
  <c r="AE318" i="5"/>
  <c r="AF318" i="5"/>
  <c r="AG318" i="5"/>
  <c r="AH318" i="5"/>
  <c r="AI318" i="5"/>
  <c r="AJ318" i="5"/>
  <c r="AK318" i="5"/>
  <c r="AL318" i="5"/>
  <c r="AM318" i="5"/>
  <c r="V319" i="5"/>
  <c r="W319" i="5"/>
  <c r="X319" i="5"/>
  <c r="Y319" i="5"/>
  <c r="Z319" i="5"/>
  <c r="AA319" i="5"/>
  <c r="AB319" i="5"/>
  <c r="AC319" i="5"/>
  <c r="AD319" i="5"/>
  <c r="AE319" i="5"/>
  <c r="AF319" i="5"/>
  <c r="AG319" i="5"/>
  <c r="AH319" i="5"/>
  <c r="AI319" i="5"/>
  <c r="AJ319" i="5"/>
  <c r="AK319" i="5"/>
  <c r="AL319" i="5"/>
  <c r="AM319" i="5"/>
  <c r="V320" i="5"/>
  <c r="W320" i="5"/>
  <c r="X320" i="5"/>
  <c r="Y320" i="5"/>
  <c r="Z320" i="5"/>
  <c r="AA320" i="5"/>
  <c r="AB320" i="5"/>
  <c r="AC320" i="5"/>
  <c r="AD320" i="5"/>
  <c r="AE320" i="5"/>
  <c r="AF320" i="5"/>
  <c r="AG320" i="5"/>
  <c r="AH320" i="5"/>
  <c r="AI320" i="5"/>
  <c r="AJ320" i="5"/>
  <c r="AK320" i="5"/>
  <c r="AL320" i="5"/>
  <c r="AM320" i="5"/>
  <c r="W4" i="5"/>
  <c r="Y4" i="5"/>
  <c r="Z4" i="5"/>
  <c r="AB4" i="5"/>
  <c r="AC4" i="5"/>
  <c r="AD4" i="5"/>
  <c r="AE4" i="5"/>
  <c r="AF4" i="5"/>
  <c r="AH4" i="5"/>
  <c r="AJ4" i="5"/>
  <c r="AK4" i="5"/>
  <c r="V4" i="5"/>
  <c r="N3" i="4"/>
  <c r="N4" i="4"/>
  <c r="O4" i="4"/>
  <c r="P4" i="4"/>
  <c r="Q4" i="4"/>
  <c r="R4" i="4"/>
  <c r="S4" i="4"/>
  <c r="T4" i="4"/>
  <c r="U4" i="4"/>
  <c r="V4" i="4"/>
  <c r="W4" i="4"/>
  <c r="X4" i="4"/>
  <c r="Y4" i="4"/>
  <c r="N5" i="4"/>
  <c r="O5" i="4"/>
  <c r="P5" i="4"/>
  <c r="Q5" i="4"/>
  <c r="R5" i="4"/>
  <c r="S5" i="4"/>
  <c r="T5" i="4"/>
  <c r="U5" i="4"/>
  <c r="V5" i="4"/>
  <c r="W5" i="4"/>
  <c r="X5" i="4"/>
  <c r="Y5" i="4"/>
  <c r="N6" i="4"/>
  <c r="O6" i="4"/>
  <c r="P6" i="4"/>
  <c r="Q6" i="4"/>
  <c r="R6" i="4"/>
  <c r="S6" i="4"/>
  <c r="T6" i="4"/>
  <c r="U6" i="4"/>
  <c r="V6" i="4"/>
  <c r="W6" i="4"/>
  <c r="X6" i="4"/>
  <c r="Y6" i="4"/>
  <c r="N7" i="4"/>
  <c r="O7" i="4"/>
  <c r="P7" i="4"/>
  <c r="Q7" i="4"/>
  <c r="R7" i="4"/>
  <c r="S7" i="4"/>
  <c r="T7" i="4"/>
  <c r="U7" i="4"/>
  <c r="V7" i="4"/>
  <c r="W7" i="4"/>
  <c r="X7" i="4"/>
  <c r="Y7" i="4"/>
  <c r="N8" i="4"/>
  <c r="O8" i="4"/>
  <c r="P8" i="4"/>
  <c r="Q8" i="4"/>
  <c r="R8" i="4"/>
  <c r="S8" i="4"/>
  <c r="T8" i="4"/>
  <c r="U8" i="4"/>
  <c r="V8" i="4"/>
  <c r="W8" i="4"/>
  <c r="X8" i="4"/>
  <c r="Y8" i="4"/>
  <c r="N9" i="4"/>
  <c r="O9" i="4"/>
  <c r="P9" i="4"/>
  <c r="Q9" i="4"/>
  <c r="R9" i="4"/>
  <c r="S9" i="4"/>
  <c r="T9" i="4"/>
  <c r="U9" i="4"/>
  <c r="V9" i="4"/>
  <c r="W9" i="4"/>
  <c r="X9" i="4"/>
  <c r="Y9" i="4"/>
  <c r="N10" i="4"/>
  <c r="O10" i="4"/>
  <c r="P10" i="4"/>
  <c r="Q10" i="4"/>
  <c r="R10" i="4"/>
  <c r="S10" i="4"/>
  <c r="T10" i="4"/>
  <c r="U10" i="4"/>
  <c r="V10" i="4"/>
  <c r="W10" i="4"/>
  <c r="X10" i="4"/>
  <c r="Y10" i="4"/>
  <c r="N11" i="4"/>
  <c r="O11" i="4"/>
  <c r="P11" i="4"/>
  <c r="Q11" i="4"/>
  <c r="R11" i="4"/>
  <c r="S11" i="4"/>
  <c r="T11" i="4"/>
  <c r="U11" i="4"/>
  <c r="V11" i="4"/>
  <c r="W11" i="4"/>
  <c r="X11" i="4"/>
  <c r="Y11" i="4"/>
  <c r="N12" i="4"/>
  <c r="O12" i="4"/>
  <c r="P12" i="4"/>
  <c r="Q12" i="4"/>
  <c r="R12" i="4"/>
  <c r="S12" i="4"/>
  <c r="T12" i="4"/>
  <c r="U12" i="4"/>
  <c r="V12" i="4"/>
  <c r="W12" i="4"/>
  <c r="X12" i="4"/>
  <c r="Y12" i="4"/>
  <c r="N13" i="4"/>
  <c r="O13" i="4"/>
  <c r="P13" i="4"/>
  <c r="Q13" i="4"/>
  <c r="R13" i="4"/>
  <c r="S13" i="4"/>
  <c r="T13" i="4"/>
  <c r="U13" i="4"/>
  <c r="V13" i="4"/>
  <c r="W13" i="4"/>
  <c r="X13" i="4"/>
  <c r="Y13" i="4"/>
  <c r="N14" i="4"/>
  <c r="O14" i="4"/>
  <c r="P14" i="4"/>
  <c r="Q14" i="4"/>
  <c r="R14" i="4"/>
  <c r="S14" i="4"/>
  <c r="T14" i="4"/>
  <c r="U14" i="4"/>
  <c r="V14" i="4"/>
  <c r="W14" i="4"/>
  <c r="X14" i="4"/>
  <c r="Y14" i="4"/>
  <c r="N15" i="4"/>
  <c r="O15" i="4"/>
  <c r="P15" i="4"/>
  <c r="Q15" i="4"/>
  <c r="R15" i="4"/>
  <c r="S15" i="4"/>
  <c r="T15" i="4"/>
  <c r="U15" i="4"/>
  <c r="V15" i="4"/>
  <c r="W15" i="4"/>
  <c r="X15" i="4"/>
  <c r="Y15" i="4"/>
  <c r="N16" i="4"/>
  <c r="O16" i="4"/>
  <c r="P16" i="4"/>
  <c r="Q16" i="4"/>
  <c r="R16" i="4"/>
  <c r="S16" i="4"/>
  <c r="T16" i="4"/>
  <c r="U16" i="4"/>
  <c r="V16" i="4"/>
  <c r="W16" i="4"/>
  <c r="X16" i="4"/>
  <c r="Y16" i="4"/>
  <c r="N17" i="4"/>
  <c r="O17" i="4"/>
  <c r="P17" i="4"/>
  <c r="Q17" i="4"/>
  <c r="R17" i="4"/>
  <c r="S17" i="4"/>
  <c r="T17" i="4"/>
  <c r="U17" i="4"/>
  <c r="V17" i="4"/>
  <c r="W17" i="4"/>
  <c r="X17" i="4"/>
  <c r="Y17" i="4"/>
  <c r="N18" i="4"/>
  <c r="O18" i="4"/>
  <c r="P18" i="4"/>
  <c r="Q18" i="4"/>
  <c r="R18" i="4"/>
  <c r="S18" i="4"/>
  <c r="T18" i="4"/>
  <c r="U18" i="4"/>
  <c r="V18" i="4"/>
  <c r="W18" i="4"/>
  <c r="X18" i="4"/>
  <c r="Y18" i="4"/>
  <c r="N19" i="4"/>
  <c r="O19" i="4"/>
  <c r="P19" i="4"/>
  <c r="Q19" i="4"/>
  <c r="R19" i="4"/>
  <c r="S19" i="4"/>
  <c r="T19" i="4"/>
  <c r="U19" i="4"/>
  <c r="V19" i="4"/>
  <c r="W19" i="4"/>
  <c r="X19" i="4"/>
  <c r="Y19" i="4"/>
  <c r="N20" i="4"/>
  <c r="O20" i="4"/>
  <c r="P20" i="4"/>
  <c r="Q20" i="4"/>
  <c r="R20" i="4"/>
  <c r="S20" i="4"/>
  <c r="T20" i="4"/>
  <c r="U20" i="4"/>
  <c r="V20" i="4"/>
  <c r="W20" i="4"/>
  <c r="X20" i="4"/>
  <c r="Y20" i="4"/>
  <c r="N21" i="4"/>
  <c r="O21" i="4"/>
  <c r="P21" i="4"/>
  <c r="Q21" i="4"/>
  <c r="R21" i="4"/>
  <c r="S21" i="4"/>
  <c r="T21" i="4"/>
  <c r="U21" i="4"/>
  <c r="V21" i="4"/>
  <c r="W21" i="4"/>
  <c r="X21" i="4"/>
  <c r="Y21" i="4"/>
  <c r="N22" i="4"/>
  <c r="O22" i="4"/>
  <c r="P22" i="4"/>
  <c r="Q22" i="4"/>
  <c r="R22" i="4"/>
  <c r="S22" i="4"/>
  <c r="T22" i="4"/>
  <c r="U22" i="4"/>
  <c r="V22" i="4"/>
  <c r="W22" i="4"/>
  <c r="X22" i="4"/>
  <c r="Y22" i="4"/>
  <c r="N23" i="4"/>
  <c r="O23" i="4"/>
  <c r="P23" i="4"/>
  <c r="Q23" i="4"/>
  <c r="R23" i="4"/>
  <c r="S23" i="4"/>
  <c r="T23" i="4"/>
  <c r="U23" i="4"/>
  <c r="V23" i="4"/>
  <c r="W23" i="4"/>
  <c r="X23" i="4"/>
  <c r="Y23" i="4"/>
  <c r="N24" i="4"/>
  <c r="O24" i="4"/>
  <c r="P24" i="4"/>
  <c r="Q24" i="4"/>
  <c r="R24" i="4"/>
  <c r="S24" i="4"/>
  <c r="T24" i="4"/>
  <c r="U24" i="4"/>
  <c r="V24" i="4"/>
  <c r="W24" i="4"/>
  <c r="X24" i="4"/>
  <c r="Y24" i="4"/>
  <c r="N25" i="4"/>
  <c r="O25" i="4"/>
  <c r="P25" i="4"/>
  <c r="Q25" i="4"/>
  <c r="R25" i="4"/>
  <c r="S25" i="4"/>
  <c r="T25" i="4"/>
  <c r="U25" i="4"/>
  <c r="V25" i="4"/>
  <c r="W25" i="4"/>
  <c r="X25" i="4"/>
  <c r="Y25" i="4"/>
  <c r="N26" i="4"/>
  <c r="O26" i="4"/>
  <c r="P26" i="4"/>
  <c r="Q26" i="4"/>
  <c r="R26" i="4"/>
  <c r="S26" i="4"/>
  <c r="T26" i="4"/>
  <c r="U26" i="4"/>
  <c r="V26" i="4"/>
  <c r="W26" i="4"/>
  <c r="X26" i="4"/>
  <c r="Y26" i="4"/>
  <c r="N27" i="4"/>
  <c r="O27" i="4"/>
  <c r="P27" i="4"/>
  <c r="Q27" i="4"/>
  <c r="R27" i="4"/>
  <c r="S27" i="4"/>
  <c r="T27" i="4"/>
  <c r="U27" i="4"/>
  <c r="V27" i="4"/>
  <c r="W27" i="4"/>
  <c r="X27" i="4"/>
  <c r="Y27" i="4"/>
  <c r="N28" i="4"/>
  <c r="O28" i="4"/>
  <c r="P28" i="4"/>
  <c r="Q28" i="4"/>
  <c r="R28" i="4"/>
  <c r="S28" i="4"/>
  <c r="T28" i="4"/>
  <c r="U28" i="4"/>
  <c r="V28" i="4"/>
  <c r="W28" i="4"/>
  <c r="X28" i="4"/>
  <c r="Y28" i="4"/>
  <c r="N29" i="4"/>
  <c r="O29" i="4"/>
  <c r="P29" i="4"/>
  <c r="Q29" i="4"/>
  <c r="R29" i="4"/>
  <c r="S29" i="4"/>
  <c r="T29" i="4"/>
  <c r="U29" i="4"/>
  <c r="V29" i="4"/>
  <c r="W29" i="4"/>
  <c r="X29" i="4"/>
  <c r="Y29" i="4"/>
  <c r="N30" i="4"/>
  <c r="O30" i="4"/>
  <c r="P30" i="4"/>
  <c r="Q30" i="4"/>
  <c r="R30" i="4"/>
  <c r="S30" i="4"/>
  <c r="T30" i="4"/>
  <c r="U30" i="4"/>
  <c r="V30" i="4"/>
  <c r="W30" i="4"/>
  <c r="X30" i="4"/>
  <c r="Y30" i="4"/>
  <c r="N31" i="4"/>
  <c r="O31" i="4"/>
  <c r="P31" i="4"/>
  <c r="Q31" i="4"/>
  <c r="R31" i="4"/>
  <c r="S31" i="4"/>
  <c r="T31" i="4"/>
  <c r="U31" i="4"/>
  <c r="V31" i="4"/>
  <c r="W31" i="4"/>
  <c r="X31" i="4"/>
  <c r="Y31" i="4"/>
  <c r="N32" i="4"/>
  <c r="O32" i="4"/>
  <c r="P32" i="4"/>
  <c r="Q32" i="4"/>
  <c r="R32" i="4"/>
  <c r="S32" i="4"/>
  <c r="T32" i="4"/>
  <c r="U32" i="4"/>
  <c r="V32" i="4"/>
  <c r="W32" i="4"/>
  <c r="X32" i="4"/>
  <c r="Y32" i="4"/>
  <c r="N33" i="4"/>
  <c r="O33" i="4"/>
  <c r="P33" i="4"/>
  <c r="Q33" i="4"/>
  <c r="R33" i="4"/>
  <c r="S33" i="4"/>
  <c r="T33" i="4"/>
  <c r="U33" i="4"/>
  <c r="V33" i="4"/>
  <c r="W33" i="4"/>
  <c r="X33" i="4"/>
  <c r="Y33" i="4"/>
  <c r="N34" i="4"/>
  <c r="O34" i="4"/>
  <c r="P34" i="4"/>
  <c r="Q34" i="4"/>
  <c r="R34" i="4"/>
  <c r="S34" i="4"/>
  <c r="T34" i="4"/>
  <c r="U34" i="4"/>
  <c r="V34" i="4"/>
  <c r="W34" i="4"/>
  <c r="X34" i="4"/>
  <c r="Y34" i="4"/>
  <c r="N35" i="4"/>
  <c r="O35" i="4"/>
  <c r="P35" i="4"/>
  <c r="Q35" i="4"/>
  <c r="R35" i="4"/>
  <c r="S35" i="4"/>
  <c r="T35" i="4"/>
  <c r="U35" i="4"/>
  <c r="V35" i="4"/>
  <c r="W35" i="4"/>
  <c r="X35" i="4"/>
  <c r="Y35" i="4"/>
  <c r="N36" i="4"/>
  <c r="O36" i="4"/>
  <c r="P36" i="4"/>
  <c r="Q36" i="4"/>
  <c r="R36" i="4"/>
  <c r="S36" i="4"/>
  <c r="T36" i="4"/>
  <c r="U36" i="4"/>
  <c r="V36" i="4"/>
  <c r="W36" i="4"/>
  <c r="X36" i="4"/>
  <c r="Y36" i="4"/>
  <c r="N37" i="4"/>
  <c r="O37" i="4"/>
  <c r="P37" i="4"/>
  <c r="Q37" i="4"/>
  <c r="R37" i="4"/>
  <c r="S37" i="4"/>
  <c r="T37" i="4"/>
  <c r="U37" i="4"/>
  <c r="V37" i="4"/>
  <c r="W37" i="4"/>
  <c r="X37" i="4"/>
  <c r="Y37" i="4"/>
  <c r="N38" i="4"/>
  <c r="O38" i="4"/>
  <c r="P38" i="4"/>
  <c r="Q38" i="4"/>
  <c r="R38" i="4"/>
  <c r="S38" i="4"/>
  <c r="T38" i="4"/>
  <c r="U38" i="4"/>
  <c r="V38" i="4"/>
  <c r="W38" i="4"/>
  <c r="X38" i="4"/>
  <c r="Y38" i="4"/>
  <c r="N39" i="4"/>
  <c r="O39" i="4"/>
  <c r="P39" i="4"/>
  <c r="Q39" i="4"/>
  <c r="R39" i="4"/>
  <c r="S39" i="4"/>
  <c r="T39" i="4"/>
  <c r="U39" i="4"/>
  <c r="V39" i="4"/>
  <c r="W39" i="4"/>
  <c r="X39" i="4"/>
  <c r="Y39" i="4"/>
  <c r="N40" i="4"/>
  <c r="O40" i="4"/>
  <c r="P40" i="4"/>
  <c r="Q40" i="4"/>
  <c r="R40" i="4"/>
  <c r="S40" i="4"/>
  <c r="T40" i="4"/>
  <c r="U40" i="4"/>
  <c r="V40" i="4"/>
  <c r="W40" i="4"/>
  <c r="X40" i="4"/>
  <c r="Y40" i="4"/>
  <c r="N41" i="4"/>
  <c r="O41" i="4"/>
  <c r="P41" i="4"/>
  <c r="Q41" i="4"/>
  <c r="R41" i="4"/>
  <c r="S41" i="4"/>
  <c r="T41" i="4"/>
  <c r="U41" i="4"/>
  <c r="V41" i="4"/>
  <c r="W41" i="4"/>
  <c r="X41" i="4"/>
  <c r="Y41" i="4"/>
  <c r="N42" i="4"/>
  <c r="O42" i="4"/>
  <c r="P42" i="4"/>
  <c r="Q42" i="4"/>
  <c r="R42" i="4"/>
  <c r="S42" i="4"/>
  <c r="T42" i="4"/>
  <c r="U42" i="4"/>
  <c r="V42" i="4"/>
  <c r="W42" i="4"/>
  <c r="X42" i="4"/>
  <c r="Y42" i="4"/>
  <c r="N43" i="4"/>
  <c r="O43" i="4"/>
  <c r="P43" i="4"/>
  <c r="Q43" i="4"/>
  <c r="R43" i="4"/>
  <c r="S43" i="4"/>
  <c r="T43" i="4"/>
  <c r="U43" i="4"/>
  <c r="V43" i="4"/>
  <c r="W43" i="4"/>
  <c r="X43" i="4"/>
  <c r="Y43" i="4"/>
  <c r="N44" i="4"/>
  <c r="O44" i="4"/>
  <c r="P44" i="4"/>
  <c r="Q44" i="4"/>
  <c r="R44" i="4"/>
  <c r="S44" i="4"/>
  <c r="T44" i="4"/>
  <c r="U44" i="4"/>
  <c r="V44" i="4"/>
  <c r="W44" i="4"/>
  <c r="X44" i="4"/>
  <c r="Y44" i="4"/>
  <c r="N45" i="4"/>
  <c r="O45" i="4"/>
  <c r="P45" i="4"/>
  <c r="Q45" i="4"/>
  <c r="R45" i="4"/>
  <c r="S45" i="4"/>
  <c r="T45" i="4"/>
  <c r="U45" i="4"/>
  <c r="V45" i="4"/>
  <c r="W45" i="4"/>
  <c r="X45" i="4"/>
  <c r="Y45" i="4"/>
  <c r="N46" i="4"/>
  <c r="O46" i="4"/>
  <c r="P46" i="4"/>
  <c r="Q46" i="4"/>
  <c r="R46" i="4"/>
  <c r="S46" i="4"/>
  <c r="T46" i="4"/>
  <c r="U46" i="4"/>
  <c r="V46" i="4"/>
  <c r="W46" i="4"/>
  <c r="X46" i="4"/>
  <c r="Y46" i="4"/>
  <c r="N47" i="4"/>
  <c r="O47" i="4"/>
  <c r="P47" i="4"/>
  <c r="Q47" i="4"/>
  <c r="R47" i="4"/>
  <c r="S47" i="4"/>
  <c r="T47" i="4"/>
  <c r="U47" i="4"/>
  <c r="V47" i="4"/>
  <c r="W47" i="4"/>
  <c r="X47" i="4"/>
  <c r="Y47" i="4"/>
  <c r="N48" i="4"/>
  <c r="O48" i="4"/>
  <c r="P48" i="4"/>
  <c r="Q48" i="4"/>
  <c r="R48" i="4"/>
  <c r="S48" i="4"/>
  <c r="T48" i="4"/>
  <c r="U48" i="4"/>
  <c r="V48" i="4"/>
  <c r="W48" i="4"/>
  <c r="X48" i="4"/>
  <c r="Y48" i="4"/>
  <c r="N49" i="4"/>
  <c r="O49" i="4"/>
  <c r="P49" i="4"/>
  <c r="Q49" i="4"/>
  <c r="R49" i="4"/>
  <c r="S49" i="4"/>
  <c r="T49" i="4"/>
  <c r="U49" i="4"/>
  <c r="V49" i="4"/>
  <c r="W49" i="4"/>
  <c r="X49" i="4"/>
  <c r="Y49" i="4"/>
  <c r="N50" i="4"/>
  <c r="O50" i="4"/>
  <c r="P50" i="4"/>
  <c r="Q50" i="4"/>
  <c r="R50" i="4"/>
  <c r="S50" i="4"/>
  <c r="T50" i="4"/>
  <c r="U50" i="4"/>
  <c r="V50" i="4"/>
  <c r="W50" i="4"/>
  <c r="X50" i="4"/>
  <c r="Y50" i="4"/>
  <c r="N51" i="4"/>
  <c r="O51" i="4"/>
  <c r="P51" i="4"/>
  <c r="Q51" i="4"/>
  <c r="R51" i="4"/>
  <c r="S51" i="4"/>
  <c r="T51" i="4"/>
  <c r="U51" i="4"/>
  <c r="V51" i="4"/>
  <c r="W51" i="4"/>
  <c r="X51" i="4"/>
  <c r="Y51" i="4"/>
  <c r="N52" i="4"/>
  <c r="O52" i="4"/>
  <c r="P52" i="4"/>
  <c r="Q52" i="4"/>
  <c r="R52" i="4"/>
  <c r="S52" i="4"/>
  <c r="T52" i="4"/>
  <c r="U52" i="4"/>
  <c r="V52" i="4"/>
  <c r="W52" i="4"/>
  <c r="X52" i="4"/>
  <c r="Y52" i="4"/>
  <c r="N53" i="4"/>
  <c r="O53" i="4"/>
  <c r="P53" i="4"/>
  <c r="Q53" i="4"/>
  <c r="R53" i="4"/>
  <c r="S53" i="4"/>
  <c r="T53" i="4"/>
  <c r="U53" i="4"/>
  <c r="V53" i="4"/>
  <c r="W53" i="4"/>
  <c r="X53" i="4"/>
  <c r="Y53" i="4"/>
  <c r="N54" i="4"/>
  <c r="O54" i="4"/>
  <c r="P54" i="4"/>
  <c r="Q54" i="4"/>
  <c r="R54" i="4"/>
  <c r="S54" i="4"/>
  <c r="T54" i="4"/>
  <c r="U54" i="4"/>
  <c r="V54" i="4"/>
  <c r="W54" i="4"/>
  <c r="X54" i="4"/>
  <c r="Y54" i="4"/>
  <c r="N55" i="4"/>
  <c r="O55" i="4"/>
  <c r="P55" i="4"/>
  <c r="Q55" i="4"/>
  <c r="R55" i="4"/>
  <c r="S55" i="4"/>
  <c r="T55" i="4"/>
  <c r="U55" i="4"/>
  <c r="V55" i="4"/>
  <c r="W55" i="4"/>
  <c r="X55" i="4"/>
  <c r="Y55" i="4"/>
  <c r="N56" i="4"/>
  <c r="O56" i="4"/>
  <c r="P56" i="4"/>
  <c r="Q56" i="4"/>
  <c r="R56" i="4"/>
  <c r="S56" i="4"/>
  <c r="T56" i="4"/>
  <c r="U56" i="4"/>
  <c r="V56" i="4"/>
  <c r="W56" i="4"/>
  <c r="X56" i="4"/>
  <c r="Y56" i="4"/>
  <c r="N57" i="4"/>
  <c r="O57" i="4"/>
  <c r="P57" i="4"/>
  <c r="Q57" i="4"/>
  <c r="R57" i="4"/>
  <c r="S57" i="4"/>
  <c r="T57" i="4"/>
  <c r="U57" i="4"/>
  <c r="V57" i="4"/>
  <c r="W57" i="4"/>
  <c r="X57" i="4"/>
  <c r="Y57" i="4"/>
  <c r="N58" i="4"/>
  <c r="O58" i="4"/>
  <c r="P58" i="4"/>
  <c r="Q58" i="4"/>
  <c r="R58" i="4"/>
  <c r="S58" i="4"/>
  <c r="T58" i="4"/>
  <c r="U58" i="4"/>
  <c r="V58" i="4"/>
  <c r="W58" i="4"/>
  <c r="X58" i="4"/>
  <c r="Y58" i="4"/>
  <c r="N59" i="4"/>
  <c r="O59" i="4"/>
  <c r="P59" i="4"/>
  <c r="Q59" i="4"/>
  <c r="R59" i="4"/>
  <c r="S59" i="4"/>
  <c r="T59" i="4"/>
  <c r="U59" i="4"/>
  <c r="V59" i="4"/>
  <c r="W59" i="4"/>
  <c r="X59" i="4"/>
  <c r="Y59" i="4"/>
  <c r="N60" i="4"/>
  <c r="O60" i="4"/>
  <c r="P60" i="4"/>
  <c r="Q60" i="4"/>
  <c r="R60" i="4"/>
  <c r="S60" i="4"/>
  <c r="T60" i="4"/>
  <c r="U60" i="4"/>
  <c r="V60" i="4"/>
  <c r="W60" i="4"/>
  <c r="X60" i="4"/>
  <c r="Y60" i="4"/>
  <c r="N61" i="4"/>
  <c r="O61" i="4"/>
  <c r="P61" i="4"/>
  <c r="Q61" i="4"/>
  <c r="R61" i="4"/>
  <c r="S61" i="4"/>
  <c r="T61" i="4"/>
  <c r="U61" i="4"/>
  <c r="V61" i="4"/>
  <c r="W61" i="4"/>
  <c r="X61" i="4"/>
  <c r="Y61" i="4"/>
  <c r="N62" i="4"/>
  <c r="O62" i="4"/>
  <c r="P62" i="4"/>
  <c r="Q62" i="4"/>
  <c r="R62" i="4"/>
  <c r="S62" i="4"/>
  <c r="T62" i="4"/>
  <c r="U62" i="4"/>
  <c r="V62" i="4"/>
  <c r="W62" i="4"/>
  <c r="X62" i="4"/>
  <c r="Y62" i="4"/>
  <c r="N63" i="4"/>
  <c r="O63" i="4"/>
  <c r="P63" i="4"/>
  <c r="Q63" i="4"/>
  <c r="R63" i="4"/>
  <c r="S63" i="4"/>
  <c r="T63" i="4"/>
  <c r="U63" i="4"/>
  <c r="V63" i="4"/>
  <c r="W63" i="4"/>
  <c r="X63" i="4"/>
  <c r="Y63" i="4"/>
  <c r="N64" i="4"/>
  <c r="O64" i="4"/>
  <c r="P64" i="4"/>
  <c r="Q64" i="4"/>
  <c r="R64" i="4"/>
  <c r="S64" i="4"/>
  <c r="T64" i="4"/>
  <c r="U64" i="4"/>
  <c r="V64" i="4"/>
  <c r="W64" i="4"/>
  <c r="X64" i="4"/>
  <c r="Y64" i="4"/>
  <c r="N65" i="4"/>
  <c r="O65" i="4"/>
  <c r="P65" i="4"/>
  <c r="Q65" i="4"/>
  <c r="R65" i="4"/>
  <c r="S65" i="4"/>
  <c r="T65" i="4"/>
  <c r="U65" i="4"/>
  <c r="V65" i="4"/>
  <c r="W65" i="4"/>
  <c r="X65" i="4"/>
  <c r="Y65" i="4"/>
  <c r="N66" i="4"/>
  <c r="O66" i="4"/>
  <c r="P66" i="4"/>
  <c r="Q66" i="4"/>
  <c r="R66" i="4"/>
  <c r="S66" i="4"/>
  <c r="T66" i="4"/>
  <c r="U66" i="4"/>
  <c r="V66" i="4"/>
  <c r="W66" i="4"/>
  <c r="X66" i="4"/>
  <c r="Y66" i="4"/>
  <c r="N67" i="4"/>
  <c r="O67" i="4"/>
  <c r="P67" i="4"/>
  <c r="Q67" i="4"/>
  <c r="R67" i="4"/>
  <c r="S67" i="4"/>
  <c r="T67" i="4"/>
  <c r="U67" i="4"/>
  <c r="V67" i="4"/>
  <c r="W67" i="4"/>
  <c r="X67" i="4"/>
  <c r="Y67" i="4"/>
  <c r="N68" i="4"/>
  <c r="O68" i="4"/>
  <c r="P68" i="4"/>
  <c r="Q68" i="4"/>
  <c r="R68" i="4"/>
  <c r="S68" i="4"/>
  <c r="T68" i="4"/>
  <c r="U68" i="4"/>
  <c r="V68" i="4"/>
  <c r="W68" i="4"/>
  <c r="X68" i="4"/>
  <c r="Y68" i="4"/>
  <c r="N69" i="4"/>
  <c r="O69" i="4"/>
  <c r="P69" i="4"/>
  <c r="Q69" i="4"/>
  <c r="R69" i="4"/>
  <c r="S69" i="4"/>
  <c r="T69" i="4"/>
  <c r="U69" i="4"/>
  <c r="V69" i="4"/>
  <c r="W69" i="4"/>
  <c r="X69" i="4"/>
  <c r="Y69" i="4"/>
  <c r="N70" i="4"/>
  <c r="O70" i="4"/>
  <c r="P70" i="4"/>
  <c r="Q70" i="4"/>
  <c r="R70" i="4"/>
  <c r="S70" i="4"/>
  <c r="T70" i="4"/>
  <c r="U70" i="4"/>
  <c r="V70" i="4"/>
  <c r="W70" i="4"/>
  <c r="X70" i="4"/>
  <c r="Y70" i="4"/>
  <c r="N71" i="4"/>
  <c r="O71" i="4"/>
  <c r="P71" i="4"/>
  <c r="Q71" i="4"/>
  <c r="R71" i="4"/>
  <c r="S71" i="4"/>
  <c r="T71" i="4"/>
  <c r="U71" i="4"/>
  <c r="V71" i="4"/>
  <c r="W71" i="4"/>
  <c r="X71" i="4"/>
  <c r="Y71" i="4"/>
  <c r="N72" i="4"/>
  <c r="O72" i="4"/>
  <c r="P72" i="4"/>
  <c r="Q72" i="4"/>
  <c r="R72" i="4"/>
  <c r="S72" i="4"/>
  <c r="T72" i="4"/>
  <c r="U72" i="4"/>
  <c r="V72" i="4"/>
  <c r="W72" i="4"/>
  <c r="X72" i="4"/>
  <c r="Y72" i="4"/>
  <c r="N73" i="4"/>
  <c r="O73" i="4"/>
  <c r="P73" i="4"/>
  <c r="Q73" i="4"/>
  <c r="R73" i="4"/>
  <c r="S73" i="4"/>
  <c r="T73" i="4"/>
  <c r="U73" i="4"/>
  <c r="V73" i="4"/>
  <c r="W73" i="4"/>
  <c r="X73" i="4"/>
  <c r="Y73" i="4"/>
  <c r="N74" i="4"/>
  <c r="O74" i="4"/>
  <c r="P74" i="4"/>
  <c r="Q74" i="4"/>
  <c r="R74" i="4"/>
  <c r="S74" i="4"/>
  <c r="T74" i="4"/>
  <c r="U74" i="4"/>
  <c r="V74" i="4"/>
  <c r="W74" i="4"/>
  <c r="X74" i="4"/>
  <c r="Y74" i="4"/>
  <c r="N75" i="4"/>
  <c r="O75" i="4"/>
  <c r="P75" i="4"/>
  <c r="Q75" i="4"/>
  <c r="R75" i="4"/>
  <c r="S75" i="4"/>
  <c r="T75" i="4"/>
  <c r="U75" i="4"/>
  <c r="V75" i="4"/>
  <c r="W75" i="4"/>
  <c r="X75" i="4"/>
  <c r="Y75" i="4"/>
  <c r="N76" i="4"/>
  <c r="O76" i="4"/>
  <c r="P76" i="4"/>
  <c r="Q76" i="4"/>
  <c r="R76" i="4"/>
  <c r="S76" i="4"/>
  <c r="T76" i="4"/>
  <c r="U76" i="4"/>
  <c r="V76" i="4"/>
  <c r="W76" i="4"/>
  <c r="X76" i="4"/>
  <c r="Y76" i="4"/>
  <c r="N77" i="4"/>
  <c r="O77" i="4"/>
  <c r="P77" i="4"/>
  <c r="Q77" i="4"/>
  <c r="R77" i="4"/>
  <c r="S77" i="4"/>
  <c r="T77" i="4"/>
  <c r="U77" i="4"/>
  <c r="V77" i="4"/>
  <c r="W77" i="4"/>
  <c r="X77" i="4"/>
  <c r="Y77" i="4"/>
  <c r="N78" i="4"/>
  <c r="O78" i="4"/>
  <c r="P78" i="4"/>
  <c r="Q78" i="4"/>
  <c r="R78" i="4"/>
  <c r="S78" i="4"/>
  <c r="T78" i="4"/>
  <c r="U78" i="4"/>
  <c r="V78" i="4"/>
  <c r="W78" i="4"/>
  <c r="X78" i="4"/>
  <c r="Y78" i="4"/>
  <c r="N79" i="4"/>
  <c r="O79" i="4"/>
  <c r="P79" i="4"/>
  <c r="Q79" i="4"/>
  <c r="R79" i="4"/>
  <c r="S79" i="4"/>
  <c r="T79" i="4"/>
  <c r="U79" i="4"/>
  <c r="V79" i="4"/>
  <c r="W79" i="4"/>
  <c r="X79" i="4"/>
  <c r="Y79" i="4"/>
  <c r="N80" i="4"/>
  <c r="O80" i="4"/>
  <c r="P80" i="4"/>
  <c r="Q80" i="4"/>
  <c r="R80" i="4"/>
  <c r="S80" i="4"/>
  <c r="T80" i="4"/>
  <c r="U80" i="4"/>
  <c r="V80" i="4"/>
  <c r="W80" i="4"/>
  <c r="X80" i="4"/>
  <c r="Y80" i="4"/>
  <c r="N81" i="4"/>
  <c r="O81" i="4"/>
  <c r="P81" i="4"/>
  <c r="Q81" i="4"/>
  <c r="R81" i="4"/>
  <c r="S81" i="4"/>
  <c r="T81" i="4"/>
  <c r="U81" i="4"/>
  <c r="V81" i="4"/>
  <c r="W81" i="4"/>
  <c r="X81" i="4"/>
  <c r="Y81" i="4"/>
  <c r="N82" i="4"/>
  <c r="O82" i="4"/>
  <c r="P82" i="4"/>
  <c r="Q82" i="4"/>
  <c r="R82" i="4"/>
  <c r="S82" i="4"/>
  <c r="T82" i="4"/>
  <c r="U82" i="4"/>
  <c r="V82" i="4"/>
  <c r="W82" i="4"/>
  <c r="X82" i="4"/>
  <c r="Y82" i="4"/>
  <c r="N83" i="4"/>
  <c r="O83" i="4"/>
  <c r="P83" i="4"/>
  <c r="Q83" i="4"/>
  <c r="R83" i="4"/>
  <c r="S83" i="4"/>
  <c r="T83" i="4"/>
  <c r="U83" i="4"/>
  <c r="V83" i="4"/>
  <c r="W83" i="4"/>
  <c r="X83" i="4"/>
  <c r="Y83" i="4"/>
  <c r="N84" i="4"/>
  <c r="O84" i="4"/>
  <c r="P84" i="4"/>
  <c r="Q84" i="4"/>
  <c r="R84" i="4"/>
  <c r="S84" i="4"/>
  <c r="T84" i="4"/>
  <c r="U84" i="4"/>
  <c r="V84" i="4"/>
  <c r="W84" i="4"/>
  <c r="X84" i="4"/>
  <c r="Y84" i="4"/>
  <c r="N85" i="4"/>
  <c r="O85" i="4"/>
  <c r="P85" i="4"/>
  <c r="Q85" i="4"/>
  <c r="R85" i="4"/>
  <c r="S85" i="4"/>
  <c r="T85" i="4"/>
  <c r="U85" i="4"/>
  <c r="V85" i="4"/>
  <c r="W85" i="4"/>
  <c r="X85" i="4"/>
  <c r="Y85" i="4"/>
  <c r="N86" i="4"/>
  <c r="O86" i="4"/>
  <c r="P86" i="4"/>
  <c r="Q86" i="4"/>
  <c r="R86" i="4"/>
  <c r="S86" i="4"/>
  <c r="T86" i="4"/>
  <c r="U86" i="4"/>
  <c r="V86" i="4"/>
  <c r="W86" i="4"/>
  <c r="X86" i="4"/>
  <c r="Y86" i="4"/>
  <c r="N87" i="4"/>
  <c r="O87" i="4"/>
  <c r="P87" i="4"/>
  <c r="Q87" i="4"/>
  <c r="R87" i="4"/>
  <c r="S87" i="4"/>
  <c r="T87" i="4"/>
  <c r="U87" i="4"/>
  <c r="V87" i="4"/>
  <c r="W87" i="4"/>
  <c r="X87" i="4"/>
  <c r="Y87" i="4"/>
  <c r="N88" i="4"/>
  <c r="O88" i="4"/>
  <c r="P88" i="4"/>
  <c r="Q88" i="4"/>
  <c r="R88" i="4"/>
  <c r="S88" i="4"/>
  <c r="T88" i="4"/>
  <c r="U88" i="4"/>
  <c r="V88" i="4"/>
  <c r="W88" i="4"/>
  <c r="X88" i="4"/>
  <c r="Y88" i="4"/>
  <c r="N89" i="4"/>
  <c r="O89" i="4"/>
  <c r="P89" i="4"/>
  <c r="Q89" i="4"/>
  <c r="R89" i="4"/>
  <c r="S89" i="4"/>
  <c r="T89" i="4"/>
  <c r="U89" i="4"/>
  <c r="V89" i="4"/>
  <c r="W89" i="4"/>
  <c r="X89" i="4"/>
  <c r="Y89" i="4"/>
  <c r="N90" i="4"/>
  <c r="O90" i="4"/>
  <c r="P90" i="4"/>
  <c r="Q90" i="4"/>
  <c r="R90" i="4"/>
  <c r="S90" i="4"/>
  <c r="T90" i="4"/>
  <c r="U90" i="4"/>
  <c r="V90" i="4"/>
  <c r="W90" i="4"/>
  <c r="X90" i="4"/>
  <c r="Y90" i="4"/>
  <c r="N91" i="4"/>
  <c r="O91" i="4"/>
  <c r="P91" i="4"/>
  <c r="Q91" i="4"/>
  <c r="R91" i="4"/>
  <c r="S91" i="4"/>
  <c r="T91" i="4"/>
  <c r="U91" i="4"/>
  <c r="V91" i="4"/>
  <c r="W91" i="4"/>
  <c r="X91" i="4"/>
  <c r="Y91" i="4"/>
  <c r="N92" i="4"/>
  <c r="O92" i="4"/>
  <c r="P92" i="4"/>
  <c r="Q92" i="4"/>
  <c r="R92" i="4"/>
  <c r="S92" i="4"/>
  <c r="T92" i="4"/>
  <c r="U92" i="4"/>
  <c r="V92" i="4"/>
  <c r="W92" i="4"/>
  <c r="X92" i="4"/>
  <c r="Y92" i="4"/>
  <c r="N93" i="4"/>
  <c r="O93" i="4"/>
  <c r="P93" i="4"/>
  <c r="Q93" i="4"/>
  <c r="R93" i="4"/>
  <c r="S93" i="4"/>
  <c r="T93" i="4"/>
  <c r="U93" i="4"/>
  <c r="V93" i="4"/>
  <c r="W93" i="4"/>
  <c r="X93" i="4"/>
  <c r="Y93" i="4"/>
  <c r="N94" i="4"/>
  <c r="O94" i="4"/>
  <c r="P94" i="4"/>
  <c r="Q94" i="4"/>
  <c r="R94" i="4"/>
  <c r="S94" i="4"/>
  <c r="T94" i="4"/>
  <c r="U94" i="4"/>
  <c r="V94" i="4"/>
  <c r="W94" i="4"/>
  <c r="X94" i="4"/>
  <c r="Y94" i="4"/>
  <c r="N95" i="4"/>
  <c r="O95" i="4"/>
  <c r="P95" i="4"/>
  <c r="Q95" i="4"/>
  <c r="R95" i="4"/>
  <c r="S95" i="4"/>
  <c r="T95" i="4"/>
  <c r="U95" i="4"/>
  <c r="V95" i="4"/>
  <c r="W95" i="4"/>
  <c r="X95" i="4"/>
  <c r="Y95" i="4"/>
  <c r="N96" i="4"/>
  <c r="O96" i="4"/>
  <c r="P96" i="4"/>
  <c r="Q96" i="4"/>
  <c r="R96" i="4"/>
  <c r="S96" i="4"/>
  <c r="T96" i="4"/>
  <c r="U96" i="4"/>
  <c r="V96" i="4"/>
  <c r="W96" i="4"/>
  <c r="X96" i="4"/>
  <c r="Y96" i="4"/>
  <c r="N97" i="4"/>
  <c r="O97" i="4"/>
  <c r="P97" i="4"/>
  <c r="Q97" i="4"/>
  <c r="R97" i="4"/>
  <c r="S97" i="4"/>
  <c r="T97" i="4"/>
  <c r="U97" i="4"/>
  <c r="V97" i="4"/>
  <c r="W97" i="4"/>
  <c r="X97" i="4"/>
  <c r="Y97" i="4"/>
  <c r="N98" i="4"/>
  <c r="O98" i="4"/>
  <c r="P98" i="4"/>
  <c r="Q98" i="4"/>
  <c r="R98" i="4"/>
  <c r="S98" i="4"/>
  <c r="T98" i="4"/>
  <c r="U98" i="4"/>
  <c r="V98" i="4"/>
  <c r="W98" i="4"/>
  <c r="X98" i="4"/>
  <c r="Y98" i="4"/>
  <c r="N99" i="4"/>
  <c r="O99" i="4"/>
  <c r="P99" i="4"/>
  <c r="Q99" i="4"/>
  <c r="R99" i="4"/>
  <c r="S99" i="4"/>
  <c r="T99" i="4"/>
  <c r="U99" i="4"/>
  <c r="V99" i="4"/>
  <c r="W99" i="4"/>
  <c r="X99" i="4"/>
  <c r="Y99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N202" i="4"/>
  <c r="O202" i="4"/>
  <c r="P202" i="4"/>
  <c r="Q202" i="4"/>
  <c r="R202" i="4"/>
  <c r="S202" i="4"/>
  <c r="T202" i="4"/>
  <c r="U202" i="4"/>
  <c r="V202" i="4"/>
  <c r="W202" i="4"/>
  <c r="X202" i="4"/>
  <c r="Y202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N204" i="4"/>
  <c r="O204" i="4"/>
  <c r="P204" i="4"/>
  <c r="Q204" i="4"/>
  <c r="R204" i="4"/>
  <c r="S204" i="4"/>
  <c r="T204" i="4"/>
  <c r="U204" i="4"/>
  <c r="V204" i="4"/>
  <c r="W204" i="4"/>
  <c r="X204" i="4"/>
  <c r="Y204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N208" i="4"/>
  <c r="O208" i="4"/>
  <c r="P208" i="4"/>
  <c r="Q208" i="4"/>
  <c r="R208" i="4"/>
  <c r="S208" i="4"/>
  <c r="T208" i="4"/>
  <c r="U208" i="4"/>
  <c r="V208" i="4"/>
  <c r="W208" i="4"/>
  <c r="X208" i="4"/>
  <c r="Y208" i="4"/>
  <c r="N209" i="4"/>
  <c r="O209" i="4"/>
  <c r="P209" i="4"/>
  <c r="Q209" i="4"/>
  <c r="R209" i="4"/>
  <c r="S209" i="4"/>
  <c r="T209" i="4"/>
  <c r="U209" i="4"/>
  <c r="V209" i="4"/>
  <c r="W209" i="4"/>
  <c r="X209" i="4"/>
  <c r="Y209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N213" i="4"/>
  <c r="O213" i="4"/>
  <c r="P213" i="4"/>
  <c r="Q213" i="4"/>
  <c r="R213" i="4"/>
  <c r="S213" i="4"/>
  <c r="T213" i="4"/>
  <c r="U213" i="4"/>
  <c r="V213" i="4"/>
  <c r="W213" i="4"/>
  <c r="X213" i="4"/>
  <c r="Y213" i="4"/>
  <c r="N214" i="4"/>
  <c r="O214" i="4"/>
  <c r="P214" i="4"/>
  <c r="Q214" i="4"/>
  <c r="R214" i="4"/>
  <c r="S214" i="4"/>
  <c r="T214" i="4"/>
  <c r="U214" i="4"/>
  <c r="V214" i="4"/>
  <c r="W214" i="4"/>
  <c r="X214" i="4"/>
  <c r="Y214" i="4"/>
  <c r="N215" i="4"/>
  <c r="O215" i="4"/>
  <c r="P215" i="4"/>
  <c r="Q215" i="4"/>
  <c r="R215" i="4"/>
  <c r="S215" i="4"/>
  <c r="T215" i="4"/>
  <c r="U215" i="4"/>
  <c r="V215" i="4"/>
  <c r="W215" i="4"/>
  <c r="X215" i="4"/>
  <c r="Y215" i="4"/>
  <c r="N216" i="4"/>
  <c r="O216" i="4"/>
  <c r="P216" i="4"/>
  <c r="Q216" i="4"/>
  <c r="R216" i="4"/>
  <c r="S216" i="4"/>
  <c r="T216" i="4"/>
  <c r="U216" i="4"/>
  <c r="V216" i="4"/>
  <c r="W216" i="4"/>
  <c r="X216" i="4"/>
  <c r="Y216" i="4"/>
  <c r="N217" i="4"/>
  <c r="O217" i="4"/>
  <c r="P217" i="4"/>
  <c r="Q217" i="4"/>
  <c r="R217" i="4"/>
  <c r="S217" i="4"/>
  <c r="T217" i="4"/>
  <c r="U217" i="4"/>
  <c r="V217" i="4"/>
  <c r="W217" i="4"/>
  <c r="X217" i="4"/>
  <c r="Y217" i="4"/>
  <c r="N218" i="4"/>
  <c r="O218" i="4"/>
  <c r="P218" i="4"/>
  <c r="Q218" i="4"/>
  <c r="R218" i="4"/>
  <c r="S218" i="4"/>
  <c r="T218" i="4"/>
  <c r="U218" i="4"/>
  <c r="V218" i="4"/>
  <c r="W218" i="4"/>
  <c r="X218" i="4"/>
  <c r="Y218" i="4"/>
  <c r="N219" i="4"/>
  <c r="O219" i="4"/>
  <c r="P219" i="4"/>
  <c r="Q219" i="4"/>
  <c r="R219" i="4"/>
  <c r="S219" i="4"/>
  <c r="T219" i="4"/>
  <c r="U219" i="4"/>
  <c r="V219" i="4"/>
  <c r="W219" i="4"/>
  <c r="X219" i="4"/>
  <c r="Y219" i="4"/>
  <c r="N220" i="4"/>
  <c r="O220" i="4"/>
  <c r="P220" i="4"/>
  <c r="Q220" i="4"/>
  <c r="R220" i="4"/>
  <c r="S220" i="4"/>
  <c r="T220" i="4"/>
  <c r="U220" i="4"/>
  <c r="V220" i="4"/>
  <c r="W220" i="4"/>
  <c r="X220" i="4"/>
  <c r="Y220" i="4"/>
  <c r="N221" i="4"/>
  <c r="O221" i="4"/>
  <c r="P221" i="4"/>
  <c r="Q221" i="4"/>
  <c r="R221" i="4"/>
  <c r="S221" i="4"/>
  <c r="T221" i="4"/>
  <c r="U221" i="4"/>
  <c r="V221" i="4"/>
  <c r="W221" i="4"/>
  <c r="X221" i="4"/>
  <c r="Y221" i="4"/>
  <c r="N222" i="4"/>
  <c r="O222" i="4"/>
  <c r="P222" i="4"/>
  <c r="Q222" i="4"/>
  <c r="R222" i="4"/>
  <c r="S222" i="4"/>
  <c r="T222" i="4"/>
  <c r="U222" i="4"/>
  <c r="V222" i="4"/>
  <c r="W222" i="4"/>
  <c r="X222" i="4"/>
  <c r="Y222" i="4"/>
  <c r="N223" i="4"/>
  <c r="O223" i="4"/>
  <c r="P223" i="4"/>
  <c r="Q223" i="4"/>
  <c r="R223" i="4"/>
  <c r="S223" i="4"/>
  <c r="T223" i="4"/>
  <c r="U223" i="4"/>
  <c r="V223" i="4"/>
  <c r="W223" i="4"/>
  <c r="X223" i="4"/>
  <c r="Y223" i="4"/>
  <c r="N224" i="4"/>
  <c r="O224" i="4"/>
  <c r="P224" i="4"/>
  <c r="Q224" i="4"/>
  <c r="R224" i="4"/>
  <c r="S224" i="4"/>
  <c r="T224" i="4"/>
  <c r="U224" i="4"/>
  <c r="V224" i="4"/>
  <c r="W224" i="4"/>
  <c r="X224" i="4"/>
  <c r="Y224" i="4"/>
  <c r="N225" i="4"/>
  <c r="O225" i="4"/>
  <c r="P225" i="4"/>
  <c r="Q225" i="4"/>
  <c r="R225" i="4"/>
  <c r="S225" i="4"/>
  <c r="T225" i="4"/>
  <c r="U225" i="4"/>
  <c r="V225" i="4"/>
  <c r="W225" i="4"/>
  <c r="X225" i="4"/>
  <c r="Y225" i="4"/>
  <c r="N226" i="4"/>
  <c r="O226" i="4"/>
  <c r="P226" i="4"/>
  <c r="Q226" i="4"/>
  <c r="R226" i="4"/>
  <c r="S226" i="4"/>
  <c r="T226" i="4"/>
  <c r="U226" i="4"/>
  <c r="V226" i="4"/>
  <c r="W226" i="4"/>
  <c r="X226" i="4"/>
  <c r="Y226" i="4"/>
  <c r="N227" i="4"/>
  <c r="O227" i="4"/>
  <c r="P227" i="4"/>
  <c r="Q227" i="4"/>
  <c r="R227" i="4"/>
  <c r="S227" i="4"/>
  <c r="T227" i="4"/>
  <c r="U227" i="4"/>
  <c r="V227" i="4"/>
  <c r="W227" i="4"/>
  <c r="X227" i="4"/>
  <c r="Y227" i="4"/>
  <c r="N228" i="4"/>
  <c r="O228" i="4"/>
  <c r="P228" i="4"/>
  <c r="Q228" i="4"/>
  <c r="R228" i="4"/>
  <c r="S228" i="4"/>
  <c r="T228" i="4"/>
  <c r="U228" i="4"/>
  <c r="V228" i="4"/>
  <c r="W228" i="4"/>
  <c r="X228" i="4"/>
  <c r="Y228" i="4"/>
  <c r="N229" i="4"/>
  <c r="O229" i="4"/>
  <c r="P229" i="4"/>
  <c r="Q229" i="4"/>
  <c r="R229" i="4"/>
  <c r="S229" i="4"/>
  <c r="T229" i="4"/>
  <c r="U229" i="4"/>
  <c r="V229" i="4"/>
  <c r="W229" i="4"/>
  <c r="X229" i="4"/>
  <c r="Y229" i="4"/>
  <c r="N230" i="4"/>
  <c r="O230" i="4"/>
  <c r="P230" i="4"/>
  <c r="Q230" i="4"/>
  <c r="R230" i="4"/>
  <c r="S230" i="4"/>
  <c r="T230" i="4"/>
  <c r="U230" i="4"/>
  <c r="V230" i="4"/>
  <c r="W230" i="4"/>
  <c r="X230" i="4"/>
  <c r="Y230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N233" i="4"/>
  <c r="O233" i="4"/>
  <c r="P233" i="4"/>
  <c r="Q233" i="4"/>
  <c r="R233" i="4"/>
  <c r="S233" i="4"/>
  <c r="T233" i="4"/>
  <c r="U233" i="4"/>
  <c r="V233" i="4"/>
  <c r="W233" i="4"/>
  <c r="X233" i="4"/>
  <c r="Y233" i="4"/>
  <c r="N234" i="4"/>
  <c r="O234" i="4"/>
  <c r="P234" i="4"/>
  <c r="Q234" i="4"/>
  <c r="R234" i="4"/>
  <c r="S234" i="4"/>
  <c r="T234" i="4"/>
  <c r="U234" i="4"/>
  <c r="V234" i="4"/>
  <c r="W234" i="4"/>
  <c r="X234" i="4"/>
  <c r="Y234" i="4"/>
  <c r="N235" i="4"/>
  <c r="O235" i="4"/>
  <c r="P235" i="4"/>
  <c r="Q235" i="4"/>
  <c r="R235" i="4"/>
  <c r="S235" i="4"/>
  <c r="T235" i="4"/>
  <c r="U235" i="4"/>
  <c r="V235" i="4"/>
  <c r="W235" i="4"/>
  <c r="X235" i="4"/>
  <c r="Y235" i="4"/>
  <c r="N236" i="4"/>
  <c r="O236" i="4"/>
  <c r="P236" i="4"/>
  <c r="Q236" i="4"/>
  <c r="R236" i="4"/>
  <c r="S236" i="4"/>
  <c r="T236" i="4"/>
  <c r="U236" i="4"/>
  <c r="V236" i="4"/>
  <c r="W236" i="4"/>
  <c r="X236" i="4"/>
  <c r="Y236" i="4"/>
  <c r="N237" i="4"/>
  <c r="O237" i="4"/>
  <c r="P237" i="4"/>
  <c r="Q237" i="4"/>
  <c r="R237" i="4"/>
  <c r="S237" i="4"/>
  <c r="T237" i="4"/>
  <c r="U237" i="4"/>
  <c r="V237" i="4"/>
  <c r="W237" i="4"/>
  <c r="X237" i="4"/>
  <c r="Y237" i="4"/>
  <c r="N238" i="4"/>
  <c r="O238" i="4"/>
  <c r="P238" i="4"/>
  <c r="Q238" i="4"/>
  <c r="R238" i="4"/>
  <c r="S238" i="4"/>
  <c r="T238" i="4"/>
  <c r="U238" i="4"/>
  <c r="V238" i="4"/>
  <c r="W238" i="4"/>
  <c r="X238" i="4"/>
  <c r="Y238" i="4"/>
  <c r="N239" i="4"/>
  <c r="O239" i="4"/>
  <c r="P239" i="4"/>
  <c r="Q239" i="4"/>
  <c r="R239" i="4"/>
  <c r="S239" i="4"/>
  <c r="T239" i="4"/>
  <c r="U239" i="4"/>
  <c r="V239" i="4"/>
  <c r="W239" i="4"/>
  <c r="X239" i="4"/>
  <c r="Y239" i="4"/>
  <c r="N240" i="4"/>
  <c r="O240" i="4"/>
  <c r="P240" i="4"/>
  <c r="Q240" i="4"/>
  <c r="R240" i="4"/>
  <c r="S240" i="4"/>
  <c r="T240" i="4"/>
  <c r="U240" i="4"/>
  <c r="V240" i="4"/>
  <c r="W240" i="4"/>
  <c r="X240" i="4"/>
  <c r="Y240" i="4"/>
  <c r="N241" i="4"/>
  <c r="O241" i="4"/>
  <c r="P241" i="4"/>
  <c r="Q241" i="4"/>
  <c r="R241" i="4"/>
  <c r="S241" i="4"/>
  <c r="T241" i="4"/>
  <c r="U241" i="4"/>
  <c r="V241" i="4"/>
  <c r="W241" i="4"/>
  <c r="X241" i="4"/>
  <c r="Y241" i="4"/>
  <c r="N242" i="4"/>
  <c r="O242" i="4"/>
  <c r="P242" i="4"/>
  <c r="Q242" i="4"/>
  <c r="R242" i="4"/>
  <c r="S242" i="4"/>
  <c r="T242" i="4"/>
  <c r="U242" i="4"/>
  <c r="V242" i="4"/>
  <c r="W242" i="4"/>
  <c r="X242" i="4"/>
  <c r="Y242" i="4"/>
  <c r="N243" i="4"/>
  <c r="O243" i="4"/>
  <c r="P243" i="4"/>
  <c r="Q243" i="4"/>
  <c r="R243" i="4"/>
  <c r="S243" i="4"/>
  <c r="T243" i="4"/>
  <c r="U243" i="4"/>
  <c r="V243" i="4"/>
  <c r="W243" i="4"/>
  <c r="X243" i="4"/>
  <c r="Y243" i="4"/>
  <c r="N244" i="4"/>
  <c r="O244" i="4"/>
  <c r="P244" i="4"/>
  <c r="Q244" i="4"/>
  <c r="R244" i="4"/>
  <c r="S244" i="4"/>
  <c r="T244" i="4"/>
  <c r="U244" i="4"/>
  <c r="V244" i="4"/>
  <c r="W244" i="4"/>
  <c r="X244" i="4"/>
  <c r="Y244" i="4"/>
  <c r="N245" i="4"/>
  <c r="O245" i="4"/>
  <c r="P245" i="4"/>
  <c r="Q245" i="4"/>
  <c r="R245" i="4"/>
  <c r="S245" i="4"/>
  <c r="T245" i="4"/>
  <c r="U245" i="4"/>
  <c r="V245" i="4"/>
  <c r="W245" i="4"/>
  <c r="X245" i="4"/>
  <c r="Y245" i="4"/>
  <c r="N246" i="4"/>
  <c r="O246" i="4"/>
  <c r="P246" i="4"/>
  <c r="Q246" i="4"/>
  <c r="R246" i="4"/>
  <c r="S246" i="4"/>
  <c r="T246" i="4"/>
  <c r="U246" i="4"/>
  <c r="V246" i="4"/>
  <c r="W246" i="4"/>
  <c r="X246" i="4"/>
  <c r="Y246" i="4"/>
  <c r="N247" i="4"/>
  <c r="O247" i="4"/>
  <c r="P247" i="4"/>
  <c r="Q247" i="4"/>
  <c r="R247" i="4"/>
  <c r="S247" i="4"/>
  <c r="T247" i="4"/>
  <c r="U247" i="4"/>
  <c r="V247" i="4"/>
  <c r="W247" i="4"/>
  <c r="X247" i="4"/>
  <c r="Y247" i="4"/>
  <c r="N248" i="4"/>
  <c r="O248" i="4"/>
  <c r="P248" i="4"/>
  <c r="Q248" i="4"/>
  <c r="R248" i="4"/>
  <c r="S248" i="4"/>
  <c r="T248" i="4"/>
  <c r="U248" i="4"/>
  <c r="V248" i="4"/>
  <c r="W248" i="4"/>
  <c r="X248" i="4"/>
  <c r="Y248" i="4"/>
  <c r="N249" i="4"/>
  <c r="O249" i="4"/>
  <c r="P249" i="4"/>
  <c r="Q249" i="4"/>
  <c r="R249" i="4"/>
  <c r="S249" i="4"/>
  <c r="T249" i="4"/>
  <c r="U249" i="4"/>
  <c r="V249" i="4"/>
  <c r="W249" i="4"/>
  <c r="X249" i="4"/>
  <c r="Y249" i="4"/>
  <c r="N250" i="4"/>
  <c r="O250" i="4"/>
  <c r="P250" i="4"/>
  <c r="Q250" i="4"/>
  <c r="R250" i="4"/>
  <c r="S250" i="4"/>
  <c r="T250" i="4"/>
  <c r="U250" i="4"/>
  <c r="V250" i="4"/>
  <c r="W250" i="4"/>
  <c r="X250" i="4"/>
  <c r="Y250" i="4"/>
  <c r="N251" i="4"/>
  <c r="O251" i="4"/>
  <c r="P251" i="4"/>
  <c r="Q251" i="4"/>
  <c r="R251" i="4"/>
  <c r="S251" i="4"/>
  <c r="T251" i="4"/>
  <c r="U251" i="4"/>
  <c r="V251" i="4"/>
  <c r="W251" i="4"/>
  <c r="X251" i="4"/>
  <c r="Y251" i="4"/>
  <c r="O3" i="4"/>
  <c r="P3" i="4"/>
  <c r="Q3" i="4"/>
  <c r="R3" i="4"/>
  <c r="S3" i="4"/>
  <c r="T3" i="4"/>
  <c r="U3" i="4"/>
  <c r="V3" i="4"/>
  <c r="W3" i="4"/>
  <c r="X3" i="4"/>
  <c r="Y3" i="4"/>
  <c r="M3" i="2"/>
  <c r="M2" i="2"/>
  <c r="AH3" i="2"/>
  <c r="AG3" i="2"/>
  <c r="V3" i="2"/>
  <c r="W3" i="2"/>
  <c r="AA3" i="2"/>
  <c r="AJ102" i="2"/>
  <c r="U4" i="2"/>
  <c r="V4" i="2"/>
  <c r="W4" i="2"/>
  <c r="X4" i="2"/>
  <c r="Y4" i="2"/>
  <c r="Z4" i="2"/>
  <c r="AA4" i="2"/>
  <c r="AB4" i="2"/>
  <c r="AC4" i="2"/>
  <c r="AD4" i="2"/>
  <c r="I4" i="2"/>
  <c r="I3" i="2"/>
  <c r="AE4" i="2"/>
  <c r="AF4" i="2"/>
  <c r="AG4" i="2"/>
  <c r="M4" i="2"/>
  <c r="AH4" i="2"/>
  <c r="AI4" i="2"/>
  <c r="U5" i="2"/>
  <c r="V5" i="2"/>
  <c r="W5" i="2"/>
  <c r="X5" i="2"/>
  <c r="Y5" i="2"/>
  <c r="Z5" i="2"/>
  <c r="AA5" i="2"/>
  <c r="AB5" i="2"/>
  <c r="AC5" i="2"/>
  <c r="AD5" i="2"/>
  <c r="I5" i="2"/>
  <c r="AE5" i="2"/>
  <c r="AF5" i="2"/>
  <c r="AG5" i="2"/>
  <c r="M5" i="2"/>
  <c r="AH5" i="2"/>
  <c r="AI5" i="2"/>
  <c r="U6" i="2"/>
  <c r="V6" i="2"/>
  <c r="W6" i="2"/>
  <c r="X6" i="2"/>
  <c r="Y6" i="2"/>
  <c r="Z6" i="2"/>
  <c r="AA6" i="2"/>
  <c r="AB6" i="2"/>
  <c r="AC6" i="2"/>
  <c r="AD6" i="2"/>
  <c r="I6" i="2"/>
  <c r="AE6" i="2"/>
  <c r="AF6" i="2"/>
  <c r="AG6" i="2"/>
  <c r="M6" i="2"/>
  <c r="AH6" i="2"/>
  <c r="AI6" i="2"/>
  <c r="U7" i="2"/>
  <c r="V7" i="2"/>
  <c r="W7" i="2"/>
  <c r="X7" i="2"/>
  <c r="Y7" i="2"/>
  <c r="Z7" i="2"/>
  <c r="AA7" i="2"/>
  <c r="AB7" i="2"/>
  <c r="AC7" i="2"/>
  <c r="AD7" i="2"/>
  <c r="I7" i="2"/>
  <c r="AE7" i="2"/>
  <c r="AF7" i="2"/>
  <c r="AG7" i="2"/>
  <c r="M7" i="2"/>
  <c r="AH7" i="2"/>
  <c r="AI7" i="2"/>
  <c r="U8" i="2"/>
  <c r="V8" i="2"/>
  <c r="W8" i="2"/>
  <c r="X8" i="2"/>
  <c r="Y8" i="2"/>
  <c r="Z8" i="2"/>
  <c r="AA8" i="2"/>
  <c r="AB8" i="2"/>
  <c r="AC8" i="2"/>
  <c r="AD8" i="2"/>
  <c r="I8" i="2"/>
  <c r="AE8" i="2"/>
  <c r="AF8" i="2"/>
  <c r="AG8" i="2"/>
  <c r="M8" i="2"/>
  <c r="AH8" i="2"/>
  <c r="AI8" i="2"/>
  <c r="U9" i="2"/>
  <c r="V9" i="2"/>
  <c r="W9" i="2"/>
  <c r="X9" i="2"/>
  <c r="Y9" i="2"/>
  <c r="Z9" i="2"/>
  <c r="AA9" i="2"/>
  <c r="AB9" i="2"/>
  <c r="AC9" i="2"/>
  <c r="AD9" i="2"/>
  <c r="I9" i="2"/>
  <c r="AE9" i="2"/>
  <c r="AF9" i="2"/>
  <c r="AG9" i="2"/>
  <c r="M9" i="2"/>
  <c r="AH9" i="2"/>
  <c r="AI9" i="2"/>
  <c r="U10" i="2"/>
  <c r="V10" i="2"/>
  <c r="W10" i="2"/>
  <c r="X10" i="2"/>
  <c r="Y10" i="2"/>
  <c r="Z10" i="2"/>
  <c r="AA10" i="2"/>
  <c r="AB10" i="2"/>
  <c r="AC10" i="2"/>
  <c r="AD10" i="2"/>
  <c r="I10" i="2"/>
  <c r="AE10" i="2"/>
  <c r="AF10" i="2"/>
  <c r="AG10" i="2"/>
  <c r="M10" i="2"/>
  <c r="AH10" i="2"/>
  <c r="AI10" i="2"/>
  <c r="U11" i="2"/>
  <c r="V11" i="2"/>
  <c r="W11" i="2"/>
  <c r="X11" i="2"/>
  <c r="Y11" i="2"/>
  <c r="Z11" i="2"/>
  <c r="AA11" i="2"/>
  <c r="AB11" i="2"/>
  <c r="AC11" i="2"/>
  <c r="AD11" i="2"/>
  <c r="I11" i="2"/>
  <c r="AE11" i="2"/>
  <c r="AF11" i="2"/>
  <c r="AG11" i="2"/>
  <c r="M11" i="2"/>
  <c r="AH11" i="2"/>
  <c r="AI11" i="2"/>
  <c r="U12" i="2"/>
  <c r="V12" i="2"/>
  <c r="W12" i="2"/>
  <c r="X12" i="2"/>
  <c r="Y12" i="2"/>
  <c r="Z12" i="2"/>
  <c r="AA12" i="2"/>
  <c r="AB12" i="2"/>
  <c r="AC12" i="2"/>
  <c r="AD12" i="2"/>
  <c r="I12" i="2"/>
  <c r="AE12" i="2"/>
  <c r="AF12" i="2"/>
  <c r="AG12" i="2"/>
  <c r="M12" i="2"/>
  <c r="AH12" i="2"/>
  <c r="AI12" i="2"/>
  <c r="U13" i="2"/>
  <c r="V13" i="2"/>
  <c r="W13" i="2"/>
  <c r="X13" i="2"/>
  <c r="Y13" i="2"/>
  <c r="Z13" i="2"/>
  <c r="AA13" i="2"/>
  <c r="AB13" i="2"/>
  <c r="AC13" i="2"/>
  <c r="AD13" i="2"/>
  <c r="I13" i="2"/>
  <c r="AE13" i="2"/>
  <c r="AF13" i="2"/>
  <c r="AG13" i="2"/>
  <c r="M13" i="2"/>
  <c r="AH13" i="2"/>
  <c r="AI13" i="2"/>
  <c r="U14" i="2"/>
  <c r="V14" i="2"/>
  <c r="W14" i="2"/>
  <c r="X14" i="2"/>
  <c r="Y14" i="2"/>
  <c r="Z14" i="2"/>
  <c r="AA14" i="2"/>
  <c r="AB14" i="2"/>
  <c r="AC14" i="2"/>
  <c r="AD14" i="2"/>
  <c r="I14" i="2"/>
  <c r="AE14" i="2"/>
  <c r="AF14" i="2"/>
  <c r="AG14" i="2"/>
  <c r="M14" i="2"/>
  <c r="AH14" i="2"/>
  <c r="AI14" i="2"/>
  <c r="U15" i="2"/>
  <c r="V15" i="2"/>
  <c r="W15" i="2"/>
  <c r="X15" i="2"/>
  <c r="Y15" i="2"/>
  <c r="Z15" i="2"/>
  <c r="AA15" i="2"/>
  <c r="AB15" i="2"/>
  <c r="AC15" i="2"/>
  <c r="AD15" i="2"/>
  <c r="I15" i="2"/>
  <c r="AE15" i="2"/>
  <c r="AF15" i="2"/>
  <c r="AG15" i="2"/>
  <c r="M15" i="2"/>
  <c r="AH15" i="2"/>
  <c r="AI15" i="2"/>
  <c r="U16" i="2"/>
  <c r="V16" i="2"/>
  <c r="W16" i="2"/>
  <c r="X16" i="2"/>
  <c r="Y16" i="2"/>
  <c r="Z16" i="2"/>
  <c r="AA16" i="2"/>
  <c r="AB16" i="2"/>
  <c r="AC16" i="2"/>
  <c r="AD16" i="2"/>
  <c r="I16" i="2"/>
  <c r="AE16" i="2"/>
  <c r="AF16" i="2"/>
  <c r="AG16" i="2"/>
  <c r="M16" i="2"/>
  <c r="AH16" i="2"/>
  <c r="AI16" i="2"/>
  <c r="U17" i="2"/>
  <c r="V17" i="2"/>
  <c r="W17" i="2"/>
  <c r="X17" i="2"/>
  <c r="Y17" i="2"/>
  <c r="Z17" i="2"/>
  <c r="AA17" i="2"/>
  <c r="AB17" i="2"/>
  <c r="AC17" i="2"/>
  <c r="AD17" i="2"/>
  <c r="I17" i="2"/>
  <c r="AE17" i="2"/>
  <c r="AF17" i="2"/>
  <c r="AG17" i="2"/>
  <c r="M17" i="2"/>
  <c r="AH17" i="2"/>
  <c r="AI17" i="2"/>
  <c r="U18" i="2"/>
  <c r="V18" i="2"/>
  <c r="W18" i="2"/>
  <c r="X18" i="2"/>
  <c r="Y18" i="2"/>
  <c r="Z18" i="2"/>
  <c r="AA18" i="2"/>
  <c r="AB18" i="2"/>
  <c r="AC18" i="2"/>
  <c r="AD18" i="2"/>
  <c r="I18" i="2"/>
  <c r="AE18" i="2"/>
  <c r="AF18" i="2"/>
  <c r="AG18" i="2"/>
  <c r="M18" i="2"/>
  <c r="AH18" i="2"/>
  <c r="AI18" i="2"/>
  <c r="U19" i="2"/>
  <c r="V19" i="2"/>
  <c r="W19" i="2"/>
  <c r="X19" i="2"/>
  <c r="Y19" i="2"/>
  <c r="Z19" i="2"/>
  <c r="AA19" i="2"/>
  <c r="AB19" i="2"/>
  <c r="AC19" i="2"/>
  <c r="AD19" i="2"/>
  <c r="I19" i="2"/>
  <c r="AE19" i="2"/>
  <c r="AF19" i="2"/>
  <c r="AG19" i="2"/>
  <c r="M19" i="2"/>
  <c r="AH19" i="2"/>
  <c r="AI19" i="2"/>
  <c r="U20" i="2"/>
  <c r="V20" i="2"/>
  <c r="W20" i="2"/>
  <c r="X20" i="2"/>
  <c r="Y20" i="2"/>
  <c r="Z20" i="2"/>
  <c r="AA20" i="2"/>
  <c r="AB20" i="2"/>
  <c r="AC20" i="2"/>
  <c r="AD20" i="2"/>
  <c r="I20" i="2"/>
  <c r="AE20" i="2"/>
  <c r="AF20" i="2"/>
  <c r="AG20" i="2"/>
  <c r="M20" i="2"/>
  <c r="AH20" i="2"/>
  <c r="AI20" i="2"/>
  <c r="U21" i="2"/>
  <c r="V21" i="2"/>
  <c r="W21" i="2"/>
  <c r="X21" i="2"/>
  <c r="Y21" i="2"/>
  <c r="Z21" i="2"/>
  <c r="AA21" i="2"/>
  <c r="AB21" i="2"/>
  <c r="AC21" i="2"/>
  <c r="AD21" i="2"/>
  <c r="I21" i="2"/>
  <c r="AE21" i="2"/>
  <c r="AF21" i="2"/>
  <c r="AG21" i="2"/>
  <c r="M21" i="2"/>
  <c r="AH21" i="2"/>
  <c r="AI21" i="2"/>
  <c r="U22" i="2"/>
  <c r="V22" i="2"/>
  <c r="W22" i="2"/>
  <c r="X22" i="2"/>
  <c r="Y22" i="2"/>
  <c r="Z22" i="2"/>
  <c r="AA22" i="2"/>
  <c r="AB22" i="2"/>
  <c r="AC22" i="2"/>
  <c r="AD22" i="2"/>
  <c r="I22" i="2"/>
  <c r="AE22" i="2"/>
  <c r="AF22" i="2"/>
  <c r="AG22" i="2"/>
  <c r="M22" i="2"/>
  <c r="AH22" i="2"/>
  <c r="AI22" i="2"/>
  <c r="U23" i="2"/>
  <c r="V23" i="2"/>
  <c r="W23" i="2"/>
  <c r="X23" i="2"/>
  <c r="Y23" i="2"/>
  <c r="Z23" i="2"/>
  <c r="AA23" i="2"/>
  <c r="AB23" i="2"/>
  <c r="AC23" i="2"/>
  <c r="AD23" i="2"/>
  <c r="I23" i="2"/>
  <c r="AE23" i="2"/>
  <c r="AF23" i="2"/>
  <c r="AG23" i="2"/>
  <c r="M23" i="2"/>
  <c r="AH23" i="2"/>
  <c r="AI23" i="2"/>
  <c r="U24" i="2"/>
  <c r="V24" i="2"/>
  <c r="W24" i="2"/>
  <c r="X24" i="2"/>
  <c r="Y24" i="2"/>
  <c r="Z24" i="2"/>
  <c r="AA24" i="2"/>
  <c r="AB24" i="2"/>
  <c r="AC24" i="2"/>
  <c r="AD24" i="2"/>
  <c r="I24" i="2"/>
  <c r="AE24" i="2"/>
  <c r="AF24" i="2"/>
  <c r="AG24" i="2"/>
  <c r="M24" i="2"/>
  <c r="AH24" i="2"/>
  <c r="AI24" i="2"/>
  <c r="U25" i="2"/>
  <c r="V25" i="2"/>
  <c r="W25" i="2"/>
  <c r="X25" i="2"/>
  <c r="Y25" i="2"/>
  <c r="Z25" i="2"/>
  <c r="AA25" i="2"/>
  <c r="AB25" i="2"/>
  <c r="AC25" i="2"/>
  <c r="AD25" i="2"/>
  <c r="I25" i="2"/>
  <c r="AE25" i="2"/>
  <c r="AF25" i="2"/>
  <c r="AG25" i="2"/>
  <c r="M25" i="2"/>
  <c r="AH25" i="2"/>
  <c r="AI25" i="2"/>
  <c r="U26" i="2"/>
  <c r="V26" i="2"/>
  <c r="W26" i="2"/>
  <c r="X26" i="2"/>
  <c r="Y26" i="2"/>
  <c r="Z26" i="2"/>
  <c r="AA26" i="2"/>
  <c r="AB26" i="2"/>
  <c r="AC26" i="2"/>
  <c r="AD26" i="2"/>
  <c r="I26" i="2"/>
  <c r="AE26" i="2"/>
  <c r="AF26" i="2"/>
  <c r="AG26" i="2"/>
  <c r="M26" i="2"/>
  <c r="AH26" i="2"/>
  <c r="AI26" i="2"/>
  <c r="U27" i="2"/>
  <c r="V27" i="2"/>
  <c r="W27" i="2"/>
  <c r="X27" i="2"/>
  <c r="Y27" i="2"/>
  <c r="Z27" i="2"/>
  <c r="AA27" i="2"/>
  <c r="AB27" i="2"/>
  <c r="AC27" i="2"/>
  <c r="AD27" i="2"/>
  <c r="I27" i="2"/>
  <c r="AE27" i="2"/>
  <c r="AF27" i="2"/>
  <c r="AG27" i="2"/>
  <c r="M27" i="2"/>
  <c r="AH27" i="2"/>
  <c r="AI27" i="2"/>
  <c r="U28" i="2"/>
  <c r="V28" i="2"/>
  <c r="W28" i="2"/>
  <c r="X28" i="2"/>
  <c r="Y28" i="2"/>
  <c r="Z28" i="2"/>
  <c r="AA28" i="2"/>
  <c r="AB28" i="2"/>
  <c r="AC28" i="2"/>
  <c r="AD28" i="2"/>
  <c r="I28" i="2"/>
  <c r="AE28" i="2"/>
  <c r="AF28" i="2"/>
  <c r="AG28" i="2"/>
  <c r="M28" i="2"/>
  <c r="AH28" i="2"/>
  <c r="AI28" i="2"/>
  <c r="U29" i="2"/>
  <c r="V29" i="2"/>
  <c r="W29" i="2"/>
  <c r="X29" i="2"/>
  <c r="Y29" i="2"/>
  <c r="Z29" i="2"/>
  <c r="AA29" i="2"/>
  <c r="AB29" i="2"/>
  <c r="AC29" i="2"/>
  <c r="AD29" i="2"/>
  <c r="I29" i="2"/>
  <c r="AE29" i="2"/>
  <c r="AF29" i="2"/>
  <c r="AG29" i="2"/>
  <c r="M29" i="2"/>
  <c r="AH29" i="2"/>
  <c r="AI29" i="2"/>
  <c r="U30" i="2"/>
  <c r="V30" i="2"/>
  <c r="W30" i="2"/>
  <c r="X30" i="2"/>
  <c r="Y30" i="2"/>
  <c r="Z30" i="2"/>
  <c r="AA30" i="2"/>
  <c r="AB30" i="2"/>
  <c r="AC30" i="2"/>
  <c r="AD30" i="2"/>
  <c r="I30" i="2"/>
  <c r="AE30" i="2"/>
  <c r="AF30" i="2"/>
  <c r="AG30" i="2"/>
  <c r="M30" i="2"/>
  <c r="AH30" i="2"/>
  <c r="AI30" i="2"/>
  <c r="U31" i="2"/>
  <c r="V31" i="2"/>
  <c r="W31" i="2"/>
  <c r="X31" i="2"/>
  <c r="Y31" i="2"/>
  <c r="Z31" i="2"/>
  <c r="AA31" i="2"/>
  <c r="AB31" i="2"/>
  <c r="AC31" i="2"/>
  <c r="AD31" i="2"/>
  <c r="I31" i="2"/>
  <c r="AE31" i="2"/>
  <c r="AF31" i="2"/>
  <c r="AG31" i="2"/>
  <c r="M31" i="2"/>
  <c r="AH31" i="2"/>
  <c r="AI31" i="2"/>
  <c r="U32" i="2"/>
  <c r="V32" i="2"/>
  <c r="W32" i="2"/>
  <c r="X32" i="2"/>
  <c r="Y32" i="2"/>
  <c r="Z32" i="2"/>
  <c r="AA32" i="2"/>
  <c r="AB32" i="2"/>
  <c r="AC32" i="2"/>
  <c r="AD32" i="2"/>
  <c r="I32" i="2"/>
  <c r="AE32" i="2"/>
  <c r="AF32" i="2"/>
  <c r="AG32" i="2"/>
  <c r="M32" i="2"/>
  <c r="AH32" i="2"/>
  <c r="AI32" i="2"/>
  <c r="U33" i="2"/>
  <c r="V33" i="2"/>
  <c r="W33" i="2"/>
  <c r="X33" i="2"/>
  <c r="Y33" i="2"/>
  <c r="Z33" i="2"/>
  <c r="AA33" i="2"/>
  <c r="AB33" i="2"/>
  <c r="AC33" i="2"/>
  <c r="AD33" i="2"/>
  <c r="I33" i="2"/>
  <c r="AE33" i="2"/>
  <c r="AF33" i="2"/>
  <c r="AG33" i="2"/>
  <c r="M33" i="2"/>
  <c r="AH33" i="2"/>
  <c r="AI33" i="2"/>
  <c r="U34" i="2"/>
  <c r="V34" i="2"/>
  <c r="W34" i="2"/>
  <c r="X34" i="2"/>
  <c r="Y34" i="2"/>
  <c r="Z34" i="2"/>
  <c r="AA34" i="2"/>
  <c r="AB34" i="2"/>
  <c r="AC34" i="2"/>
  <c r="AD34" i="2"/>
  <c r="I34" i="2"/>
  <c r="AE34" i="2"/>
  <c r="AF34" i="2"/>
  <c r="AG34" i="2"/>
  <c r="M34" i="2"/>
  <c r="AH34" i="2"/>
  <c r="AI34" i="2"/>
  <c r="U35" i="2"/>
  <c r="V35" i="2"/>
  <c r="W35" i="2"/>
  <c r="X35" i="2"/>
  <c r="Y35" i="2"/>
  <c r="Z35" i="2"/>
  <c r="AA35" i="2"/>
  <c r="AB35" i="2"/>
  <c r="AC35" i="2"/>
  <c r="AD35" i="2"/>
  <c r="I35" i="2"/>
  <c r="AE35" i="2"/>
  <c r="AF35" i="2"/>
  <c r="AG35" i="2"/>
  <c r="M35" i="2"/>
  <c r="AH35" i="2"/>
  <c r="AI35" i="2"/>
  <c r="U36" i="2"/>
  <c r="V36" i="2"/>
  <c r="W36" i="2"/>
  <c r="X36" i="2"/>
  <c r="Y36" i="2"/>
  <c r="Z36" i="2"/>
  <c r="AA36" i="2"/>
  <c r="AB36" i="2"/>
  <c r="AC36" i="2"/>
  <c r="AD36" i="2"/>
  <c r="I36" i="2"/>
  <c r="AE36" i="2"/>
  <c r="AF36" i="2"/>
  <c r="AG36" i="2"/>
  <c r="M36" i="2"/>
  <c r="AH36" i="2"/>
  <c r="AI36" i="2"/>
  <c r="U37" i="2"/>
  <c r="V37" i="2"/>
  <c r="W37" i="2"/>
  <c r="X37" i="2"/>
  <c r="Y37" i="2"/>
  <c r="Z37" i="2"/>
  <c r="AA37" i="2"/>
  <c r="AB37" i="2"/>
  <c r="AC37" i="2"/>
  <c r="AD37" i="2"/>
  <c r="I37" i="2"/>
  <c r="AE37" i="2"/>
  <c r="AF37" i="2"/>
  <c r="AG37" i="2"/>
  <c r="M37" i="2"/>
  <c r="AH37" i="2"/>
  <c r="AI37" i="2"/>
  <c r="U38" i="2"/>
  <c r="V38" i="2"/>
  <c r="W38" i="2"/>
  <c r="X38" i="2"/>
  <c r="Y38" i="2"/>
  <c r="Z38" i="2"/>
  <c r="AA38" i="2"/>
  <c r="AB38" i="2"/>
  <c r="AC38" i="2"/>
  <c r="AD38" i="2"/>
  <c r="I38" i="2"/>
  <c r="AE38" i="2"/>
  <c r="AF38" i="2"/>
  <c r="AG38" i="2"/>
  <c r="M38" i="2"/>
  <c r="AH38" i="2"/>
  <c r="AI38" i="2"/>
  <c r="U39" i="2"/>
  <c r="V39" i="2"/>
  <c r="W39" i="2"/>
  <c r="X39" i="2"/>
  <c r="Y39" i="2"/>
  <c r="Z39" i="2"/>
  <c r="AA39" i="2"/>
  <c r="AB39" i="2"/>
  <c r="AC39" i="2"/>
  <c r="AD39" i="2"/>
  <c r="I39" i="2"/>
  <c r="AE39" i="2"/>
  <c r="AF39" i="2"/>
  <c r="AG39" i="2"/>
  <c r="M39" i="2"/>
  <c r="AH39" i="2"/>
  <c r="AI39" i="2"/>
  <c r="U40" i="2"/>
  <c r="V40" i="2"/>
  <c r="W40" i="2"/>
  <c r="X40" i="2"/>
  <c r="Y40" i="2"/>
  <c r="Z40" i="2"/>
  <c r="AA40" i="2"/>
  <c r="AB40" i="2"/>
  <c r="AC40" i="2"/>
  <c r="AD40" i="2"/>
  <c r="I40" i="2"/>
  <c r="AE40" i="2"/>
  <c r="AF40" i="2"/>
  <c r="AG40" i="2"/>
  <c r="M40" i="2"/>
  <c r="AH40" i="2"/>
  <c r="AI40" i="2"/>
  <c r="U41" i="2"/>
  <c r="V41" i="2"/>
  <c r="W41" i="2"/>
  <c r="X41" i="2"/>
  <c r="Y41" i="2"/>
  <c r="Z41" i="2"/>
  <c r="AA41" i="2"/>
  <c r="AB41" i="2"/>
  <c r="AC41" i="2"/>
  <c r="AD41" i="2"/>
  <c r="I41" i="2"/>
  <c r="AE41" i="2"/>
  <c r="AF41" i="2"/>
  <c r="AG41" i="2"/>
  <c r="M41" i="2"/>
  <c r="AH41" i="2"/>
  <c r="AI41" i="2"/>
  <c r="U42" i="2"/>
  <c r="V42" i="2"/>
  <c r="W42" i="2"/>
  <c r="X42" i="2"/>
  <c r="Y42" i="2"/>
  <c r="Z42" i="2"/>
  <c r="AA42" i="2"/>
  <c r="AB42" i="2"/>
  <c r="AC42" i="2"/>
  <c r="AD42" i="2"/>
  <c r="I42" i="2"/>
  <c r="AE42" i="2"/>
  <c r="AF42" i="2"/>
  <c r="AG42" i="2"/>
  <c r="M42" i="2"/>
  <c r="AH42" i="2"/>
  <c r="AI42" i="2"/>
  <c r="U43" i="2"/>
  <c r="V43" i="2"/>
  <c r="W43" i="2"/>
  <c r="X43" i="2"/>
  <c r="Y43" i="2"/>
  <c r="Z43" i="2"/>
  <c r="AA43" i="2"/>
  <c r="AB43" i="2"/>
  <c r="AC43" i="2"/>
  <c r="AD43" i="2"/>
  <c r="I43" i="2"/>
  <c r="AE43" i="2"/>
  <c r="AF43" i="2"/>
  <c r="AG43" i="2"/>
  <c r="M43" i="2"/>
  <c r="AH43" i="2"/>
  <c r="AI43" i="2"/>
  <c r="U44" i="2"/>
  <c r="V44" i="2"/>
  <c r="W44" i="2"/>
  <c r="X44" i="2"/>
  <c r="Y44" i="2"/>
  <c r="Z44" i="2"/>
  <c r="AA44" i="2"/>
  <c r="AB44" i="2"/>
  <c r="AC44" i="2"/>
  <c r="AD44" i="2"/>
  <c r="I44" i="2"/>
  <c r="AE44" i="2"/>
  <c r="AF44" i="2"/>
  <c r="AG44" i="2"/>
  <c r="M44" i="2"/>
  <c r="AH44" i="2"/>
  <c r="AI44" i="2"/>
  <c r="U45" i="2"/>
  <c r="V45" i="2"/>
  <c r="W45" i="2"/>
  <c r="X45" i="2"/>
  <c r="Y45" i="2"/>
  <c r="Z45" i="2"/>
  <c r="AA45" i="2"/>
  <c r="AB45" i="2"/>
  <c r="AC45" i="2"/>
  <c r="AD45" i="2"/>
  <c r="I45" i="2"/>
  <c r="AE45" i="2"/>
  <c r="AF45" i="2"/>
  <c r="AG45" i="2"/>
  <c r="M45" i="2"/>
  <c r="AH45" i="2"/>
  <c r="AI45" i="2"/>
  <c r="U46" i="2"/>
  <c r="V46" i="2"/>
  <c r="W46" i="2"/>
  <c r="X46" i="2"/>
  <c r="Y46" i="2"/>
  <c r="Z46" i="2"/>
  <c r="AA46" i="2"/>
  <c r="AB46" i="2"/>
  <c r="AC46" i="2"/>
  <c r="AD46" i="2"/>
  <c r="I46" i="2"/>
  <c r="AE46" i="2"/>
  <c r="AF46" i="2"/>
  <c r="AG46" i="2"/>
  <c r="M46" i="2"/>
  <c r="AH46" i="2"/>
  <c r="AI46" i="2"/>
  <c r="U47" i="2"/>
  <c r="V47" i="2"/>
  <c r="W47" i="2"/>
  <c r="X47" i="2"/>
  <c r="Y47" i="2"/>
  <c r="Z47" i="2"/>
  <c r="AA47" i="2"/>
  <c r="AB47" i="2"/>
  <c r="AC47" i="2"/>
  <c r="AD47" i="2"/>
  <c r="I47" i="2"/>
  <c r="AE47" i="2"/>
  <c r="AF47" i="2"/>
  <c r="AG47" i="2"/>
  <c r="M47" i="2"/>
  <c r="AH47" i="2"/>
  <c r="AI47" i="2"/>
  <c r="U48" i="2"/>
  <c r="V48" i="2"/>
  <c r="W48" i="2"/>
  <c r="X48" i="2"/>
  <c r="Y48" i="2"/>
  <c r="Z48" i="2"/>
  <c r="AA48" i="2"/>
  <c r="AB48" i="2"/>
  <c r="AC48" i="2"/>
  <c r="AD48" i="2"/>
  <c r="I48" i="2"/>
  <c r="AE48" i="2"/>
  <c r="AF48" i="2"/>
  <c r="AG48" i="2"/>
  <c r="M48" i="2"/>
  <c r="AH48" i="2"/>
  <c r="AI48" i="2"/>
  <c r="U49" i="2"/>
  <c r="V49" i="2"/>
  <c r="W49" i="2"/>
  <c r="X49" i="2"/>
  <c r="Y49" i="2"/>
  <c r="Z49" i="2"/>
  <c r="AA49" i="2"/>
  <c r="AB49" i="2"/>
  <c r="AC49" i="2"/>
  <c r="AD49" i="2"/>
  <c r="I49" i="2"/>
  <c r="AE49" i="2"/>
  <c r="AF49" i="2"/>
  <c r="AG49" i="2"/>
  <c r="M49" i="2"/>
  <c r="AH49" i="2"/>
  <c r="AI49" i="2"/>
  <c r="U50" i="2"/>
  <c r="V50" i="2"/>
  <c r="W50" i="2"/>
  <c r="X50" i="2"/>
  <c r="Y50" i="2"/>
  <c r="Z50" i="2"/>
  <c r="AA50" i="2"/>
  <c r="AB50" i="2"/>
  <c r="AC50" i="2"/>
  <c r="AD50" i="2"/>
  <c r="I50" i="2"/>
  <c r="AE50" i="2"/>
  <c r="AF50" i="2"/>
  <c r="AG50" i="2"/>
  <c r="M50" i="2"/>
  <c r="AH50" i="2"/>
  <c r="AI50" i="2"/>
  <c r="U51" i="2"/>
  <c r="V51" i="2"/>
  <c r="W51" i="2"/>
  <c r="X51" i="2"/>
  <c r="Y51" i="2"/>
  <c r="Z51" i="2"/>
  <c r="AA51" i="2"/>
  <c r="AB51" i="2"/>
  <c r="AC51" i="2"/>
  <c r="AD51" i="2"/>
  <c r="I51" i="2"/>
  <c r="AE51" i="2"/>
  <c r="AF51" i="2"/>
  <c r="AG51" i="2"/>
  <c r="M51" i="2"/>
  <c r="AH51" i="2"/>
  <c r="AI51" i="2"/>
  <c r="U52" i="2"/>
  <c r="V52" i="2"/>
  <c r="W52" i="2"/>
  <c r="X52" i="2"/>
  <c r="Y52" i="2"/>
  <c r="Z52" i="2"/>
  <c r="AA52" i="2"/>
  <c r="AB52" i="2"/>
  <c r="AC52" i="2"/>
  <c r="AD52" i="2"/>
  <c r="I52" i="2"/>
  <c r="AE52" i="2"/>
  <c r="AF52" i="2"/>
  <c r="AG52" i="2"/>
  <c r="M52" i="2"/>
  <c r="AH52" i="2"/>
  <c r="AI52" i="2"/>
  <c r="U53" i="2"/>
  <c r="V53" i="2"/>
  <c r="W53" i="2"/>
  <c r="X53" i="2"/>
  <c r="Y53" i="2"/>
  <c r="Z53" i="2"/>
  <c r="AA53" i="2"/>
  <c r="AB53" i="2"/>
  <c r="AC53" i="2"/>
  <c r="AD53" i="2"/>
  <c r="I53" i="2"/>
  <c r="AE53" i="2"/>
  <c r="AF53" i="2"/>
  <c r="AG53" i="2"/>
  <c r="M53" i="2"/>
  <c r="AH53" i="2"/>
  <c r="AI53" i="2"/>
  <c r="U54" i="2"/>
  <c r="V54" i="2"/>
  <c r="W54" i="2"/>
  <c r="X54" i="2"/>
  <c r="Y54" i="2"/>
  <c r="Z54" i="2"/>
  <c r="AA54" i="2"/>
  <c r="AB54" i="2"/>
  <c r="AC54" i="2"/>
  <c r="AD54" i="2"/>
  <c r="I54" i="2"/>
  <c r="AE54" i="2"/>
  <c r="AF54" i="2"/>
  <c r="AG54" i="2"/>
  <c r="M54" i="2"/>
  <c r="AH54" i="2"/>
  <c r="AI54" i="2"/>
  <c r="U55" i="2"/>
  <c r="V55" i="2"/>
  <c r="W55" i="2"/>
  <c r="X55" i="2"/>
  <c r="Y55" i="2"/>
  <c r="Z55" i="2"/>
  <c r="AA55" i="2"/>
  <c r="AB55" i="2"/>
  <c r="AC55" i="2"/>
  <c r="AD55" i="2"/>
  <c r="I55" i="2"/>
  <c r="AE55" i="2"/>
  <c r="AF55" i="2"/>
  <c r="AG55" i="2"/>
  <c r="M55" i="2"/>
  <c r="AH55" i="2"/>
  <c r="AI55" i="2"/>
  <c r="U56" i="2"/>
  <c r="V56" i="2"/>
  <c r="W56" i="2"/>
  <c r="X56" i="2"/>
  <c r="Y56" i="2"/>
  <c r="Z56" i="2"/>
  <c r="AA56" i="2"/>
  <c r="AB56" i="2"/>
  <c r="AC56" i="2"/>
  <c r="AD56" i="2"/>
  <c r="I56" i="2"/>
  <c r="AE56" i="2"/>
  <c r="AF56" i="2"/>
  <c r="AG56" i="2"/>
  <c r="M56" i="2"/>
  <c r="AH56" i="2"/>
  <c r="AI56" i="2"/>
  <c r="U57" i="2"/>
  <c r="V57" i="2"/>
  <c r="W57" i="2"/>
  <c r="X57" i="2"/>
  <c r="Y57" i="2"/>
  <c r="Z57" i="2"/>
  <c r="AA57" i="2"/>
  <c r="AB57" i="2"/>
  <c r="AC57" i="2"/>
  <c r="AD57" i="2"/>
  <c r="I57" i="2"/>
  <c r="AE57" i="2"/>
  <c r="AF57" i="2"/>
  <c r="AG57" i="2"/>
  <c r="M57" i="2"/>
  <c r="AH57" i="2"/>
  <c r="AI57" i="2"/>
  <c r="U58" i="2"/>
  <c r="V58" i="2"/>
  <c r="W58" i="2"/>
  <c r="X58" i="2"/>
  <c r="Y58" i="2"/>
  <c r="Z58" i="2"/>
  <c r="AA58" i="2"/>
  <c r="AB58" i="2"/>
  <c r="AC58" i="2"/>
  <c r="AD58" i="2"/>
  <c r="I58" i="2"/>
  <c r="AE58" i="2"/>
  <c r="AF58" i="2"/>
  <c r="AG58" i="2"/>
  <c r="M58" i="2"/>
  <c r="AH58" i="2"/>
  <c r="AI58" i="2"/>
  <c r="U59" i="2"/>
  <c r="V59" i="2"/>
  <c r="W59" i="2"/>
  <c r="X59" i="2"/>
  <c r="Y59" i="2"/>
  <c r="Z59" i="2"/>
  <c r="AA59" i="2"/>
  <c r="AB59" i="2"/>
  <c r="AC59" i="2"/>
  <c r="AD59" i="2"/>
  <c r="I59" i="2"/>
  <c r="AE59" i="2"/>
  <c r="AF59" i="2"/>
  <c r="AG59" i="2"/>
  <c r="M59" i="2"/>
  <c r="AH59" i="2"/>
  <c r="AI59" i="2"/>
  <c r="U60" i="2"/>
  <c r="V60" i="2"/>
  <c r="W60" i="2"/>
  <c r="X60" i="2"/>
  <c r="Y60" i="2"/>
  <c r="Z60" i="2"/>
  <c r="AA60" i="2"/>
  <c r="AB60" i="2"/>
  <c r="AC60" i="2"/>
  <c r="AD60" i="2"/>
  <c r="I60" i="2"/>
  <c r="AE60" i="2"/>
  <c r="AF60" i="2"/>
  <c r="AG60" i="2"/>
  <c r="M60" i="2"/>
  <c r="AH60" i="2"/>
  <c r="AI60" i="2"/>
  <c r="U61" i="2"/>
  <c r="V61" i="2"/>
  <c r="W61" i="2"/>
  <c r="X61" i="2"/>
  <c r="Y61" i="2"/>
  <c r="Z61" i="2"/>
  <c r="AA61" i="2"/>
  <c r="AB61" i="2"/>
  <c r="AC61" i="2"/>
  <c r="AD61" i="2"/>
  <c r="I61" i="2"/>
  <c r="AE61" i="2"/>
  <c r="AF61" i="2"/>
  <c r="AG61" i="2"/>
  <c r="M61" i="2"/>
  <c r="AH61" i="2"/>
  <c r="AI61" i="2"/>
  <c r="U62" i="2"/>
  <c r="V62" i="2"/>
  <c r="W62" i="2"/>
  <c r="X62" i="2"/>
  <c r="Y62" i="2"/>
  <c r="Z62" i="2"/>
  <c r="AA62" i="2"/>
  <c r="AB62" i="2"/>
  <c r="AC62" i="2"/>
  <c r="AD62" i="2"/>
  <c r="I62" i="2"/>
  <c r="AE62" i="2"/>
  <c r="AF62" i="2"/>
  <c r="AG62" i="2"/>
  <c r="M62" i="2"/>
  <c r="AH62" i="2"/>
  <c r="AI62" i="2"/>
  <c r="U63" i="2"/>
  <c r="V63" i="2"/>
  <c r="W63" i="2"/>
  <c r="X63" i="2"/>
  <c r="Y63" i="2"/>
  <c r="Z63" i="2"/>
  <c r="AA63" i="2"/>
  <c r="AB63" i="2"/>
  <c r="AC63" i="2"/>
  <c r="AD63" i="2"/>
  <c r="I63" i="2"/>
  <c r="AE63" i="2"/>
  <c r="AF63" i="2"/>
  <c r="AG63" i="2"/>
  <c r="M63" i="2"/>
  <c r="AH63" i="2"/>
  <c r="AI63" i="2"/>
  <c r="U64" i="2"/>
  <c r="V64" i="2"/>
  <c r="W64" i="2"/>
  <c r="X64" i="2"/>
  <c r="Y64" i="2"/>
  <c r="Z64" i="2"/>
  <c r="AA64" i="2"/>
  <c r="AB64" i="2"/>
  <c r="AC64" i="2"/>
  <c r="AD64" i="2"/>
  <c r="I64" i="2"/>
  <c r="AE64" i="2"/>
  <c r="AF64" i="2"/>
  <c r="AG64" i="2"/>
  <c r="M64" i="2"/>
  <c r="AH64" i="2"/>
  <c r="AI64" i="2"/>
  <c r="U65" i="2"/>
  <c r="V65" i="2"/>
  <c r="W65" i="2"/>
  <c r="X65" i="2"/>
  <c r="Y65" i="2"/>
  <c r="Z65" i="2"/>
  <c r="AA65" i="2"/>
  <c r="AB65" i="2"/>
  <c r="AC65" i="2"/>
  <c r="AD65" i="2"/>
  <c r="I65" i="2"/>
  <c r="AE65" i="2"/>
  <c r="AF65" i="2"/>
  <c r="AG65" i="2"/>
  <c r="M65" i="2"/>
  <c r="AH65" i="2"/>
  <c r="AI65" i="2"/>
  <c r="U66" i="2"/>
  <c r="V66" i="2"/>
  <c r="W66" i="2"/>
  <c r="X66" i="2"/>
  <c r="Y66" i="2"/>
  <c r="Z66" i="2"/>
  <c r="AA66" i="2"/>
  <c r="AB66" i="2"/>
  <c r="AC66" i="2"/>
  <c r="AD66" i="2"/>
  <c r="I66" i="2"/>
  <c r="AE66" i="2"/>
  <c r="AF66" i="2"/>
  <c r="AG66" i="2"/>
  <c r="M66" i="2"/>
  <c r="AH66" i="2"/>
  <c r="AI66" i="2"/>
  <c r="U67" i="2"/>
  <c r="V67" i="2"/>
  <c r="W67" i="2"/>
  <c r="X67" i="2"/>
  <c r="Y67" i="2"/>
  <c r="Z67" i="2"/>
  <c r="AA67" i="2"/>
  <c r="AB67" i="2"/>
  <c r="AC67" i="2"/>
  <c r="AD67" i="2"/>
  <c r="I67" i="2"/>
  <c r="AE67" i="2"/>
  <c r="AF67" i="2"/>
  <c r="AG67" i="2"/>
  <c r="M67" i="2"/>
  <c r="AH67" i="2"/>
  <c r="AI67" i="2"/>
  <c r="U68" i="2"/>
  <c r="V68" i="2"/>
  <c r="W68" i="2"/>
  <c r="X68" i="2"/>
  <c r="Y68" i="2"/>
  <c r="Z68" i="2"/>
  <c r="AA68" i="2"/>
  <c r="AB68" i="2"/>
  <c r="AC68" i="2"/>
  <c r="AD68" i="2"/>
  <c r="I68" i="2"/>
  <c r="AE68" i="2"/>
  <c r="AF68" i="2"/>
  <c r="AG68" i="2"/>
  <c r="M68" i="2"/>
  <c r="AH68" i="2"/>
  <c r="AI68" i="2"/>
  <c r="U69" i="2"/>
  <c r="V69" i="2"/>
  <c r="W69" i="2"/>
  <c r="X69" i="2"/>
  <c r="Y69" i="2"/>
  <c r="Z69" i="2"/>
  <c r="AA69" i="2"/>
  <c r="AB69" i="2"/>
  <c r="AC69" i="2"/>
  <c r="AD69" i="2"/>
  <c r="I69" i="2"/>
  <c r="AE69" i="2"/>
  <c r="AF69" i="2"/>
  <c r="AG69" i="2"/>
  <c r="M69" i="2"/>
  <c r="AH69" i="2"/>
  <c r="AI69" i="2"/>
  <c r="U70" i="2"/>
  <c r="V70" i="2"/>
  <c r="W70" i="2"/>
  <c r="X70" i="2"/>
  <c r="Y70" i="2"/>
  <c r="Z70" i="2"/>
  <c r="AA70" i="2"/>
  <c r="AB70" i="2"/>
  <c r="AC70" i="2"/>
  <c r="AD70" i="2"/>
  <c r="I70" i="2"/>
  <c r="AE70" i="2"/>
  <c r="AF70" i="2"/>
  <c r="AG70" i="2"/>
  <c r="M70" i="2"/>
  <c r="AH70" i="2"/>
  <c r="AI70" i="2"/>
  <c r="U71" i="2"/>
  <c r="V71" i="2"/>
  <c r="W71" i="2"/>
  <c r="X71" i="2"/>
  <c r="Y71" i="2"/>
  <c r="Z71" i="2"/>
  <c r="AA71" i="2"/>
  <c r="AB71" i="2"/>
  <c r="AC71" i="2"/>
  <c r="AD71" i="2"/>
  <c r="I71" i="2"/>
  <c r="AE71" i="2"/>
  <c r="AF71" i="2"/>
  <c r="AG71" i="2"/>
  <c r="M71" i="2"/>
  <c r="AH71" i="2"/>
  <c r="AI71" i="2"/>
  <c r="U72" i="2"/>
  <c r="V72" i="2"/>
  <c r="W72" i="2"/>
  <c r="X72" i="2"/>
  <c r="Y72" i="2"/>
  <c r="Z72" i="2"/>
  <c r="AA72" i="2"/>
  <c r="AB72" i="2"/>
  <c r="AC72" i="2"/>
  <c r="AD72" i="2"/>
  <c r="I72" i="2"/>
  <c r="AE72" i="2"/>
  <c r="AF72" i="2"/>
  <c r="AG72" i="2"/>
  <c r="M72" i="2"/>
  <c r="AH72" i="2"/>
  <c r="AI72" i="2"/>
  <c r="U73" i="2"/>
  <c r="V73" i="2"/>
  <c r="W73" i="2"/>
  <c r="X73" i="2"/>
  <c r="Y73" i="2"/>
  <c r="Z73" i="2"/>
  <c r="AA73" i="2"/>
  <c r="AB73" i="2"/>
  <c r="AC73" i="2"/>
  <c r="AD73" i="2"/>
  <c r="I73" i="2"/>
  <c r="AE73" i="2"/>
  <c r="AF73" i="2"/>
  <c r="AG73" i="2"/>
  <c r="M73" i="2"/>
  <c r="AH73" i="2"/>
  <c r="AI73" i="2"/>
  <c r="U74" i="2"/>
  <c r="V74" i="2"/>
  <c r="W74" i="2"/>
  <c r="X74" i="2"/>
  <c r="Y74" i="2"/>
  <c r="Z74" i="2"/>
  <c r="AA74" i="2"/>
  <c r="AB74" i="2"/>
  <c r="AC74" i="2"/>
  <c r="AD74" i="2"/>
  <c r="I74" i="2"/>
  <c r="AE74" i="2"/>
  <c r="AF74" i="2"/>
  <c r="AG74" i="2"/>
  <c r="M74" i="2"/>
  <c r="AH74" i="2"/>
  <c r="AI74" i="2"/>
  <c r="U75" i="2"/>
  <c r="V75" i="2"/>
  <c r="W75" i="2"/>
  <c r="X75" i="2"/>
  <c r="Y75" i="2"/>
  <c r="Z75" i="2"/>
  <c r="AA75" i="2"/>
  <c r="AB75" i="2"/>
  <c r="AC75" i="2"/>
  <c r="AD75" i="2"/>
  <c r="I75" i="2"/>
  <c r="AE75" i="2"/>
  <c r="AF75" i="2"/>
  <c r="AG75" i="2"/>
  <c r="M75" i="2"/>
  <c r="AH75" i="2"/>
  <c r="AI75" i="2"/>
  <c r="U76" i="2"/>
  <c r="V76" i="2"/>
  <c r="W76" i="2"/>
  <c r="X76" i="2"/>
  <c r="Y76" i="2"/>
  <c r="Z76" i="2"/>
  <c r="AA76" i="2"/>
  <c r="AB76" i="2"/>
  <c r="AC76" i="2"/>
  <c r="AD76" i="2"/>
  <c r="I76" i="2"/>
  <c r="AE76" i="2"/>
  <c r="AF76" i="2"/>
  <c r="AG76" i="2"/>
  <c r="M76" i="2"/>
  <c r="AH76" i="2"/>
  <c r="AI76" i="2"/>
  <c r="U77" i="2"/>
  <c r="V77" i="2"/>
  <c r="W77" i="2"/>
  <c r="X77" i="2"/>
  <c r="Y77" i="2"/>
  <c r="Z77" i="2"/>
  <c r="AA77" i="2"/>
  <c r="AB77" i="2"/>
  <c r="AC77" i="2"/>
  <c r="AD77" i="2"/>
  <c r="I77" i="2"/>
  <c r="AE77" i="2"/>
  <c r="AF77" i="2"/>
  <c r="AG77" i="2"/>
  <c r="M77" i="2"/>
  <c r="AH77" i="2"/>
  <c r="AI77" i="2"/>
  <c r="U78" i="2"/>
  <c r="V78" i="2"/>
  <c r="W78" i="2"/>
  <c r="X78" i="2"/>
  <c r="Y78" i="2"/>
  <c r="Z78" i="2"/>
  <c r="AA78" i="2"/>
  <c r="AB78" i="2"/>
  <c r="AC78" i="2"/>
  <c r="AD78" i="2"/>
  <c r="I78" i="2"/>
  <c r="AE78" i="2"/>
  <c r="AF78" i="2"/>
  <c r="AG78" i="2"/>
  <c r="M78" i="2"/>
  <c r="AH78" i="2"/>
  <c r="AI78" i="2"/>
  <c r="U79" i="2"/>
  <c r="V79" i="2"/>
  <c r="W79" i="2"/>
  <c r="X79" i="2"/>
  <c r="Y79" i="2"/>
  <c r="Z79" i="2"/>
  <c r="AA79" i="2"/>
  <c r="AB79" i="2"/>
  <c r="AC79" i="2"/>
  <c r="AD79" i="2"/>
  <c r="I79" i="2"/>
  <c r="AE79" i="2"/>
  <c r="AF79" i="2"/>
  <c r="AG79" i="2"/>
  <c r="M79" i="2"/>
  <c r="AH79" i="2"/>
  <c r="AI79" i="2"/>
  <c r="U80" i="2"/>
  <c r="V80" i="2"/>
  <c r="W80" i="2"/>
  <c r="X80" i="2"/>
  <c r="Y80" i="2"/>
  <c r="Z80" i="2"/>
  <c r="AA80" i="2"/>
  <c r="AB80" i="2"/>
  <c r="AC80" i="2"/>
  <c r="AD80" i="2"/>
  <c r="I80" i="2"/>
  <c r="AE80" i="2"/>
  <c r="AF80" i="2"/>
  <c r="AG80" i="2"/>
  <c r="M80" i="2"/>
  <c r="AH80" i="2"/>
  <c r="AI80" i="2"/>
  <c r="U81" i="2"/>
  <c r="V81" i="2"/>
  <c r="W81" i="2"/>
  <c r="X81" i="2"/>
  <c r="Y81" i="2"/>
  <c r="Z81" i="2"/>
  <c r="AA81" i="2"/>
  <c r="AB81" i="2"/>
  <c r="AC81" i="2"/>
  <c r="AD81" i="2"/>
  <c r="I81" i="2"/>
  <c r="AE81" i="2"/>
  <c r="AF81" i="2"/>
  <c r="AG81" i="2"/>
  <c r="M81" i="2"/>
  <c r="AH81" i="2"/>
  <c r="AI81" i="2"/>
  <c r="U82" i="2"/>
  <c r="V82" i="2"/>
  <c r="W82" i="2"/>
  <c r="X82" i="2"/>
  <c r="Y82" i="2"/>
  <c r="Z82" i="2"/>
  <c r="AA82" i="2"/>
  <c r="AB82" i="2"/>
  <c r="AC82" i="2"/>
  <c r="AD82" i="2"/>
  <c r="I82" i="2"/>
  <c r="AE82" i="2"/>
  <c r="AF82" i="2"/>
  <c r="AG82" i="2"/>
  <c r="M82" i="2"/>
  <c r="AH82" i="2"/>
  <c r="AI82" i="2"/>
  <c r="U83" i="2"/>
  <c r="V83" i="2"/>
  <c r="W83" i="2"/>
  <c r="X83" i="2"/>
  <c r="Y83" i="2"/>
  <c r="Z83" i="2"/>
  <c r="AA83" i="2"/>
  <c r="AB83" i="2"/>
  <c r="AC83" i="2"/>
  <c r="AD83" i="2"/>
  <c r="I83" i="2"/>
  <c r="AE83" i="2"/>
  <c r="AF83" i="2"/>
  <c r="AG83" i="2"/>
  <c r="M83" i="2"/>
  <c r="AH83" i="2"/>
  <c r="AI83" i="2"/>
  <c r="U84" i="2"/>
  <c r="V84" i="2"/>
  <c r="W84" i="2"/>
  <c r="X84" i="2"/>
  <c r="Y84" i="2"/>
  <c r="Z84" i="2"/>
  <c r="AA84" i="2"/>
  <c r="AB84" i="2"/>
  <c r="AC84" i="2"/>
  <c r="AD84" i="2"/>
  <c r="I84" i="2"/>
  <c r="AE84" i="2"/>
  <c r="AF84" i="2"/>
  <c r="AG84" i="2"/>
  <c r="M84" i="2"/>
  <c r="AH84" i="2"/>
  <c r="AI84" i="2"/>
  <c r="U85" i="2"/>
  <c r="V85" i="2"/>
  <c r="W85" i="2"/>
  <c r="X85" i="2"/>
  <c r="Y85" i="2"/>
  <c r="Z85" i="2"/>
  <c r="AA85" i="2"/>
  <c r="AB85" i="2"/>
  <c r="AC85" i="2"/>
  <c r="AD85" i="2"/>
  <c r="I85" i="2"/>
  <c r="AE85" i="2"/>
  <c r="AF85" i="2"/>
  <c r="AG85" i="2"/>
  <c r="M85" i="2"/>
  <c r="AH85" i="2"/>
  <c r="AI85" i="2"/>
  <c r="AJ85" i="2"/>
  <c r="U86" i="2"/>
  <c r="V86" i="2"/>
  <c r="W86" i="2"/>
  <c r="X86" i="2"/>
  <c r="Y86" i="2"/>
  <c r="Z86" i="2"/>
  <c r="AA86" i="2"/>
  <c r="AB86" i="2"/>
  <c r="AC86" i="2"/>
  <c r="AD86" i="2"/>
  <c r="I86" i="2"/>
  <c r="AE86" i="2"/>
  <c r="AF86" i="2"/>
  <c r="AG86" i="2"/>
  <c r="M86" i="2"/>
  <c r="AH86" i="2"/>
  <c r="AI86" i="2"/>
  <c r="AJ86" i="2"/>
  <c r="U87" i="2"/>
  <c r="V87" i="2"/>
  <c r="W87" i="2"/>
  <c r="X87" i="2"/>
  <c r="Y87" i="2"/>
  <c r="Z87" i="2"/>
  <c r="AA87" i="2"/>
  <c r="AB87" i="2"/>
  <c r="AC87" i="2"/>
  <c r="AD87" i="2"/>
  <c r="I87" i="2"/>
  <c r="AE87" i="2"/>
  <c r="AF87" i="2"/>
  <c r="AG87" i="2"/>
  <c r="M87" i="2"/>
  <c r="AH87" i="2"/>
  <c r="AI87" i="2"/>
  <c r="AJ87" i="2"/>
  <c r="U88" i="2"/>
  <c r="V88" i="2"/>
  <c r="W88" i="2"/>
  <c r="X88" i="2"/>
  <c r="Y88" i="2"/>
  <c r="Z88" i="2"/>
  <c r="AA88" i="2"/>
  <c r="AB88" i="2"/>
  <c r="AC88" i="2"/>
  <c r="AD88" i="2"/>
  <c r="I88" i="2"/>
  <c r="AE88" i="2"/>
  <c r="AF88" i="2"/>
  <c r="AG88" i="2"/>
  <c r="M88" i="2"/>
  <c r="AH88" i="2"/>
  <c r="AI88" i="2"/>
  <c r="AJ88" i="2"/>
  <c r="U89" i="2"/>
  <c r="V89" i="2"/>
  <c r="W89" i="2"/>
  <c r="X89" i="2"/>
  <c r="Y89" i="2"/>
  <c r="Z89" i="2"/>
  <c r="AA89" i="2"/>
  <c r="AB89" i="2"/>
  <c r="AC89" i="2"/>
  <c r="AD89" i="2"/>
  <c r="I89" i="2"/>
  <c r="AE89" i="2"/>
  <c r="AF89" i="2"/>
  <c r="AG89" i="2"/>
  <c r="M89" i="2"/>
  <c r="AH89" i="2"/>
  <c r="AI89" i="2"/>
  <c r="AJ89" i="2"/>
  <c r="U90" i="2"/>
  <c r="V90" i="2"/>
  <c r="W90" i="2"/>
  <c r="X90" i="2"/>
  <c r="Y90" i="2"/>
  <c r="Z90" i="2"/>
  <c r="AA90" i="2"/>
  <c r="AB90" i="2"/>
  <c r="AC90" i="2"/>
  <c r="AD90" i="2"/>
  <c r="I90" i="2"/>
  <c r="AE90" i="2"/>
  <c r="AF90" i="2"/>
  <c r="AG90" i="2"/>
  <c r="M90" i="2"/>
  <c r="AH90" i="2"/>
  <c r="AI90" i="2"/>
  <c r="AJ90" i="2"/>
  <c r="U91" i="2"/>
  <c r="V91" i="2"/>
  <c r="W91" i="2"/>
  <c r="X91" i="2"/>
  <c r="Y91" i="2"/>
  <c r="Z91" i="2"/>
  <c r="AA91" i="2"/>
  <c r="AB91" i="2"/>
  <c r="AC91" i="2"/>
  <c r="AD91" i="2"/>
  <c r="I91" i="2"/>
  <c r="AE91" i="2"/>
  <c r="AF91" i="2"/>
  <c r="AG91" i="2"/>
  <c r="M91" i="2"/>
  <c r="AH91" i="2"/>
  <c r="AI91" i="2"/>
  <c r="AJ91" i="2"/>
  <c r="U92" i="2"/>
  <c r="V92" i="2"/>
  <c r="W92" i="2"/>
  <c r="X92" i="2"/>
  <c r="Y92" i="2"/>
  <c r="Z92" i="2"/>
  <c r="AA92" i="2"/>
  <c r="AB92" i="2"/>
  <c r="AC92" i="2"/>
  <c r="AD92" i="2"/>
  <c r="I92" i="2"/>
  <c r="AE92" i="2"/>
  <c r="AF92" i="2"/>
  <c r="AG92" i="2"/>
  <c r="M92" i="2"/>
  <c r="AH92" i="2"/>
  <c r="AI92" i="2"/>
  <c r="AJ92" i="2"/>
  <c r="U93" i="2"/>
  <c r="V93" i="2"/>
  <c r="W93" i="2"/>
  <c r="X93" i="2"/>
  <c r="Y93" i="2"/>
  <c r="Z93" i="2"/>
  <c r="AA93" i="2"/>
  <c r="AB93" i="2"/>
  <c r="AC93" i="2"/>
  <c r="AD93" i="2"/>
  <c r="I93" i="2"/>
  <c r="AE93" i="2"/>
  <c r="AF93" i="2"/>
  <c r="AG93" i="2"/>
  <c r="M93" i="2"/>
  <c r="AH93" i="2"/>
  <c r="AI93" i="2"/>
  <c r="AJ93" i="2"/>
  <c r="U94" i="2"/>
  <c r="V94" i="2"/>
  <c r="W94" i="2"/>
  <c r="X94" i="2"/>
  <c r="Y94" i="2"/>
  <c r="Z94" i="2"/>
  <c r="AA94" i="2"/>
  <c r="AB94" i="2"/>
  <c r="AC94" i="2"/>
  <c r="AD94" i="2"/>
  <c r="I94" i="2"/>
  <c r="AE94" i="2"/>
  <c r="AF94" i="2"/>
  <c r="AG94" i="2"/>
  <c r="M94" i="2"/>
  <c r="AH94" i="2"/>
  <c r="AI94" i="2"/>
  <c r="AJ94" i="2"/>
  <c r="U95" i="2"/>
  <c r="V95" i="2"/>
  <c r="W95" i="2"/>
  <c r="X95" i="2"/>
  <c r="Y95" i="2"/>
  <c r="Z95" i="2"/>
  <c r="AA95" i="2"/>
  <c r="AB95" i="2"/>
  <c r="AC95" i="2"/>
  <c r="AD95" i="2"/>
  <c r="I95" i="2"/>
  <c r="AE95" i="2"/>
  <c r="AF95" i="2"/>
  <c r="AG95" i="2"/>
  <c r="M95" i="2"/>
  <c r="AH95" i="2"/>
  <c r="AI95" i="2"/>
  <c r="AJ95" i="2"/>
  <c r="U96" i="2"/>
  <c r="V96" i="2"/>
  <c r="W96" i="2"/>
  <c r="X96" i="2"/>
  <c r="Y96" i="2"/>
  <c r="Z96" i="2"/>
  <c r="AA96" i="2"/>
  <c r="AB96" i="2"/>
  <c r="AC96" i="2"/>
  <c r="AD96" i="2"/>
  <c r="I96" i="2"/>
  <c r="AE96" i="2"/>
  <c r="AF96" i="2"/>
  <c r="AG96" i="2"/>
  <c r="M96" i="2"/>
  <c r="AH96" i="2"/>
  <c r="AI96" i="2"/>
  <c r="AJ96" i="2"/>
  <c r="U97" i="2"/>
  <c r="V97" i="2"/>
  <c r="W97" i="2"/>
  <c r="X97" i="2"/>
  <c r="Y97" i="2"/>
  <c r="Z97" i="2"/>
  <c r="AA97" i="2"/>
  <c r="AB97" i="2"/>
  <c r="AC97" i="2"/>
  <c r="AD97" i="2"/>
  <c r="I97" i="2"/>
  <c r="AE97" i="2"/>
  <c r="AF97" i="2"/>
  <c r="AG97" i="2"/>
  <c r="M97" i="2"/>
  <c r="AH97" i="2"/>
  <c r="AI97" i="2"/>
  <c r="AJ97" i="2"/>
  <c r="U98" i="2"/>
  <c r="V98" i="2"/>
  <c r="W98" i="2"/>
  <c r="X98" i="2"/>
  <c r="Y98" i="2"/>
  <c r="Z98" i="2"/>
  <c r="AA98" i="2"/>
  <c r="AB98" i="2"/>
  <c r="AC98" i="2"/>
  <c r="AD98" i="2"/>
  <c r="I98" i="2"/>
  <c r="AE98" i="2"/>
  <c r="AF98" i="2"/>
  <c r="AG98" i="2"/>
  <c r="M98" i="2"/>
  <c r="AH98" i="2"/>
  <c r="AI98" i="2"/>
  <c r="AJ98" i="2"/>
  <c r="U99" i="2"/>
  <c r="V99" i="2"/>
  <c r="W99" i="2"/>
  <c r="X99" i="2"/>
  <c r="Y99" i="2"/>
  <c r="Z99" i="2"/>
  <c r="AA99" i="2"/>
  <c r="AB99" i="2"/>
  <c r="AC99" i="2"/>
  <c r="AD99" i="2"/>
  <c r="I99" i="2"/>
  <c r="AE99" i="2"/>
  <c r="AF99" i="2"/>
  <c r="AG99" i="2"/>
  <c r="M99" i="2"/>
  <c r="AH99" i="2"/>
  <c r="AI99" i="2"/>
  <c r="AJ99" i="2"/>
  <c r="U100" i="2"/>
  <c r="V100" i="2"/>
  <c r="W100" i="2"/>
  <c r="X100" i="2"/>
  <c r="Y100" i="2"/>
  <c r="Z100" i="2"/>
  <c r="AA100" i="2"/>
  <c r="AB100" i="2"/>
  <c r="AC100" i="2"/>
  <c r="AD100" i="2"/>
  <c r="I100" i="2"/>
  <c r="AE100" i="2"/>
  <c r="AF100" i="2"/>
  <c r="AG100" i="2"/>
  <c r="M100" i="2"/>
  <c r="AH100" i="2"/>
  <c r="AI100" i="2"/>
  <c r="AJ100" i="2"/>
  <c r="U101" i="2"/>
  <c r="V101" i="2"/>
  <c r="W101" i="2"/>
  <c r="X101" i="2"/>
  <c r="Y101" i="2"/>
  <c r="Z101" i="2"/>
  <c r="AA101" i="2"/>
  <c r="AB101" i="2"/>
  <c r="AC101" i="2"/>
  <c r="AD101" i="2"/>
  <c r="I101" i="2"/>
  <c r="AE101" i="2"/>
  <c r="AF101" i="2"/>
  <c r="AG101" i="2"/>
  <c r="M101" i="2"/>
  <c r="AH101" i="2"/>
  <c r="AI101" i="2"/>
  <c r="AJ101" i="2"/>
  <c r="U102" i="2"/>
  <c r="V102" i="2"/>
  <c r="W102" i="2"/>
  <c r="X102" i="2"/>
  <c r="Y102" i="2"/>
  <c r="Z102" i="2"/>
  <c r="AA102" i="2"/>
  <c r="AB102" i="2"/>
  <c r="AC102" i="2"/>
  <c r="AD102" i="2"/>
  <c r="I102" i="2"/>
  <c r="AE102" i="2"/>
  <c r="AF102" i="2"/>
  <c r="AG102" i="2"/>
  <c r="M102" i="2"/>
  <c r="AH102" i="2"/>
  <c r="AI102" i="2"/>
  <c r="U103" i="2"/>
  <c r="V103" i="2"/>
  <c r="W103" i="2"/>
  <c r="X103" i="2"/>
  <c r="Y103" i="2"/>
  <c r="Z103" i="2"/>
  <c r="AA103" i="2"/>
  <c r="AB103" i="2"/>
  <c r="AC103" i="2"/>
  <c r="AD103" i="2"/>
  <c r="I103" i="2"/>
  <c r="AE103" i="2"/>
  <c r="AF103" i="2"/>
  <c r="AG103" i="2"/>
  <c r="M103" i="2"/>
  <c r="AH103" i="2"/>
  <c r="AI103" i="2"/>
  <c r="AJ103" i="2"/>
  <c r="U104" i="2"/>
  <c r="V104" i="2"/>
  <c r="W104" i="2"/>
  <c r="X104" i="2"/>
  <c r="Y104" i="2"/>
  <c r="Z104" i="2"/>
  <c r="AA104" i="2"/>
  <c r="AB104" i="2"/>
  <c r="AC104" i="2"/>
  <c r="AD104" i="2"/>
  <c r="I104" i="2"/>
  <c r="AE104" i="2"/>
  <c r="AF104" i="2"/>
  <c r="AG104" i="2"/>
  <c r="M104" i="2"/>
  <c r="AH104" i="2"/>
  <c r="AI104" i="2"/>
  <c r="AJ104" i="2"/>
  <c r="U105" i="2"/>
  <c r="V105" i="2"/>
  <c r="W105" i="2"/>
  <c r="X105" i="2"/>
  <c r="Y105" i="2"/>
  <c r="Z105" i="2"/>
  <c r="AA105" i="2"/>
  <c r="AB105" i="2"/>
  <c r="AC105" i="2"/>
  <c r="AD105" i="2"/>
  <c r="I105" i="2"/>
  <c r="AE105" i="2"/>
  <c r="AF105" i="2"/>
  <c r="AG105" i="2"/>
  <c r="M105" i="2"/>
  <c r="AH105" i="2"/>
  <c r="AI105" i="2"/>
  <c r="AJ105" i="2"/>
  <c r="U106" i="2"/>
  <c r="V106" i="2"/>
  <c r="W106" i="2"/>
  <c r="X106" i="2"/>
  <c r="Y106" i="2"/>
  <c r="Z106" i="2"/>
  <c r="AA106" i="2"/>
  <c r="AB106" i="2"/>
  <c r="AC106" i="2"/>
  <c r="AD106" i="2"/>
  <c r="I106" i="2"/>
  <c r="AE106" i="2"/>
  <c r="AF106" i="2"/>
  <c r="AG106" i="2"/>
  <c r="M106" i="2"/>
  <c r="AH106" i="2"/>
  <c r="AI106" i="2"/>
  <c r="AJ106" i="2"/>
  <c r="U107" i="2"/>
  <c r="V107" i="2"/>
  <c r="W107" i="2"/>
  <c r="X107" i="2"/>
  <c r="Y107" i="2"/>
  <c r="Z107" i="2"/>
  <c r="AA107" i="2"/>
  <c r="AB107" i="2"/>
  <c r="AC107" i="2"/>
  <c r="AD107" i="2"/>
  <c r="I107" i="2"/>
  <c r="AE107" i="2"/>
  <c r="AF107" i="2"/>
  <c r="AG107" i="2"/>
  <c r="M107" i="2"/>
  <c r="AH107" i="2"/>
  <c r="AI107" i="2"/>
  <c r="AJ107" i="2"/>
  <c r="U108" i="2"/>
  <c r="V108" i="2"/>
  <c r="W108" i="2"/>
  <c r="X108" i="2"/>
  <c r="Y108" i="2"/>
  <c r="Z108" i="2"/>
  <c r="AA108" i="2"/>
  <c r="AB108" i="2"/>
  <c r="AC108" i="2"/>
  <c r="AD108" i="2"/>
  <c r="I108" i="2"/>
  <c r="AE108" i="2"/>
  <c r="AF108" i="2"/>
  <c r="AG108" i="2"/>
  <c r="M108" i="2"/>
  <c r="AH108" i="2"/>
  <c r="AI108" i="2"/>
  <c r="AJ108" i="2"/>
  <c r="U109" i="2"/>
  <c r="V109" i="2"/>
  <c r="W109" i="2"/>
  <c r="X109" i="2"/>
  <c r="Y109" i="2"/>
  <c r="Z109" i="2"/>
  <c r="AA109" i="2"/>
  <c r="AB109" i="2"/>
  <c r="AC109" i="2"/>
  <c r="AD109" i="2"/>
  <c r="I109" i="2"/>
  <c r="AE109" i="2"/>
  <c r="AF109" i="2"/>
  <c r="AG109" i="2"/>
  <c r="M109" i="2"/>
  <c r="AH109" i="2"/>
  <c r="AI109" i="2"/>
  <c r="AJ109" i="2"/>
  <c r="U110" i="2"/>
  <c r="V110" i="2"/>
  <c r="W110" i="2"/>
  <c r="X110" i="2"/>
  <c r="Y110" i="2"/>
  <c r="Z110" i="2"/>
  <c r="AA110" i="2"/>
  <c r="AB110" i="2"/>
  <c r="AC110" i="2"/>
  <c r="AD110" i="2"/>
  <c r="I110" i="2"/>
  <c r="AE110" i="2"/>
  <c r="AF110" i="2"/>
  <c r="AG110" i="2"/>
  <c r="M110" i="2"/>
  <c r="AH110" i="2"/>
  <c r="AI110" i="2"/>
  <c r="AJ110" i="2"/>
  <c r="U111" i="2"/>
  <c r="V111" i="2"/>
  <c r="W111" i="2"/>
  <c r="X111" i="2"/>
  <c r="Y111" i="2"/>
  <c r="Z111" i="2"/>
  <c r="AA111" i="2"/>
  <c r="AB111" i="2"/>
  <c r="AC111" i="2"/>
  <c r="AD111" i="2"/>
  <c r="I111" i="2"/>
  <c r="AE111" i="2"/>
  <c r="AF111" i="2"/>
  <c r="AG111" i="2"/>
  <c r="M111" i="2"/>
  <c r="AH111" i="2"/>
  <c r="AI111" i="2"/>
  <c r="AJ111" i="2"/>
  <c r="U112" i="2"/>
  <c r="V112" i="2"/>
  <c r="W112" i="2"/>
  <c r="X112" i="2"/>
  <c r="Y112" i="2"/>
  <c r="Z112" i="2"/>
  <c r="AA112" i="2"/>
  <c r="AB112" i="2"/>
  <c r="AC112" i="2"/>
  <c r="AD112" i="2"/>
  <c r="I112" i="2"/>
  <c r="AE112" i="2"/>
  <c r="AF112" i="2"/>
  <c r="AG112" i="2"/>
  <c r="M112" i="2"/>
  <c r="AH112" i="2"/>
  <c r="AI112" i="2"/>
  <c r="AJ112" i="2"/>
  <c r="U113" i="2"/>
  <c r="V113" i="2"/>
  <c r="W113" i="2"/>
  <c r="X113" i="2"/>
  <c r="Y113" i="2"/>
  <c r="Z113" i="2"/>
  <c r="AA113" i="2"/>
  <c r="AB113" i="2"/>
  <c r="AC113" i="2"/>
  <c r="AD113" i="2"/>
  <c r="I113" i="2"/>
  <c r="AE113" i="2"/>
  <c r="AF113" i="2"/>
  <c r="AG113" i="2"/>
  <c r="M113" i="2"/>
  <c r="AH113" i="2"/>
  <c r="AI113" i="2"/>
  <c r="AJ113" i="2"/>
  <c r="U114" i="2"/>
  <c r="V114" i="2"/>
  <c r="W114" i="2"/>
  <c r="X114" i="2"/>
  <c r="Y114" i="2"/>
  <c r="Z114" i="2"/>
  <c r="AA114" i="2"/>
  <c r="AB114" i="2"/>
  <c r="AC114" i="2"/>
  <c r="AD114" i="2"/>
  <c r="I114" i="2"/>
  <c r="AE114" i="2"/>
  <c r="AF114" i="2"/>
  <c r="AG114" i="2"/>
  <c r="M114" i="2"/>
  <c r="AH114" i="2"/>
  <c r="AI114" i="2"/>
  <c r="AJ114" i="2"/>
  <c r="U115" i="2"/>
  <c r="V115" i="2"/>
  <c r="W115" i="2"/>
  <c r="X115" i="2"/>
  <c r="Y115" i="2"/>
  <c r="Z115" i="2"/>
  <c r="AA115" i="2"/>
  <c r="AB115" i="2"/>
  <c r="AC115" i="2"/>
  <c r="AD115" i="2"/>
  <c r="I115" i="2"/>
  <c r="AE115" i="2"/>
  <c r="AF115" i="2"/>
  <c r="AG115" i="2"/>
  <c r="M115" i="2"/>
  <c r="AH115" i="2"/>
  <c r="AI115" i="2"/>
  <c r="AJ115" i="2"/>
  <c r="U116" i="2"/>
  <c r="V116" i="2"/>
  <c r="W116" i="2"/>
  <c r="X116" i="2"/>
  <c r="Y116" i="2"/>
  <c r="Z116" i="2"/>
  <c r="AA116" i="2"/>
  <c r="AB116" i="2"/>
  <c r="AC116" i="2"/>
  <c r="AD116" i="2"/>
  <c r="I116" i="2"/>
  <c r="AE116" i="2"/>
  <c r="AF116" i="2"/>
  <c r="AG116" i="2"/>
  <c r="M116" i="2"/>
  <c r="AH116" i="2"/>
  <c r="AI116" i="2"/>
  <c r="AJ116" i="2"/>
  <c r="U117" i="2"/>
  <c r="V117" i="2"/>
  <c r="W117" i="2"/>
  <c r="X117" i="2"/>
  <c r="Y117" i="2"/>
  <c r="Z117" i="2"/>
  <c r="AA117" i="2"/>
  <c r="AB117" i="2"/>
  <c r="AC117" i="2"/>
  <c r="AD117" i="2"/>
  <c r="I117" i="2"/>
  <c r="AE117" i="2"/>
  <c r="AF117" i="2"/>
  <c r="AG117" i="2"/>
  <c r="M117" i="2"/>
  <c r="AH117" i="2"/>
  <c r="AI117" i="2"/>
  <c r="AJ117" i="2"/>
  <c r="U118" i="2"/>
  <c r="V118" i="2"/>
  <c r="W118" i="2"/>
  <c r="X118" i="2"/>
  <c r="Y118" i="2"/>
  <c r="Z118" i="2"/>
  <c r="AA118" i="2"/>
  <c r="AB118" i="2"/>
  <c r="AC118" i="2"/>
  <c r="AD118" i="2"/>
  <c r="I118" i="2"/>
  <c r="AE118" i="2"/>
  <c r="AF118" i="2"/>
  <c r="AG118" i="2"/>
  <c r="M118" i="2"/>
  <c r="AH118" i="2"/>
  <c r="AI118" i="2"/>
  <c r="AJ118" i="2"/>
  <c r="U119" i="2"/>
  <c r="V119" i="2"/>
  <c r="W119" i="2"/>
  <c r="X119" i="2"/>
  <c r="Y119" i="2"/>
  <c r="Z119" i="2"/>
  <c r="AA119" i="2"/>
  <c r="AB119" i="2"/>
  <c r="AC119" i="2"/>
  <c r="AD119" i="2"/>
  <c r="I119" i="2"/>
  <c r="AE119" i="2"/>
  <c r="AF119" i="2"/>
  <c r="AG119" i="2"/>
  <c r="M119" i="2"/>
  <c r="AH119" i="2"/>
  <c r="AI119" i="2"/>
  <c r="AJ119" i="2"/>
  <c r="U120" i="2"/>
  <c r="V120" i="2"/>
  <c r="W120" i="2"/>
  <c r="X120" i="2"/>
  <c r="Y120" i="2"/>
  <c r="Z120" i="2"/>
  <c r="AA120" i="2"/>
  <c r="AB120" i="2"/>
  <c r="AC120" i="2"/>
  <c r="AD120" i="2"/>
  <c r="I120" i="2"/>
  <c r="AE120" i="2"/>
  <c r="AF120" i="2"/>
  <c r="AG120" i="2"/>
  <c r="M120" i="2"/>
  <c r="AH120" i="2"/>
  <c r="AI120" i="2"/>
  <c r="AJ120" i="2"/>
  <c r="U121" i="2"/>
  <c r="V121" i="2"/>
  <c r="W121" i="2"/>
  <c r="X121" i="2"/>
  <c r="Y121" i="2"/>
  <c r="Z121" i="2"/>
  <c r="AA121" i="2"/>
  <c r="AB121" i="2"/>
  <c r="AC121" i="2"/>
  <c r="AD121" i="2"/>
  <c r="I121" i="2"/>
  <c r="AE121" i="2"/>
  <c r="AF121" i="2"/>
  <c r="AG121" i="2"/>
  <c r="M121" i="2"/>
  <c r="AH121" i="2"/>
  <c r="AI121" i="2"/>
  <c r="AJ121" i="2"/>
  <c r="U122" i="2"/>
  <c r="V122" i="2"/>
  <c r="W122" i="2"/>
  <c r="X122" i="2"/>
  <c r="Y122" i="2"/>
  <c r="Z122" i="2"/>
  <c r="AA122" i="2"/>
  <c r="AB122" i="2"/>
  <c r="AC122" i="2"/>
  <c r="AD122" i="2"/>
  <c r="I122" i="2"/>
  <c r="AE122" i="2"/>
  <c r="AF122" i="2"/>
  <c r="AG122" i="2"/>
  <c r="M122" i="2"/>
  <c r="AH122" i="2"/>
  <c r="AI122" i="2"/>
  <c r="AJ122" i="2"/>
  <c r="U123" i="2"/>
  <c r="V123" i="2"/>
  <c r="W123" i="2"/>
  <c r="X123" i="2"/>
  <c r="Y123" i="2"/>
  <c r="Z123" i="2"/>
  <c r="AA123" i="2"/>
  <c r="AB123" i="2"/>
  <c r="AC123" i="2"/>
  <c r="AD123" i="2"/>
  <c r="I123" i="2"/>
  <c r="AE123" i="2"/>
  <c r="AF123" i="2"/>
  <c r="AG123" i="2"/>
  <c r="M123" i="2"/>
  <c r="AH123" i="2"/>
  <c r="AI123" i="2"/>
  <c r="AJ123" i="2"/>
  <c r="U124" i="2"/>
  <c r="V124" i="2"/>
  <c r="W124" i="2"/>
  <c r="X124" i="2"/>
  <c r="Y124" i="2"/>
  <c r="Z124" i="2"/>
  <c r="AA124" i="2"/>
  <c r="AB124" i="2"/>
  <c r="AC124" i="2"/>
  <c r="AD124" i="2"/>
  <c r="I124" i="2"/>
  <c r="AE124" i="2"/>
  <c r="AF124" i="2"/>
  <c r="AG124" i="2"/>
  <c r="M124" i="2"/>
  <c r="AH124" i="2"/>
  <c r="AI124" i="2"/>
  <c r="AJ124" i="2"/>
  <c r="U125" i="2"/>
  <c r="V125" i="2"/>
  <c r="W125" i="2"/>
  <c r="X125" i="2"/>
  <c r="Y125" i="2"/>
  <c r="Z125" i="2"/>
  <c r="AA125" i="2"/>
  <c r="AB125" i="2"/>
  <c r="AC125" i="2"/>
  <c r="AD125" i="2"/>
  <c r="I125" i="2"/>
  <c r="AE125" i="2"/>
  <c r="AF125" i="2"/>
  <c r="AG125" i="2"/>
  <c r="M125" i="2"/>
  <c r="AH125" i="2"/>
  <c r="AI125" i="2"/>
  <c r="AJ125" i="2"/>
  <c r="U126" i="2"/>
  <c r="V126" i="2"/>
  <c r="W126" i="2"/>
  <c r="X126" i="2"/>
  <c r="Y126" i="2"/>
  <c r="Z126" i="2"/>
  <c r="AA126" i="2"/>
  <c r="AB126" i="2"/>
  <c r="AC126" i="2"/>
  <c r="AD126" i="2"/>
  <c r="I126" i="2"/>
  <c r="AE126" i="2"/>
  <c r="AF126" i="2"/>
  <c r="AG126" i="2"/>
  <c r="M126" i="2"/>
  <c r="AH126" i="2"/>
  <c r="AI126" i="2"/>
  <c r="AJ126" i="2"/>
  <c r="U127" i="2"/>
  <c r="V127" i="2"/>
  <c r="W127" i="2"/>
  <c r="X127" i="2"/>
  <c r="Y127" i="2"/>
  <c r="Z127" i="2"/>
  <c r="AA127" i="2"/>
  <c r="AB127" i="2"/>
  <c r="AC127" i="2"/>
  <c r="AD127" i="2"/>
  <c r="I127" i="2"/>
  <c r="AE127" i="2"/>
  <c r="AF127" i="2"/>
  <c r="AG127" i="2"/>
  <c r="M127" i="2"/>
  <c r="AH127" i="2"/>
  <c r="AI127" i="2"/>
  <c r="AJ127" i="2"/>
  <c r="U128" i="2"/>
  <c r="V128" i="2"/>
  <c r="W128" i="2"/>
  <c r="X128" i="2"/>
  <c r="Y128" i="2"/>
  <c r="Z128" i="2"/>
  <c r="AA128" i="2"/>
  <c r="AB128" i="2"/>
  <c r="AC128" i="2"/>
  <c r="AD128" i="2"/>
  <c r="I128" i="2"/>
  <c r="AE128" i="2"/>
  <c r="AF128" i="2"/>
  <c r="AG128" i="2"/>
  <c r="M128" i="2"/>
  <c r="AH128" i="2"/>
  <c r="AI128" i="2"/>
  <c r="AJ128" i="2"/>
  <c r="U129" i="2"/>
  <c r="V129" i="2"/>
  <c r="W129" i="2"/>
  <c r="X129" i="2"/>
  <c r="Y129" i="2"/>
  <c r="Z129" i="2"/>
  <c r="AA129" i="2"/>
  <c r="AB129" i="2"/>
  <c r="AC129" i="2"/>
  <c r="AD129" i="2"/>
  <c r="I129" i="2"/>
  <c r="AE129" i="2"/>
  <c r="AF129" i="2"/>
  <c r="AG129" i="2"/>
  <c r="M129" i="2"/>
  <c r="AH129" i="2"/>
  <c r="AI129" i="2"/>
  <c r="AJ129" i="2"/>
  <c r="U130" i="2"/>
  <c r="V130" i="2"/>
  <c r="W130" i="2"/>
  <c r="X130" i="2"/>
  <c r="Y130" i="2"/>
  <c r="Z130" i="2"/>
  <c r="AA130" i="2"/>
  <c r="AB130" i="2"/>
  <c r="AC130" i="2"/>
  <c r="AD130" i="2"/>
  <c r="I130" i="2"/>
  <c r="AE130" i="2"/>
  <c r="AF130" i="2"/>
  <c r="AG130" i="2"/>
  <c r="M130" i="2"/>
  <c r="AH130" i="2"/>
  <c r="AI130" i="2"/>
  <c r="AJ130" i="2"/>
  <c r="U131" i="2"/>
  <c r="V131" i="2"/>
  <c r="W131" i="2"/>
  <c r="X131" i="2"/>
  <c r="Y131" i="2"/>
  <c r="Z131" i="2"/>
  <c r="AA131" i="2"/>
  <c r="AB131" i="2"/>
  <c r="AC131" i="2"/>
  <c r="AD131" i="2"/>
  <c r="I131" i="2"/>
  <c r="AE131" i="2"/>
  <c r="AF131" i="2"/>
  <c r="AG131" i="2"/>
  <c r="M131" i="2"/>
  <c r="AH131" i="2"/>
  <c r="AI131" i="2"/>
  <c r="AJ131" i="2"/>
  <c r="U132" i="2"/>
  <c r="V132" i="2"/>
  <c r="W132" i="2"/>
  <c r="X132" i="2"/>
  <c r="Y132" i="2"/>
  <c r="Z132" i="2"/>
  <c r="AA132" i="2"/>
  <c r="AB132" i="2"/>
  <c r="AC132" i="2"/>
  <c r="AD132" i="2"/>
  <c r="I132" i="2"/>
  <c r="AE132" i="2"/>
  <c r="AF132" i="2"/>
  <c r="AG132" i="2"/>
  <c r="M132" i="2"/>
  <c r="AH132" i="2"/>
  <c r="AI132" i="2"/>
  <c r="AJ132" i="2"/>
  <c r="U133" i="2"/>
  <c r="V133" i="2"/>
  <c r="W133" i="2"/>
  <c r="X133" i="2"/>
  <c r="Y133" i="2"/>
  <c r="Z133" i="2"/>
  <c r="AA133" i="2"/>
  <c r="AB133" i="2"/>
  <c r="AC133" i="2"/>
  <c r="AD133" i="2"/>
  <c r="I133" i="2"/>
  <c r="AE133" i="2"/>
  <c r="AF133" i="2"/>
  <c r="AG133" i="2"/>
  <c r="M133" i="2"/>
  <c r="AH133" i="2"/>
  <c r="AI133" i="2"/>
  <c r="AJ133" i="2"/>
  <c r="U134" i="2"/>
  <c r="V134" i="2"/>
  <c r="W134" i="2"/>
  <c r="X134" i="2"/>
  <c r="Y134" i="2"/>
  <c r="Z134" i="2"/>
  <c r="AA134" i="2"/>
  <c r="AB134" i="2"/>
  <c r="AC134" i="2"/>
  <c r="AD134" i="2"/>
  <c r="I134" i="2"/>
  <c r="AE134" i="2"/>
  <c r="AF134" i="2"/>
  <c r="AG134" i="2"/>
  <c r="M134" i="2"/>
  <c r="AH134" i="2"/>
  <c r="AI134" i="2"/>
  <c r="AJ134" i="2"/>
  <c r="U135" i="2"/>
  <c r="V135" i="2"/>
  <c r="W135" i="2"/>
  <c r="X135" i="2"/>
  <c r="Y135" i="2"/>
  <c r="Z135" i="2"/>
  <c r="AA135" i="2"/>
  <c r="AB135" i="2"/>
  <c r="AC135" i="2"/>
  <c r="AD135" i="2"/>
  <c r="I135" i="2"/>
  <c r="AE135" i="2"/>
  <c r="AF135" i="2"/>
  <c r="AG135" i="2"/>
  <c r="M135" i="2"/>
  <c r="AH135" i="2"/>
  <c r="AI135" i="2"/>
  <c r="AJ135" i="2"/>
  <c r="U136" i="2"/>
  <c r="V136" i="2"/>
  <c r="W136" i="2"/>
  <c r="X136" i="2"/>
  <c r="Y136" i="2"/>
  <c r="Z136" i="2"/>
  <c r="AA136" i="2"/>
  <c r="AB136" i="2"/>
  <c r="AC136" i="2"/>
  <c r="AD136" i="2"/>
  <c r="I136" i="2"/>
  <c r="AE136" i="2"/>
  <c r="AF136" i="2"/>
  <c r="AG136" i="2"/>
  <c r="M136" i="2"/>
  <c r="AH136" i="2"/>
  <c r="AI136" i="2"/>
  <c r="AJ136" i="2"/>
  <c r="U137" i="2"/>
  <c r="V137" i="2"/>
  <c r="W137" i="2"/>
  <c r="X137" i="2"/>
  <c r="Y137" i="2"/>
  <c r="Z137" i="2"/>
  <c r="AA137" i="2"/>
  <c r="AB137" i="2"/>
  <c r="AC137" i="2"/>
  <c r="AD137" i="2"/>
  <c r="I137" i="2"/>
  <c r="AE137" i="2"/>
  <c r="AF137" i="2"/>
  <c r="AG137" i="2"/>
  <c r="M137" i="2"/>
  <c r="AH137" i="2"/>
  <c r="AI137" i="2"/>
  <c r="AJ137" i="2"/>
  <c r="U138" i="2"/>
  <c r="V138" i="2"/>
  <c r="W138" i="2"/>
  <c r="X138" i="2"/>
  <c r="Y138" i="2"/>
  <c r="Z138" i="2"/>
  <c r="AA138" i="2"/>
  <c r="AB138" i="2"/>
  <c r="AC138" i="2"/>
  <c r="AD138" i="2"/>
  <c r="I138" i="2"/>
  <c r="AE138" i="2"/>
  <c r="AF138" i="2"/>
  <c r="AG138" i="2"/>
  <c r="M138" i="2"/>
  <c r="AH138" i="2"/>
  <c r="AI138" i="2"/>
  <c r="AJ138" i="2"/>
  <c r="U139" i="2"/>
  <c r="V139" i="2"/>
  <c r="W139" i="2"/>
  <c r="X139" i="2"/>
  <c r="Y139" i="2"/>
  <c r="Z139" i="2"/>
  <c r="AA139" i="2"/>
  <c r="AB139" i="2"/>
  <c r="AC139" i="2"/>
  <c r="AD139" i="2"/>
  <c r="I139" i="2"/>
  <c r="AE139" i="2"/>
  <c r="AF139" i="2"/>
  <c r="AG139" i="2"/>
  <c r="M139" i="2"/>
  <c r="AH139" i="2"/>
  <c r="AI139" i="2"/>
  <c r="AJ139" i="2"/>
  <c r="U140" i="2"/>
  <c r="V140" i="2"/>
  <c r="W140" i="2"/>
  <c r="X140" i="2"/>
  <c r="Y140" i="2"/>
  <c r="Z140" i="2"/>
  <c r="AA140" i="2"/>
  <c r="AB140" i="2"/>
  <c r="AC140" i="2"/>
  <c r="AD140" i="2"/>
  <c r="I140" i="2"/>
  <c r="AE140" i="2"/>
  <c r="AF140" i="2"/>
  <c r="AG140" i="2"/>
  <c r="M140" i="2"/>
  <c r="AH140" i="2"/>
  <c r="AI140" i="2"/>
  <c r="AJ140" i="2"/>
  <c r="U141" i="2"/>
  <c r="V141" i="2"/>
  <c r="W141" i="2"/>
  <c r="X141" i="2"/>
  <c r="Y141" i="2"/>
  <c r="Z141" i="2"/>
  <c r="AA141" i="2"/>
  <c r="AB141" i="2"/>
  <c r="AC141" i="2"/>
  <c r="AD141" i="2"/>
  <c r="I141" i="2"/>
  <c r="AE141" i="2"/>
  <c r="AF141" i="2"/>
  <c r="AG141" i="2"/>
  <c r="M141" i="2"/>
  <c r="AH141" i="2"/>
  <c r="AI141" i="2"/>
  <c r="AJ141" i="2"/>
  <c r="U142" i="2"/>
  <c r="V142" i="2"/>
  <c r="W142" i="2"/>
  <c r="X142" i="2"/>
  <c r="Y142" i="2"/>
  <c r="Z142" i="2"/>
  <c r="AA142" i="2"/>
  <c r="AB142" i="2"/>
  <c r="AC142" i="2"/>
  <c r="AD142" i="2"/>
  <c r="I142" i="2"/>
  <c r="AE142" i="2"/>
  <c r="AF142" i="2"/>
  <c r="AG142" i="2"/>
  <c r="M142" i="2"/>
  <c r="AH142" i="2"/>
  <c r="AI142" i="2"/>
  <c r="AJ142" i="2"/>
  <c r="U143" i="2"/>
  <c r="V143" i="2"/>
  <c r="W143" i="2"/>
  <c r="X143" i="2"/>
  <c r="Y143" i="2"/>
  <c r="Z143" i="2"/>
  <c r="AA143" i="2"/>
  <c r="AB143" i="2"/>
  <c r="AC143" i="2"/>
  <c r="AD143" i="2"/>
  <c r="I143" i="2"/>
  <c r="AE143" i="2"/>
  <c r="AF143" i="2"/>
  <c r="AG143" i="2"/>
  <c r="M143" i="2"/>
  <c r="AH143" i="2"/>
  <c r="AI143" i="2"/>
  <c r="AJ143" i="2"/>
  <c r="U144" i="2"/>
  <c r="V144" i="2"/>
  <c r="W144" i="2"/>
  <c r="X144" i="2"/>
  <c r="Y144" i="2"/>
  <c r="Z144" i="2"/>
  <c r="AA144" i="2"/>
  <c r="AB144" i="2"/>
  <c r="AC144" i="2"/>
  <c r="AD144" i="2"/>
  <c r="I144" i="2"/>
  <c r="AE144" i="2"/>
  <c r="AF144" i="2"/>
  <c r="AG144" i="2"/>
  <c r="M144" i="2"/>
  <c r="AH144" i="2"/>
  <c r="AI144" i="2"/>
  <c r="AJ144" i="2"/>
  <c r="U145" i="2"/>
  <c r="V145" i="2"/>
  <c r="W145" i="2"/>
  <c r="X145" i="2"/>
  <c r="Y145" i="2"/>
  <c r="Z145" i="2"/>
  <c r="AA145" i="2"/>
  <c r="AB145" i="2"/>
  <c r="AC145" i="2"/>
  <c r="AD145" i="2"/>
  <c r="I145" i="2"/>
  <c r="AE145" i="2"/>
  <c r="AF145" i="2"/>
  <c r="AG145" i="2"/>
  <c r="M145" i="2"/>
  <c r="AH145" i="2"/>
  <c r="AI145" i="2"/>
  <c r="AJ145" i="2"/>
  <c r="U146" i="2"/>
  <c r="V146" i="2"/>
  <c r="W146" i="2"/>
  <c r="X146" i="2"/>
  <c r="Y146" i="2"/>
  <c r="Z146" i="2"/>
  <c r="AA146" i="2"/>
  <c r="AB146" i="2"/>
  <c r="AC146" i="2"/>
  <c r="AD146" i="2"/>
  <c r="I146" i="2"/>
  <c r="AE146" i="2"/>
  <c r="AF146" i="2"/>
  <c r="AG146" i="2"/>
  <c r="M146" i="2"/>
  <c r="AH146" i="2"/>
  <c r="AI146" i="2"/>
  <c r="AJ146" i="2"/>
  <c r="U147" i="2"/>
  <c r="V147" i="2"/>
  <c r="W147" i="2"/>
  <c r="X147" i="2"/>
  <c r="Y147" i="2"/>
  <c r="Z147" i="2"/>
  <c r="AA147" i="2"/>
  <c r="AB147" i="2"/>
  <c r="AC147" i="2"/>
  <c r="AD147" i="2"/>
  <c r="I147" i="2"/>
  <c r="AE147" i="2"/>
  <c r="AF147" i="2"/>
  <c r="AG147" i="2"/>
  <c r="M147" i="2"/>
  <c r="AH147" i="2"/>
  <c r="AI147" i="2"/>
  <c r="AJ147" i="2"/>
  <c r="U148" i="2"/>
  <c r="V148" i="2"/>
  <c r="W148" i="2"/>
  <c r="X148" i="2"/>
  <c r="Y148" i="2"/>
  <c r="Z148" i="2"/>
  <c r="AA148" i="2"/>
  <c r="AB148" i="2"/>
  <c r="AC148" i="2"/>
  <c r="AD148" i="2"/>
  <c r="I148" i="2"/>
  <c r="AE148" i="2"/>
  <c r="AF148" i="2"/>
  <c r="AG148" i="2"/>
  <c r="M148" i="2"/>
  <c r="AH148" i="2"/>
  <c r="AI148" i="2"/>
  <c r="AJ148" i="2"/>
  <c r="U149" i="2"/>
  <c r="V149" i="2"/>
  <c r="W149" i="2"/>
  <c r="X149" i="2"/>
  <c r="Y149" i="2"/>
  <c r="Z149" i="2"/>
  <c r="AA149" i="2"/>
  <c r="AB149" i="2"/>
  <c r="AC149" i="2"/>
  <c r="AD149" i="2"/>
  <c r="I149" i="2"/>
  <c r="AE149" i="2"/>
  <c r="AF149" i="2"/>
  <c r="AG149" i="2"/>
  <c r="M149" i="2"/>
  <c r="AH149" i="2"/>
  <c r="AI149" i="2"/>
  <c r="AJ149" i="2"/>
  <c r="U150" i="2"/>
  <c r="V150" i="2"/>
  <c r="W150" i="2"/>
  <c r="X150" i="2"/>
  <c r="Y150" i="2"/>
  <c r="Z150" i="2"/>
  <c r="AA150" i="2"/>
  <c r="AB150" i="2"/>
  <c r="AC150" i="2"/>
  <c r="AD150" i="2"/>
  <c r="I150" i="2"/>
  <c r="AE150" i="2"/>
  <c r="AF150" i="2"/>
  <c r="AG150" i="2"/>
  <c r="M150" i="2"/>
  <c r="AH150" i="2"/>
  <c r="AI150" i="2"/>
  <c r="AJ150" i="2"/>
  <c r="U151" i="2"/>
  <c r="V151" i="2"/>
  <c r="W151" i="2"/>
  <c r="X151" i="2"/>
  <c r="Y151" i="2"/>
  <c r="Z151" i="2"/>
  <c r="AA151" i="2"/>
  <c r="AB151" i="2"/>
  <c r="AC151" i="2"/>
  <c r="AD151" i="2"/>
  <c r="I151" i="2"/>
  <c r="AE151" i="2"/>
  <c r="AF151" i="2"/>
  <c r="AG151" i="2"/>
  <c r="M151" i="2"/>
  <c r="AH151" i="2"/>
  <c r="AI151" i="2"/>
  <c r="AJ151" i="2"/>
  <c r="U152" i="2"/>
  <c r="V152" i="2"/>
  <c r="W152" i="2"/>
  <c r="X152" i="2"/>
  <c r="Y152" i="2"/>
  <c r="Z152" i="2"/>
  <c r="AA152" i="2"/>
  <c r="AB152" i="2"/>
  <c r="AC152" i="2"/>
  <c r="AD152" i="2"/>
  <c r="I152" i="2"/>
  <c r="AE152" i="2"/>
  <c r="AF152" i="2"/>
  <c r="AG152" i="2"/>
  <c r="M152" i="2"/>
  <c r="AH152" i="2"/>
  <c r="AI152" i="2"/>
  <c r="AJ152" i="2"/>
  <c r="U153" i="2"/>
  <c r="V153" i="2"/>
  <c r="W153" i="2"/>
  <c r="X153" i="2"/>
  <c r="Y153" i="2"/>
  <c r="Z153" i="2"/>
  <c r="AA153" i="2"/>
  <c r="AB153" i="2"/>
  <c r="AC153" i="2"/>
  <c r="AD153" i="2"/>
  <c r="I153" i="2"/>
  <c r="AE153" i="2"/>
  <c r="AF153" i="2"/>
  <c r="AG153" i="2"/>
  <c r="M153" i="2"/>
  <c r="AH153" i="2"/>
  <c r="AI153" i="2"/>
  <c r="AJ153" i="2"/>
  <c r="U154" i="2"/>
  <c r="V154" i="2"/>
  <c r="W154" i="2"/>
  <c r="X154" i="2"/>
  <c r="Y154" i="2"/>
  <c r="Z154" i="2"/>
  <c r="AA154" i="2"/>
  <c r="AB154" i="2"/>
  <c r="AC154" i="2"/>
  <c r="AD154" i="2"/>
  <c r="I154" i="2"/>
  <c r="AE154" i="2"/>
  <c r="AF154" i="2"/>
  <c r="AG154" i="2"/>
  <c r="M154" i="2"/>
  <c r="AH154" i="2"/>
  <c r="AI154" i="2"/>
  <c r="AJ154" i="2"/>
  <c r="U155" i="2"/>
  <c r="V155" i="2"/>
  <c r="W155" i="2"/>
  <c r="X155" i="2"/>
  <c r="Y155" i="2"/>
  <c r="Z155" i="2"/>
  <c r="AA155" i="2"/>
  <c r="AB155" i="2"/>
  <c r="AC155" i="2"/>
  <c r="AD155" i="2"/>
  <c r="I155" i="2"/>
  <c r="AE155" i="2"/>
  <c r="AF155" i="2"/>
  <c r="AG155" i="2"/>
  <c r="M155" i="2"/>
  <c r="AH155" i="2"/>
  <c r="AI155" i="2"/>
  <c r="AJ155" i="2"/>
  <c r="U156" i="2"/>
  <c r="V156" i="2"/>
  <c r="W156" i="2"/>
  <c r="X156" i="2"/>
  <c r="Y156" i="2"/>
  <c r="Z156" i="2"/>
  <c r="AA156" i="2"/>
  <c r="AB156" i="2"/>
  <c r="AC156" i="2"/>
  <c r="AD156" i="2"/>
  <c r="I156" i="2"/>
  <c r="AE156" i="2"/>
  <c r="AF156" i="2"/>
  <c r="AG156" i="2"/>
  <c r="M156" i="2"/>
  <c r="AH156" i="2"/>
  <c r="AI156" i="2"/>
  <c r="AJ156" i="2"/>
  <c r="U157" i="2"/>
  <c r="V157" i="2"/>
  <c r="W157" i="2"/>
  <c r="X157" i="2"/>
  <c r="Y157" i="2"/>
  <c r="Z157" i="2"/>
  <c r="AA157" i="2"/>
  <c r="AB157" i="2"/>
  <c r="AC157" i="2"/>
  <c r="AD157" i="2"/>
  <c r="I157" i="2"/>
  <c r="AE157" i="2"/>
  <c r="AF157" i="2"/>
  <c r="AG157" i="2"/>
  <c r="M157" i="2"/>
  <c r="AH157" i="2"/>
  <c r="AI157" i="2"/>
  <c r="AJ157" i="2"/>
  <c r="U158" i="2"/>
  <c r="V158" i="2"/>
  <c r="W158" i="2"/>
  <c r="X158" i="2"/>
  <c r="Y158" i="2"/>
  <c r="Z158" i="2"/>
  <c r="AA158" i="2"/>
  <c r="AB158" i="2"/>
  <c r="AC158" i="2"/>
  <c r="AD158" i="2"/>
  <c r="I158" i="2"/>
  <c r="AE158" i="2"/>
  <c r="AF158" i="2"/>
  <c r="AG158" i="2"/>
  <c r="M158" i="2"/>
  <c r="AH158" i="2"/>
  <c r="AI158" i="2"/>
  <c r="AJ158" i="2"/>
  <c r="U159" i="2"/>
  <c r="V159" i="2"/>
  <c r="W159" i="2"/>
  <c r="X159" i="2"/>
  <c r="Y159" i="2"/>
  <c r="Z159" i="2"/>
  <c r="AA159" i="2"/>
  <c r="AB159" i="2"/>
  <c r="AC159" i="2"/>
  <c r="AD159" i="2"/>
  <c r="I159" i="2"/>
  <c r="AE159" i="2"/>
  <c r="AF159" i="2"/>
  <c r="AG159" i="2"/>
  <c r="M159" i="2"/>
  <c r="AH159" i="2"/>
  <c r="AI159" i="2"/>
  <c r="AJ159" i="2"/>
  <c r="U160" i="2"/>
  <c r="V160" i="2"/>
  <c r="W160" i="2"/>
  <c r="X160" i="2"/>
  <c r="Y160" i="2"/>
  <c r="Z160" i="2"/>
  <c r="AA160" i="2"/>
  <c r="AB160" i="2"/>
  <c r="AC160" i="2"/>
  <c r="AD160" i="2"/>
  <c r="I160" i="2"/>
  <c r="AE160" i="2"/>
  <c r="AF160" i="2"/>
  <c r="AG160" i="2"/>
  <c r="M160" i="2"/>
  <c r="AH160" i="2"/>
  <c r="AI160" i="2"/>
  <c r="AJ160" i="2"/>
  <c r="U161" i="2"/>
  <c r="V161" i="2"/>
  <c r="W161" i="2"/>
  <c r="X161" i="2"/>
  <c r="Y161" i="2"/>
  <c r="Z161" i="2"/>
  <c r="AA161" i="2"/>
  <c r="AB161" i="2"/>
  <c r="AC161" i="2"/>
  <c r="AD161" i="2"/>
  <c r="I161" i="2"/>
  <c r="AE161" i="2"/>
  <c r="AF161" i="2"/>
  <c r="AG161" i="2"/>
  <c r="M161" i="2"/>
  <c r="AH161" i="2"/>
  <c r="AI161" i="2"/>
  <c r="AJ161" i="2"/>
  <c r="U162" i="2"/>
  <c r="V162" i="2"/>
  <c r="W162" i="2"/>
  <c r="X162" i="2"/>
  <c r="Y162" i="2"/>
  <c r="Z162" i="2"/>
  <c r="AA162" i="2"/>
  <c r="AB162" i="2"/>
  <c r="AC162" i="2"/>
  <c r="AD162" i="2"/>
  <c r="I162" i="2"/>
  <c r="AE162" i="2"/>
  <c r="AF162" i="2"/>
  <c r="AG162" i="2"/>
  <c r="M162" i="2"/>
  <c r="AH162" i="2"/>
  <c r="AI162" i="2"/>
  <c r="AJ162" i="2"/>
  <c r="U163" i="2"/>
  <c r="V163" i="2"/>
  <c r="W163" i="2"/>
  <c r="X163" i="2"/>
  <c r="Y163" i="2"/>
  <c r="Z163" i="2"/>
  <c r="AA163" i="2"/>
  <c r="AB163" i="2"/>
  <c r="AC163" i="2"/>
  <c r="AD163" i="2"/>
  <c r="I163" i="2"/>
  <c r="AE163" i="2"/>
  <c r="AF163" i="2"/>
  <c r="AG163" i="2"/>
  <c r="M163" i="2"/>
  <c r="AH163" i="2"/>
  <c r="AI163" i="2"/>
  <c r="AJ163" i="2"/>
  <c r="U164" i="2"/>
  <c r="V164" i="2"/>
  <c r="W164" i="2"/>
  <c r="X164" i="2"/>
  <c r="Y164" i="2"/>
  <c r="Z164" i="2"/>
  <c r="AA164" i="2"/>
  <c r="AB164" i="2"/>
  <c r="AC164" i="2"/>
  <c r="AD164" i="2"/>
  <c r="I164" i="2"/>
  <c r="AE164" i="2"/>
  <c r="AF164" i="2"/>
  <c r="AG164" i="2"/>
  <c r="M164" i="2"/>
  <c r="AH164" i="2"/>
  <c r="AI164" i="2"/>
  <c r="AJ164" i="2"/>
  <c r="U165" i="2"/>
  <c r="V165" i="2"/>
  <c r="W165" i="2"/>
  <c r="X165" i="2"/>
  <c r="Y165" i="2"/>
  <c r="Z165" i="2"/>
  <c r="AA165" i="2"/>
  <c r="AB165" i="2"/>
  <c r="AC165" i="2"/>
  <c r="AD165" i="2"/>
  <c r="I165" i="2"/>
  <c r="AE165" i="2"/>
  <c r="AF165" i="2"/>
  <c r="AG165" i="2"/>
  <c r="M165" i="2"/>
  <c r="AH165" i="2"/>
  <c r="AI165" i="2"/>
  <c r="AJ165" i="2"/>
  <c r="U166" i="2"/>
  <c r="V166" i="2"/>
  <c r="W166" i="2"/>
  <c r="X166" i="2"/>
  <c r="Y166" i="2"/>
  <c r="Z166" i="2"/>
  <c r="AA166" i="2"/>
  <c r="AB166" i="2"/>
  <c r="AC166" i="2"/>
  <c r="AD166" i="2"/>
  <c r="I166" i="2"/>
  <c r="AE166" i="2"/>
  <c r="AF166" i="2"/>
  <c r="AG166" i="2"/>
  <c r="M166" i="2"/>
  <c r="AH166" i="2"/>
  <c r="AI166" i="2"/>
  <c r="AJ166" i="2"/>
  <c r="U167" i="2"/>
  <c r="V167" i="2"/>
  <c r="W167" i="2"/>
  <c r="X167" i="2"/>
  <c r="Y167" i="2"/>
  <c r="Z167" i="2"/>
  <c r="AA167" i="2"/>
  <c r="AB167" i="2"/>
  <c r="AC167" i="2"/>
  <c r="AD167" i="2"/>
  <c r="I167" i="2"/>
  <c r="AE167" i="2"/>
  <c r="AF167" i="2"/>
  <c r="AG167" i="2"/>
  <c r="M167" i="2"/>
  <c r="AH167" i="2"/>
  <c r="AI167" i="2"/>
  <c r="AJ167" i="2"/>
  <c r="U168" i="2"/>
  <c r="V168" i="2"/>
  <c r="W168" i="2"/>
  <c r="X168" i="2"/>
  <c r="Y168" i="2"/>
  <c r="Z168" i="2"/>
  <c r="AA168" i="2"/>
  <c r="AB168" i="2"/>
  <c r="AC168" i="2"/>
  <c r="AD168" i="2"/>
  <c r="I168" i="2"/>
  <c r="AE168" i="2"/>
  <c r="AF168" i="2"/>
  <c r="AG168" i="2"/>
  <c r="M168" i="2"/>
  <c r="AH168" i="2"/>
  <c r="AI168" i="2"/>
  <c r="AJ168" i="2"/>
  <c r="U169" i="2"/>
  <c r="V169" i="2"/>
  <c r="W169" i="2"/>
  <c r="X169" i="2"/>
  <c r="Y169" i="2"/>
  <c r="Z169" i="2"/>
  <c r="AA169" i="2"/>
  <c r="AB169" i="2"/>
  <c r="AC169" i="2"/>
  <c r="AD169" i="2"/>
  <c r="I169" i="2"/>
  <c r="AE169" i="2"/>
  <c r="AF169" i="2"/>
  <c r="AG169" i="2"/>
  <c r="M169" i="2"/>
  <c r="AH169" i="2"/>
  <c r="AI169" i="2"/>
  <c r="AJ169" i="2"/>
  <c r="U170" i="2"/>
  <c r="V170" i="2"/>
  <c r="W170" i="2"/>
  <c r="X170" i="2"/>
  <c r="Y170" i="2"/>
  <c r="Z170" i="2"/>
  <c r="AA170" i="2"/>
  <c r="AB170" i="2"/>
  <c r="AC170" i="2"/>
  <c r="AD170" i="2"/>
  <c r="I170" i="2"/>
  <c r="AE170" i="2"/>
  <c r="AF170" i="2"/>
  <c r="AG170" i="2"/>
  <c r="M170" i="2"/>
  <c r="AH170" i="2"/>
  <c r="AI170" i="2"/>
  <c r="AJ170" i="2"/>
  <c r="U171" i="2"/>
  <c r="V171" i="2"/>
  <c r="W171" i="2"/>
  <c r="X171" i="2"/>
  <c r="Y171" i="2"/>
  <c r="Z171" i="2"/>
  <c r="AA171" i="2"/>
  <c r="AB171" i="2"/>
  <c r="AC171" i="2"/>
  <c r="AD171" i="2"/>
  <c r="I171" i="2"/>
  <c r="AE171" i="2"/>
  <c r="AF171" i="2"/>
  <c r="AG171" i="2"/>
  <c r="M171" i="2"/>
  <c r="AH171" i="2"/>
  <c r="AI171" i="2"/>
  <c r="AJ171" i="2"/>
  <c r="U172" i="2"/>
  <c r="V172" i="2"/>
  <c r="W172" i="2"/>
  <c r="X172" i="2"/>
  <c r="Y172" i="2"/>
  <c r="Z172" i="2"/>
  <c r="AA172" i="2"/>
  <c r="AB172" i="2"/>
  <c r="AC172" i="2"/>
  <c r="AD172" i="2"/>
  <c r="I172" i="2"/>
  <c r="AE172" i="2"/>
  <c r="AF172" i="2"/>
  <c r="AG172" i="2"/>
  <c r="M172" i="2"/>
  <c r="AH172" i="2"/>
  <c r="AI172" i="2"/>
  <c r="AJ172" i="2"/>
  <c r="U173" i="2"/>
  <c r="V173" i="2"/>
  <c r="W173" i="2"/>
  <c r="X173" i="2"/>
  <c r="Y173" i="2"/>
  <c r="Z173" i="2"/>
  <c r="AA173" i="2"/>
  <c r="AB173" i="2"/>
  <c r="AC173" i="2"/>
  <c r="AD173" i="2"/>
  <c r="I173" i="2"/>
  <c r="AE173" i="2"/>
  <c r="AF173" i="2"/>
  <c r="AG173" i="2"/>
  <c r="M173" i="2"/>
  <c r="AH173" i="2"/>
  <c r="AI173" i="2"/>
  <c r="AJ173" i="2"/>
  <c r="U174" i="2"/>
  <c r="V174" i="2"/>
  <c r="W174" i="2"/>
  <c r="X174" i="2"/>
  <c r="Y174" i="2"/>
  <c r="Z174" i="2"/>
  <c r="AA174" i="2"/>
  <c r="AB174" i="2"/>
  <c r="AC174" i="2"/>
  <c r="AD174" i="2"/>
  <c r="I174" i="2"/>
  <c r="AE174" i="2"/>
  <c r="AF174" i="2"/>
  <c r="AG174" i="2"/>
  <c r="M174" i="2"/>
  <c r="AH174" i="2"/>
  <c r="AI174" i="2"/>
  <c r="AJ174" i="2"/>
  <c r="U175" i="2"/>
  <c r="V175" i="2"/>
  <c r="W175" i="2"/>
  <c r="X175" i="2"/>
  <c r="Y175" i="2"/>
  <c r="Z175" i="2"/>
  <c r="AA175" i="2"/>
  <c r="AB175" i="2"/>
  <c r="AC175" i="2"/>
  <c r="AD175" i="2"/>
  <c r="I175" i="2"/>
  <c r="AE175" i="2"/>
  <c r="AF175" i="2"/>
  <c r="AG175" i="2"/>
  <c r="M175" i="2"/>
  <c r="AH175" i="2"/>
  <c r="AI175" i="2"/>
  <c r="AJ175" i="2"/>
  <c r="U176" i="2"/>
  <c r="V176" i="2"/>
  <c r="W176" i="2"/>
  <c r="X176" i="2"/>
  <c r="Y176" i="2"/>
  <c r="Z176" i="2"/>
  <c r="AA176" i="2"/>
  <c r="AB176" i="2"/>
  <c r="AC176" i="2"/>
  <c r="AD176" i="2"/>
  <c r="I176" i="2"/>
  <c r="AE176" i="2"/>
  <c r="AF176" i="2"/>
  <c r="AG176" i="2"/>
  <c r="M176" i="2"/>
  <c r="AH176" i="2"/>
  <c r="AI176" i="2"/>
  <c r="AJ176" i="2"/>
  <c r="U177" i="2"/>
  <c r="V177" i="2"/>
  <c r="W177" i="2"/>
  <c r="X177" i="2"/>
  <c r="Y177" i="2"/>
  <c r="Z177" i="2"/>
  <c r="AA177" i="2"/>
  <c r="AB177" i="2"/>
  <c r="AC177" i="2"/>
  <c r="AD177" i="2"/>
  <c r="I177" i="2"/>
  <c r="AE177" i="2"/>
  <c r="AF177" i="2"/>
  <c r="AG177" i="2"/>
  <c r="M177" i="2"/>
  <c r="AH177" i="2"/>
  <c r="AI177" i="2"/>
  <c r="AJ177" i="2"/>
  <c r="U178" i="2"/>
  <c r="V178" i="2"/>
  <c r="W178" i="2"/>
  <c r="X178" i="2"/>
  <c r="Y178" i="2"/>
  <c r="Z178" i="2"/>
  <c r="AA178" i="2"/>
  <c r="AB178" i="2"/>
  <c r="AC178" i="2"/>
  <c r="AD178" i="2"/>
  <c r="I178" i="2"/>
  <c r="AE178" i="2"/>
  <c r="AF178" i="2"/>
  <c r="AG178" i="2"/>
  <c r="M178" i="2"/>
  <c r="AH178" i="2"/>
  <c r="AI178" i="2"/>
  <c r="AJ178" i="2"/>
  <c r="U179" i="2"/>
  <c r="V179" i="2"/>
  <c r="W179" i="2"/>
  <c r="X179" i="2"/>
  <c r="Y179" i="2"/>
  <c r="Z179" i="2"/>
  <c r="AA179" i="2"/>
  <c r="AB179" i="2"/>
  <c r="AC179" i="2"/>
  <c r="AD179" i="2"/>
  <c r="I179" i="2"/>
  <c r="AE179" i="2"/>
  <c r="AF179" i="2"/>
  <c r="AG179" i="2"/>
  <c r="M179" i="2"/>
  <c r="AH179" i="2"/>
  <c r="AI179" i="2"/>
  <c r="AJ179" i="2"/>
  <c r="U180" i="2"/>
  <c r="V180" i="2"/>
  <c r="W180" i="2"/>
  <c r="X180" i="2"/>
  <c r="Y180" i="2"/>
  <c r="Z180" i="2"/>
  <c r="AA180" i="2"/>
  <c r="AB180" i="2"/>
  <c r="AC180" i="2"/>
  <c r="AD180" i="2"/>
  <c r="I180" i="2"/>
  <c r="AE180" i="2"/>
  <c r="AF180" i="2"/>
  <c r="AG180" i="2"/>
  <c r="M180" i="2"/>
  <c r="AH180" i="2"/>
  <c r="AI180" i="2"/>
  <c r="AJ180" i="2"/>
  <c r="U181" i="2"/>
  <c r="V181" i="2"/>
  <c r="W181" i="2"/>
  <c r="X181" i="2"/>
  <c r="Y181" i="2"/>
  <c r="Z181" i="2"/>
  <c r="AA181" i="2"/>
  <c r="AB181" i="2"/>
  <c r="AC181" i="2"/>
  <c r="AD181" i="2"/>
  <c r="I181" i="2"/>
  <c r="AE181" i="2"/>
  <c r="AF181" i="2"/>
  <c r="AG181" i="2"/>
  <c r="M181" i="2"/>
  <c r="AH181" i="2"/>
  <c r="AI181" i="2"/>
  <c r="AJ181" i="2"/>
  <c r="U182" i="2"/>
  <c r="V182" i="2"/>
  <c r="W182" i="2"/>
  <c r="X182" i="2"/>
  <c r="Y182" i="2"/>
  <c r="Z182" i="2"/>
  <c r="AA182" i="2"/>
  <c r="AB182" i="2"/>
  <c r="AC182" i="2"/>
  <c r="AD182" i="2"/>
  <c r="I182" i="2"/>
  <c r="AE182" i="2"/>
  <c r="AF182" i="2"/>
  <c r="AG182" i="2"/>
  <c r="M182" i="2"/>
  <c r="AH182" i="2"/>
  <c r="AI182" i="2"/>
  <c r="AJ182" i="2"/>
  <c r="U183" i="2"/>
  <c r="V183" i="2"/>
  <c r="W183" i="2"/>
  <c r="X183" i="2"/>
  <c r="Y183" i="2"/>
  <c r="Z183" i="2"/>
  <c r="AA183" i="2"/>
  <c r="AB183" i="2"/>
  <c r="AC183" i="2"/>
  <c r="AD183" i="2"/>
  <c r="I183" i="2"/>
  <c r="AE183" i="2"/>
  <c r="AF183" i="2"/>
  <c r="AG183" i="2"/>
  <c r="M183" i="2"/>
  <c r="AH183" i="2"/>
  <c r="AI183" i="2"/>
  <c r="AJ183" i="2"/>
  <c r="U184" i="2"/>
  <c r="V184" i="2"/>
  <c r="W184" i="2"/>
  <c r="X184" i="2"/>
  <c r="Y184" i="2"/>
  <c r="Z184" i="2"/>
  <c r="AA184" i="2"/>
  <c r="AB184" i="2"/>
  <c r="AC184" i="2"/>
  <c r="AD184" i="2"/>
  <c r="I184" i="2"/>
  <c r="AE184" i="2"/>
  <c r="AF184" i="2"/>
  <c r="AG184" i="2"/>
  <c r="M184" i="2"/>
  <c r="AH184" i="2"/>
  <c r="AI184" i="2"/>
  <c r="AJ184" i="2"/>
  <c r="U185" i="2"/>
  <c r="V185" i="2"/>
  <c r="W185" i="2"/>
  <c r="X185" i="2"/>
  <c r="Y185" i="2"/>
  <c r="Z185" i="2"/>
  <c r="AA185" i="2"/>
  <c r="AB185" i="2"/>
  <c r="AC185" i="2"/>
  <c r="AD185" i="2"/>
  <c r="I185" i="2"/>
  <c r="AE185" i="2"/>
  <c r="AF185" i="2"/>
  <c r="AG185" i="2"/>
  <c r="M185" i="2"/>
  <c r="AH185" i="2"/>
  <c r="AI185" i="2"/>
  <c r="AJ185" i="2"/>
  <c r="U186" i="2"/>
  <c r="V186" i="2"/>
  <c r="W186" i="2"/>
  <c r="X186" i="2"/>
  <c r="Y186" i="2"/>
  <c r="Z186" i="2"/>
  <c r="AA186" i="2"/>
  <c r="AB186" i="2"/>
  <c r="AC186" i="2"/>
  <c r="AD186" i="2"/>
  <c r="I186" i="2"/>
  <c r="AE186" i="2"/>
  <c r="AF186" i="2"/>
  <c r="AG186" i="2"/>
  <c r="M186" i="2"/>
  <c r="AH186" i="2"/>
  <c r="AI186" i="2"/>
  <c r="AJ186" i="2"/>
  <c r="U187" i="2"/>
  <c r="V187" i="2"/>
  <c r="W187" i="2"/>
  <c r="X187" i="2"/>
  <c r="Y187" i="2"/>
  <c r="Z187" i="2"/>
  <c r="AA187" i="2"/>
  <c r="AB187" i="2"/>
  <c r="AC187" i="2"/>
  <c r="AD187" i="2"/>
  <c r="I187" i="2"/>
  <c r="AE187" i="2"/>
  <c r="AF187" i="2"/>
  <c r="AG187" i="2"/>
  <c r="M187" i="2"/>
  <c r="AH187" i="2"/>
  <c r="AI187" i="2"/>
  <c r="AJ187" i="2"/>
  <c r="U188" i="2"/>
  <c r="V188" i="2"/>
  <c r="W188" i="2"/>
  <c r="X188" i="2"/>
  <c r="Y188" i="2"/>
  <c r="Z188" i="2"/>
  <c r="AA188" i="2"/>
  <c r="AB188" i="2"/>
  <c r="AC188" i="2"/>
  <c r="AD188" i="2"/>
  <c r="I188" i="2"/>
  <c r="AE188" i="2"/>
  <c r="AF188" i="2"/>
  <c r="AG188" i="2"/>
  <c r="M188" i="2"/>
  <c r="AH188" i="2"/>
  <c r="AI188" i="2"/>
  <c r="AJ188" i="2"/>
  <c r="U189" i="2"/>
  <c r="V189" i="2"/>
  <c r="W189" i="2"/>
  <c r="X189" i="2"/>
  <c r="Y189" i="2"/>
  <c r="Z189" i="2"/>
  <c r="AA189" i="2"/>
  <c r="AB189" i="2"/>
  <c r="AC189" i="2"/>
  <c r="AD189" i="2"/>
  <c r="I189" i="2"/>
  <c r="AE189" i="2"/>
  <c r="AF189" i="2"/>
  <c r="AG189" i="2"/>
  <c r="M189" i="2"/>
  <c r="AH189" i="2"/>
  <c r="AI189" i="2"/>
  <c r="AJ189" i="2"/>
  <c r="U190" i="2"/>
  <c r="V190" i="2"/>
  <c r="W190" i="2"/>
  <c r="X190" i="2"/>
  <c r="Y190" i="2"/>
  <c r="Z190" i="2"/>
  <c r="AA190" i="2"/>
  <c r="AB190" i="2"/>
  <c r="AC190" i="2"/>
  <c r="AD190" i="2"/>
  <c r="I190" i="2"/>
  <c r="AE190" i="2"/>
  <c r="AF190" i="2"/>
  <c r="AG190" i="2"/>
  <c r="M190" i="2"/>
  <c r="AH190" i="2"/>
  <c r="AI190" i="2"/>
  <c r="AJ190" i="2"/>
  <c r="U191" i="2"/>
  <c r="V191" i="2"/>
  <c r="W191" i="2"/>
  <c r="X191" i="2"/>
  <c r="Y191" i="2"/>
  <c r="Z191" i="2"/>
  <c r="AA191" i="2"/>
  <c r="AB191" i="2"/>
  <c r="AC191" i="2"/>
  <c r="AD191" i="2"/>
  <c r="I191" i="2"/>
  <c r="AE191" i="2"/>
  <c r="AF191" i="2"/>
  <c r="AG191" i="2"/>
  <c r="M191" i="2"/>
  <c r="AH191" i="2"/>
  <c r="AI191" i="2"/>
  <c r="AJ191" i="2"/>
  <c r="U192" i="2"/>
  <c r="V192" i="2"/>
  <c r="W192" i="2"/>
  <c r="X192" i="2"/>
  <c r="Y192" i="2"/>
  <c r="Z192" i="2"/>
  <c r="AA192" i="2"/>
  <c r="AB192" i="2"/>
  <c r="AC192" i="2"/>
  <c r="AD192" i="2"/>
  <c r="I192" i="2"/>
  <c r="AE192" i="2"/>
  <c r="AF192" i="2"/>
  <c r="AG192" i="2"/>
  <c r="M192" i="2"/>
  <c r="AH192" i="2"/>
  <c r="AI192" i="2"/>
  <c r="AJ192" i="2"/>
  <c r="U193" i="2"/>
  <c r="V193" i="2"/>
  <c r="W193" i="2"/>
  <c r="X193" i="2"/>
  <c r="Y193" i="2"/>
  <c r="Z193" i="2"/>
  <c r="AA193" i="2"/>
  <c r="AB193" i="2"/>
  <c r="AC193" i="2"/>
  <c r="AD193" i="2"/>
  <c r="I193" i="2"/>
  <c r="AE193" i="2"/>
  <c r="AF193" i="2"/>
  <c r="AG193" i="2"/>
  <c r="M193" i="2"/>
  <c r="AH193" i="2"/>
  <c r="AI193" i="2"/>
  <c r="AJ193" i="2"/>
  <c r="U194" i="2"/>
  <c r="V194" i="2"/>
  <c r="W194" i="2"/>
  <c r="X194" i="2"/>
  <c r="Y194" i="2"/>
  <c r="Z194" i="2"/>
  <c r="AA194" i="2"/>
  <c r="AB194" i="2"/>
  <c r="AC194" i="2"/>
  <c r="AD194" i="2"/>
  <c r="I194" i="2"/>
  <c r="AE194" i="2"/>
  <c r="AF194" i="2"/>
  <c r="AG194" i="2"/>
  <c r="M194" i="2"/>
  <c r="AH194" i="2"/>
  <c r="AI194" i="2"/>
  <c r="AJ194" i="2"/>
  <c r="U195" i="2"/>
  <c r="V195" i="2"/>
  <c r="W195" i="2"/>
  <c r="X195" i="2"/>
  <c r="Y195" i="2"/>
  <c r="Z195" i="2"/>
  <c r="AA195" i="2"/>
  <c r="AB195" i="2"/>
  <c r="AC195" i="2"/>
  <c r="AD195" i="2"/>
  <c r="I195" i="2"/>
  <c r="AE195" i="2"/>
  <c r="AF195" i="2"/>
  <c r="AG195" i="2"/>
  <c r="M195" i="2"/>
  <c r="AH195" i="2"/>
  <c r="AI195" i="2"/>
  <c r="AJ195" i="2"/>
  <c r="U196" i="2"/>
  <c r="V196" i="2"/>
  <c r="W196" i="2"/>
  <c r="X196" i="2"/>
  <c r="Y196" i="2"/>
  <c r="Z196" i="2"/>
  <c r="AA196" i="2"/>
  <c r="AB196" i="2"/>
  <c r="AC196" i="2"/>
  <c r="AD196" i="2"/>
  <c r="I196" i="2"/>
  <c r="AE196" i="2"/>
  <c r="AF196" i="2"/>
  <c r="AG196" i="2"/>
  <c r="M196" i="2"/>
  <c r="AH196" i="2"/>
  <c r="AI196" i="2"/>
  <c r="AJ196" i="2"/>
  <c r="U197" i="2"/>
  <c r="V197" i="2"/>
  <c r="W197" i="2"/>
  <c r="X197" i="2"/>
  <c r="Y197" i="2"/>
  <c r="Z197" i="2"/>
  <c r="AA197" i="2"/>
  <c r="AB197" i="2"/>
  <c r="AC197" i="2"/>
  <c r="AD197" i="2"/>
  <c r="I197" i="2"/>
  <c r="AE197" i="2"/>
  <c r="AF197" i="2"/>
  <c r="AG197" i="2"/>
  <c r="M197" i="2"/>
  <c r="AH197" i="2"/>
  <c r="AI197" i="2"/>
  <c r="AJ197" i="2"/>
  <c r="U198" i="2"/>
  <c r="V198" i="2"/>
  <c r="W198" i="2"/>
  <c r="X198" i="2"/>
  <c r="Y198" i="2"/>
  <c r="Z198" i="2"/>
  <c r="AA198" i="2"/>
  <c r="AB198" i="2"/>
  <c r="AC198" i="2"/>
  <c r="AD198" i="2"/>
  <c r="I198" i="2"/>
  <c r="AE198" i="2"/>
  <c r="AF198" i="2"/>
  <c r="AG198" i="2"/>
  <c r="M198" i="2"/>
  <c r="AH198" i="2"/>
  <c r="AI198" i="2"/>
  <c r="AJ198" i="2"/>
  <c r="U199" i="2"/>
  <c r="V199" i="2"/>
  <c r="W199" i="2"/>
  <c r="X199" i="2"/>
  <c r="Y199" i="2"/>
  <c r="Z199" i="2"/>
  <c r="AA199" i="2"/>
  <c r="AB199" i="2"/>
  <c r="AC199" i="2"/>
  <c r="AD199" i="2"/>
  <c r="I199" i="2"/>
  <c r="AE199" i="2"/>
  <c r="AF199" i="2"/>
  <c r="AG199" i="2"/>
  <c r="M199" i="2"/>
  <c r="AH199" i="2"/>
  <c r="AI199" i="2"/>
  <c r="AJ199" i="2"/>
  <c r="U200" i="2"/>
  <c r="V200" i="2"/>
  <c r="W200" i="2"/>
  <c r="X200" i="2"/>
  <c r="Y200" i="2"/>
  <c r="Z200" i="2"/>
  <c r="AA200" i="2"/>
  <c r="AB200" i="2"/>
  <c r="AC200" i="2"/>
  <c r="AD200" i="2"/>
  <c r="I200" i="2"/>
  <c r="AE200" i="2"/>
  <c r="AF200" i="2"/>
  <c r="AG200" i="2"/>
  <c r="M200" i="2"/>
  <c r="AH200" i="2"/>
  <c r="AI200" i="2"/>
  <c r="AJ200" i="2"/>
  <c r="U201" i="2"/>
  <c r="V201" i="2"/>
  <c r="W201" i="2"/>
  <c r="X201" i="2"/>
  <c r="Y201" i="2"/>
  <c r="Z201" i="2"/>
  <c r="AA201" i="2"/>
  <c r="AB201" i="2"/>
  <c r="AC201" i="2"/>
  <c r="AD201" i="2"/>
  <c r="I201" i="2"/>
  <c r="AE201" i="2"/>
  <c r="AF201" i="2"/>
  <c r="AG201" i="2"/>
  <c r="M201" i="2"/>
  <c r="AH201" i="2"/>
  <c r="AI201" i="2"/>
  <c r="AJ201" i="2"/>
  <c r="U202" i="2"/>
  <c r="V202" i="2"/>
  <c r="W202" i="2"/>
  <c r="X202" i="2"/>
  <c r="Y202" i="2"/>
  <c r="Z202" i="2"/>
  <c r="AA202" i="2"/>
  <c r="AB202" i="2"/>
  <c r="AC202" i="2"/>
  <c r="AD202" i="2"/>
  <c r="I202" i="2"/>
  <c r="AE202" i="2"/>
  <c r="AF202" i="2"/>
  <c r="AG202" i="2"/>
  <c r="M202" i="2"/>
  <c r="AH202" i="2"/>
  <c r="AI202" i="2"/>
  <c r="AJ202" i="2"/>
  <c r="U203" i="2"/>
  <c r="V203" i="2"/>
  <c r="W203" i="2"/>
  <c r="X203" i="2"/>
  <c r="Y203" i="2"/>
  <c r="Z203" i="2"/>
  <c r="AA203" i="2"/>
  <c r="AB203" i="2"/>
  <c r="AC203" i="2"/>
  <c r="AD203" i="2"/>
  <c r="I203" i="2"/>
  <c r="AE203" i="2"/>
  <c r="AF203" i="2"/>
  <c r="AG203" i="2"/>
  <c r="M203" i="2"/>
  <c r="AH203" i="2"/>
  <c r="AI203" i="2"/>
  <c r="AJ203" i="2"/>
  <c r="U204" i="2"/>
  <c r="V204" i="2"/>
  <c r="W204" i="2"/>
  <c r="X204" i="2"/>
  <c r="Y204" i="2"/>
  <c r="Z204" i="2"/>
  <c r="AA204" i="2"/>
  <c r="AB204" i="2"/>
  <c r="AC204" i="2"/>
  <c r="AD204" i="2"/>
  <c r="I204" i="2"/>
  <c r="AE204" i="2"/>
  <c r="AF204" i="2"/>
  <c r="AG204" i="2"/>
  <c r="M204" i="2"/>
  <c r="AH204" i="2"/>
  <c r="AI204" i="2"/>
  <c r="AJ204" i="2"/>
  <c r="U205" i="2"/>
  <c r="V205" i="2"/>
  <c r="W205" i="2"/>
  <c r="X205" i="2"/>
  <c r="Y205" i="2"/>
  <c r="Z205" i="2"/>
  <c r="AA205" i="2"/>
  <c r="AB205" i="2"/>
  <c r="AC205" i="2"/>
  <c r="AD205" i="2"/>
  <c r="I205" i="2"/>
  <c r="AE205" i="2"/>
  <c r="AF205" i="2"/>
  <c r="AG205" i="2"/>
  <c r="M205" i="2"/>
  <c r="AH205" i="2"/>
  <c r="AI205" i="2"/>
  <c r="AJ205" i="2"/>
  <c r="U206" i="2"/>
  <c r="V206" i="2"/>
  <c r="W206" i="2"/>
  <c r="X206" i="2"/>
  <c r="Y206" i="2"/>
  <c r="Z206" i="2"/>
  <c r="AA206" i="2"/>
  <c r="AB206" i="2"/>
  <c r="AC206" i="2"/>
  <c r="AD206" i="2"/>
  <c r="I206" i="2"/>
  <c r="AE206" i="2"/>
  <c r="AF206" i="2"/>
  <c r="AG206" i="2"/>
  <c r="M206" i="2"/>
  <c r="AH206" i="2"/>
  <c r="AI206" i="2"/>
  <c r="AJ206" i="2"/>
  <c r="U207" i="2"/>
  <c r="V207" i="2"/>
  <c r="W207" i="2"/>
  <c r="X207" i="2"/>
  <c r="Y207" i="2"/>
  <c r="Z207" i="2"/>
  <c r="AA207" i="2"/>
  <c r="AB207" i="2"/>
  <c r="AC207" i="2"/>
  <c r="AD207" i="2"/>
  <c r="I207" i="2"/>
  <c r="AE207" i="2"/>
  <c r="AF207" i="2"/>
  <c r="AG207" i="2"/>
  <c r="M207" i="2"/>
  <c r="AH207" i="2"/>
  <c r="AI207" i="2"/>
  <c r="AJ207" i="2"/>
  <c r="U208" i="2"/>
  <c r="V208" i="2"/>
  <c r="W208" i="2"/>
  <c r="X208" i="2"/>
  <c r="Y208" i="2"/>
  <c r="Z208" i="2"/>
  <c r="AA208" i="2"/>
  <c r="AB208" i="2"/>
  <c r="AC208" i="2"/>
  <c r="AD208" i="2"/>
  <c r="I208" i="2"/>
  <c r="AE208" i="2"/>
  <c r="AF208" i="2"/>
  <c r="AG208" i="2"/>
  <c r="M208" i="2"/>
  <c r="AH208" i="2"/>
  <c r="AI208" i="2"/>
  <c r="AJ208" i="2"/>
  <c r="U209" i="2"/>
  <c r="V209" i="2"/>
  <c r="W209" i="2"/>
  <c r="X209" i="2"/>
  <c r="Y209" i="2"/>
  <c r="Z209" i="2"/>
  <c r="AA209" i="2"/>
  <c r="AB209" i="2"/>
  <c r="AC209" i="2"/>
  <c r="AD209" i="2"/>
  <c r="I209" i="2"/>
  <c r="AE209" i="2"/>
  <c r="AF209" i="2"/>
  <c r="AG209" i="2"/>
  <c r="M209" i="2"/>
  <c r="AH209" i="2"/>
  <c r="AI209" i="2"/>
  <c r="AJ209" i="2"/>
  <c r="U210" i="2"/>
  <c r="V210" i="2"/>
  <c r="W210" i="2"/>
  <c r="X210" i="2"/>
  <c r="Y210" i="2"/>
  <c r="Z210" i="2"/>
  <c r="AA210" i="2"/>
  <c r="AB210" i="2"/>
  <c r="AC210" i="2"/>
  <c r="AD210" i="2"/>
  <c r="I210" i="2"/>
  <c r="AE210" i="2"/>
  <c r="AF210" i="2"/>
  <c r="AG210" i="2"/>
  <c r="M210" i="2"/>
  <c r="AH210" i="2"/>
  <c r="AI210" i="2"/>
  <c r="AJ210" i="2"/>
  <c r="U211" i="2"/>
  <c r="V211" i="2"/>
  <c r="W211" i="2"/>
  <c r="X211" i="2"/>
  <c r="Y211" i="2"/>
  <c r="Z211" i="2"/>
  <c r="AA211" i="2"/>
  <c r="AB211" i="2"/>
  <c r="AC211" i="2"/>
  <c r="AD211" i="2"/>
  <c r="I211" i="2"/>
  <c r="AE211" i="2"/>
  <c r="AF211" i="2"/>
  <c r="AG211" i="2"/>
  <c r="M211" i="2"/>
  <c r="AH211" i="2"/>
  <c r="AI211" i="2"/>
  <c r="AJ211" i="2"/>
  <c r="U212" i="2"/>
  <c r="V212" i="2"/>
  <c r="W212" i="2"/>
  <c r="X212" i="2"/>
  <c r="Y212" i="2"/>
  <c r="Z212" i="2"/>
  <c r="AA212" i="2"/>
  <c r="AB212" i="2"/>
  <c r="AC212" i="2"/>
  <c r="AD212" i="2"/>
  <c r="I212" i="2"/>
  <c r="AE212" i="2"/>
  <c r="AF212" i="2"/>
  <c r="AG212" i="2"/>
  <c r="M212" i="2"/>
  <c r="AH212" i="2"/>
  <c r="AI212" i="2"/>
  <c r="AJ212" i="2"/>
  <c r="U213" i="2"/>
  <c r="V213" i="2"/>
  <c r="W213" i="2"/>
  <c r="X213" i="2"/>
  <c r="Y213" i="2"/>
  <c r="Z213" i="2"/>
  <c r="AA213" i="2"/>
  <c r="AB213" i="2"/>
  <c r="AC213" i="2"/>
  <c r="AD213" i="2"/>
  <c r="I213" i="2"/>
  <c r="AE213" i="2"/>
  <c r="AF213" i="2"/>
  <c r="AG213" i="2"/>
  <c r="M213" i="2"/>
  <c r="AH213" i="2"/>
  <c r="AI213" i="2"/>
  <c r="AJ213" i="2"/>
  <c r="U214" i="2"/>
  <c r="V214" i="2"/>
  <c r="W214" i="2"/>
  <c r="X214" i="2"/>
  <c r="Y214" i="2"/>
  <c r="Z214" i="2"/>
  <c r="AA214" i="2"/>
  <c r="AB214" i="2"/>
  <c r="AC214" i="2"/>
  <c r="AD214" i="2"/>
  <c r="I214" i="2"/>
  <c r="AE214" i="2"/>
  <c r="AF214" i="2"/>
  <c r="AG214" i="2"/>
  <c r="M214" i="2"/>
  <c r="AH214" i="2"/>
  <c r="AI214" i="2"/>
  <c r="AJ214" i="2"/>
  <c r="U215" i="2"/>
  <c r="V215" i="2"/>
  <c r="W215" i="2"/>
  <c r="X215" i="2"/>
  <c r="Y215" i="2"/>
  <c r="Z215" i="2"/>
  <c r="AA215" i="2"/>
  <c r="AB215" i="2"/>
  <c r="AC215" i="2"/>
  <c r="AD215" i="2"/>
  <c r="I215" i="2"/>
  <c r="AE215" i="2"/>
  <c r="AF215" i="2"/>
  <c r="AG215" i="2"/>
  <c r="M215" i="2"/>
  <c r="AH215" i="2"/>
  <c r="AI215" i="2"/>
  <c r="AJ215" i="2"/>
  <c r="U216" i="2"/>
  <c r="V216" i="2"/>
  <c r="W216" i="2"/>
  <c r="X216" i="2"/>
  <c r="Y216" i="2"/>
  <c r="Z216" i="2"/>
  <c r="AA216" i="2"/>
  <c r="AB216" i="2"/>
  <c r="AC216" i="2"/>
  <c r="AD216" i="2"/>
  <c r="I216" i="2"/>
  <c r="AE216" i="2"/>
  <c r="AF216" i="2"/>
  <c r="AG216" i="2"/>
  <c r="M216" i="2"/>
  <c r="AH216" i="2"/>
  <c r="AI216" i="2"/>
  <c r="AJ216" i="2"/>
  <c r="U217" i="2"/>
  <c r="V217" i="2"/>
  <c r="W217" i="2"/>
  <c r="X217" i="2"/>
  <c r="Y217" i="2"/>
  <c r="Z217" i="2"/>
  <c r="AA217" i="2"/>
  <c r="AB217" i="2"/>
  <c r="AC217" i="2"/>
  <c r="AD217" i="2"/>
  <c r="I217" i="2"/>
  <c r="AE217" i="2"/>
  <c r="AF217" i="2"/>
  <c r="AG217" i="2"/>
  <c r="M217" i="2"/>
  <c r="AH217" i="2"/>
  <c r="AI217" i="2"/>
  <c r="AJ217" i="2"/>
  <c r="U218" i="2"/>
  <c r="V218" i="2"/>
  <c r="W218" i="2"/>
  <c r="X218" i="2"/>
  <c r="Y218" i="2"/>
  <c r="Z218" i="2"/>
  <c r="AA218" i="2"/>
  <c r="AB218" i="2"/>
  <c r="AC218" i="2"/>
  <c r="AD218" i="2"/>
  <c r="I218" i="2"/>
  <c r="AE218" i="2"/>
  <c r="AF218" i="2"/>
  <c r="AG218" i="2"/>
  <c r="M218" i="2"/>
  <c r="AH218" i="2"/>
  <c r="AI218" i="2"/>
  <c r="AJ218" i="2"/>
  <c r="U219" i="2"/>
  <c r="V219" i="2"/>
  <c r="W219" i="2"/>
  <c r="X219" i="2"/>
  <c r="Y219" i="2"/>
  <c r="Z219" i="2"/>
  <c r="AA219" i="2"/>
  <c r="AB219" i="2"/>
  <c r="AC219" i="2"/>
  <c r="AD219" i="2"/>
  <c r="I219" i="2"/>
  <c r="AE219" i="2"/>
  <c r="AF219" i="2"/>
  <c r="AG219" i="2"/>
  <c r="M219" i="2"/>
  <c r="AH219" i="2"/>
  <c r="AI219" i="2"/>
  <c r="AJ219" i="2"/>
  <c r="U220" i="2"/>
  <c r="V220" i="2"/>
  <c r="W220" i="2"/>
  <c r="X220" i="2"/>
  <c r="Y220" i="2"/>
  <c r="Z220" i="2"/>
  <c r="AA220" i="2"/>
  <c r="AB220" i="2"/>
  <c r="AC220" i="2"/>
  <c r="AD220" i="2"/>
  <c r="I220" i="2"/>
  <c r="AE220" i="2"/>
  <c r="AF220" i="2"/>
  <c r="AG220" i="2"/>
  <c r="M220" i="2"/>
  <c r="AH220" i="2"/>
  <c r="AI220" i="2"/>
  <c r="AJ220" i="2"/>
  <c r="U221" i="2"/>
  <c r="V221" i="2"/>
  <c r="W221" i="2"/>
  <c r="X221" i="2"/>
  <c r="Y221" i="2"/>
  <c r="Z221" i="2"/>
  <c r="AA221" i="2"/>
  <c r="AB221" i="2"/>
  <c r="AC221" i="2"/>
  <c r="AD221" i="2"/>
  <c r="I221" i="2"/>
  <c r="AE221" i="2"/>
  <c r="AF221" i="2"/>
  <c r="AG221" i="2"/>
  <c r="M221" i="2"/>
  <c r="AH221" i="2"/>
  <c r="AI221" i="2"/>
  <c r="AJ221" i="2"/>
  <c r="U222" i="2"/>
  <c r="V222" i="2"/>
  <c r="W222" i="2"/>
  <c r="X222" i="2"/>
  <c r="Y222" i="2"/>
  <c r="Z222" i="2"/>
  <c r="AA222" i="2"/>
  <c r="AB222" i="2"/>
  <c r="AC222" i="2"/>
  <c r="AD222" i="2"/>
  <c r="I222" i="2"/>
  <c r="AE222" i="2"/>
  <c r="AF222" i="2"/>
  <c r="AG222" i="2"/>
  <c r="M222" i="2"/>
  <c r="AH222" i="2"/>
  <c r="AI222" i="2"/>
  <c r="AJ222" i="2"/>
  <c r="U223" i="2"/>
  <c r="V223" i="2"/>
  <c r="W223" i="2"/>
  <c r="X223" i="2"/>
  <c r="Y223" i="2"/>
  <c r="Z223" i="2"/>
  <c r="AA223" i="2"/>
  <c r="AB223" i="2"/>
  <c r="AC223" i="2"/>
  <c r="AD223" i="2"/>
  <c r="I223" i="2"/>
  <c r="AE223" i="2"/>
  <c r="AF223" i="2"/>
  <c r="AG223" i="2"/>
  <c r="M223" i="2"/>
  <c r="AH223" i="2"/>
  <c r="AI223" i="2"/>
  <c r="AJ223" i="2"/>
  <c r="U224" i="2"/>
  <c r="V224" i="2"/>
  <c r="W224" i="2"/>
  <c r="X224" i="2"/>
  <c r="Y224" i="2"/>
  <c r="Z224" i="2"/>
  <c r="AA224" i="2"/>
  <c r="AB224" i="2"/>
  <c r="AC224" i="2"/>
  <c r="AD224" i="2"/>
  <c r="I224" i="2"/>
  <c r="AE224" i="2"/>
  <c r="AF224" i="2"/>
  <c r="AG224" i="2"/>
  <c r="M224" i="2"/>
  <c r="AH224" i="2"/>
  <c r="AI224" i="2"/>
  <c r="AJ224" i="2"/>
  <c r="U225" i="2"/>
  <c r="V225" i="2"/>
  <c r="W225" i="2"/>
  <c r="X225" i="2"/>
  <c r="Y225" i="2"/>
  <c r="Z225" i="2"/>
  <c r="AA225" i="2"/>
  <c r="AB225" i="2"/>
  <c r="AC225" i="2"/>
  <c r="AD225" i="2"/>
  <c r="I225" i="2"/>
  <c r="AE225" i="2"/>
  <c r="AF225" i="2"/>
  <c r="AG225" i="2"/>
  <c r="M225" i="2"/>
  <c r="AH225" i="2"/>
  <c r="AI225" i="2"/>
  <c r="AJ225" i="2"/>
  <c r="U226" i="2"/>
  <c r="V226" i="2"/>
  <c r="W226" i="2"/>
  <c r="X226" i="2"/>
  <c r="Y226" i="2"/>
  <c r="Z226" i="2"/>
  <c r="AA226" i="2"/>
  <c r="AB226" i="2"/>
  <c r="AC226" i="2"/>
  <c r="AD226" i="2"/>
  <c r="I226" i="2"/>
  <c r="AE226" i="2"/>
  <c r="AF226" i="2"/>
  <c r="AG226" i="2"/>
  <c r="M226" i="2"/>
  <c r="AH226" i="2"/>
  <c r="AI226" i="2"/>
  <c r="AJ226" i="2"/>
  <c r="U227" i="2"/>
  <c r="V227" i="2"/>
  <c r="W227" i="2"/>
  <c r="X227" i="2"/>
  <c r="Y227" i="2"/>
  <c r="Z227" i="2"/>
  <c r="AA227" i="2"/>
  <c r="AB227" i="2"/>
  <c r="AC227" i="2"/>
  <c r="AD227" i="2"/>
  <c r="I227" i="2"/>
  <c r="AE227" i="2"/>
  <c r="AF227" i="2"/>
  <c r="AG227" i="2"/>
  <c r="M227" i="2"/>
  <c r="AH227" i="2"/>
  <c r="AI227" i="2"/>
  <c r="AJ227" i="2"/>
  <c r="U228" i="2"/>
  <c r="V228" i="2"/>
  <c r="W228" i="2"/>
  <c r="X228" i="2"/>
  <c r="Y228" i="2"/>
  <c r="Z228" i="2"/>
  <c r="AA228" i="2"/>
  <c r="AB228" i="2"/>
  <c r="AC228" i="2"/>
  <c r="AD228" i="2"/>
  <c r="I228" i="2"/>
  <c r="AE228" i="2"/>
  <c r="AF228" i="2"/>
  <c r="AG228" i="2"/>
  <c r="M228" i="2"/>
  <c r="AH228" i="2"/>
  <c r="AI228" i="2"/>
  <c r="AJ228" i="2"/>
  <c r="U229" i="2"/>
  <c r="V229" i="2"/>
  <c r="W229" i="2"/>
  <c r="X229" i="2"/>
  <c r="Y229" i="2"/>
  <c r="Z229" i="2"/>
  <c r="AA229" i="2"/>
  <c r="AB229" i="2"/>
  <c r="AC229" i="2"/>
  <c r="AD229" i="2"/>
  <c r="I229" i="2"/>
  <c r="AE229" i="2"/>
  <c r="AF229" i="2"/>
  <c r="AG229" i="2"/>
  <c r="M229" i="2"/>
  <c r="AH229" i="2"/>
  <c r="AI229" i="2"/>
  <c r="AJ229" i="2"/>
  <c r="U230" i="2"/>
  <c r="V230" i="2"/>
  <c r="W230" i="2"/>
  <c r="X230" i="2"/>
  <c r="Y230" i="2"/>
  <c r="Z230" i="2"/>
  <c r="AA230" i="2"/>
  <c r="AB230" i="2"/>
  <c r="AC230" i="2"/>
  <c r="AD230" i="2"/>
  <c r="I230" i="2"/>
  <c r="AE230" i="2"/>
  <c r="AF230" i="2"/>
  <c r="AG230" i="2"/>
  <c r="M230" i="2"/>
  <c r="AH230" i="2"/>
  <c r="AI230" i="2"/>
  <c r="AJ230" i="2"/>
  <c r="U231" i="2"/>
  <c r="V231" i="2"/>
  <c r="W231" i="2"/>
  <c r="X231" i="2"/>
  <c r="Y231" i="2"/>
  <c r="Z231" i="2"/>
  <c r="AA231" i="2"/>
  <c r="AB231" i="2"/>
  <c r="AC231" i="2"/>
  <c r="AD231" i="2"/>
  <c r="I231" i="2"/>
  <c r="AE231" i="2"/>
  <c r="AF231" i="2"/>
  <c r="AG231" i="2"/>
  <c r="M231" i="2"/>
  <c r="AH231" i="2"/>
  <c r="AI231" i="2"/>
  <c r="AJ231" i="2"/>
  <c r="U232" i="2"/>
  <c r="V232" i="2"/>
  <c r="W232" i="2"/>
  <c r="X232" i="2"/>
  <c r="Y232" i="2"/>
  <c r="Z232" i="2"/>
  <c r="AA232" i="2"/>
  <c r="AB232" i="2"/>
  <c r="AC232" i="2"/>
  <c r="AD232" i="2"/>
  <c r="I232" i="2"/>
  <c r="AE232" i="2"/>
  <c r="AF232" i="2"/>
  <c r="AG232" i="2"/>
  <c r="M232" i="2"/>
  <c r="AH232" i="2"/>
  <c r="AI232" i="2"/>
  <c r="AJ232" i="2"/>
  <c r="U233" i="2"/>
  <c r="V233" i="2"/>
  <c r="W233" i="2"/>
  <c r="X233" i="2"/>
  <c r="Y233" i="2"/>
  <c r="Z233" i="2"/>
  <c r="AA233" i="2"/>
  <c r="AB233" i="2"/>
  <c r="AC233" i="2"/>
  <c r="AD233" i="2"/>
  <c r="I233" i="2"/>
  <c r="AE233" i="2"/>
  <c r="AF233" i="2"/>
  <c r="AG233" i="2"/>
  <c r="M233" i="2"/>
  <c r="AH233" i="2"/>
  <c r="AI233" i="2"/>
  <c r="AJ233" i="2"/>
  <c r="U234" i="2"/>
  <c r="V234" i="2"/>
  <c r="W234" i="2"/>
  <c r="X234" i="2"/>
  <c r="Y234" i="2"/>
  <c r="Z234" i="2"/>
  <c r="AA234" i="2"/>
  <c r="AB234" i="2"/>
  <c r="AC234" i="2"/>
  <c r="AD234" i="2"/>
  <c r="I234" i="2"/>
  <c r="AE234" i="2"/>
  <c r="AF234" i="2"/>
  <c r="AG234" i="2"/>
  <c r="M234" i="2"/>
  <c r="AH234" i="2"/>
  <c r="AI234" i="2"/>
  <c r="AJ234" i="2"/>
  <c r="U235" i="2"/>
  <c r="V235" i="2"/>
  <c r="W235" i="2"/>
  <c r="X235" i="2"/>
  <c r="Y235" i="2"/>
  <c r="Z235" i="2"/>
  <c r="AA235" i="2"/>
  <c r="AB235" i="2"/>
  <c r="AC235" i="2"/>
  <c r="AD235" i="2"/>
  <c r="I235" i="2"/>
  <c r="AE235" i="2"/>
  <c r="AF235" i="2"/>
  <c r="AG235" i="2"/>
  <c r="M235" i="2"/>
  <c r="AH235" i="2"/>
  <c r="AI235" i="2"/>
  <c r="AJ235" i="2"/>
  <c r="U236" i="2"/>
  <c r="V236" i="2"/>
  <c r="W236" i="2"/>
  <c r="X236" i="2"/>
  <c r="Y236" i="2"/>
  <c r="Z236" i="2"/>
  <c r="AA236" i="2"/>
  <c r="AB236" i="2"/>
  <c r="AC236" i="2"/>
  <c r="AD236" i="2"/>
  <c r="I236" i="2"/>
  <c r="AE236" i="2"/>
  <c r="AF236" i="2"/>
  <c r="AG236" i="2"/>
  <c r="M236" i="2"/>
  <c r="AH236" i="2"/>
  <c r="AI236" i="2"/>
  <c r="AJ236" i="2"/>
  <c r="U237" i="2"/>
  <c r="V237" i="2"/>
  <c r="W237" i="2"/>
  <c r="X237" i="2"/>
  <c r="Y237" i="2"/>
  <c r="Z237" i="2"/>
  <c r="AA237" i="2"/>
  <c r="AB237" i="2"/>
  <c r="AC237" i="2"/>
  <c r="AD237" i="2"/>
  <c r="I237" i="2"/>
  <c r="AE237" i="2"/>
  <c r="AF237" i="2"/>
  <c r="AG237" i="2"/>
  <c r="M237" i="2"/>
  <c r="AH237" i="2"/>
  <c r="AI237" i="2"/>
  <c r="AJ237" i="2"/>
  <c r="U238" i="2"/>
  <c r="V238" i="2"/>
  <c r="W238" i="2"/>
  <c r="X238" i="2"/>
  <c r="Y238" i="2"/>
  <c r="Z238" i="2"/>
  <c r="AA238" i="2"/>
  <c r="AB238" i="2"/>
  <c r="AC238" i="2"/>
  <c r="AD238" i="2"/>
  <c r="I238" i="2"/>
  <c r="AE238" i="2"/>
  <c r="AF238" i="2"/>
  <c r="AG238" i="2"/>
  <c r="M238" i="2"/>
  <c r="AH238" i="2"/>
  <c r="AI238" i="2"/>
  <c r="AJ238" i="2"/>
  <c r="U239" i="2"/>
  <c r="V239" i="2"/>
  <c r="W239" i="2"/>
  <c r="X239" i="2"/>
  <c r="Y239" i="2"/>
  <c r="Z239" i="2"/>
  <c r="AA239" i="2"/>
  <c r="AB239" i="2"/>
  <c r="AC239" i="2"/>
  <c r="AD239" i="2"/>
  <c r="I239" i="2"/>
  <c r="AE239" i="2"/>
  <c r="AF239" i="2"/>
  <c r="AG239" i="2"/>
  <c r="M239" i="2"/>
  <c r="AH239" i="2"/>
  <c r="AI239" i="2"/>
  <c r="AJ239" i="2"/>
  <c r="U240" i="2"/>
  <c r="V240" i="2"/>
  <c r="W240" i="2"/>
  <c r="X240" i="2"/>
  <c r="Y240" i="2"/>
  <c r="Z240" i="2"/>
  <c r="AA240" i="2"/>
  <c r="AB240" i="2"/>
  <c r="AC240" i="2"/>
  <c r="AD240" i="2"/>
  <c r="I240" i="2"/>
  <c r="AE240" i="2"/>
  <c r="AF240" i="2"/>
  <c r="AG240" i="2"/>
  <c r="M240" i="2"/>
  <c r="AH240" i="2"/>
  <c r="AI240" i="2"/>
  <c r="AJ240" i="2"/>
  <c r="U241" i="2"/>
  <c r="V241" i="2"/>
  <c r="W241" i="2"/>
  <c r="X241" i="2"/>
  <c r="Y241" i="2"/>
  <c r="Z241" i="2"/>
  <c r="AA241" i="2"/>
  <c r="AB241" i="2"/>
  <c r="AC241" i="2"/>
  <c r="AD241" i="2"/>
  <c r="I241" i="2"/>
  <c r="AE241" i="2"/>
  <c r="AF241" i="2"/>
  <c r="AG241" i="2"/>
  <c r="M241" i="2"/>
  <c r="AH241" i="2"/>
  <c r="AI241" i="2"/>
  <c r="AJ241" i="2"/>
  <c r="U242" i="2"/>
  <c r="V242" i="2"/>
  <c r="W242" i="2"/>
  <c r="X242" i="2"/>
  <c r="Y242" i="2"/>
  <c r="Z242" i="2"/>
  <c r="AA242" i="2"/>
  <c r="AB242" i="2"/>
  <c r="AC242" i="2"/>
  <c r="AD242" i="2"/>
  <c r="I242" i="2"/>
  <c r="AE242" i="2"/>
  <c r="AF242" i="2"/>
  <c r="AG242" i="2"/>
  <c r="M242" i="2"/>
  <c r="AH242" i="2"/>
  <c r="AI242" i="2"/>
  <c r="AJ242" i="2"/>
  <c r="U243" i="2"/>
  <c r="V243" i="2"/>
  <c r="W243" i="2"/>
  <c r="X243" i="2"/>
  <c r="Y243" i="2"/>
  <c r="Z243" i="2"/>
  <c r="AA243" i="2"/>
  <c r="AB243" i="2"/>
  <c r="AC243" i="2"/>
  <c r="AD243" i="2"/>
  <c r="I243" i="2"/>
  <c r="AE243" i="2"/>
  <c r="AF243" i="2"/>
  <c r="AG243" i="2"/>
  <c r="M243" i="2"/>
  <c r="AH243" i="2"/>
  <c r="AI243" i="2"/>
  <c r="AJ243" i="2"/>
  <c r="U244" i="2"/>
  <c r="V244" i="2"/>
  <c r="W244" i="2"/>
  <c r="X244" i="2"/>
  <c r="Y244" i="2"/>
  <c r="Z244" i="2"/>
  <c r="AA244" i="2"/>
  <c r="AB244" i="2"/>
  <c r="AC244" i="2"/>
  <c r="AD244" i="2"/>
  <c r="I244" i="2"/>
  <c r="AE244" i="2"/>
  <c r="AF244" i="2"/>
  <c r="AG244" i="2"/>
  <c r="M244" i="2"/>
  <c r="AH244" i="2"/>
  <c r="AI244" i="2"/>
  <c r="AJ244" i="2"/>
  <c r="U245" i="2"/>
  <c r="V245" i="2"/>
  <c r="W245" i="2"/>
  <c r="X245" i="2"/>
  <c r="Y245" i="2"/>
  <c r="Z245" i="2"/>
  <c r="AA245" i="2"/>
  <c r="AB245" i="2"/>
  <c r="AC245" i="2"/>
  <c r="AD245" i="2"/>
  <c r="I245" i="2"/>
  <c r="AE245" i="2"/>
  <c r="AF245" i="2"/>
  <c r="AG245" i="2"/>
  <c r="M245" i="2"/>
  <c r="AH245" i="2"/>
  <c r="AI245" i="2"/>
  <c r="AJ245" i="2"/>
  <c r="U246" i="2"/>
  <c r="V246" i="2"/>
  <c r="W246" i="2"/>
  <c r="X246" i="2"/>
  <c r="Y246" i="2"/>
  <c r="Z246" i="2"/>
  <c r="AA246" i="2"/>
  <c r="AB246" i="2"/>
  <c r="AC246" i="2"/>
  <c r="AD246" i="2"/>
  <c r="I246" i="2"/>
  <c r="AE246" i="2"/>
  <c r="AF246" i="2"/>
  <c r="AG246" i="2"/>
  <c r="M246" i="2"/>
  <c r="AH246" i="2"/>
  <c r="AI246" i="2"/>
  <c r="AJ246" i="2"/>
  <c r="U247" i="2"/>
  <c r="V247" i="2"/>
  <c r="W247" i="2"/>
  <c r="X247" i="2"/>
  <c r="Y247" i="2"/>
  <c r="Z247" i="2"/>
  <c r="AA247" i="2"/>
  <c r="AB247" i="2"/>
  <c r="AC247" i="2"/>
  <c r="AD247" i="2"/>
  <c r="I247" i="2"/>
  <c r="AE247" i="2"/>
  <c r="AF247" i="2"/>
  <c r="AG247" i="2"/>
  <c r="M247" i="2"/>
  <c r="AH247" i="2"/>
  <c r="AI247" i="2"/>
  <c r="AJ247" i="2"/>
  <c r="U248" i="2"/>
  <c r="V248" i="2"/>
  <c r="W248" i="2"/>
  <c r="X248" i="2"/>
  <c r="Y248" i="2"/>
  <c r="Z248" i="2"/>
  <c r="AA248" i="2"/>
  <c r="AB248" i="2"/>
  <c r="AC248" i="2"/>
  <c r="AD248" i="2"/>
  <c r="I248" i="2"/>
  <c r="AE248" i="2"/>
  <c r="AF248" i="2"/>
  <c r="AG248" i="2"/>
  <c r="M248" i="2"/>
  <c r="AH248" i="2"/>
  <c r="AI248" i="2"/>
  <c r="AJ248" i="2"/>
  <c r="U249" i="2"/>
  <c r="V249" i="2"/>
  <c r="W249" i="2"/>
  <c r="X249" i="2"/>
  <c r="Y249" i="2"/>
  <c r="Z249" i="2"/>
  <c r="AA249" i="2"/>
  <c r="AB249" i="2"/>
  <c r="AC249" i="2"/>
  <c r="AD249" i="2"/>
  <c r="I249" i="2"/>
  <c r="AE249" i="2"/>
  <c r="AF249" i="2"/>
  <c r="AG249" i="2"/>
  <c r="M249" i="2"/>
  <c r="AH249" i="2"/>
  <c r="AI249" i="2"/>
  <c r="AJ249" i="2"/>
  <c r="U250" i="2"/>
  <c r="V250" i="2"/>
  <c r="W250" i="2"/>
  <c r="X250" i="2"/>
  <c r="Y250" i="2"/>
  <c r="Z250" i="2"/>
  <c r="AA250" i="2"/>
  <c r="AB250" i="2"/>
  <c r="AC250" i="2"/>
  <c r="AD250" i="2"/>
  <c r="I250" i="2"/>
  <c r="AE250" i="2"/>
  <c r="AF250" i="2"/>
  <c r="AG250" i="2"/>
  <c r="M250" i="2"/>
  <c r="AH250" i="2"/>
  <c r="AI250" i="2"/>
  <c r="AJ250" i="2"/>
  <c r="U251" i="2"/>
  <c r="V251" i="2"/>
  <c r="W251" i="2"/>
  <c r="X251" i="2"/>
  <c r="Y251" i="2"/>
  <c r="Z251" i="2"/>
  <c r="AA251" i="2"/>
  <c r="AB251" i="2"/>
  <c r="AC251" i="2"/>
  <c r="AD251" i="2"/>
  <c r="I251" i="2"/>
  <c r="AE251" i="2"/>
  <c r="AF251" i="2"/>
  <c r="AG251" i="2"/>
  <c r="M251" i="2"/>
  <c r="AH251" i="2"/>
  <c r="AI251" i="2"/>
  <c r="AJ251" i="2"/>
  <c r="U252" i="2"/>
  <c r="V252" i="2"/>
  <c r="W252" i="2"/>
  <c r="X252" i="2"/>
  <c r="Y252" i="2"/>
  <c r="Z252" i="2"/>
  <c r="AA252" i="2"/>
  <c r="AF252" i="2"/>
  <c r="AG252" i="2"/>
  <c r="M252" i="2"/>
  <c r="AH252" i="2"/>
  <c r="AI252" i="2"/>
  <c r="AJ252" i="2"/>
  <c r="U253" i="2"/>
  <c r="V253" i="2"/>
  <c r="W253" i="2"/>
  <c r="X253" i="2"/>
  <c r="Y253" i="2"/>
  <c r="Z253" i="2"/>
  <c r="AA253" i="2"/>
  <c r="AF253" i="2"/>
  <c r="AG253" i="2"/>
  <c r="M253" i="2"/>
  <c r="AH253" i="2"/>
  <c r="AI253" i="2"/>
  <c r="AJ253" i="2"/>
  <c r="U254" i="2"/>
  <c r="V254" i="2"/>
  <c r="W254" i="2"/>
  <c r="X254" i="2"/>
  <c r="Y254" i="2"/>
  <c r="Z254" i="2"/>
  <c r="AA254" i="2"/>
  <c r="AF254" i="2"/>
  <c r="AG254" i="2"/>
  <c r="M254" i="2"/>
  <c r="AH254" i="2"/>
  <c r="AI254" i="2"/>
  <c r="AJ254" i="2"/>
  <c r="U255" i="2"/>
  <c r="V255" i="2"/>
  <c r="W255" i="2"/>
  <c r="X255" i="2"/>
  <c r="Y255" i="2"/>
  <c r="Z255" i="2"/>
  <c r="AA255" i="2"/>
  <c r="AF255" i="2"/>
  <c r="AG255" i="2"/>
  <c r="M255" i="2"/>
  <c r="AH255" i="2"/>
  <c r="AI255" i="2"/>
  <c r="AJ255" i="2"/>
  <c r="U256" i="2"/>
  <c r="V256" i="2"/>
  <c r="W256" i="2"/>
  <c r="X256" i="2"/>
  <c r="Y256" i="2"/>
  <c r="Z256" i="2"/>
  <c r="AA256" i="2"/>
  <c r="AF256" i="2"/>
  <c r="AG256" i="2"/>
  <c r="M256" i="2"/>
  <c r="AH256" i="2"/>
  <c r="AI256" i="2"/>
  <c r="AJ256" i="2"/>
  <c r="U257" i="2"/>
  <c r="V257" i="2"/>
  <c r="W257" i="2"/>
  <c r="X257" i="2"/>
  <c r="Y257" i="2"/>
  <c r="Z257" i="2"/>
  <c r="AA257" i="2"/>
  <c r="AF257" i="2"/>
  <c r="AG257" i="2"/>
  <c r="M257" i="2"/>
  <c r="AH257" i="2"/>
  <c r="AI257" i="2"/>
  <c r="AJ257" i="2"/>
  <c r="U258" i="2"/>
  <c r="V258" i="2"/>
  <c r="W258" i="2"/>
  <c r="X258" i="2"/>
  <c r="Y258" i="2"/>
  <c r="Z258" i="2"/>
  <c r="AA258" i="2"/>
  <c r="AF258" i="2"/>
  <c r="AG258" i="2"/>
  <c r="M258" i="2"/>
  <c r="AH258" i="2"/>
  <c r="AI258" i="2"/>
  <c r="AJ258" i="2"/>
  <c r="U259" i="2"/>
  <c r="V259" i="2"/>
  <c r="W259" i="2"/>
  <c r="X259" i="2"/>
  <c r="Y259" i="2"/>
  <c r="Z259" i="2"/>
  <c r="AA259" i="2"/>
  <c r="AF259" i="2"/>
  <c r="AG259" i="2"/>
  <c r="M259" i="2"/>
  <c r="AH259" i="2"/>
  <c r="AI259" i="2"/>
  <c r="AJ259" i="2"/>
  <c r="U260" i="2"/>
  <c r="V260" i="2"/>
  <c r="W260" i="2"/>
  <c r="X260" i="2"/>
  <c r="Y260" i="2"/>
  <c r="Z260" i="2"/>
  <c r="AA260" i="2"/>
  <c r="AF260" i="2"/>
  <c r="AG260" i="2"/>
  <c r="M260" i="2"/>
  <c r="AH260" i="2"/>
  <c r="AI260" i="2"/>
  <c r="AJ260" i="2"/>
  <c r="U261" i="2"/>
  <c r="V261" i="2"/>
  <c r="W261" i="2"/>
  <c r="X261" i="2"/>
  <c r="Y261" i="2"/>
  <c r="Z261" i="2"/>
  <c r="AA261" i="2"/>
  <c r="AF261" i="2"/>
  <c r="AG261" i="2"/>
  <c r="M261" i="2"/>
  <c r="AH261" i="2"/>
  <c r="AI261" i="2"/>
  <c r="AJ261" i="2"/>
  <c r="U262" i="2"/>
  <c r="V262" i="2"/>
  <c r="W262" i="2"/>
  <c r="X262" i="2"/>
  <c r="Y262" i="2"/>
  <c r="Z262" i="2"/>
  <c r="AA262" i="2"/>
  <c r="AF262" i="2"/>
  <c r="AG262" i="2"/>
  <c r="M262" i="2"/>
  <c r="AH262" i="2"/>
  <c r="AI262" i="2"/>
  <c r="AJ262" i="2"/>
  <c r="U263" i="2"/>
  <c r="V263" i="2"/>
  <c r="W263" i="2"/>
  <c r="X263" i="2"/>
  <c r="Y263" i="2"/>
  <c r="Z263" i="2"/>
  <c r="AA263" i="2"/>
  <c r="AF263" i="2"/>
  <c r="AG263" i="2"/>
  <c r="M263" i="2"/>
  <c r="AH263" i="2"/>
  <c r="AI263" i="2"/>
  <c r="AJ263" i="2"/>
  <c r="U264" i="2"/>
  <c r="V264" i="2"/>
  <c r="W264" i="2"/>
  <c r="X264" i="2"/>
  <c r="Y264" i="2"/>
  <c r="Z264" i="2"/>
  <c r="AA264" i="2"/>
  <c r="AF264" i="2"/>
  <c r="AG264" i="2"/>
  <c r="M264" i="2"/>
  <c r="AH264" i="2"/>
  <c r="AI264" i="2"/>
  <c r="AJ264" i="2"/>
  <c r="U265" i="2"/>
  <c r="V265" i="2"/>
  <c r="W265" i="2"/>
  <c r="X265" i="2"/>
  <c r="Y265" i="2"/>
  <c r="Z265" i="2"/>
  <c r="AA265" i="2"/>
  <c r="AF265" i="2"/>
  <c r="AG265" i="2"/>
  <c r="M265" i="2"/>
  <c r="AH265" i="2"/>
  <c r="AI265" i="2"/>
  <c r="AJ265" i="2"/>
  <c r="U266" i="2"/>
  <c r="V266" i="2"/>
  <c r="W266" i="2"/>
  <c r="X266" i="2"/>
  <c r="Y266" i="2"/>
  <c r="Z266" i="2"/>
  <c r="AA266" i="2"/>
  <c r="AF266" i="2"/>
  <c r="AG266" i="2"/>
  <c r="M266" i="2"/>
  <c r="AH266" i="2"/>
  <c r="AI266" i="2"/>
  <c r="AJ266" i="2"/>
  <c r="U267" i="2"/>
  <c r="V267" i="2"/>
  <c r="W267" i="2"/>
  <c r="X267" i="2"/>
  <c r="Y267" i="2"/>
  <c r="Z267" i="2"/>
  <c r="AA267" i="2"/>
  <c r="AF267" i="2"/>
  <c r="AG267" i="2"/>
  <c r="M267" i="2"/>
  <c r="AH267" i="2"/>
  <c r="AI267" i="2"/>
  <c r="AJ267" i="2"/>
  <c r="U268" i="2"/>
  <c r="V268" i="2"/>
  <c r="W268" i="2"/>
  <c r="X268" i="2"/>
  <c r="Y268" i="2"/>
  <c r="Z268" i="2"/>
  <c r="AA268" i="2"/>
  <c r="AF268" i="2"/>
  <c r="AG268" i="2"/>
  <c r="M268" i="2"/>
  <c r="AH268" i="2"/>
  <c r="AI268" i="2"/>
  <c r="AJ268" i="2"/>
  <c r="U269" i="2"/>
  <c r="V269" i="2"/>
  <c r="W269" i="2"/>
  <c r="X269" i="2"/>
  <c r="Y269" i="2"/>
  <c r="Z269" i="2"/>
  <c r="AA269" i="2"/>
  <c r="AF269" i="2"/>
  <c r="AG269" i="2"/>
  <c r="M269" i="2"/>
  <c r="AH269" i="2"/>
  <c r="AI269" i="2"/>
  <c r="AJ269" i="2"/>
  <c r="U270" i="2"/>
  <c r="V270" i="2"/>
  <c r="W270" i="2"/>
  <c r="X270" i="2"/>
  <c r="Y270" i="2"/>
  <c r="Z270" i="2"/>
  <c r="AA270" i="2"/>
  <c r="AF270" i="2"/>
  <c r="AG270" i="2"/>
  <c r="M270" i="2"/>
  <c r="AH270" i="2"/>
  <c r="AI270" i="2"/>
  <c r="AJ270" i="2"/>
  <c r="U271" i="2"/>
  <c r="V271" i="2"/>
  <c r="W271" i="2"/>
  <c r="X271" i="2"/>
  <c r="Y271" i="2"/>
  <c r="Z271" i="2"/>
  <c r="AA271" i="2"/>
  <c r="AF271" i="2"/>
  <c r="AG271" i="2"/>
  <c r="M271" i="2"/>
  <c r="AH271" i="2"/>
  <c r="AI271" i="2"/>
  <c r="AJ271" i="2"/>
  <c r="U272" i="2"/>
  <c r="V272" i="2"/>
  <c r="W272" i="2"/>
  <c r="X272" i="2"/>
  <c r="Y272" i="2"/>
  <c r="Z272" i="2"/>
  <c r="AA272" i="2"/>
  <c r="AF272" i="2"/>
  <c r="AG272" i="2"/>
  <c r="M272" i="2"/>
  <c r="AH272" i="2"/>
  <c r="AI272" i="2"/>
  <c r="AJ272" i="2"/>
  <c r="U273" i="2"/>
  <c r="V273" i="2"/>
  <c r="W273" i="2"/>
  <c r="X273" i="2"/>
  <c r="Y273" i="2"/>
  <c r="Z273" i="2"/>
  <c r="AA273" i="2"/>
  <c r="AF273" i="2"/>
  <c r="AG273" i="2"/>
  <c r="M273" i="2"/>
  <c r="AH273" i="2"/>
  <c r="AI273" i="2"/>
  <c r="AJ273" i="2"/>
  <c r="U274" i="2"/>
  <c r="V274" i="2"/>
  <c r="W274" i="2"/>
  <c r="X274" i="2"/>
  <c r="Y274" i="2"/>
  <c r="Z274" i="2"/>
  <c r="AA274" i="2"/>
  <c r="AF274" i="2"/>
  <c r="AG274" i="2"/>
  <c r="M274" i="2"/>
  <c r="AH274" i="2"/>
  <c r="AI274" i="2"/>
  <c r="AJ274" i="2"/>
  <c r="U275" i="2"/>
  <c r="V275" i="2"/>
  <c r="W275" i="2"/>
  <c r="X275" i="2"/>
  <c r="Y275" i="2"/>
  <c r="Z275" i="2"/>
  <c r="AA275" i="2"/>
  <c r="AF275" i="2"/>
  <c r="AG275" i="2"/>
  <c r="M275" i="2"/>
  <c r="AH275" i="2"/>
  <c r="AI275" i="2"/>
  <c r="AJ275" i="2"/>
  <c r="U276" i="2"/>
  <c r="V276" i="2"/>
  <c r="W276" i="2"/>
  <c r="X276" i="2"/>
  <c r="Y276" i="2"/>
  <c r="Z276" i="2"/>
  <c r="AA276" i="2"/>
  <c r="AF276" i="2"/>
  <c r="AG276" i="2"/>
  <c r="M276" i="2"/>
  <c r="AH276" i="2"/>
  <c r="AI276" i="2"/>
  <c r="AJ276" i="2"/>
  <c r="U277" i="2"/>
  <c r="V277" i="2"/>
  <c r="W277" i="2"/>
  <c r="X277" i="2"/>
  <c r="Y277" i="2"/>
  <c r="Z277" i="2"/>
  <c r="AA277" i="2"/>
  <c r="AF277" i="2"/>
  <c r="AG277" i="2"/>
  <c r="M277" i="2"/>
  <c r="AH277" i="2"/>
  <c r="AI277" i="2"/>
  <c r="AJ277" i="2"/>
  <c r="U278" i="2"/>
  <c r="V278" i="2"/>
  <c r="W278" i="2"/>
  <c r="X278" i="2"/>
  <c r="Y278" i="2"/>
  <c r="Z278" i="2"/>
  <c r="AA278" i="2"/>
  <c r="AF278" i="2"/>
  <c r="AG278" i="2"/>
  <c r="M278" i="2"/>
  <c r="AH278" i="2"/>
  <c r="AI278" i="2"/>
  <c r="AJ278" i="2"/>
  <c r="U279" i="2"/>
  <c r="V279" i="2"/>
  <c r="W279" i="2"/>
  <c r="X279" i="2"/>
  <c r="Y279" i="2"/>
  <c r="Z279" i="2"/>
  <c r="AA279" i="2"/>
  <c r="AF279" i="2"/>
  <c r="AG279" i="2"/>
  <c r="M279" i="2"/>
  <c r="AH279" i="2"/>
  <c r="AI279" i="2"/>
  <c r="AJ279" i="2"/>
  <c r="U280" i="2"/>
  <c r="V280" i="2"/>
  <c r="W280" i="2"/>
  <c r="X280" i="2"/>
  <c r="Y280" i="2"/>
  <c r="Z280" i="2"/>
  <c r="AA280" i="2"/>
  <c r="AF280" i="2"/>
  <c r="AG280" i="2"/>
  <c r="M280" i="2"/>
  <c r="AH280" i="2"/>
  <c r="AI280" i="2"/>
  <c r="AJ280" i="2"/>
  <c r="U281" i="2"/>
  <c r="V281" i="2"/>
  <c r="W281" i="2"/>
  <c r="X281" i="2"/>
  <c r="Y281" i="2"/>
  <c r="Z281" i="2"/>
  <c r="AA281" i="2"/>
  <c r="AF281" i="2"/>
  <c r="AG281" i="2"/>
  <c r="M281" i="2"/>
  <c r="AH281" i="2"/>
  <c r="AI281" i="2"/>
  <c r="AJ281" i="2"/>
  <c r="U282" i="2"/>
  <c r="V282" i="2"/>
  <c r="W282" i="2"/>
  <c r="X282" i="2"/>
  <c r="Y282" i="2"/>
  <c r="Z282" i="2"/>
  <c r="AA282" i="2"/>
  <c r="AF282" i="2"/>
  <c r="AG282" i="2"/>
  <c r="M282" i="2"/>
  <c r="AH282" i="2"/>
  <c r="AI282" i="2"/>
  <c r="AJ282" i="2"/>
  <c r="U283" i="2"/>
  <c r="V283" i="2"/>
  <c r="W283" i="2"/>
  <c r="X283" i="2"/>
  <c r="Y283" i="2"/>
  <c r="Z283" i="2"/>
  <c r="AA283" i="2"/>
  <c r="AF283" i="2"/>
  <c r="AG283" i="2"/>
  <c r="M283" i="2"/>
  <c r="AH283" i="2"/>
  <c r="AI283" i="2"/>
  <c r="AJ283" i="2"/>
  <c r="U284" i="2"/>
  <c r="V284" i="2"/>
  <c r="W284" i="2"/>
  <c r="X284" i="2"/>
  <c r="Y284" i="2"/>
  <c r="Z284" i="2"/>
  <c r="AA284" i="2"/>
  <c r="AF284" i="2"/>
  <c r="AG284" i="2"/>
  <c r="M284" i="2"/>
  <c r="AH284" i="2"/>
  <c r="AI284" i="2"/>
  <c r="AJ284" i="2"/>
  <c r="U285" i="2"/>
  <c r="V285" i="2"/>
  <c r="W285" i="2"/>
  <c r="X285" i="2"/>
  <c r="Y285" i="2"/>
  <c r="Z285" i="2"/>
  <c r="AA285" i="2"/>
  <c r="AF285" i="2"/>
  <c r="AG285" i="2"/>
  <c r="M285" i="2"/>
  <c r="AH285" i="2"/>
  <c r="AI285" i="2"/>
  <c r="AJ285" i="2"/>
  <c r="U286" i="2"/>
  <c r="V286" i="2"/>
  <c r="W286" i="2"/>
  <c r="X286" i="2"/>
  <c r="Y286" i="2"/>
  <c r="Z286" i="2"/>
  <c r="AA286" i="2"/>
  <c r="AF286" i="2"/>
  <c r="AG286" i="2"/>
  <c r="M286" i="2"/>
  <c r="AH286" i="2"/>
  <c r="AI286" i="2"/>
  <c r="AJ286" i="2"/>
  <c r="U287" i="2"/>
  <c r="V287" i="2"/>
  <c r="W287" i="2"/>
  <c r="X287" i="2"/>
  <c r="Y287" i="2"/>
  <c r="Z287" i="2"/>
  <c r="AA287" i="2"/>
  <c r="AF287" i="2"/>
  <c r="AG287" i="2"/>
  <c r="M287" i="2"/>
  <c r="AH287" i="2"/>
  <c r="AI287" i="2"/>
  <c r="AJ287" i="2"/>
  <c r="U288" i="2"/>
  <c r="V288" i="2"/>
  <c r="W288" i="2"/>
  <c r="X288" i="2"/>
  <c r="Y288" i="2"/>
  <c r="Z288" i="2"/>
  <c r="AA288" i="2"/>
  <c r="AF288" i="2"/>
  <c r="AG288" i="2"/>
  <c r="M288" i="2"/>
  <c r="AH288" i="2"/>
  <c r="AI288" i="2"/>
  <c r="AJ288" i="2"/>
  <c r="U289" i="2"/>
  <c r="V289" i="2"/>
  <c r="W289" i="2"/>
  <c r="X289" i="2"/>
  <c r="Y289" i="2"/>
  <c r="Z289" i="2"/>
  <c r="AA289" i="2"/>
  <c r="AF289" i="2"/>
  <c r="AG289" i="2"/>
  <c r="M289" i="2"/>
  <c r="AH289" i="2"/>
  <c r="AI289" i="2"/>
  <c r="AJ289" i="2"/>
  <c r="U290" i="2"/>
  <c r="V290" i="2"/>
  <c r="W290" i="2"/>
  <c r="X290" i="2"/>
  <c r="Y290" i="2"/>
  <c r="Z290" i="2"/>
  <c r="AA290" i="2"/>
  <c r="AF290" i="2"/>
  <c r="AG290" i="2"/>
  <c r="M290" i="2"/>
  <c r="AH290" i="2"/>
  <c r="AI290" i="2"/>
  <c r="AJ290" i="2"/>
  <c r="U291" i="2"/>
  <c r="V291" i="2"/>
  <c r="W291" i="2"/>
  <c r="X291" i="2"/>
  <c r="Y291" i="2"/>
  <c r="Z291" i="2"/>
  <c r="AA291" i="2"/>
  <c r="AF291" i="2"/>
  <c r="AG291" i="2"/>
  <c r="M291" i="2"/>
  <c r="AH291" i="2"/>
  <c r="AI291" i="2"/>
  <c r="AJ291" i="2"/>
  <c r="U292" i="2"/>
  <c r="V292" i="2"/>
  <c r="W292" i="2"/>
  <c r="X292" i="2"/>
  <c r="Y292" i="2"/>
  <c r="Z292" i="2"/>
  <c r="AA292" i="2"/>
  <c r="AF292" i="2"/>
  <c r="AG292" i="2"/>
  <c r="M292" i="2"/>
  <c r="AH292" i="2"/>
  <c r="AI292" i="2"/>
  <c r="AJ292" i="2"/>
  <c r="U293" i="2"/>
  <c r="V293" i="2"/>
  <c r="W293" i="2"/>
  <c r="X293" i="2"/>
  <c r="Y293" i="2"/>
  <c r="Z293" i="2"/>
  <c r="AA293" i="2"/>
  <c r="AF293" i="2"/>
  <c r="AG293" i="2"/>
  <c r="M293" i="2"/>
  <c r="AH293" i="2"/>
  <c r="AI293" i="2"/>
  <c r="AJ293" i="2"/>
  <c r="U294" i="2"/>
  <c r="V294" i="2"/>
  <c r="W294" i="2"/>
  <c r="X294" i="2"/>
  <c r="Y294" i="2"/>
  <c r="Z294" i="2"/>
  <c r="AA294" i="2"/>
  <c r="AF294" i="2"/>
  <c r="AG294" i="2"/>
  <c r="M294" i="2"/>
  <c r="AH294" i="2"/>
  <c r="AI294" i="2"/>
  <c r="AJ294" i="2"/>
  <c r="U295" i="2"/>
  <c r="V295" i="2"/>
  <c r="W295" i="2"/>
  <c r="X295" i="2"/>
  <c r="Y295" i="2"/>
  <c r="Z295" i="2"/>
  <c r="AA295" i="2"/>
  <c r="AF295" i="2"/>
  <c r="AG295" i="2"/>
  <c r="M295" i="2"/>
  <c r="AH295" i="2"/>
  <c r="AI295" i="2"/>
  <c r="AJ295" i="2"/>
  <c r="U296" i="2"/>
  <c r="V296" i="2"/>
  <c r="W296" i="2"/>
  <c r="X296" i="2"/>
  <c r="Y296" i="2"/>
  <c r="Z296" i="2"/>
  <c r="AA296" i="2"/>
  <c r="AF296" i="2"/>
  <c r="AG296" i="2"/>
  <c r="M296" i="2"/>
  <c r="AH296" i="2"/>
  <c r="AI296" i="2"/>
  <c r="AJ296" i="2"/>
  <c r="U297" i="2"/>
  <c r="V297" i="2"/>
  <c r="W297" i="2"/>
  <c r="X297" i="2"/>
  <c r="Y297" i="2"/>
  <c r="Z297" i="2"/>
  <c r="AA297" i="2"/>
  <c r="AF297" i="2"/>
  <c r="AG297" i="2"/>
  <c r="M297" i="2"/>
  <c r="AH297" i="2"/>
  <c r="AI297" i="2"/>
  <c r="AJ297" i="2"/>
  <c r="U298" i="2"/>
  <c r="V298" i="2"/>
  <c r="W298" i="2"/>
  <c r="X298" i="2"/>
  <c r="Y298" i="2"/>
  <c r="Z298" i="2"/>
  <c r="AA298" i="2"/>
  <c r="AF298" i="2"/>
  <c r="AG298" i="2"/>
  <c r="M298" i="2"/>
  <c r="AH298" i="2"/>
  <c r="AI298" i="2"/>
  <c r="AJ298" i="2"/>
  <c r="U299" i="2"/>
  <c r="V299" i="2"/>
  <c r="W299" i="2"/>
  <c r="X299" i="2"/>
  <c r="Y299" i="2"/>
  <c r="Z299" i="2"/>
  <c r="AA299" i="2"/>
  <c r="AF299" i="2"/>
  <c r="AG299" i="2"/>
  <c r="M299" i="2"/>
  <c r="AH299" i="2"/>
  <c r="AI299" i="2"/>
  <c r="AJ299" i="2"/>
  <c r="U300" i="2"/>
  <c r="V300" i="2"/>
  <c r="W300" i="2"/>
  <c r="X300" i="2"/>
  <c r="Y300" i="2"/>
  <c r="Z300" i="2"/>
  <c r="AA300" i="2"/>
  <c r="AF300" i="2"/>
  <c r="AG300" i="2"/>
  <c r="M300" i="2"/>
  <c r="AH300" i="2"/>
  <c r="AI300" i="2"/>
  <c r="AJ300" i="2"/>
  <c r="U301" i="2"/>
  <c r="V301" i="2"/>
  <c r="W301" i="2"/>
  <c r="X301" i="2"/>
  <c r="Y301" i="2"/>
  <c r="Z301" i="2"/>
  <c r="AA301" i="2"/>
  <c r="AF301" i="2"/>
  <c r="AG301" i="2"/>
  <c r="M301" i="2"/>
  <c r="AH301" i="2"/>
  <c r="AI301" i="2"/>
  <c r="AJ301" i="2"/>
  <c r="U302" i="2"/>
  <c r="V302" i="2"/>
  <c r="W302" i="2"/>
  <c r="X302" i="2"/>
  <c r="Y302" i="2"/>
  <c r="Z302" i="2"/>
  <c r="AA302" i="2"/>
  <c r="AF302" i="2"/>
  <c r="AG302" i="2"/>
  <c r="M302" i="2"/>
  <c r="AH302" i="2"/>
  <c r="AI302" i="2"/>
  <c r="AJ302" i="2"/>
  <c r="U303" i="2"/>
  <c r="V303" i="2"/>
  <c r="W303" i="2"/>
  <c r="X303" i="2"/>
  <c r="Y303" i="2"/>
  <c r="Z303" i="2"/>
  <c r="AA303" i="2"/>
  <c r="AF303" i="2"/>
  <c r="AG303" i="2"/>
  <c r="M303" i="2"/>
  <c r="AH303" i="2"/>
  <c r="AI303" i="2"/>
  <c r="AJ303" i="2"/>
  <c r="U304" i="2"/>
  <c r="V304" i="2"/>
  <c r="W304" i="2"/>
  <c r="X304" i="2"/>
  <c r="Y304" i="2"/>
  <c r="Z304" i="2"/>
  <c r="AA304" i="2"/>
  <c r="AF304" i="2"/>
  <c r="AG304" i="2"/>
  <c r="M304" i="2"/>
  <c r="AH304" i="2"/>
  <c r="AI304" i="2"/>
  <c r="AJ304" i="2"/>
  <c r="U305" i="2"/>
  <c r="V305" i="2"/>
  <c r="W305" i="2"/>
  <c r="X305" i="2"/>
  <c r="Y305" i="2"/>
  <c r="Z305" i="2"/>
  <c r="AA305" i="2"/>
  <c r="AF305" i="2"/>
  <c r="AG305" i="2"/>
  <c r="M305" i="2"/>
  <c r="AH305" i="2"/>
  <c r="AI305" i="2"/>
  <c r="AJ305" i="2"/>
  <c r="U306" i="2"/>
  <c r="V306" i="2"/>
  <c r="W306" i="2"/>
  <c r="X306" i="2"/>
  <c r="Y306" i="2"/>
  <c r="Z306" i="2"/>
  <c r="AA306" i="2"/>
  <c r="AF306" i="2"/>
  <c r="AG306" i="2"/>
  <c r="M306" i="2"/>
  <c r="AH306" i="2"/>
  <c r="AI306" i="2"/>
  <c r="AJ306" i="2"/>
  <c r="U307" i="2"/>
  <c r="V307" i="2"/>
  <c r="W307" i="2"/>
  <c r="X307" i="2"/>
  <c r="Y307" i="2"/>
  <c r="Z307" i="2"/>
  <c r="AA307" i="2"/>
  <c r="AF307" i="2"/>
  <c r="AG307" i="2"/>
  <c r="M307" i="2"/>
  <c r="AH307" i="2"/>
  <c r="AI307" i="2"/>
  <c r="AJ307" i="2"/>
  <c r="U308" i="2"/>
  <c r="V308" i="2"/>
  <c r="W308" i="2"/>
  <c r="X308" i="2"/>
  <c r="Y308" i="2"/>
  <c r="Z308" i="2"/>
  <c r="AA308" i="2"/>
  <c r="AF308" i="2"/>
  <c r="AG308" i="2"/>
  <c r="M308" i="2"/>
  <c r="AH308" i="2"/>
  <c r="AI308" i="2"/>
  <c r="AJ308" i="2"/>
  <c r="U309" i="2"/>
  <c r="V309" i="2"/>
  <c r="W309" i="2"/>
  <c r="X309" i="2"/>
  <c r="Y309" i="2"/>
  <c r="Z309" i="2"/>
  <c r="AA309" i="2"/>
  <c r="AF309" i="2"/>
  <c r="AG309" i="2"/>
  <c r="M309" i="2"/>
  <c r="AH309" i="2"/>
  <c r="AI309" i="2"/>
  <c r="AJ309" i="2"/>
  <c r="U310" i="2"/>
  <c r="V310" i="2"/>
  <c r="W310" i="2"/>
  <c r="X310" i="2"/>
  <c r="Y310" i="2"/>
  <c r="Z310" i="2"/>
  <c r="AA310" i="2"/>
  <c r="AF310" i="2"/>
  <c r="AG310" i="2"/>
  <c r="M310" i="2"/>
  <c r="AH310" i="2"/>
  <c r="AI310" i="2"/>
  <c r="AJ310" i="2"/>
  <c r="U311" i="2"/>
  <c r="V311" i="2"/>
  <c r="W311" i="2"/>
  <c r="X311" i="2"/>
  <c r="Y311" i="2"/>
  <c r="Z311" i="2"/>
  <c r="AA311" i="2"/>
  <c r="AF311" i="2"/>
  <c r="AG311" i="2"/>
  <c r="M311" i="2"/>
  <c r="AH311" i="2"/>
  <c r="AI311" i="2"/>
  <c r="AJ311" i="2"/>
  <c r="AI3" i="2"/>
  <c r="AF3" i="2"/>
  <c r="AB3" i="2"/>
  <c r="AC3" i="2"/>
  <c r="AD3" i="2"/>
  <c r="I2" i="2"/>
  <c r="AE3" i="2"/>
  <c r="Z3" i="2"/>
  <c r="Y3" i="2"/>
  <c r="U3" i="2"/>
  <c r="X3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2" i="3"/>
</calcChain>
</file>

<file path=xl/sharedStrings.xml><?xml version="1.0" encoding="utf-8"?>
<sst xmlns="http://schemas.openxmlformats.org/spreadsheetml/2006/main" count="1131" uniqueCount="399">
  <si>
    <t>1990-03-31T00:00:00</t>
  </si>
  <si>
    <t>1990-04-30T00:00:00</t>
  </si>
  <si>
    <t>1990-05-31T00:00:00</t>
  </si>
  <si>
    <t>1990-06-29T00:00:00</t>
  </si>
  <si>
    <t>1990-07-31T00:00:00</t>
  </si>
  <si>
    <t>1990-08-31T00:00:00</t>
  </si>
  <si>
    <t>1990-09-28T00:00:00</t>
  </si>
  <si>
    <t>1990-10-31T00:00:00</t>
  </si>
  <si>
    <t>1990-11-30T00:00:00</t>
  </si>
  <si>
    <t>1990-12-31T00:00:00</t>
  </si>
  <si>
    <t>1991-01-31T00:00:00</t>
  </si>
  <si>
    <t>1991-02-28T00:00:00</t>
  </si>
  <si>
    <t>1991-03-29T00:00:00</t>
  </si>
  <si>
    <t>1991-04-30T00:00:00</t>
  </si>
  <si>
    <t>1991-05-31T00:00:00</t>
  </si>
  <si>
    <t>1991-06-28T00:00:00</t>
  </si>
  <si>
    <t>1991-07-31T00:00:00</t>
  </si>
  <si>
    <t>1991-08-30T00:00:00</t>
  </si>
  <si>
    <t>1991-09-30T00:00:00</t>
  </si>
  <si>
    <t>1991-10-31T00:00:00</t>
  </si>
  <si>
    <t>1991-11-29T00:00:00</t>
  </si>
  <si>
    <t>1991-12-31T00:00:00</t>
  </si>
  <si>
    <t>1992-01-31T00:00:00</t>
  </si>
  <si>
    <t>1992-02-28T00:00:00</t>
  </si>
  <si>
    <t>1992-03-31T00:00:00</t>
  </si>
  <si>
    <t>1992-04-30T00:00:00</t>
  </si>
  <si>
    <t>1992-05-29T00:00:00</t>
  </si>
  <si>
    <t>1992-06-30T00:00:00</t>
  </si>
  <si>
    <t>1992-07-31T00:00:00</t>
  </si>
  <si>
    <t>1992-08-31T00:00:00</t>
  </si>
  <si>
    <t>1992-09-30T00:00:00</t>
  </si>
  <si>
    <t>1992-10-30T00:00:00</t>
  </si>
  <si>
    <t>1992-11-30T00:00:00</t>
  </si>
  <si>
    <t>1992-12-31T00:00:00</t>
  </si>
  <si>
    <t>1993-01-29T00:00:00</t>
  </si>
  <si>
    <t>1993-02-26T00:00:00</t>
  </si>
  <si>
    <t>1993-03-31T00:00:00</t>
  </si>
  <si>
    <t>1993-04-30T00:00:00</t>
  </si>
  <si>
    <t>1993-05-31T00:00:00</t>
  </si>
  <si>
    <t>1993-06-30T00:00:00</t>
  </si>
  <si>
    <t>1993-07-30T00:00:00</t>
  </si>
  <si>
    <t>1993-08-31T00:00:00</t>
  </si>
  <si>
    <t>1993-09-30T00:00:00</t>
  </si>
  <si>
    <t>1993-10-29T00:00:00</t>
  </si>
  <si>
    <t>1993-11-30T00:00:00</t>
  </si>
  <si>
    <t>1993-12-31T00:00:00</t>
  </si>
  <si>
    <t>1994-01-31T00:00:00</t>
  </si>
  <si>
    <t>1994-02-28T00:00:00</t>
  </si>
  <si>
    <t>1994-03-31T00:00:00</t>
  </si>
  <si>
    <t>1994-04-29T00:00:00</t>
  </si>
  <si>
    <t>1994-05-31T00:00:00</t>
  </si>
  <si>
    <t>1994-06-30T00:00:00</t>
  </si>
  <si>
    <t>1994-07-29T00:00:00</t>
  </si>
  <si>
    <t>1994-08-31T00:00:00</t>
  </si>
  <si>
    <t>1994-09-30T00:00:00</t>
  </si>
  <si>
    <t>1994-10-31T00:00:00</t>
  </si>
  <si>
    <t>1994-11-30T00:00:00</t>
  </si>
  <si>
    <t>1994-12-30T00:00:00</t>
  </si>
  <si>
    <t>1995-01-31T00:00:00</t>
  </si>
  <si>
    <t>1995-02-28T00:00:00</t>
  </si>
  <si>
    <t>1995-03-31T00:00:00</t>
  </si>
  <si>
    <t>1995-04-28T00:00:00</t>
  </si>
  <si>
    <t>1995-05-31T00:00:00</t>
  </si>
  <si>
    <t>1995-06-30T00:00:00</t>
  </si>
  <si>
    <t>1995-07-31T00:00:00</t>
  </si>
  <si>
    <t>1995-08-31T00:00:00</t>
  </si>
  <si>
    <t>1995-09-29T00:00:00</t>
  </si>
  <si>
    <t>1995-10-31T00:00:00</t>
  </si>
  <si>
    <t>1995-11-30T00:00:00</t>
  </si>
  <si>
    <t>1995-12-29T00:00:00</t>
  </si>
  <si>
    <t>1996-01-31T00:00:00</t>
  </si>
  <si>
    <t>1996-02-29T00:00:00</t>
  </si>
  <si>
    <t>1996-03-29T00:00:00</t>
  </si>
  <si>
    <t>1996-04-30T00:00:00</t>
  </si>
  <si>
    <t>1996-05-31T00:00:00</t>
  </si>
  <si>
    <t>1996-06-28T00:00:00</t>
  </si>
  <si>
    <t>1996-07-31T00:00:00</t>
  </si>
  <si>
    <t>1996-08-30T00:00:00</t>
  </si>
  <si>
    <t>1996-09-30T00:00:00</t>
  </si>
  <si>
    <t>1996-10-31T00:00:00</t>
  </si>
  <si>
    <t>1996-11-29T00:00:00</t>
  </si>
  <si>
    <t>1996-12-31T00:00:00</t>
  </si>
  <si>
    <t>1997-01-31T00:00:00</t>
  </si>
  <si>
    <t>1997-02-28T00:00:00</t>
  </si>
  <si>
    <t>1997-03-31T00:00:00</t>
  </si>
  <si>
    <t>1997-04-30T00:00:00</t>
  </si>
  <si>
    <t>1997-05-30T00:00:00</t>
  </si>
  <si>
    <t>1997-06-30T00:00:00</t>
  </si>
  <si>
    <t>1997-07-31T00:00:00</t>
  </si>
  <si>
    <t>1997-08-29T00:00:00</t>
  </si>
  <si>
    <t>1997-09-30T00:00:00</t>
  </si>
  <si>
    <t>1997-10-31T00:00:00</t>
  </si>
  <si>
    <t>1997-11-28T00:00:00</t>
  </si>
  <si>
    <t>1997-12-31T00:00:00</t>
  </si>
  <si>
    <t>1998-01-30T00:00:00</t>
  </si>
  <si>
    <t>1998-02-27T00:00:00</t>
  </si>
  <si>
    <t>1998-03-31T00:00:00</t>
  </si>
  <si>
    <t>1998-04-30T00:00:00</t>
  </si>
  <si>
    <t>1998-05-29T00:00:00</t>
  </si>
  <si>
    <t>1998-06-30T00:00:00</t>
  </si>
  <si>
    <t>1998-07-31T00:00:00</t>
  </si>
  <si>
    <t>1998-08-31T00:00:00</t>
  </si>
  <si>
    <t>1998-09-30T00:00:00</t>
  </si>
  <si>
    <t>1998-10-30T00:00:00</t>
  </si>
  <si>
    <t>1998-11-30T00:00:00</t>
  </si>
  <si>
    <t>1998-12-31T00:00:00</t>
  </si>
  <si>
    <t>1999-01-29T00:00:00</t>
  </si>
  <si>
    <t>1999-02-26T00:00:00</t>
  </si>
  <si>
    <t>1999-03-31T00:00:00</t>
  </si>
  <si>
    <t>1999-04-30T00:00:00</t>
  </si>
  <si>
    <t>1999-05-31T00:00:00</t>
  </si>
  <si>
    <t>1999-06-30T00:00:00</t>
  </si>
  <si>
    <t>1999-07-30T00:00:00</t>
  </si>
  <si>
    <t>1999-08-31T00:00:00</t>
  </si>
  <si>
    <t>1999-09-30T00:00:00</t>
  </si>
  <si>
    <t>1999-10-29T00:00:00</t>
  </si>
  <si>
    <t>1999-11-30T00:00:00</t>
  </si>
  <si>
    <t>1999-12-31T00:00:00</t>
  </si>
  <si>
    <t>2000-01-31T00:00:00</t>
  </si>
  <si>
    <t>2000-02-29T00:00:00</t>
  </si>
  <si>
    <t>2000-03-31T00:00:00</t>
  </si>
  <si>
    <t>2000-04-28T00:00:00</t>
  </si>
  <si>
    <t>2000-05-31T00:00:00</t>
  </si>
  <si>
    <t>2000-06-30T00:00:00</t>
  </si>
  <si>
    <t>2000-07-31T00:00:00</t>
  </si>
  <si>
    <t>2000-08-31T00:00:00</t>
  </si>
  <si>
    <t>2000-09-29T00:00:00</t>
  </si>
  <si>
    <t>2000-10-31T00:00:00</t>
  </si>
  <si>
    <t>2000-11-30T00:00:00</t>
  </si>
  <si>
    <t>2000-12-29T00:00:00</t>
  </si>
  <si>
    <t>2001-01-31T00:00:00</t>
  </si>
  <si>
    <t>2001-02-28T00:00:00</t>
  </si>
  <si>
    <t>2001-03-30T00:00:00</t>
  </si>
  <si>
    <t>2001-04-30T00:00:00</t>
  </si>
  <si>
    <t>2001-05-31T00:00:00</t>
  </si>
  <si>
    <t>2001-06-29T00:00:00</t>
  </si>
  <si>
    <t>2001-07-31T00:00:00</t>
  </si>
  <si>
    <t>2001-08-31T00:00:00</t>
  </si>
  <si>
    <t>2001-09-28T00:00:00</t>
  </si>
  <si>
    <t>2001-10-31T00:00:00</t>
  </si>
  <si>
    <t>2001-11-30T00:00:00</t>
  </si>
  <si>
    <t>2001-12-31T00:00:00</t>
  </si>
  <si>
    <t>2002-01-31T00:00:00</t>
  </si>
  <si>
    <t>2002-02-28T00:00:00</t>
  </si>
  <si>
    <t>2002-03-29T00:00:00</t>
  </si>
  <si>
    <t>2002-04-30T00:00:00</t>
  </si>
  <si>
    <t>2002-05-31T00:00:00</t>
  </si>
  <si>
    <t>2002-06-28T00:00:00</t>
  </si>
  <si>
    <t>2002-07-31T00:00:00</t>
  </si>
  <si>
    <t>2002-08-30T00:00:00</t>
  </si>
  <si>
    <t>2002-09-30T00:00:00</t>
  </si>
  <si>
    <t>2002-10-31T00:00:00</t>
  </si>
  <si>
    <t>2002-11-29T00:00:00</t>
  </si>
  <si>
    <t>2002-12-31T00:00:00</t>
  </si>
  <si>
    <t>2003-01-31T00:00:00</t>
  </si>
  <si>
    <t>2003-02-28T00:00:00</t>
  </si>
  <si>
    <t>2003-03-31T00:00:00</t>
  </si>
  <si>
    <t>2003-04-30T00:00:00</t>
  </si>
  <si>
    <t>2003-05-30T00:00:00</t>
  </si>
  <si>
    <t>2003-06-30T00:00:00</t>
  </si>
  <si>
    <t>2003-07-31T00:00:00</t>
  </si>
  <si>
    <t>2003-08-29T00:00:00</t>
  </si>
  <si>
    <t>2003-09-30T00:00:00</t>
  </si>
  <si>
    <t>2003-10-31T00:00:00</t>
  </si>
  <si>
    <t>2003-11-28T00:00:00</t>
  </si>
  <si>
    <t>2003-12-31T00:00:00</t>
  </si>
  <si>
    <t>2004-01-30T00:00:00</t>
  </si>
  <si>
    <t>2004-02-27T00:00:00</t>
  </si>
  <si>
    <t>2004-03-31T00:00:00</t>
  </si>
  <si>
    <t>2004-04-30T00:00:00</t>
  </si>
  <si>
    <t>2004-05-31T00:00:00</t>
  </si>
  <si>
    <t>2004-06-30T00:00:00</t>
  </si>
  <si>
    <t>2004-07-30T00:00:00</t>
  </si>
  <si>
    <t>2004-08-31T00:00:00</t>
  </si>
  <si>
    <t>2004-09-30T00:00:00</t>
  </si>
  <si>
    <t>2004-10-29T00:00:00</t>
  </si>
  <si>
    <t>2004-11-30T00:00:00</t>
  </si>
  <si>
    <t>2004-12-31T00:00:00</t>
  </si>
  <si>
    <t>2005-01-31T00:00:00</t>
  </si>
  <si>
    <t>2005-02-28T00:00:00</t>
  </si>
  <si>
    <t>2005-03-31T00:00:00</t>
  </si>
  <si>
    <t>2005-04-29T00:00:00</t>
  </si>
  <si>
    <t>2005-05-31T00:00:00</t>
  </si>
  <si>
    <t>2005-06-30T00:00:00</t>
  </si>
  <si>
    <t>2005-07-29T00:00:00</t>
  </si>
  <si>
    <t>2005-08-31T00:00:00</t>
  </si>
  <si>
    <t>2005-09-30T00:00:00</t>
  </si>
  <si>
    <t>2005-10-31T00:00:00</t>
  </si>
  <si>
    <t>2005-11-30T00:00:00</t>
  </si>
  <si>
    <t>2005-12-30T00:00:00</t>
  </si>
  <si>
    <t>2006-01-31T00:00:00</t>
  </si>
  <si>
    <t>2006-02-28T00:00:00</t>
  </si>
  <si>
    <t>2006-03-31T00:00:00</t>
  </si>
  <si>
    <t>2006-04-28T00:00:00</t>
  </si>
  <si>
    <t>2006-05-31T00:00:00</t>
  </si>
  <si>
    <t>2006-06-30T00:00:00</t>
  </si>
  <si>
    <t>2006-07-31T00:00:00</t>
  </si>
  <si>
    <t>2006-08-31T00:00:00</t>
  </si>
  <si>
    <t>2006-09-29T00:00:00</t>
  </si>
  <si>
    <t>2006-10-31T00:00:00</t>
  </si>
  <si>
    <t>2006-11-30T00:00:00</t>
  </si>
  <si>
    <t>2006-12-29T00:00:00</t>
  </si>
  <si>
    <t>2007-01-31T00:00:00</t>
  </si>
  <si>
    <t>2007-02-28T00:00:00</t>
  </si>
  <si>
    <t>2007-03-30T00:00:00</t>
  </si>
  <si>
    <t>2007-04-30T00:00:00</t>
  </si>
  <si>
    <t>2007-05-31T00:00:00</t>
  </si>
  <si>
    <t>2007-06-29T00:00:00</t>
  </si>
  <si>
    <t>2007-07-31T00:00:00</t>
  </si>
  <si>
    <t>2007-08-31T00:00:00</t>
  </si>
  <si>
    <t>2007-09-28T00:00:00</t>
  </si>
  <si>
    <t>2007-10-31T00:00:00</t>
  </si>
  <si>
    <t>2007-11-30T00:00:00</t>
  </si>
  <si>
    <t>2007-12-31T00:00:00</t>
  </si>
  <si>
    <t>2008-01-31T00:00:00</t>
  </si>
  <si>
    <t>2008-02-29T00:00:00</t>
  </si>
  <si>
    <t>2008-03-31T00:00:00</t>
  </si>
  <si>
    <t>2008-04-30T00:00:00</t>
  </si>
  <si>
    <t>2008-05-30T00:00:00</t>
  </si>
  <si>
    <t>2008-06-30T00:00:00</t>
  </si>
  <si>
    <t>2008-07-31T00:00:00</t>
  </si>
  <si>
    <t>2008-08-29T00:00:00</t>
  </si>
  <si>
    <t>2008-09-30T00:00:00</t>
  </si>
  <si>
    <t>2008-10-31T00:00:00</t>
  </si>
  <si>
    <t>2008-11-28T00:00:00</t>
  </si>
  <si>
    <t>2008-12-31T00:00:00</t>
  </si>
  <si>
    <t>2009-01-30T00:00:00</t>
  </si>
  <si>
    <t>2009-02-27T00:00:00</t>
  </si>
  <si>
    <t>2009-03-31T00:00:00</t>
  </si>
  <si>
    <t>2009-04-30T00:00:00</t>
  </si>
  <si>
    <t>2009-05-29T00:00:00</t>
  </si>
  <si>
    <t>2009-06-30T00:00:00</t>
  </si>
  <si>
    <t>2009-07-31T00:00:00</t>
  </si>
  <si>
    <t>2009-08-31T00:00:00</t>
  </si>
  <si>
    <t>2009-09-30T00:00:00</t>
  </si>
  <si>
    <t>2009-10-30T00:00:00</t>
  </si>
  <si>
    <t>2009-11-30T00:00:00</t>
  </si>
  <si>
    <t>2009-12-31T00:00:00</t>
  </si>
  <si>
    <t>2010-01-29T00:00:00</t>
  </si>
  <si>
    <t>2010-02-26T00:00:00</t>
  </si>
  <si>
    <t>2010-03-31T00:00:00</t>
  </si>
  <si>
    <t>2010-04-30T00:00:00</t>
  </si>
  <si>
    <t>2010-05-31T00:00:00</t>
  </si>
  <si>
    <t>2010-06-30T00:00:00</t>
  </si>
  <si>
    <t>2010-07-30T00:00:00</t>
  </si>
  <si>
    <t>2010-08-31T00:00:00</t>
  </si>
  <si>
    <t>2010-09-30T00:00:00</t>
  </si>
  <si>
    <t>2010-10-29T00:00:00</t>
  </si>
  <si>
    <t>2010-11-30T00:00:00</t>
  </si>
  <si>
    <t>2010-12-31T00:00:00</t>
  </si>
  <si>
    <t>2011-01-31T00:00:00</t>
  </si>
  <si>
    <t>2011-02-28T00:00:00</t>
  </si>
  <si>
    <t>2011-03-31T00:00:00</t>
  </si>
  <si>
    <t>2011-04-29T00:00:00</t>
  </si>
  <si>
    <t>2011-05-31T00:00:00</t>
  </si>
  <si>
    <t>2011-06-30T00:00:00</t>
  </si>
  <si>
    <t>2011-07-29T00:00:00</t>
  </si>
  <si>
    <t>2011-08-31T00:00:00</t>
  </si>
  <si>
    <t>2011-09-30T00:00:00</t>
  </si>
  <si>
    <t>2011-10-31T00:00:00</t>
  </si>
  <si>
    <t>2011-11-30T00:00:00</t>
  </si>
  <si>
    <t>2011-12-30T00:00:00</t>
  </si>
  <si>
    <t>2012-01-31T00:00:00</t>
  </si>
  <si>
    <t>2012-02-29T00:00:00</t>
  </si>
  <si>
    <t>2012-03-30T00:00:00</t>
  </si>
  <si>
    <t>2012-04-30T00:00:00</t>
  </si>
  <si>
    <t>2012-05-31T00:00:00</t>
  </si>
  <si>
    <t>2012-06-29T00:00:00</t>
  </si>
  <si>
    <t>2012-07-31T00:00:00</t>
  </si>
  <si>
    <t>2012-08-31T00:00:00</t>
  </si>
  <si>
    <t>2012-09-28T00:00:00</t>
  </si>
  <si>
    <t>2012-10-31T00:00:00</t>
  </si>
  <si>
    <t>2012-11-30T00:00:00</t>
  </si>
  <si>
    <t>2012-12-31T00:00:00</t>
  </si>
  <si>
    <t>2013-01-31T00:00:00</t>
  </si>
  <si>
    <t>2013-02-28T00:00:00</t>
  </si>
  <si>
    <t>2013-03-29T00:00:00</t>
  </si>
  <si>
    <t>2013-04-30T00:00:00</t>
  </si>
  <si>
    <t>2013-05-31T00:00:00</t>
  </si>
  <si>
    <t>2013-06-28T00:00:00</t>
  </si>
  <si>
    <t>2013-07-31T00:00:00</t>
  </si>
  <si>
    <t>2013-08-30T00:00:00</t>
  </si>
  <si>
    <t>2013-09-30T00:00:00</t>
  </si>
  <si>
    <t>2013-10-31T00:00:00</t>
  </si>
  <si>
    <t>2013-11-29T00:00:00</t>
  </si>
  <si>
    <t>2013-12-31T00:00:00</t>
  </si>
  <si>
    <t>2014-01-31T00:00:00</t>
  </si>
  <si>
    <t>2014-02-28T00:00:00</t>
  </si>
  <si>
    <t>2014-03-31T00:00:00</t>
  </si>
  <si>
    <t>2014-04-30T00:00:00</t>
  </si>
  <si>
    <t>2014-05-30T00:00:00</t>
  </si>
  <si>
    <t>2014-06-30T00:00:00</t>
  </si>
  <si>
    <t>2014-07-31T00:00:00</t>
  </si>
  <si>
    <t>2014-08-29T00:00:00</t>
  </si>
  <si>
    <t>2014-09-30T00:00:00</t>
  </si>
  <si>
    <t>2014-10-31T00:00:00</t>
  </si>
  <si>
    <t>2014-11-28T00:00:00</t>
  </si>
  <si>
    <t>2014-12-31T00:00:00</t>
  </si>
  <si>
    <t>2015-01-30T00:00:00</t>
  </si>
  <si>
    <t>2015-02-27T00:00:00</t>
  </si>
  <si>
    <t>2015-03-31T00:00:00</t>
  </si>
  <si>
    <t>2015-04-30T00:00:00</t>
  </si>
  <si>
    <t>2015-05-29T00:00:00</t>
  </si>
  <si>
    <t>2015-06-30T00:00:00</t>
  </si>
  <si>
    <t>2015-07-31T00:00:00</t>
  </si>
  <si>
    <t>2015-08-31T00:00:00</t>
  </si>
  <si>
    <t>2015-09-30T00:00:00</t>
  </si>
  <si>
    <t>2015-10-30T00:00:00</t>
  </si>
  <si>
    <t>2015-11-30T00:00:00</t>
  </si>
  <si>
    <t>2015-12-31T00:00:00</t>
  </si>
  <si>
    <t>Date</t>
  </si>
  <si>
    <t>S&amp;P500</t>
  </si>
  <si>
    <t>E&amp;P</t>
  </si>
  <si>
    <t>Integ</t>
  </si>
  <si>
    <t>U.S. Crude Oil, Natural Gas, and Dry Exploratory and Developmental Wells Drilled (Count)</t>
  </si>
  <si>
    <t>U.S. Crude Oil Developmental Wells Drilled (Count)</t>
  </si>
  <si>
    <t>U.S. Natural Gas Developmental Wells Drilled (Count)</t>
  </si>
  <si>
    <t>Total Devel Wells</t>
  </si>
  <si>
    <t>Prod NG Gross Withdrawals (Mmcfe/d)</t>
  </si>
  <si>
    <t>Prod Crude Oil (Mbbl/d)</t>
  </si>
  <si>
    <t>Total Prod (Mbbl/d)</t>
  </si>
  <si>
    <t>3MTbills</t>
  </si>
  <si>
    <t>WTI Price</t>
  </si>
  <si>
    <t>HH Gas Prices</t>
  </si>
  <si>
    <t>WeightEP</t>
  </si>
  <si>
    <t>Total Value</t>
  </si>
  <si>
    <t>EPPrem</t>
  </si>
  <si>
    <t>IntPrem</t>
  </si>
  <si>
    <t>VWPrem</t>
  </si>
  <si>
    <t>MktPrem</t>
  </si>
  <si>
    <t>EPRet</t>
  </si>
  <si>
    <t>MktRet</t>
  </si>
  <si>
    <t>IntRet</t>
  </si>
  <si>
    <t>AllWellRet</t>
  </si>
  <si>
    <t>OilDevWellRet</t>
  </si>
  <si>
    <t>GasDevWellRet</t>
  </si>
  <si>
    <t>TotDevWellRet</t>
  </si>
  <si>
    <t>OilProdRet</t>
  </si>
  <si>
    <t>GasProdRet</t>
  </si>
  <si>
    <t>TotHydRet</t>
  </si>
  <si>
    <t>WTIRet</t>
  </si>
  <si>
    <t>HHGRet</t>
  </si>
  <si>
    <t>U.S. Crude Oil Exploratory and Developmental Wells Drilled (Count)</t>
  </si>
  <si>
    <t>U.S. Natural Gas Exploratory and Developmental Wells Drilled (Count)</t>
  </si>
  <si>
    <t>U.S. Dry Exploratory and Developmental Wells Drilled (Count)</t>
  </si>
  <si>
    <t>U.S. Crude Oil, Natural Gas, and Dry Exploratory Wells Drilled (Count)</t>
  </si>
  <si>
    <t>U.S. Crude Oil Exploratory Wells Drilled (Count)</t>
  </si>
  <si>
    <t>U.S. Natural Gas Exploratory Wells Drilled (Count)</t>
  </si>
  <si>
    <t>U.S. Dry Exploratory Wells Drilled (Count)</t>
  </si>
  <si>
    <t>U.S. Crude Oil, Natural Gas, and Dry Developmental Wells Drilled (Count)</t>
  </si>
  <si>
    <t>U.S. Dry Developmental Wells Drilled (Count)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</si>
  <si>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</si>
  <si>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</si>
  <si>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</si>
  <si>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</si>
  <si>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</si>
  <si>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</si>
  <si>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</si>
  <si>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</si>
  <si>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</si>
  <si>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</si>
  <si>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</si>
  <si>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</si>
  <si>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U.S. Natural Gas Marketed Production (MMcf)</t>
  </si>
  <si>
    <t>Alaska Natural Gas Marketed Production (MMcf)</t>
  </si>
  <si>
    <t>Arkansas Natural Gas Marketed Production (MMcf)</t>
  </si>
  <si>
    <t>California Natural Gas Marketed Production (MMcf)</t>
  </si>
  <si>
    <t>Colorado Natural Gas Marketed Production (MMcf)</t>
  </si>
  <si>
    <t>Federal Offshore--Gulf of Mexico Natural Gas Marketed Production (MMcf)</t>
  </si>
  <si>
    <t>Kansas Natural Gas Marketed Production (MMcf)</t>
  </si>
  <si>
    <t>Louisiana Natural Gas Marketed Production (MMcf)</t>
  </si>
  <si>
    <t>Montana Natural Gas Marketed Production (MMcf)</t>
  </si>
  <si>
    <t>New Mexico Natural Gas Marketed Production (MMcf)</t>
  </si>
  <si>
    <t>North Dakota Natural Gas Marketed Production (MMcf)</t>
  </si>
  <si>
    <t>Ohio Natural Gas Marketed Production (MMcf)</t>
  </si>
  <si>
    <t>Oklahoma Natural Gas Marketed Production (MMcf)</t>
  </si>
  <si>
    <t>Pennsylvania Natural Gas Marketed Production (MMcf)</t>
  </si>
  <si>
    <t>Texas Natural Gas Marketed Production (MMcf)</t>
  </si>
  <si>
    <t>Utah Natural Gas Marketed Production (MMcf)</t>
  </si>
  <si>
    <t>West Virginia Natural Gas Marketed Production (MMcf)</t>
  </si>
  <si>
    <t>Wyoming Natural Gas Marketed Production (MMcf)</t>
  </si>
  <si>
    <t>AA</t>
  </si>
  <si>
    <t>AB</t>
  </si>
  <si>
    <t>AC</t>
  </si>
  <si>
    <t>AD</t>
  </si>
  <si>
    <t>AE</t>
  </si>
  <si>
    <t>AF</t>
  </si>
  <si>
    <t>AG</t>
  </si>
  <si>
    <t>AH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</si>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</sst>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\-yyyy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wrapText="1"/>
    </xf>
    <xf numFmtId="0" fontId="2" fillId="0" borderId="0" xfId="1" applyFont="1" applyAlignment="1">
      <alignment wrapText="1"/>
    </xf>
    <xf numFmtId="0" fontId="3" fillId="0" borderId="0" xfId="0" applyFont="1"/>
    <xf numFmtId="0" fontId="1" fillId="0" borderId="0" xfId="1"/>
    <xf numFmtId="0" fontId="1" fillId="0" borderId="0" xfId="1"/>
    <xf numFmtId="164" fontId="0" fillId="0" borderId="0" xfId="0" applyNumberFormat="1"/>
    <xf numFmtId="0" fontId="2" fillId="2" borderId="0" xfId="0" applyFont="1" applyFill="1" applyAlignment="1">
      <alignment wrapText="1"/>
    </xf>
    <xf numFmtId="0" fontId="0" fillId="2" borderId="0" xfId="0" applyFill="1"/>
    <xf numFmtId="0" fontId="2" fillId="3" borderId="0" xfId="0" applyFont="1" applyFill="1" applyAlignment="1">
      <alignment wrapText="1"/>
    </xf>
    <xf numFmtId="0" fontId="0" fillId="3" borderId="0" xfId="0" applyFill="1"/>
    <xf numFmtId="0" fontId="2" fillId="4" borderId="0" xfId="0" applyFont="1" applyFill="1" applyAlignment="1">
      <alignment wrapText="1"/>
    </xf>
    <xf numFmtId="0" fontId="0" fillId="4" borderId="0" xfId="0" applyFill="1"/>
    <xf numFmtId="0" fontId="2" fillId="0" borderId="0" xfId="0" applyFont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6" workbookViewId="0"/>
  </sheetViews>
  <sheetFormatPr baseColWidth="10" defaultColWidth="11.5546875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21"/>
  <sheetViews>
    <sheetView topLeftCell="AJ211" zoomScale="90" zoomScaleNormal="90" workbookViewId="0">
      <selection activeCell="AL3" sqref="AL3:BC251"/>
    </sheetView>
  </sheetViews>
  <sheetFormatPr baseColWidth="10" defaultColWidth="8.88671875" defaultRowHeight="14.4" x14ac:dyDescent="0.3"/>
  <cols>
    <col min="1" max="1" width="18.5546875" bestFit="1" customWidth="1"/>
    <col min="6" max="6" width="26.33203125" customWidth="1"/>
    <col min="7" max="7" width="22.5546875" customWidth="1"/>
    <col min="8" max="8" width="20.88671875" customWidth="1"/>
    <col min="37" max="37" width="20.21875" bestFit="1" customWidth="1"/>
  </cols>
  <sheetData>
    <row r="1" spans="1:80" ht="79.8" x14ac:dyDescent="0.3">
      <c r="A1" t="s">
        <v>310</v>
      </c>
      <c r="B1" t="s">
        <v>311</v>
      </c>
      <c r="C1" t="s">
        <v>312</v>
      </c>
      <c r="D1" t="s">
        <v>313</v>
      </c>
      <c r="E1" t="s">
        <v>324</v>
      </c>
      <c r="F1" s="2" t="s">
        <v>314</v>
      </c>
      <c r="G1" s="1" t="s">
        <v>315</v>
      </c>
      <c r="H1" s="1" t="s">
        <v>316</v>
      </c>
      <c r="I1" s="1" t="s">
        <v>317</v>
      </c>
      <c r="K1" s="1" t="s">
        <v>319</v>
      </c>
      <c r="L1" s="1" t="s">
        <v>318</v>
      </c>
      <c r="M1" s="1" t="s">
        <v>320</v>
      </c>
      <c r="O1" s="1" t="s">
        <v>321</v>
      </c>
      <c r="Q1" s="1" t="s">
        <v>322</v>
      </c>
      <c r="R1" s="3" t="s">
        <v>323</v>
      </c>
      <c r="AL1" t="s">
        <v>314</v>
      </c>
      <c r="AM1" t="s">
        <v>342</v>
      </c>
      <c r="AN1" t="s">
        <v>343</v>
      </c>
      <c r="AO1" t="s">
        <v>344</v>
      </c>
      <c r="AP1" t="s">
        <v>345</v>
      </c>
      <c r="AQ1" t="s">
        <v>346</v>
      </c>
      <c r="AR1" t="s">
        <v>347</v>
      </c>
      <c r="AS1" t="s">
        <v>348</v>
      </c>
      <c r="AT1" t="s">
        <v>349</v>
      </c>
      <c r="AU1" t="s">
        <v>315</v>
      </c>
      <c r="AV1" t="s">
        <v>316</v>
      </c>
      <c r="AW1" t="s">
        <v>350</v>
      </c>
      <c r="BE1" t="s">
        <v>363</v>
      </c>
      <c r="BF1" t="s">
        <v>364</v>
      </c>
      <c r="BG1" t="s">
        <v>365</v>
      </c>
      <c r="BH1" t="s">
        <v>366</v>
      </c>
      <c r="BI1" t="s">
        <v>367</v>
      </c>
      <c r="BJ1" t="s">
        <v>368</v>
      </c>
      <c r="BK1" t="s">
        <v>369</v>
      </c>
      <c r="BL1" t="s">
        <v>370</v>
      </c>
      <c r="BM1" t="s">
        <v>371</v>
      </c>
      <c r="BN1" t="s">
        <v>372</v>
      </c>
      <c r="BO1" t="s">
        <v>373</v>
      </c>
      <c r="BP1" t="s">
        <v>374</v>
      </c>
      <c r="BQ1" t="s">
        <v>375</v>
      </c>
      <c r="BR1" t="s">
        <v>376</v>
      </c>
      <c r="BS1" t="s">
        <v>377</v>
      </c>
      <c r="BT1" t="s">
        <v>378</v>
      </c>
      <c r="BU1" t="s">
        <v>379</v>
      </c>
      <c r="BV1" t="s">
        <v>380</v>
      </c>
    </row>
    <row r="2" spans="1:80" x14ac:dyDescent="0.3">
      <c r="A2" t="s">
        <v>0</v>
      </c>
      <c r="B2">
        <v>339.94</v>
      </c>
      <c r="C2">
        <v>267.62</v>
      </c>
      <c r="D2">
        <v>75.73</v>
      </c>
      <c r="E2">
        <v>0.77943789136449682</v>
      </c>
      <c r="F2">
        <v>2260</v>
      </c>
      <c r="G2">
        <v>861</v>
      </c>
      <c r="H2">
        <v>703</v>
      </c>
      <c r="I2">
        <f>G2+H2</f>
        <v>1564</v>
      </c>
      <c r="K2">
        <v>230434</v>
      </c>
      <c r="L2">
        <v>1595556</v>
      </c>
      <c r="M2">
        <f>K2+L2/6</f>
        <v>496360</v>
      </c>
      <c r="O2">
        <v>7.8E-2</v>
      </c>
      <c r="Q2" s="4">
        <v>20.39</v>
      </c>
      <c r="U2" t="s">
        <v>331</v>
      </c>
      <c r="V2" t="s">
        <v>330</v>
      </c>
      <c r="W2" t="s">
        <v>332</v>
      </c>
      <c r="X2" t="s">
        <v>329</v>
      </c>
      <c r="Y2" t="s">
        <v>326</v>
      </c>
      <c r="Z2" t="s">
        <v>327</v>
      </c>
      <c r="AA2" t="s">
        <v>328</v>
      </c>
      <c r="AB2" t="s">
        <v>333</v>
      </c>
      <c r="AC2" t="s">
        <v>334</v>
      </c>
      <c r="AD2" t="s">
        <v>335</v>
      </c>
      <c r="AE2" t="s">
        <v>336</v>
      </c>
      <c r="AF2" t="s">
        <v>337</v>
      </c>
      <c r="AG2" t="s">
        <v>338</v>
      </c>
      <c r="AH2" t="s">
        <v>339</v>
      </c>
      <c r="AI2" t="s">
        <v>340</v>
      </c>
      <c r="AJ2" t="s">
        <v>341</v>
      </c>
      <c r="AK2" t="s">
        <v>310</v>
      </c>
      <c r="AL2" s="1" t="s">
        <v>351</v>
      </c>
      <c r="AM2" s="1" t="s">
        <v>352</v>
      </c>
      <c r="AN2" s="1" t="s">
        <v>353</v>
      </c>
      <c r="AO2" s="1" t="s">
        <v>354</v>
      </c>
      <c r="AP2" s="1" t="s">
        <v>355</v>
      </c>
      <c r="AQ2" s="1" t="s">
        <v>356</v>
      </c>
      <c r="AR2" s="1" t="s">
        <v>357</v>
      </c>
      <c r="AS2" s="1" t="s">
        <v>358</v>
      </c>
      <c r="AT2" s="1" t="s">
        <v>359</v>
      </c>
      <c r="AU2" s="1" t="s">
        <v>360</v>
      </c>
      <c r="AV2" s="1" t="s">
        <v>361</v>
      </c>
      <c r="AW2" s="1" t="s">
        <v>362</v>
      </c>
      <c r="AX2" t="s">
        <v>329</v>
      </c>
      <c r="AY2" t="s">
        <v>326</v>
      </c>
      <c r="AZ2" t="s">
        <v>327</v>
      </c>
      <c r="BA2" t="s">
        <v>328</v>
      </c>
      <c r="BB2" t="s">
        <v>340</v>
      </c>
      <c r="BC2" t="s">
        <v>341</v>
      </c>
      <c r="BE2" t="s">
        <v>381</v>
      </c>
      <c r="BF2" t="s">
        <v>382</v>
      </c>
      <c r="BG2" t="s">
        <v>383</v>
      </c>
      <c r="BH2" t="s">
        <v>384</v>
      </c>
      <c r="BI2" t="s">
        <v>385</v>
      </c>
      <c r="BJ2" t="s">
        <v>386</v>
      </c>
      <c r="BK2" t="s">
        <v>387</v>
      </c>
      <c r="BL2" t="s">
        <v>388</v>
      </c>
      <c r="BM2" t="s">
        <v>389</v>
      </c>
      <c r="BN2" t="s">
        <v>390</v>
      </c>
      <c r="BO2" t="s">
        <v>391</v>
      </c>
      <c r="BP2" t="s">
        <v>392</v>
      </c>
      <c r="BQ2" t="s">
        <v>393</v>
      </c>
      <c r="BR2" t="s">
        <v>394</v>
      </c>
      <c r="BS2" t="s">
        <v>395</v>
      </c>
      <c r="BT2" t="s">
        <v>396</v>
      </c>
      <c r="BU2" t="s">
        <v>397</v>
      </c>
      <c r="BV2" t="s">
        <v>398</v>
      </c>
      <c r="BW2" t="s">
        <v>340</v>
      </c>
      <c r="BX2" t="s">
        <v>341</v>
      </c>
      <c r="BY2" t="s">
        <v>329</v>
      </c>
      <c r="BZ2" t="s">
        <v>326</v>
      </c>
      <c r="CA2" t="s">
        <v>327</v>
      </c>
      <c r="CB2" t="s">
        <v>328</v>
      </c>
    </row>
    <row r="3" spans="1:80" x14ac:dyDescent="0.3">
      <c r="A3" t="s">
        <v>1</v>
      </c>
      <c r="B3">
        <v>330.8</v>
      </c>
      <c r="C3">
        <v>248.33</v>
      </c>
      <c r="D3">
        <v>73.67</v>
      </c>
      <c r="E3">
        <v>0.77121118012422363</v>
      </c>
      <c r="F3">
        <v>2202</v>
      </c>
      <c r="G3">
        <v>808</v>
      </c>
      <c r="H3">
        <v>657</v>
      </c>
      <c r="I3">
        <f t="shared" ref="I3:I66" si="0">G3+H3</f>
        <v>1465</v>
      </c>
      <c r="K3">
        <v>222215</v>
      </c>
      <c r="L3">
        <v>1512357</v>
      </c>
      <c r="M3">
        <f t="shared" ref="M3:M66" si="1">K3+L3/6</f>
        <v>474274.5</v>
      </c>
      <c r="O3">
        <v>7.7899999999999997E-2</v>
      </c>
      <c r="Q3" s="4">
        <v>18.43</v>
      </c>
      <c r="U3">
        <f>LN(B3/B2)</f>
        <v>-2.725516829966913E-2</v>
      </c>
      <c r="V3">
        <f t="shared" ref="V3:W3" si="2">LN(C3/C2)</f>
        <v>-7.4809557074271726E-2</v>
      </c>
      <c r="W3">
        <f t="shared" si="2"/>
        <v>-2.7578722431009135E-2</v>
      </c>
      <c r="X3">
        <f>U3-$O3</f>
        <v>-0.10515516829966913</v>
      </c>
      <c r="Y3">
        <f t="shared" ref="Y3" si="3">V3-$O3</f>
        <v>-0.15270955707427172</v>
      </c>
      <c r="Z3">
        <f>W3-$O3</f>
        <v>-0.10547872243100913</v>
      </c>
      <c r="AA3">
        <f>V3*E3+W3*(1-E23)</f>
        <v>-6.8112885013405428E-2</v>
      </c>
      <c r="AB3">
        <f>LN(F3/F2)</f>
        <v>-2.599877498370624E-2</v>
      </c>
      <c r="AC3">
        <f t="shared" ref="AC3:AE3" si="4">LN(G3/G2)</f>
        <v>-6.3532445906635468E-2</v>
      </c>
      <c r="AD3">
        <f t="shared" si="4"/>
        <v>-6.7672873326054442E-2</v>
      </c>
      <c r="AE3">
        <f t="shared" si="4"/>
        <v>-6.5391399654088717E-2</v>
      </c>
      <c r="AF3">
        <f>LN(K3/K2)</f>
        <v>-3.6319105701154701E-2</v>
      </c>
      <c r="AG3">
        <f>LN(L3/L2)</f>
        <v>-5.3552903836741168E-2</v>
      </c>
      <c r="AH3">
        <f>LN(M3/M2)</f>
        <v>-4.551520190904864E-2</v>
      </c>
      <c r="AI3">
        <f>LN(Q3/Q2)</f>
        <v>-0.10106481290463189</v>
      </c>
      <c r="AK3" t="s">
        <v>1</v>
      </c>
      <c r="AL3">
        <v>-2.599877498370624E-2</v>
      </c>
      <c r="AM3">
        <v>-4.9337359805520661E-2</v>
      </c>
      <c r="AN3">
        <v>-7.330281913115938E-2</v>
      </c>
      <c r="AO3">
        <v>6.6469645007741607E-2</v>
      </c>
      <c r="AP3">
        <v>9.6767551934994422E-2</v>
      </c>
      <c r="AQ3">
        <v>0.15684247149296968</v>
      </c>
      <c r="AR3">
        <v>-0.14058195062118944</v>
      </c>
      <c r="AS3">
        <v>0.13305050778717184</v>
      </c>
      <c r="AT3">
        <v>-5.2242564358602174E-2</v>
      </c>
      <c r="AU3">
        <v>-6.3532445906635468E-2</v>
      </c>
      <c r="AV3">
        <v>-6.7672873326054442E-2</v>
      </c>
      <c r="AW3">
        <v>9.273636785329253E-3</v>
      </c>
      <c r="AX3">
        <v>-0.10515516829966913</v>
      </c>
      <c r="AY3">
        <v>-0.15270955707427172</v>
      </c>
      <c r="AZ3">
        <v>-0.10547872243100913</v>
      </c>
      <c r="BA3">
        <v>-6.8112885013405428E-2</v>
      </c>
      <c r="BB3">
        <v>-0.10106481290463189</v>
      </c>
      <c r="BE3">
        <v>-5.3552903836741168E-2</v>
      </c>
      <c r="BF3">
        <v>-7.3034241055381852E-2</v>
      </c>
      <c r="BH3">
        <v>-4.3237303160652829E-2</v>
      </c>
      <c r="BI3">
        <v>-6.6142805825145035E-2</v>
      </c>
      <c r="BK3">
        <v>-8.0189496664625645E-2</v>
      </c>
      <c r="BL3">
        <v>-5.8874821260769553E-2</v>
      </c>
      <c r="BM3">
        <v>-4.0426258808629947E-2</v>
      </c>
      <c r="BN3">
        <v>-6.0712967131981953E-2</v>
      </c>
      <c r="BO3">
        <v>-2.9249655233151428E-3</v>
      </c>
      <c r="BQ3">
        <v>-6.0758770956460817E-2</v>
      </c>
      <c r="BS3">
        <v>-5.0472656508815286E-2</v>
      </c>
      <c r="BT3">
        <v>-0.28638306730691865</v>
      </c>
      <c r="BV3">
        <v>2.1334265006984928E-2</v>
      </c>
      <c r="BW3">
        <v>-0.10106481290463189</v>
      </c>
      <c r="BY3">
        <v>-0.10515516829966913</v>
      </c>
      <c r="BZ3">
        <v>-0.15270955707427172</v>
      </c>
      <c r="CA3">
        <v>-0.10547872243100913</v>
      </c>
      <c r="CB3">
        <v>-6.8112885013405428E-2</v>
      </c>
    </row>
    <row r="4" spans="1:80" x14ac:dyDescent="0.3">
      <c r="A4" t="s">
        <v>2</v>
      </c>
      <c r="B4">
        <v>361.23</v>
      </c>
      <c r="C4">
        <v>259.68</v>
      </c>
      <c r="D4">
        <v>77.61</v>
      </c>
      <c r="E4">
        <v>0.76990127190251711</v>
      </c>
      <c r="F4">
        <v>2388</v>
      </c>
      <c r="G4">
        <v>841</v>
      </c>
      <c r="H4">
        <v>825</v>
      </c>
      <c r="I4">
        <f t="shared" si="0"/>
        <v>1666</v>
      </c>
      <c r="K4">
        <v>227179</v>
      </c>
      <c r="L4">
        <v>1529569</v>
      </c>
      <c r="M4">
        <f t="shared" si="1"/>
        <v>482107.16666666663</v>
      </c>
      <c r="O4">
        <v>7.7499999999999999E-2</v>
      </c>
      <c r="Q4" s="4">
        <v>18.2</v>
      </c>
      <c r="U4">
        <f t="shared" ref="U4:U67" si="5">LN(B4/B3)</f>
        <v>8.8000911422701028E-2</v>
      </c>
      <c r="V4">
        <f t="shared" ref="V4:V67" si="6">LN(C4/C3)</f>
        <v>4.4691596963709931E-2</v>
      </c>
      <c r="W4">
        <f t="shared" ref="W4:W67" si="7">LN(D4/D3)</f>
        <v>5.2100624171325181E-2</v>
      </c>
      <c r="X4">
        <f t="shared" ref="X4:X67" si="8">U4-$O4</f>
        <v>1.0500911422701029E-2</v>
      </c>
      <c r="Y4">
        <f t="shared" ref="Y4:Y67" si="9">V4-$O4</f>
        <v>-3.2808403036290068E-2</v>
      </c>
      <c r="Z4">
        <f t="shared" ref="Z4:Z67" si="10">W4-$O4</f>
        <v>-2.5399375828674818E-2</v>
      </c>
      <c r="AA4">
        <f t="shared" ref="AA4:AA67" si="11">V4*E4+W4*(1-E24)</f>
        <v>5.4522330893435778E-2</v>
      </c>
      <c r="AB4">
        <f t="shared" ref="AB4:AB67" si="12">LN(F4/F3)</f>
        <v>8.1090157229867454E-2</v>
      </c>
      <c r="AC4">
        <f t="shared" ref="AC4:AC67" si="13">LN(G4/G3)</f>
        <v>4.0029601451852602E-2</v>
      </c>
      <c r="AD4">
        <f t="shared" ref="AD4:AD67" si="14">LN(H4/H3)</f>
        <v>0.22769936785007047</v>
      </c>
      <c r="AE4">
        <f t="shared" ref="AE4:AE67" si="15">LN(I4/I3)</f>
        <v>0.12857030127562033</v>
      </c>
      <c r="AF4">
        <f t="shared" ref="AF4:AF67" si="16">LN(K4/K3)</f>
        <v>2.2092871319928264E-2</v>
      </c>
      <c r="AG4">
        <f t="shared" ref="AG4:AG67" si="17">LN(L4/L3)</f>
        <v>1.1316635374614272E-2</v>
      </c>
      <c r="AH4">
        <f t="shared" ref="AH4:AH67" si="18">LN(M4/M3)</f>
        <v>1.6380158822625918E-2</v>
      </c>
      <c r="AI4">
        <f t="shared" ref="AI4:AI67" si="19">LN(Q4/Q3)</f>
        <v>-1.2558177598982237E-2</v>
      </c>
      <c r="AK4" t="s">
        <v>2</v>
      </c>
      <c r="AL4">
        <v>8.1090157229867454E-2</v>
      </c>
      <c r="AM4">
        <v>1.9351770660950163E-2</v>
      </c>
      <c r="AN4">
        <v>0.20552445387361845</v>
      </c>
      <c r="AO4">
        <v>1.119116396126108E-2</v>
      </c>
      <c r="AP4">
        <v>-0.11839001594816008</v>
      </c>
      <c r="AQ4">
        <v>-0.29849298855599654</v>
      </c>
      <c r="AR4">
        <v>-0.12014431184206321</v>
      </c>
      <c r="AS4">
        <v>-8.4260343617739847E-2</v>
      </c>
      <c r="AT4">
        <v>0.12187150074561612</v>
      </c>
      <c r="AU4">
        <v>4.0029601451852602E-2</v>
      </c>
      <c r="AV4">
        <v>0.22769936785007047</v>
      </c>
      <c r="AW4">
        <v>9.1105548522292981E-2</v>
      </c>
      <c r="AX4">
        <v>1.0500911422701029E-2</v>
      </c>
      <c r="AY4">
        <v>-3.2808403036290068E-2</v>
      </c>
      <c r="AZ4">
        <v>-2.5399375828674818E-2</v>
      </c>
      <c r="BA4">
        <v>5.4522330893435778E-2</v>
      </c>
      <c r="BB4">
        <v>-1.2558177598982237E-2</v>
      </c>
      <c r="BE4">
        <v>1.1316635374614272E-2</v>
      </c>
      <c r="BF4">
        <v>-9.1092002233083239E-2</v>
      </c>
      <c r="BH4">
        <v>5.5205983949534109E-3</v>
      </c>
      <c r="BI4">
        <v>4.3397244844939314E-2</v>
      </c>
      <c r="BK4">
        <v>-1.1830759274883682E-3</v>
      </c>
      <c r="BL4">
        <v>2.437160252537127E-2</v>
      </c>
      <c r="BM4">
        <v>-0.13847206292660683</v>
      </c>
      <c r="BN4">
        <v>2.2047070096680863E-2</v>
      </c>
      <c r="BO4">
        <v>3.1495173615691402E-2</v>
      </c>
      <c r="BQ4">
        <v>3.9492856169997058E-2</v>
      </c>
      <c r="BS4">
        <v>3.0195895366736523E-2</v>
      </c>
      <c r="BT4">
        <v>0.21946038254214978</v>
      </c>
      <c r="BV4">
        <v>-0.29748350970834109</v>
      </c>
      <c r="BW4">
        <v>-1.2558177598982237E-2</v>
      </c>
      <c r="BY4">
        <v>1.0500911422701029E-2</v>
      </c>
      <c r="BZ4">
        <v>-3.2808403036290068E-2</v>
      </c>
      <c r="CA4">
        <v>-2.5399375828674818E-2</v>
      </c>
      <c r="CB4">
        <v>5.4522330893435778E-2</v>
      </c>
    </row>
    <row r="5" spans="1:80" x14ac:dyDescent="0.3">
      <c r="A5" t="s">
        <v>3</v>
      </c>
      <c r="B5">
        <v>358.02</v>
      </c>
      <c r="C5">
        <v>242.04</v>
      </c>
      <c r="D5">
        <v>76.7</v>
      </c>
      <c r="E5">
        <v>0.75936499968626459</v>
      </c>
      <c r="F5">
        <v>2579</v>
      </c>
      <c r="G5">
        <v>889</v>
      </c>
      <c r="H5">
        <v>883</v>
      </c>
      <c r="I5">
        <f t="shared" si="0"/>
        <v>1772</v>
      </c>
      <c r="K5">
        <v>213175</v>
      </c>
      <c r="L5">
        <v>1487364</v>
      </c>
      <c r="M5">
        <f t="shared" si="1"/>
        <v>461069</v>
      </c>
      <c r="O5">
        <v>7.7399999999999997E-2</v>
      </c>
      <c r="Q5" s="4">
        <v>16.7</v>
      </c>
      <c r="U5">
        <f t="shared" si="5"/>
        <v>-8.926023810191917E-3</v>
      </c>
      <c r="V5">
        <f t="shared" si="6"/>
        <v>-7.0347102012160392E-2</v>
      </c>
      <c r="W5">
        <f t="shared" si="7"/>
        <v>-1.1794576492836929E-2</v>
      </c>
      <c r="X5">
        <f t="shared" si="8"/>
        <v>-8.6326023810191915E-2</v>
      </c>
      <c r="Y5">
        <f t="shared" si="9"/>
        <v>-0.1477471020121604</v>
      </c>
      <c r="Z5">
        <f t="shared" si="10"/>
        <v>-8.9194576492836922E-2</v>
      </c>
      <c r="AA5">
        <f t="shared" si="11"/>
        <v>-5.7937138693839346E-2</v>
      </c>
      <c r="AB5">
        <f t="shared" si="12"/>
        <v>7.6945531368852127E-2</v>
      </c>
      <c r="AC5">
        <f t="shared" si="13"/>
        <v>5.5505575540956482E-2</v>
      </c>
      <c r="AD5">
        <f t="shared" si="14"/>
        <v>6.7941814269279033E-2</v>
      </c>
      <c r="AE5">
        <f t="shared" si="15"/>
        <v>6.1683308438238167E-2</v>
      </c>
      <c r="AF5">
        <f t="shared" si="16"/>
        <v>-6.3624828369541572E-2</v>
      </c>
      <c r="AG5">
        <f t="shared" si="17"/>
        <v>-2.7980570686852446E-2</v>
      </c>
      <c r="AH5">
        <f t="shared" si="18"/>
        <v>-4.4618720403085579E-2</v>
      </c>
      <c r="AI5">
        <f t="shared" si="19"/>
        <v>-8.6012874660040289E-2</v>
      </c>
      <c r="AK5" t="s">
        <v>3</v>
      </c>
      <c r="AL5">
        <v>7.6945531368852127E-2</v>
      </c>
      <c r="AM5">
        <v>6.4397586742298757E-2</v>
      </c>
      <c r="AN5">
        <v>7.6153715676400058E-2</v>
      </c>
      <c r="AO5">
        <v>9.545469891722913E-2</v>
      </c>
      <c r="AP5">
        <v>0.17729986169422399</v>
      </c>
      <c r="AQ5">
        <v>0.21440987134545511</v>
      </c>
      <c r="AR5">
        <v>0.21029540883636075</v>
      </c>
      <c r="AS5">
        <v>0.16507975035944861</v>
      </c>
      <c r="AT5">
        <v>5.7652851427277399E-2</v>
      </c>
      <c r="AU5">
        <v>5.5505575540956482E-2</v>
      </c>
      <c r="AV5">
        <v>6.7941814269279033E-2</v>
      </c>
      <c r="AW5">
        <v>3.8572274786239653E-2</v>
      </c>
      <c r="AX5">
        <v>-8.6326023810191915E-2</v>
      </c>
      <c r="AY5">
        <v>-0.1477471020121604</v>
      </c>
      <c r="AZ5">
        <v>-8.9194576492836922E-2</v>
      </c>
      <c r="BA5">
        <v>-5.7937138693839346E-2</v>
      </c>
      <c r="BB5">
        <v>-8.6012874660040289E-2</v>
      </c>
      <c r="BE5">
        <v>-2.7980570686852446E-2</v>
      </c>
      <c r="BF5">
        <v>1.8046808670557354E-2</v>
      </c>
      <c r="BH5">
        <v>-6.018621714092779E-2</v>
      </c>
      <c r="BI5">
        <v>-7.632651748499425E-2</v>
      </c>
      <c r="BK5">
        <v>-0.14811849920609968</v>
      </c>
      <c r="BL5">
        <v>-4.0000322600944778E-2</v>
      </c>
      <c r="BM5">
        <v>-3.6973309728560277E-2</v>
      </c>
      <c r="BN5">
        <v>-4.0033477307680178E-2</v>
      </c>
      <c r="BO5">
        <v>-6.9616896468199824E-2</v>
      </c>
      <c r="BQ5">
        <v>-3.445857165678002E-2</v>
      </c>
      <c r="BS5">
        <v>-1.7520621737032348E-2</v>
      </c>
      <c r="BT5">
        <v>5.6544304987428467E-3</v>
      </c>
      <c r="BV5">
        <v>2.8977043761105985E-2</v>
      </c>
      <c r="BW5">
        <v>-8.6012874660040289E-2</v>
      </c>
      <c r="BY5">
        <v>-8.6326023810191915E-2</v>
      </c>
      <c r="BZ5">
        <v>-0.1477471020121604</v>
      </c>
      <c r="CA5">
        <v>-8.9194576492836922E-2</v>
      </c>
      <c r="CB5">
        <v>-5.7937138693839346E-2</v>
      </c>
    </row>
    <row r="6" spans="1:80" x14ac:dyDescent="0.3">
      <c r="A6" t="s">
        <v>4</v>
      </c>
      <c r="B6">
        <v>356.15</v>
      </c>
      <c r="C6">
        <v>278.27</v>
      </c>
      <c r="D6">
        <v>84</v>
      </c>
      <c r="E6">
        <v>0.76812874375465812</v>
      </c>
      <c r="F6">
        <v>2794</v>
      </c>
      <c r="G6">
        <v>938</v>
      </c>
      <c r="H6">
        <v>982</v>
      </c>
      <c r="I6">
        <f t="shared" si="0"/>
        <v>1920</v>
      </c>
      <c r="K6">
        <v>222371</v>
      </c>
      <c r="L6">
        <v>1512439</v>
      </c>
      <c r="M6">
        <f t="shared" si="1"/>
        <v>474444.16666666663</v>
      </c>
      <c r="O6">
        <v>7.4900000000000008E-2</v>
      </c>
      <c r="Q6" s="4">
        <v>18.45</v>
      </c>
      <c r="U6">
        <f t="shared" si="5"/>
        <v>-5.236860337682712E-3</v>
      </c>
      <c r="V6">
        <f t="shared" si="6"/>
        <v>0.13948886362617438</v>
      </c>
      <c r="W6">
        <f t="shared" si="7"/>
        <v>9.0915090470103099E-2</v>
      </c>
      <c r="X6">
        <f t="shared" si="8"/>
        <v>-8.0136860337682719E-2</v>
      </c>
      <c r="Y6">
        <f t="shared" si="9"/>
        <v>6.4588863626174373E-2</v>
      </c>
      <c r="Z6">
        <f t="shared" si="10"/>
        <v>1.6015090470103091E-2</v>
      </c>
      <c r="AA6">
        <f t="shared" si="11"/>
        <v>0.14343225706789098</v>
      </c>
      <c r="AB6">
        <f t="shared" si="12"/>
        <v>8.0072533935562393E-2</v>
      </c>
      <c r="AC6">
        <f t="shared" si="13"/>
        <v>5.3652713492320002E-2</v>
      </c>
      <c r="AD6">
        <f t="shared" si="14"/>
        <v>0.10626610775050578</v>
      </c>
      <c r="AE6">
        <f t="shared" si="15"/>
        <v>8.0216333856801061E-2</v>
      </c>
      <c r="AF6">
        <f t="shared" si="16"/>
        <v>4.2233733562604528E-2</v>
      </c>
      <c r="AG6">
        <f t="shared" si="17"/>
        <v>1.6718153844674889E-2</v>
      </c>
      <c r="AH6">
        <f t="shared" si="18"/>
        <v>2.8596236989275169E-2</v>
      </c>
      <c r="AI6">
        <f t="shared" si="19"/>
        <v>9.9655651063826761E-2</v>
      </c>
      <c r="AK6" t="s">
        <v>4</v>
      </c>
      <c r="AL6">
        <v>8.0072533935562393E-2</v>
      </c>
      <c r="AM6">
        <v>5.3510707259585656E-2</v>
      </c>
      <c r="AN6">
        <v>0.10578550503948864</v>
      </c>
      <c r="AO6">
        <v>8.0487250912686548E-2</v>
      </c>
      <c r="AP6">
        <v>6.4252439030055633E-2</v>
      </c>
      <c r="AQ6">
        <v>5.1293294387550481E-2</v>
      </c>
      <c r="AR6">
        <v>9.844007281325251E-2</v>
      </c>
      <c r="AS6">
        <v>6.0259191518196746E-2</v>
      </c>
      <c r="AT6">
        <v>8.3269557843634281E-2</v>
      </c>
      <c r="AU6">
        <v>5.3652713492320002E-2</v>
      </c>
      <c r="AV6">
        <v>0.10626610775050578</v>
      </c>
      <c r="AW6">
        <v>9.7764168765891626E-2</v>
      </c>
      <c r="AX6">
        <v>-8.0136860337682719E-2</v>
      </c>
      <c r="AY6">
        <v>6.4588863626174373E-2</v>
      </c>
      <c r="AZ6">
        <v>1.6015090470103091E-2</v>
      </c>
      <c r="BA6">
        <v>0.14343225706789098</v>
      </c>
      <c r="BB6">
        <v>9.9655651063826761E-2</v>
      </c>
      <c r="BE6">
        <v>1.6718153844674889E-2</v>
      </c>
      <c r="BF6">
        <v>3.0658240436910112E-2</v>
      </c>
      <c r="BH6">
        <v>9.4859567985807858E-2</v>
      </c>
      <c r="BI6">
        <v>5.1052161226830955E-2</v>
      </c>
      <c r="BK6">
        <v>7.8993593855979219E-2</v>
      </c>
      <c r="BL6">
        <v>2.5771235630465041E-2</v>
      </c>
      <c r="BM6">
        <v>0.17496274716317356</v>
      </c>
      <c r="BN6">
        <v>4.7239651318168848E-3</v>
      </c>
      <c r="BO6">
        <v>4.4377043514939067E-3</v>
      </c>
      <c r="BQ6">
        <v>3.2226996315559489E-2</v>
      </c>
      <c r="BS6">
        <v>-1.5783052057470943E-2</v>
      </c>
      <c r="BT6">
        <v>-5.6631774663377564E-2</v>
      </c>
      <c r="BV6">
        <v>0.20751052370353179</v>
      </c>
      <c r="BW6">
        <v>9.9655651063826761E-2</v>
      </c>
      <c r="BY6">
        <v>-8.0136860337682719E-2</v>
      </c>
      <c r="BZ6">
        <v>6.4588863626174373E-2</v>
      </c>
      <c r="CA6">
        <v>1.6015090470103091E-2</v>
      </c>
      <c r="CB6">
        <v>0.14343225706789098</v>
      </c>
    </row>
    <row r="7" spans="1:80" x14ac:dyDescent="0.3">
      <c r="A7" t="s">
        <v>5</v>
      </c>
      <c r="B7">
        <v>322.56</v>
      </c>
      <c r="C7">
        <v>287.98</v>
      </c>
      <c r="D7">
        <v>81.239999999999995</v>
      </c>
      <c r="E7">
        <v>0.77996858241698719</v>
      </c>
      <c r="F7">
        <v>2977</v>
      </c>
      <c r="G7">
        <v>1042</v>
      </c>
      <c r="H7">
        <v>994</v>
      </c>
      <c r="I7">
        <f t="shared" si="0"/>
        <v>2036</v>
      </c>
      <c r="K7">
        <v>225886</v>
      </c>
      <c r="L7">
        <v>1518246</v>
      </c>
      <c r="M7">
        <f t="shared" si="1"/>
        <v>478927</v>
      </c>
      <c r="O7">
        <v>7.3899999999999993E-2</v>
      </c>
      <c r="Q7" s="4">
        <v>27.31</v>
      </c>
      <c r="U7">
        <f t="shared" si="5"/>
        <v>-9.9062824981413652E-2</v>
      </c>
      <c r="V7">
        <f t="shared" si="6"/>
        <v>3.4299167899829397E-2</v>
      </c>
      <c r="W7">
        <f t="shared" si="7"/>
        <v>-3.3409062131129742E-2</v>
      </c>
      <c r="X7">
        <f t="shared" si="8"/>
        <v>-0.17296282498141363</v>
      </c>
      <c r="Y7">
        <f t="shared" si="9"/>
        <v>-3.9600832100170597E-2</v>
      </c>
      <c r="Z7">
        <f t="shared" si="10"/>
        <v>-0.10730906213112973</v>
      </c>
      <c r="AA7">
        <f t="shared" si="11"/>
        <v>1.3051801001833398E-2</v>
      </c>
      <c r="AB7">
        <f t="shared" si="12"/>
        <v>6.3441821198869264E-2</v>
      </c>
      <c r="AC7">
        <f t="shared" si="13"/>
        <v>0.10514727330708747</v>
      </c>
      <c r="AD7">
        <f t="shared" si="14"/>
        <v>1.214589830210812E-2</v>
      </c>
      <c r="AE7">
        <f t="shared" si="15"/>
        <v>5.8661912648586029E-2</v>
      </c>
      <c r="AF7">
        <f t="shared" si="16"/>
        <v>1.5683289037829312E-2</v>
      </c>
      <c r="AG7">
        <f t="shared" si="17"/>
        <v>3.8321416488116353E-3</v>
      </c>
      <c r="AH7">
        <f t="shared" si="18"/>
        <v>9.4042415554691922E-3</v>
      </c>
      <c r="AI7">
        <f t="shared" si="19"/>
        <v>0.3921885649990775</v>
      </c>
      <c r="AK7" t="s">
        <v>5</v>
      </c>
      <c r="AL7">
        <v>6.3441821198869264E-2</v>
      </c>
      <c r="AM7">
        <v>0.11533068797767626</v>
      </c>
      <c r="AN7">
        <v>2.4552697005879087E-2</v>
      </c>
      <c r="AO7">
        <v>4.5610511252052274E-2</v>
      </c>
      <c r="AP7">
        <v>8.5470605784583476E-3</v>
      </c>
      <c r="AQ7">
        <v>0.26236426446749106</v>
      </c>
      <c r="AR7">
        <v>0.19782574332991987</v>
      </c>
      <c r="AS7">
        <v>-8.5417751154351781E-2</v>
      </c>
      <c r="AT7">
        <v>7.4077289306964902E-2</v>
      </c>
      <c r="AU7">
        <v>0.10514727330708747</v>
      </c>
      <c r="AV7">
        <v>1.214589830210812E-2</v>
      </c>
      <c r="AW7">
        <v>0.14359091961225595</v>
      </c>
      <c r="AX7">
        <v>-0.17296282498141363</v>
      </c>
      <c r="AY7">
        <v>-3.9600832100170597E-2</v>
      </c>
      <c r="AZ7">
        <v>-0.10730906213112973</v>
      </c>
      <c r="BA7">
        <v>1.3051801001833398E-2</v>
      </c>
      <c r="BB7">
        <v>0.3921885649990775</v>
      </c>
      <c r="BE7">
        <v>3.8321416488116353E-3</v>
      </c>
      <c r="BF7">
        <v>7.6793005289722922E-3</v>
      </c>
      <c r="BH7">
        <v>-3.6319607663119709E-2</v>
      </c>
      <c r="BI7">
        <v>8.0780968026946467E-3</v>
      </c>
      <c r="BK7">
        <v>-7.1172995042026843E-2</v>
      </c>
      <c r="BL7">
        <v>9.014117864402843E-3</v>
      </c>
      <c r="BM7">
        <v>-4.0892396869711196E-2</v>
      </c>
      <c r="BN7">
        <v>5.5239996450289743E-2</v>
      </c>
      <c r="BO7">
        <v>2.7581615113415066E-2</v>
      </c>
      <c r="BQ7">
        <v>-2.452073560656293E-2</v>
      </c>
      <c r="BS7">
        <v>1.1998077446604713E-2</v>
      </c>
      <c r="BT7">
        <v>-3.5003573573333703E-2</v>
      </c>
      <c r="BV7">
        <v>-3.9673076760804386E-2</v>
      </c>
      <c r="BW7">
        <v>0.3921885649990775</v>
      </c>
      <c r="BY7">
        <v>-0.17296282498141363</v>
      </c>
      <c r="BZ7">
        <v>-3.9600832100170597E-2</v>
      </c>
      <c r="CA7">
        <v>-0.10730906213112973</v>
      </c>
      <c r="CB7">
        <v>1.3051801001833398E-2</v>
      </c>
    </row>
    <row r="8" spans="1:80" x14ac:dyDescent="0.3">
      <c r="A8" t="s">
        <v>6</v>
      </c>
      <c r="B8">
        <v>306.05</v>
      </c>
      <c r="C8">
        <v>260.93</v>
      </c>
      <c r="D8">
        <v>79.17</v>
      </c>
      <c r="E8">
        <v>0.7672155248456336</v>
      </c>
      <c r="F8">
        <v>2832</v>
      </c>
      <c r="G8">
        <v>1016</v>
      </c>
      <c r="H8">
        <v>983</v>
      </c>
      <c r="I8">
        <f t="shared" si="0"/>
        <v>1999</v>
      </c>
      <c r="K8">
        <v>216715</v>
      </c>
      <c r="L8">
        <v>1454351</v>
      </c>
      <c r="M8">
        <f t="shared" si="1"/>
        <v>459106.83333333337</v>
      </c>
      <c r="O8">
        <v>7.1399999999999991E-2</v>
      </c>
      <c r="Q8" s="4">
        <v>33.51</v>
      </c>
      <c r="U8">
        <f t="shared" si="5"/>
        <v>-5.2540678145870282E-2</v>
      </c>
      <c r="V8">
        <f t="shared" si="6"/>
        <v>-9.8638861162993891E-2</v>
      </c>
      <c r="W8">
        <f t="shared" si="7"/>
        <v>-2.5810297528841494E-2</v>
      </c>
      <c r="X8">
        <f t="shared" si="8"/>
        <v>-0.12394067814587027</v>
      </c>
      <c r="Y8">
        <f t="shared" si="9"/>
        <v>-0.17003886116299388</v>
      </c>
      <c r="Z8">
        <f t="shared" si="10"/>
        <v>-9.7210297528841486E-2</v>
      </c>
      <c r="AA8">
        <f t="shared" si="11"/>
        <v>-8.6121603828236887E-2</v>
      </c>
      <c r="AB8">
        <f t="shared" si="12"/>
        <v>-4.9932906202166033E-2</v>
      </c>
      <c r="AC8">
        <f t="shared" si="13"/>
        <v>-2.5268594174885053E-2</v>
      </c>
      <c r="AD8">
        <f t="shared" si="14"/>
        <v>-1.1128086509407501E-2</v>
      </c>
      <c r="AE8">
        <f t="shared" si="15"/>
        <v>-1.8340043170013243E-2</v>
      </c>
      <c r="AF8">
        <f t="shared" si="16"/>
        <v>-4.1447320961854252E-2</v>
      </c>
      <c r="AG8">
        <f t="shared" si="17"/>
        <v>-4.2995968175418724E-2</v>
      </c>
      <c r="AH8">
        <f t="shared" si="18"/>
        <v>-4.2265249623534611E-2</v>
      </c>
      <c r="AI8">
        <f t="shared" si="19"/>
        <v>0.20459096626360534</v>
      </c>
      <c r="AK8" t="s">
        <v>6</v>
      </c>
      <c r="AL8">
        <v>-4.9932906202166033E-2</v>
      </c>
      <c r="AM8">
        <v>-4.4735893841391414E-2</v>
      </c>
      <c r="AN8">
        <v>-3.8027395589239253E-2</v>
      </c>
      <c r="AO8">
        <v>-7.4009985773750273E-2</v>
      </c>
      <c r="AP8">
        <v>-0.11486177478196653</v>
      </c>
      <c r="AQ8">
        <v>-0.34937564145712074</v>
      </c>
      <c r="AR8">
        <v>-0.46488852857896512</v>
      </c>
      <c r="AS8">
        <v>3.1796529173798056E-3</v>
      </c>
      <c r="AT8">
        <v>-3.8216032533261689E-2</v>
      </c>
      <c r="AU8">
        <v>-2.5268594174885053E-2</v>
      </c>
      <c r="AV8">
        <v>-1.1128086509407501E-2</v>
      </c>
      <c r="AW8">
        <v>-0.12899212019110334</v>
      </c>
      <c r="AX8">
        <v>-0.12394067814587027</v>
      </c>
      <c r="AY8">
        <v>-0.17003886116299388</v>
      </c>
      <c r="AZ8">
        <v>-9.7210297528841486E-2</v>
      </c>
      <c r="BA8">
        <v>-8.6121603828236887E-2</v>
      </c>
      <c r="BB8">
        <v>0.20459096626360534</v>
      </c>
      <c r="BE8">
        <v>-4.2995968175418724E-2</v>
      </c>
      <c r="BF8">
        <v>-4.0658650834818559E-2</v>
      </c>
      <c r="BH8">
        <v>2.9258419577895503E-2</v>
      </c>
      <c r="BI8">
        <v>-2.5632321203225674E-3</v>
      </c>
      <c r="BK8">
        <v>-9.0057320845110284E-2</v>
      </c>
      <c r="BL8">
        <v>-5.0248245075277365E-2</v>
      </c>
      <c r="BM8">
        <v>-7.870256173211293E-2</v>
      </c>
      <c r="BN8">
        <v>-4.3559791456557799E-2</v>
      </c>
      <c r="BO8">
        <v>-2.6649865686583982E-2</v>
      </c>
      <c r="BQ8">
        <v>-2.8989438210938433E-2</v>
      </c>
      <c r="BS8">
        <v>-4.052917917527759E-2</v>
      </c>
      <c r="BT8">
        <v>5.3473639904457531E-3</v>
      </c>
      <c r="BV8">
        <v>-3.4281279091448263E-2</v>
      </c>
      <c r="BW8">
        <v>0.20459096626360534</v>
      </c>
      <c r="BY8">
        <v>-0.12394067814587027</v>
      </c>
      <c r="BZ8">
        <v>-0.17003886116299388</v>
      </c>
      <c r="CA8">
        <v>-9.7210297528841486E-2</v>
      </c>
      <c r="CB8">
        <v>-8.6121603828236887E-2</v>
      </c>
    </row>
    <row r="9" spans="1:80" x14ac:dyDescent="0.3">
      <c r="A9" t="s">
        <v>7</v>
      </c>
      <c r="B9">
        <v>304</v>
      </c>
      <c r="C9">
        <v>247.86</v>
      </c>
      <c r="D9">
        <v>77.099999999999994</v>
      </c>
      <c r="E9">
        <v>0.76274002954209741</v>
      </c>
      <c r="F9">
        <v>3330</v>
      </c>
      <c r="G9">
        <v>1218</v>
      </c>
      <c r="H9">
        <v>1113</v>
      </c>
      <c r="I9">
        <f t="shared" si="0"/>
        <v>2331</v>
      </c>
      <c r="K9">
        <v>233799</v>
      </c>
      <c r="L9">
        <v>1581541</v>
      </c>
      <c r="M9">
        <f t="shared" si="1"/>
        <v>497389.16666666669</v>
      </c>
      <c r="O9">
        <v>7.1099999999999997E-2</v>
      </c>
      <c r="Q9" s="4">
        <v>36.04</v>
      </c>
      <c r="U9">
        <f t="shared" si="5"/>
        <v>-6.7207858908572074E-3</v>
      </c>
      <c r="V9">
        <f t="shared" si="6"/>
        <v>-5.1388101480402397E-2</v>
      </c>
      <c r="W9">
        <f t="shared" si="7"/>
        <v>-2.6494158614058631E-2</v>
      </c>
      <c r="X9">
        <f t="shared" si="8"/>
        <v>-7.7820785890857197E-2</v>
      </c>
      <c r="Y9">
        <f t="shared" si="9"/>
        <v>-0.1224881014804024</v>
      </c>
      <c r="Z9">
        <f t="shared" si="10"/>
        <v>-9.7594158614058624E-2</v>
      </c>
      <c r="AA9">
        <f t="shared" si="11"/>
        <v>-5.0904639931279944E-2</v>
      </c>
      <c r="AB9">
        <f t="shared" si="12"/>
        <v>0.16198912816087921</v>
      </c>
      <c r="AC9">
        <f t="shared" si="13"/>
        <v>0.18133682013141519</v>
      </c>
      <c r="AD9">
        <f t="shared" si="14"/>
        <v>0.12420523112837822</v>
      </c>
      <c r="AE9">
        <f t="shared" si="15"/>
        <v>0.15365030453535705</v>
      </c>
      <c r="AF9">
        <f t="shared" si="16"/>
        <v>7.5878645602162273E-2</v>
      </c>
      <c r="AG9">
        <f t="shared" si="17"/>
        <v>8.3839935178064845E-2</v>
      </c>
      <c r="AH9">
        <f t="shared" si="18"/>
        <v>8.0089815871735706E-2</v>
      </c>
      <c r="AI9">
        <f t="shared" si="19"/>
        <v>7.2785530990918099E-2</v>
      </c>
      <c r="AK9" t="s">
        <v>7</v>
      </c>
      <c r="AL9">
        <v>0.16198912816087921</v>
      </c>
      <c r="AM9">
        <v>0.1829438343498159</v>
      </c>
      <c r="AN9">
        <v>0.13570925192453551</v>
      </c>
      <c r="AO9">
        <v>0.16758153865503497</v>
      </c>
      <c r="AP9">
        <v>0.21017195458629137</v>
      </c>
      <c r="AQ9">
        <v>0.21217451994363576</v>
      </c>
      <c r="AR9">
        <v>0.34228620648663277</v>
      </c>
      <c r="AS9">
        <v>0.18759861389479834</v>
      </c>
      <c r="AT9">
        <v>0.15338074286482514</v>
      </c>
      <c r="AU9">
        <v>0.18133682013141519</v>
      </c>
      <c r="AV9">
        <v>0.12420523112837822</v>
      </c>
      <c r="AW9">
        <v>0.15207814022528598</v>
      </c>
      <c r="AX9">
        <v>-7.7820785890857197E-2</v>
      </c>
      <c r="AY9">
        <v>-0.1224881014804024</v>
      </c>
      <c r="AZ9">
        <v>-9.7594158614058624E-2</v>
      </c>
      <c r="BA9">
        <v>-5.0904639931279944E-2</v>
      </c>
      <c r="BB9">
        <v>7.2785530990918099E-2</v>
      </c>
      <c r="BE9">
        <v>8.3839935178064845E-2</v>
      </c>
      <c r="BF9">
        <v>0.17369187968068908</v>
      </c>
      <c r="BH9">
        <v>0.10352033615417761</v>
      </c>
      <c r="BI9">
        <v>0.13057421702899338</v>
      </c>
      <c r="BK9">
        <v>9.5966039074737289E-2</v>
      </c>
      <c r="BL9">
        <v>8.5369600422443459E-2</v>
      </c>
      <c r="BM9">
        <v>0.22379622184754919</v>
      </c>
      <c r="BN9">
        <v>8.0186835431878656E-2</v>
      </c>
      <c r="BO9">
        <v>1.7082594533080146E-2</v>
      </c>
      <c r="BQ9">
        <v>7.0346553605016571E-2</v>
      </c>
      <c r="BS9">
        <v>6.6645864320718673E-2</v>
      </c>
      <c r="BT9">
        <v>8.5126447568755426E-2</v>
      </c>
      <c r="BV9">
        <v>0.18319696692747681</v>
      </c>
      <c r="BW9">
        <v>7.2785530990918099E-2</v>
      </c>
      <c r="BY9">
        <v>-7.7820785890857197E-2</v>
      </c>
      <c r="BZ9">
        <v>-0.1224881014804024</v>
      </c>
      <c r="CA9">
        <v>-9.7594158614058624E-2</v>
      </c>
      <c r="CB9">
        <v>-5.0904639931279944E-2</v>
      </c>
    </row>
    <row r="10" spans="1:80" x14ac:dyDescent="0.3">
      <c r="A10" t="s">
        <v>8</v>
      </c>
      <c r="B10">
        <v>322.22000000000003</v>
      </c>
      <c r="C10">
        <v>243.78</v>
      </c>
      <c r="D10">
        <v>79.23</v>
      </c>
      <c r="E10">
        <v>0.75471347636296093</v>
      </c>
      <c r="F10">
        <v>2990</v>
      </c>
      <c r="G10">
        <v>1208</v>
      </c>
      <c r="H10">
        <v>848</v>
      </c>
      <c r="I10">
        <f t="shared" si="0"/>
        <v>2056</v>
      </c>
      <c r="K10">
        <v>221598</v>
      </c>
      <c r="L10">
        <v>1578680</v>
      </c>
      <c r="M10">
        <f t="shared" si="1"/>
        <v>484711.33333333331</v>
      </c>
      <c r="O10">
        <v>7.0199999999999999E-2</v>
      </c>
      <c r="Q10" s="4">
        <v>32.33</v>
      </c>
      <c r="U10">
        <f t="shared" si="5"/>
        <v>5.8206840656618929E-2</v>
      </c>
      <c r="V10">
        <f t="shared" si="6"/>
        <v>-1.6597891409037828E-2</v>
      </c>
      <c r="W10">
        <f t="shared" si="7"/>
        <v>2.7251734407866855E-2</v>
      </c>
      <c r="X10">
        <f t="shared" si="8"/>
        <v>-1.199315934338107E-2</v>
      </c>
      <c r="Y10">
        <f t="shared" si="9"/>
        <v>-8.679789140903782E-2</v>
      </c>
      <c r="Z10">
        <f t="shared" si="10"/>
        <v>-4.2948265592133147E-2</v>
      </c>
      <c r="AA10">
        <f t="shared" si="11"/>
        <v>-1.0494918014655203E-3</v>
      </c>
      <c r="AB10">
        <f t="shared" si="12"/>
        <v>-0.10769891658975743</v>
      </c>
      <c r="AC10">
        <f t="shared" si="13"/>
        <v>-8.2440697750820659E-3</v>
      </c>
      <c r="AD10">
        <f t="shared" si="14"/>
        <v>-0.27193371548364181</v>
      </c>
      <c r="AE10">
        <f t="shared" si="15"/>
        <v>-0.12553501246070137</v>
      </c>
      <c r="AF10">
        <f t="shared" si="16"/>
        <v>-5.3596842307212518E-2</v>
      </c>
      <c r="AG10">
        <f t="shared" si="17"/>
        <v>-1.8106333586312704E-3</v>
      </c>
      <c r="AH10">
        <f t="shared" si="18"/>
        <v>-2.5819226471097363E-2</v>
      </c>
      <c r="AI10">
        <f t="shared" si="19"/>
        <v>-0.10863384100279554</v>
      </c>
      <c r="AK10" t="s">
        <v>8</v>
      </c>
      <c r="AL10">
        <v>-0.10769891658975743</v>
      </c>
      <c r="AM10">
        <v>-2.1218870753217569E-2</v>
      </c>
      <c r="AN10">
        <v>-0.27813947969118807</v>
      </c>
      <c r="AO10">
        <v>-3.0626657578991488E-2</v>
      </c>
      <c r="AP10">
        <v>-0.17269684341974503</v>
      </c>
      <c r="AQ10">
        <v>-0.2876820724517809</v>
      </c>
      <c r="AR10">
        <v>-0.38395890288720075</v>
      </c>
      <c r="AS10">
        <v>-0.12008832236806975</v>
      </c>
      <c r="AT10">
        <v>-9.6199305852051983E-2</v>
      </c>
      <c r="AU10">
        <v>-8.2440697750820659E-3</v>
      </c>
      <c r="AV10">
        <v>-0.27193371548364181</v>
      </c>
      <c r="AW10">
        <v>3.4661981700918457E-2</v>
      </c>
      <c r="AX10">
        <v>-1.199315934338107E-2</v>
      </c>
      <c r="AY10">
        <v>-8.679789140903782E-2</v>
      </c>
      <c r="AZ10">
        <v>-4.2948265592133147E-2</v>
      </c>
      <c r="BA10">
        <v>-1.0494918014655203E-3</v>
      </c>
      <c r="BB10">
        <v>-0.10863384100279554</v>
      </c>
      <c r="BE10">
        <v>-1.8106333586312704E-3</v>
      </c>
      <c r="BF10">
        <v>2.9745444431266456E-2</v>
      </c>
      <c r="BH10">
        <v>-3.539211249691377E-2</v>
      </c>
      <c r="BI10">
        <v>2.2363551888353133E-2</v>
      </c>
      <c r="BK10">
        <v>0.20376272786269878</v>
      </c>
      <c r="BL10">
        <v>9.8675516428856115E-3</v>
      </c>
      <c r="BM10">
        <v>7.7798413767547481E-2</v>
      </c>
      <c r="BN10">
        <v>5.489056269238228E-2</v>
      </c>
      <c r="BO10">
        <v>-2.9499293826808128E-2</v>
      </c>
      <c r="BQ10">
        <v>-3.1723021047480503E-2</v>
      </c>
      <c r="BS10">
        <v>-1.6399132474350323E-2</v>
      </c>
      <c r="BT10">
        <v>4.5122876898334482E-2</v>
      </c>
      <c r="BV10">
        <v>-6.4470177023970093E-2</v>
      </c>
      <c r="BW10">
        <v>-0.10863384100279554</v>
      </c>
      <c r="BY10">
        <v>-1.199315934338107E-2</v>
      </c>
      <c r="BZ10">
        <v>-8.679789140903782E-2</v>
      </c>
      <c r="CA10">
        <v>-4.2948265592133147E-2</v>
      </c>
      <c r="CB10">
        <v>-1.0494918014655203E-3</v>
      </c>
    </row>
    <row r="11" spans="1:80" x14ac:dyDescent="0.3">
      <c r="A11" t="s">
        <v>9</v>
      </c>
      <c r="B11">
        <v>330.22</v>
      </c>
      <c r="C11">
        <v>206.04</v>
      </c>
      <c r="D11">
        <v>79.97</v>
      </c>
      <c r="E11">
        <v>0.72039439180448239</v>
      </c>
      <c r="F11">
        <v>2913</v>
      </c>
      <c r="G11">
        <v>1145</v>
      </c>
      <c r="H11">
        <v>892</v>
      </c>
      <c r="I11">
        <f t="shared" si="0"/>
        <v>2037</v>
      </c>
      <c r="K11">
        <v>227463</v>
      </c>
      <c r="L11">
        <v>1631158</v>
      </c>
      <c r="M11">
        <f t="shared" si="1"/>
        <v>499322.66666666669</v>
      </c>
      <c r="O11">
        <v>6.4399999999999999E-2</v>
      </c>
      <c r="Q11" s="4">
        <v>27.28</v>
      </c>
      <c r="U11">
        <f t="shared" si="5"/>
        <v>2.4524556940845963E-2</v>
      </c>
      <c r="V11">
        <f t="shared" si="6"/>
        <v>-0.16819585453030592</v>
      </c>
      <c r="W11">
        <f t="shared" si="7"/>
        <v>9.296549366648036E-3</v>
      </c>
      <c r="X11">
        <f t="shared" si="8"/>
        <v>-3.9875443059154039E-2</v>
      </c>
      <c r="Y11">
        <f t="shared" si="9"/>
        <v>-0.2325958545303059</v>
      </c>
      <c r="Z11">
        <f t="shared" si="10"/>
        <v>-5.5103450633351966E-2</v>
      </c>
      <c r="AA11">
        <f t="shared" si="11"/>
        <v>-0.11769884366814437</v>
      </c>
      <c r="AB11">
        <f t="shared" si="12"/>
        <v>-2.6089909425297514E-2</v>
      </c>
      <c r="AC11">
        <f t="shared" si="13"/>
        <v>-5.3561462506420195E-2</v>
      </c>
      <c r="AD11">
        <f t="shared" si="14"/>
        <v>5.0585496788106241E-2</v>
      </c>
      <c r="AE11">
        <f t="shared" si="15"/>
        <v>-9.2842103482498745E-3</v>
      </c>
      <c r="AF11">
        <f t="shared" si="16"/>
        <v>2.6122658239835127E-2</v>
      </c>
      <c r="AG11">
        <f t="shared" si="17"/>
        <v>3.2701137207106254E-2</v>
      </c>
      <c r="AH11">
        <f t="shared" si="18"/>
        <v>2.969898862637543E-2</v>
      </c>
      <c r="AI11">
        <f t="shared" si="19"/>
        <v>-0.16984175876208032</v>
      </c>
      <c r="AK11" t="s">
        <v>9</v>
      </c>
      <c r="AL11">
        <v>-2.6089909425297514E-2</v>
      </c>
      <c r="AM11">
        <v>-5.1335099533770141E-2</v>
      </c>
      <c r="AN11">
        <v>6.4887622205874809E-2</v>
      </c>
      <c r="AO11">
        <v>-9.2682057398055309E-2</v>
      </c>
      <c r="AP11">
        <v>8.1632954496871371E-2</v>
      </c>
      <c r="AQ11">
        <v>0</v>
      </c>
      <c r="AR11">
        <v>0.29298712468147414</v>
      </c>
      <c r="AS11">
        <v>6.045005604833862E-2</v>
      </c>
      <c r="AT11">
        <v>-4.5644432244844713E-2</v>
      </c>
      <c r="AU11">
        <v>-5.3561462506420195E-2</v>
      </c>
      <c r="AV11">
        <v>5.0585496788106241E-2</v>
      </c>
      <c r="AW11">
        <v>-0.21119121779036856</v>
      </c>
      <c r="AX11">
        <v>-3.9875443059154039E-2</v>
      </c>
      <c r="AY11">
        <v>-0.2325958545303059</v>
      </c>
      <c r="AZ11">
        <v>-5.5103450633351966E-2</v>
      </c>
      <c r="BA11">
        <v>-0.11769884366814437</v>
      </c>
      <c r="BB11">
        <v>-0.16984175876208032</v>
      </c>
      <c r="BE11">
        <v>3.2701137207106254E-2</v>
      </c>
      <c r="BF11">
        <v>9.2649721765854551E-2</v>
      </c>
      <c r="BH11">
        <v>-3.7007314366990916E-2</v>
      </c>
      <c r="BI11">
        <v>3.9744414993972611E-2</v>
      </c>
      <c r="BK11">
        <v>6.2580832039354148E-2</v>
      </c>
      <c r="BL11">
        <v>3.5475438784177658E-2</v>
      </c>
      <c r="BM11">
        <v>-2.3410738365249109E-2</v>
      </c>
      <c r="BN11">
        <v>5.6085693699709047E-2</v>
      </c>
      <c r="BO11">
        <v>2.2148008710738458E-2</v>
      </c>
      <c r="BQ11">
        <v>-2.3684983830814736E-2</v>
      </c>
      <c r="BS11">
        <v>3.0105990056541691E-2</v>
      </c>
      <c r="BT11">
        <v>8.8927225602642851E-2</v>
      </c>
      <c r="BV11">
        <v>3.7023070375315104E-2</v>
      </c>
      <c r="BW11">
        <v>-0.16984175876208032</v>
      </c>
      <c r="BY11">
        <v>-3.9875443059154039E-2</v>
      </c>
      <c r="BZ11">
        <v>-0.2325958545303059</v>
      </c>
      <c r="CA11">
        <v>-5.5103450633351966E-2</v>
      </c>
      <c r="CB11">
        <v>-0.11769884366814437</v>
      </c>
    </row>
    <row r="12" spans="1:80" x14ac:dyDescent="0.3">
      <c r="A12" t="s">
        <v>10</v>
      </c>
      <c r="B12">
        <v>343.93</v>
      </c>
      <c r="C12">
        <v>188.68</v>
      </c>
      <c r="D12">
        <v>78.11</v>
      </c>
      <c r="E12">
        <v>0.70722290940440047</v>
      </c>
      <c r="F12">
        <v>2767</v>
      </c>
      <c r="G12">
        <v>1186</v>
      </c>
      <c r="H12">
        <v>859</v>
      </c>
      <c r="I12">
        <f t="shared" si="0"/>
        <v>2045</v>
      </c>
      <c r="K12">
        <v>232498</v>
      </c>
      <c r="L12">
        <v>1685587</v>
      </c>
      <c r="M12">
        <f t="shared" si="1"/>
        <v>513429.16666666669</v>
      </c>
      <c r="O12">
        <v>6.1900000000000004E-2</v>
      </c>
      <c r="Q12" s="4">
        <v>25.23</v>
      </c>
      <c r="U12">
        <f t="shared" si="5"/>
        <v>4.0679049291051018E-2</v>
      </c>
      <c r="V12">
        <f t="shared" si="6"/>
        <v>-8.8017866281323437E-2</v>
      </c>
      <c r="W12">
        <f t="shared" si="7"/>
        <v>-2.3533474721592562E-2</v>
      </c>
      <c r="X12">
        <f t="shared" si="8"/>
        <v>-2.1220950708948985E-2</v>
      </c>
      <c r="Y12">
        <f t="shared" si="9"/>
        <v>-0.14991786628132345</v>
      </c>
      <c r="Z12">
        <f t="shared" si="10"/>
        <v>-8.5433474721592573E-2</v>
      </c>
      <c r="AA12">
        <f t="shared" si="11"/>
        <v>-7.1011567497548458E-2</v>
      </c>
      <c r="AB12">
        <f t="shared" si="12"/>
        <v>-5.141977717250875E-2</v>
      </c>
      <c r="AC12">
        <f t="shared" si="13"/>
        <v>3.5181663569330668E-2</v>
      </c>
      <c r="AD12">
        <f t="shared" si="14"/>
        <v>-3.7697210595754059E-2</v>
      </c>
      <c r="AE12">
        <f t="shared" si="15"/>
        <v>3.9196522500962875E-3</v>
      </c>
      <c r="AF12">
        <f t="shared" si="16"/>
        <v>2.1894035038396896E-2</v>
      </c>
      <c r="AG12">
        <f t="shared" si="17"/>
        <v>3.2823679059840925E-2</v>
      </c>
      <c r="AH12">
        <f t="shared" si="18"/>
        <v>2.7859564262025231E-2</v>
      </c>
      <c r="AI12">
        <f t="shared" si="19"/>
        <v>-7.8120070322295024E-2</v>
      </c>
      <c r="AK12" t="s">
        <v>10</v>
      </c>
      <c r="AL12">
        <v>-5.141977717250875E-2</v>
      </c>
      <c r="AM12">
        <v>4.4960575956334015E-2</v>
      </c>
      <c r="AN12">
        <v>-5.1568890365593652E-2</v>
      </c>
      <c r="AO12">
        <v>-0.22412828797674922</v>
      </c>
      <c r="AP12">
        <v>-0.21944278050312907</v>
      </c>
      <c r="AQ12">
        <v>0.24256163717131127</v>
      </c>
      <c r="AR12">
        <v>-0.27193371548364181</v>
      </c>
      <c r="AS12">
        <v>-0.29703667761900115</v>
      </c>
      <c r="AT12">
        <v>-2.1951595880467412E-2</v>
      </c>
      <c r="AU12">
        <v>3.5181663569330668E-2</v>
      </c>
      <c r="AV12">
        <v>-3.7697210595754059E-2</v>
      </c>
      <c r="AW12">
        <v>-0.1636844307952102</v>
      </c>
      <c r="AX12">
        <v>-2.1220950708948985E-2</v>
      </c>
      <c r="AY12">
        <v>-0.14991786628132345</v>
      </c>
      <c r="AZ12">
        <v>-8.5433474721592573E-2</v>
      </c>
      <c r="BA12">
        <v>-7.1011567497548458E-2</v>
      </c>
      <c r="BB12">
        <v>-7.8120070322295024E-2</v>
      </c>
      <c r="BE12">
        <v>3.2823679059840925E-2</v>
      </c>
      <c r="BF12">
        <v>-7.434425737017772E-3</v>
      </c>
      <c r="BH12">
        <v>-4.6388883808784705E-2</v>
      </c>
      <c r="BI12">
        <v>-0.14073437927040833</v>
      </c>
      <c r="BK12">
        <v>0.15088222219347824</v>
      </c>
      <c r="BL12">
        <v>6.9298832894715843E-3</v>
      </c>
      <c r="BM12">
        <v>7.535774257921192E-2</v>
      </c>
      <c r="BN12">
        <v>4.8641710192746893E-2</v>
      </c>
      <c r="BO12">
        <v>6.75315013849348E-2</v>
      </c>
      <c r="BQ12">
        <v>5.908663250947338E-2</v>
      </c>
      <c r="BS12">
        <v>4.4124102798532586E-2</v>
      </c>
      <c r="BT12">
        <v>1.5917365844910304E-2</v>
      </c>
      <c r="BV12">
        <v>9.3212188210830965E-3</v>
      </c>
      <c r="BW12">
        <v>-7.8120070322295024E-2</v>
      </c>
      <c r="BY12">
        <v>-2.1220950708948985E-2</v>
      </c>
      <c r="BZ12">
        <v>-0.14991786628132345</v>
      </c>
      <c r="CA12">
        <v>-8.5433474721592573E-2</v>
      </c>
      <c r="CB12">
        <v>-7.1011567497548458E-2</v>
      </c>
    </row>
    <row r="13" spans="1:80" x14ac:dyDescent="0.3">
      <c r="A13" t="s">
        <v>11</v>
      </c>
      <c r="B13">
        <v>367.07</v>
      </c>
      <c r="C13">
        <v>214.83</v>
      </c>
      <c r="D13">
        <v>84.35</v>
      </c>
      <c r="E13">
        <v>0.71806270472625178</v>
      </c>
      <c r="F13">
        <v>2593</v>
      </c>
      <c r="G13">
        <v>1119</v>
      </c>
      <c r="H13">
        <v>706</v>
      </c>
      <c r="I13">
        <f t="shared" si="0"/>
        <v>1825</v>
      </c>
      <c r="K13">
        <v>213836</v>
      </c>
      <c r="L13">
        <v>1483427</v>
      </c>
      <c r="M13">
        <f t="shared" si="1"/>
        <v>461073.83333333337</v>
      </c>
      <c r="O13">
        <v>6.0400000000000002E-2</v>
      </c>
      <c r="Q13" s="4">
        <v>20.48</v>
      </c>
      <c r="U13">
        <f t="shared" si="5"/>
        <v>6.5114417266915761E-2</v>
      </c>
      <c r="V13">
        <f t="shared" si="6"/>
        <v>0.12979455927089714</v>
      </c>
      <c r="W13">
        <f t="shared" si="7"/>
        <v>7.6856719369771412E-2</v>
      </c>
      <c r="X13">
        <f t="shared" si="8"/>
        <v>4.7144172669157589E-3</v>
      </c>
      <c r="Y13">
        <f t="shared" si="9"/>
        <v>6.9394559270897133E-2</v>
      </c>
      <c r="Z13">
        <f t="shared" si="10"/>
        <v>1.645671936977141E-2</v>
      </c>
      <c r="AA13">
        <f t="shared" si="11"/>
        <v>0.12185795853846247</v>
      </c>
      <c r="AB13">
        <f t="shared" si="12"/>
        <v>-6.4948194248261551E-2</v>
      </c>
      <c r="AC13">
        <f t="shared" si="13"/>
        <v>-5.8150871245745535E-2</v>
      </c>
      <c r="AD13">
        <f t="shared" si="14"/>
        <v>-0.19615368449101334</v>
      </c>
      <c r="AE13">
        <f t="shared" si="15"/>
        <v>-0.1138178024603103</v>
      </c>
      <c r="AF13">
        <f t="shared" si="16"/>
        <v>-8.3672256758423671E-2</v>
      </c>
      <c r="AG13">
        <f t="shared" si="17"/>
        <v>-0.12775891950699517</v>
      </c>
      <c r="AH13">
        <f t="shared" si="18"/>
        <v>-0.10755388838013015</v>
      </c>
      <c r="AI13">
        <f t="shared" si="19"/>
        <v>-0.20858496248165931</v>
      </c>
      <c r="AK13" t="s">
        <v>11</v>
      </c>
      <c r="AL13">
        <v>-6.4948194248261551E-2</v>
      </c>
      <c r="AM13">
        <v>-6.693948267510938E-2</v>
      </c>
      <c r="AN13">
        <v>-0.17288441883067956</v>
      </c>
      <c r="AO13">
        <v>8.0421567310574218E-2</v>
      </c>
      <c r="AP13">
        <v>-2.6420094628386965E-3</v>
      </c>
      <c r="AQ13">
        <v>-0.24256163717131135</v>
      </c>
      <c r="AR13">
        <v>0.17185025692665923</v>
      </c>
      <c r="AS13">
        <v>1.4925650216675792E-2</v>
      </c>
      <c r="AT13">
        <v>-7.5203792033256667E-2</v>
      </c>
      <c r="AU13">
        <v>-5.8150871245745535E-2</v>
      </c>
      <c r="AV13">
        <v>-0.19615368449101334</v>
      </c>
      <c r="AW13">
        <v>0.12841629195775217</v>
      </c>
      <c r="AX13">
        <v>4.7144172669157589E-3</v>
      </c>
      <c r="AY13">
        <v>6.9394559270897133E-2</v>
      </c>
      <c r="AZ13">
        <v>1.645671936977141E-2</v>
      </c>
      <c r="BA13">
        <v>0.12185795853846247</v>
      </c>
      <c r="BB13">
        <v>-0.20858496248165931</v>
      </c>
      <c r="BE13">
        <v>-0.12775891950699517</v>
      </c>
      <c r="BF13">
        <v>-0.10308853089082531</v>
      </c>
      <c r="BG13">
        <v>-0.19744859831319228</v>
      </c>
      <c r="BH13">
        <v>-0.11009111879536358</v>
      </c>
      <c r="BI13">
        <v>0.14912278799586906</v>
      </c>
      <c r="BK13">
        <v>-0.15712630879201178</v>
      </c>
      <c r="BL13">
        <v>-0.13605432739716353</v>
      </c>
      <c r="BM13">
        <v>-0.16629028855958372</v>
      </c>
      <c r="BN13">
        <v>-0.18635171872169248</v>
      </c>
      <c r="BO13">
        <v>-0.10871863826672121</v>
      </c>
      <c r="BP13">
        <v>-0.10770405958561424</v>
      </c>
      <c r="BQ13">
        <v>-9.502337220520149E-2</v>
      </c>
      <c r="BR13">
        <v>-0.10741090208396234</v>
      </c>
      <c r="BS13">
        <v>-0.13297554173878437</v>
      </c>
      <c r="BT13">
        <v>-0.19002532410147613</v>
      </c>
      <c r="BU13">
        <v>-0.11327350172962186</v>
      </c>
      <c r="BV13">
        <v>-0.11558910818938424</v>
      </c>
      <c r="BW13">
        <v>-0.20858496248165931</v>
      </c>
      <c r="BY13">
        <v>4.7144172669157589E-3</v>
      </c>
      <c r="BZ13">
        <v>6.9394559270897133E-2</v>
      </c>
      <c r="CA13">
        <v>1.645671936977141E-2</v>
      </c>
      <c r="CB13">
        <v>0.12185795853846247</v>
      </c>
    </row>
    <row r="14" spans="1:80" x14ac:dyDescent="0.3">
      <c r="A14" t="s">
        <v>12</v>
      </c>
      <c r="B14">
        <v>375.22</v>
      </c>
      <c r="C14">
        <v>196.19</v>
      </c>
      <c r="D14">
        <v>86.36</v>
      </c>
      <c r="E14">
        <v>0.69435498141921781</v>
      </c>
      <c r="F14">
        <v>2672</v>
      </c>
      <c r="G14">
        <v>1114</v>
      </c>
      <c r="H14">
        <v>788</v>
      </c>
      <c r="I14">
        <f t="shared" si="0"/>
        <v>1902</v>
      </c>
      <c r="K14">
        <v>233926</v>
      </c>
      <c r="L14">
        <v>1606874</v>
      </c>
      <c r="M14">
        <f t="shared" si="1"/>
        <v>501738.33333333331</v>
      </c>
      <c r="O14">
        <v>5.74E-2</v>
      </c>
      <c r="Q14" s="4">
        <v>19.899999999999999</v>
      </c>
      <c r="U14">
        <f t="shared" si="5"/>
        <v>2.1959955053811844E-2</v>
      </c>
      <c r="V14">
        <f t="shared" si="6"/>
        <v>-9.0763440254220756E-2</v>
      </c>
      <c r="W14">
        <f t="shared" si="7"/>
        <v>2.3549796654629432E-2</v>
      </c>
      <c r="X14">
        <f t="shared" si="8"/>
        <v>-3.5440044946188159E-2</v>
      </c>
      <c r="Y14">
        <f t="shared" si="9"/>
        <v>-0.14816344025422076</v>
      </c>
      <c r="Z14">
        <f t="shared" si="10"/>
        <v>-3.3850203345370568E-2</v>
      </c>
      <c r="AA14">
        <f t="shared" si="11"/>
        <v>-5.3953108191263525E-2</v>
      </c>
      <c r="AB14">
        <f t="shared" si="12"/>
        <v>3.001174911787198E-2</v>
      </c>
      <c r="AC14">
        <f t="shared" si="13"/>
        <v>-4.4782878246958672E-3</v>
      </c>
      <c r="AD14">
        <f t="shared" si="14"/>
        <v>0.10988285236463699</v>
      </c>
      <c r="AE14">
        <f t="shared" si="15"/>
        <v>4.1325977088743804E-2</v>
      </c>
      <c r="AF14">
        <f t="shared" si="16"/>
        <v>8.9795459945813907E-2</v>
      </c>
      <c r="AG14">
        <f t="shared" si="17"/>
        <v>7.9935725128054219E-2</v>
      </c>
      <c r="AH14">
        <f t="shared" si="18"/>
        <v>8.4520546207584507E-2</v>
      </c>
      <c r="AI14">
        <f t="shared" si="19"/>
        <v>-2.8729068440860438E-2</v>
      </c>
      <c r="AK14" t="s">
        <v>12</v>
      </c>
      <c r="AL14">
        <v>3.001174911787198E-2</v>
      </c>
      <c r="AM14">
        <v>5.1151006667704089E-3</v>
      </c>
      <c r="AN14">
        <v>8.0546663739234289E-2</v>
      </c>
      <c r="AO14">
        <v>1.3544225107757253E-2</v>
      </c>
      <c r="AP14">
        <v>2.0943173845243173E-2</v>
      </c>
      <c r="AQ14">
        <v>0.19530875232076569</v>
      </c>
      <c r="AR14">
        <v>-0.37948962170490369</v>
      </c>
      <c r="AS14">
        <v>5.4067221270275793E-2</v>
      </c>
      <c r="AT14">
        <v>3.1551161875520005E-2</v>
      </c>
      <c r="AU14">
        <v>-4.4782878246958672E-3</v>
      </c>
      <c r="AV14">
        <v>0.10988285236463699</v>
      </c>
      <c r="AW14">
        <v>-1.5504186535965199E-2</v>
      </c>
      <c r="AX14">
        <v>-3.5440044946188159E-2</v>
      </c>
      <c r="AY14">
        <v>-0.14816344025422076</v>
      </c>
      <c r="AZ14">
        <v>-3.3850203345370568E-2</v>
      </c>
      <c r="BA14">
        <v>-5.3953108191263525E-2</v>
      </c>
      <c r="BB14">
        <v>-2.8729068440860438E-2</v>
      </c>
      <c r="BE14">
        <v>7.9935725128054219E-2</v>
      </c>
      <c r="BF14">
        <v>6.8777764939436964E-2</v>
      </c>
      <c r="BG14">
        <v>2.707243893715279E-2</v>
      </c>
      <c r="BH14">
        <v>0.1776837597786988</v>
      </c>
      <c r="BI14">
        <v>1.293855298536142E-2</v>
      </c>
      <c r="BK14">
        <v>5.8025949893797509E-2</v>
      </c>
      <c r="BL14">
        <v>7.4010861034771849E-2</v>
      </c>
      <c r="BM14">
        <v>7.5154763833104737E-2</v>
      </c>
      <c r="BN14">
        <v>0.10941019587014843</v>
      </c>
      <c r="BO14">
        <v>9.7448471295681668E-2</v>
      </c>
      <c r="BP14">
        <v>8.6254682707969363E-2</v>
      </c>
      <c r="BQ14">
        <v>6.9903485180060329E-2</v>
      </c>
      <c r="BR14">
        <v>8.818834223688668E-2</v>
      </c>
      <c r="BS14">
        <v>7.1145384096661865E-2</v>
      </c>
      <c r="BT14">
        <v>9.9910627585242232E-2</v>
      </c>
      <c r="BU14">
        <v>8.5056636122111728E-2</v>
      </c>
      <c r="BV14">
        <v>0.14474341090005421</v>
      </c>
      <c r="BW14">
        <v>-2.8729068440860438E-2</v>
      </c>
      <c r="BY14">
        <v>-3.5440044946188159E-2</v>
      </c>
      <c r="BZ14">
        <v>-0.14816344025422076</v>
      </c>
      <c r="CA14">
        <v>-3.3850203345370568E-2</v>
      </c>
      <c r="CB14">
        <v>-5.3953108191263525E-2</v>
      </c>
    </row>
    <row r="15" spans="1:80" x14ac:dyDescent="0.3">
      <c r="A15" t="s">
        <v>13</v>
      </c>
      <c r="B15">
        <v>375.35</v>
      </c>
      <c r="C15">
        <v>195.43</v>
      </c>
      <c r="D15">
        <v>89.17</v>
      </c>
      <c r="E15">
        <v>0.68668306394940259</v>
      </c>
      <c r="F15">
        <v>2581</v>
      </c>
      <c r="G15">
        <v>1080</v>
      </c>
      <c r="H15">
        <v>729</v>
      </c>
      <c r="I15">
        <f t="shared" si="0"/>
        <v>1809</v>
      </c>
      <c r="K15">
        <v>225256</v>
      </c>
      <c r="L15">
        <v>1531264</v>
      </c>
      <c r="M15">
        <f t="shared" si="1"/>
        <v>480466.66666666663</v>
      </c>
      <c r="O15">
        <v>5.5099999999999996E-2</v>
      </c>
      <c r="Q15" s="4">
        <v>20.83</v>
      </c>
      <c r="U15">
        <f t="shared" si="5"/>
        <v>3.4640340354643158E-4</v>
      </c>
      <c r="V15">
        <f t="shared" si="6"/>
        <v>-3.8813183907519823E-3</v>
      </c>
      <c r="W15">
        <f t="shared" si="7"/>
        <v>3.2020054500181437E-2</v>
      </c>
      <c r="X15">
        <f t="shared" si="8"/>
        <v>-5.4753596596453562E-2</v>
      </c>
      <c r="Y15">
        <f t="shared" si="9"/>
        <v>-5.8981318390751977E-2</v>
      </c>
      <c r="Z15">
        <f t="shared" si="10"/>
        <v>-2.3079945499818559E-2</v>
      </c>
      <c r="AA15">
        <f t="shared" si="11"/>
        <v>9.9268547301459564E-3</v>
      </c>
      <c r="AB15">
        <f t="shared" si="12"/>
        <v>-3.4650334937922446E-2</v>
      </c>
      <c r="AC15">
        <f t="shared" si="13"/>
        <v>-3.099610036896391E-2</v>
      </c>
      <c r="AD15">
        <f t="shared" si="14"/>
        <v>-7.7824357849220954E-2</v>
      </c>
      <c r="AE15">
        <f t="shared" si="15"/>
        <v>-5.0131757710040512E-2</v>
      </c>
      <c r="AF15">
        <f t="shared" si="16"/>
        <v>-3.7767292823655818E-2</v>
      </c>
      <c r="AG15">
        <f t="shared" si="17"/>
        <v>-4.8197138585632744E-2</v>
      </c>
      <c r="AH15">
        <f t="shared" si="18"/>
        <v>-4.332088163238268E-2</v>
      </c>
      <c r="AI15">
        <f t="shared" si="19"/>
        <v>4.5674523542433926E-2</v>
      </c>
      <c r="AK15" t="s">
        <v>13</v>
      </c>
      <c r="AL15">
        <v>-3.4650334937922446E-2</v>
      </c>
      <c r="AM15">
        <v>-3.3725634708036203E-2</v>
      </c>
      <c r="AN15">
        <v>-6.4941665670344331E-2</v>
      </c>
      <c r="AO15">
        <v>0</v>
      </c>
      <c r="AP15">
        <v>2.5873235649509544E-3</v>
      </c>
      <c r="AQ15">
        <v>-8.4083117210541444E-2</v>
      </c>
      <c r="AR15">
        <v>0.16507975035944861</v>
      </c>
      <c r="AS15">
        <v>-3.5149421074444969E-3</v>
      </c>
      <c r="AT15">
        <v>-4.1077203519580364E-2</v>
      </c>
      <c r="AU15">
        <v>-3.099610036896391E-2</v>
      </c>
      <c r="AV15">
        <v>-7.7824357849220954E-2</v>
      </c>
      <c r="AW15">
        <v>2.6007817000574403E-3</v>
      </c>
      <c r="AX15">
        <v>-5.4753596596453562E-2</v>
      </c>
      <c r="AY15">
        <v>-5.8981318390751977E-2</v>
      </c>
      <c r="AZ15">
        <v>-2.3079945499818559E-2</v>
      </c>
      <c r="BA15">
        <v>9.9268547301459564E-3</v>
      </c>
      <c r="BB15">
        <v>4.5674523542433926E-2</v>
      </c>
      <c r="BE15">
        <v>-4.8197138585632744E-2</v>
      </c>
      <c r="BF15">
        <v>-0.11392916931720444</v>
      </c>
      <c r="BG15">
        <v>-0.19153963185018855</v>
      </c>
      <c r="BH15">
        <v>-4.3255120346501454E-2</v>
      </c>
      <c r="BI15">
        <v>4.2430983570650602E-2</v>
      </c>
      <c r="BK15">
        <v>-0.10806595616307324</v>
      </c>
      <c r="BL15">
        <v>-4.3496566394920333E-2</v>
      </c>
      <c r="BM15">
        <v>1.4636698901605055E-3</v>
      </c>
      <c r="BN15">
        <v>-3.3810309106474791E-2</v>
      </c>
      <c r="BO15">
        <v>-5.3038495528581142E-2</v>
      </c>
      <c r="BP15">
        <v>-5.3321230933554307E-2</v>
      </c>
      <c r="BQ15">
        <v>-3.6406371451608424E-2</v>
      </c>
      <c r="BR15">
        <v>-5.3143433675711976E-2</v>
      </c>
      <c r="BS15">
        <v>-5.1068505032919688E-2</v>
      </c>
      <c r="BT15">
        <v>-0.10902487843005954</v>
      </c>
      <c r="BU15">
        <v>-5.2813146183148994E-2</v>
      </c>
      <c r="BV15">
        <v>-5.726174657269989E-2</v>
      </c>
      <c r="BW15">
        <v>4.5674523542433926E-2</v>
      </c>
      <c r="BY15">
        <v>-5.4753596596453562E-2</v>
      </c>
      <c r="BZ15">
        <v>-5.8981318390751977E-2</v>
      </c>
      <c r="CA15">
        <v>-2.3079945499818559E-2</v>
      </c>
      <c r="CB15">
        <v>9.9268547301459564E-3</v>
      </c>
    </row>
    <row r="16" spans="1:80" x14ac:dyDescent="0.3">
      <c r="A16" t="s">
        <v>14</v>
      </c>
      <c r="B16">
        <v>389.83</v>
      </c>
      <c r="C16">
        <v>192.61</v>
      </c>
      <c r="D16">
        <v>86.8</v>
      </c>
      <c r="E16">
        <v>0.68934540639204034</v>
      </c>
      <c r="F16">
        <v>2438</v>
      </c>
      <c r="G16">
        <v>1013</v>
      </c>
      <c r="H16">
        <v>717</v>
      </c>
      <c r="I16">
        <f t="shared" si="0"/>
        <v>1730</v>
      </c>
      <c r="K16">
        <v>229670</v>
      </c>
      <c r="L16">
        <v>1521809</v>
      </c>
      <c r="M16">
        <f t="shared" si="1"/>
        <v>483304.83333333337</v>
      </c>
      <c r="O16">
        <v>5.5300000000000002E-2</v>
      </c>
      <c r="Q16" s="4">
        <v>21.23</v>
      </c>
      <c r="U16">
        <f t="shared" si="5"/>
        <v>3.7851822637879159E-2</v>
      </c>
      <c r="V16">
        <f t="shared" si="6"/>
        <v>-1.4534839945854425E-2</v>
      </c>
      <c r="W16">
        <f t="shared" si="7"/>
        <v>-2.6938038480483643E-2</v>
      </c>
      <c r="X16">
        <f t="shared" si="8"/>
        <v>-1.7448177362120842E-2</v>
      </c>
      <c r="Y16">
        <f t="shared" si="9"/>
        <v>-6.9834839945854432E-2</v>
      </c>
      <c r="Z16">
        <f t="shared" si="10"/>
        <v>-8.2238038480483638E-2</v>
      </c>
      <c r="AA16">
        <f t="shared" si="11"/>
        <v>-2.0547587133881433E-2</v>
      </c>
      <c r="AB16">
        <f t="shared" si="12"/>
        <v>-5.6998889677397073E-2</v>
      </c>
      <c r="AC16">
        <f t="shared" si="13"/>
        <v>-6.4044815869581953E-2</v>
      </c>
      <c r="AD16">
        <f t="shared" si="14"/>
        <v>-1.6597891409037828E-2</v>
      </c>
      <c r="AE16">
        <f t="shared" si="15"/>
        <v>-4.4652797903470529E-2</v>
      </c>
      <c r="AF16">
        <f t="shared" si="16"/>
        <v>1.9405962824714476E-2</v>
      </c>
      <c r="AG16">
        <f t="shared" si="17"/>
        <v>-6.1937793342975393E-3</v>
      </c>
      <c r="AH16">
        <f t="shared" si="18"/>
        <v>5.8897256685037178E-3</v>
      </c>
      <c r="AI16">
        <f t="shared" si="19"/>
        <v>1.9021020442284247E-2</v>
      </c>
      <c r="AK16" t="s">
        <v>14</v>
      </c>
      <c r="AL16">
        <v>-5.6998889677397073E-2</v>
      </c>
      <c r="AM16">
        <v>-7.201288133229132E-2</v>
      </c>
      <c r="AN16">
        <v>-2.2179643710975371E-2</v>
      </c>
      <c r="AO16">
        <v>-7.2843967389049025E-2</v>
      </c>
      <c r="AP16">
        <v>-0.13242458564933154</v>
      </c>
      <c r="AQ16">
        <v>-0.23638877806423039</v>
      </c>
      <c r="AR16">
        <v>-0.11506932978478723</v>
      </c>
      <c r="AS16">
        <v>-0.11558474943368577</v>
      </c>
      <c r="AT16">
        <v>-4.4265321014542565E-2</v>
      </c>
      <c r="AU16">
        <v>-6.4044815869581953E-2</v>
      </c>
      <c r="AV16">
        <v>-1.6597891409037828E-2</v>
      </c>
      <c r="AW16">
        <v>-4.244669024725705E-2</v>
      </c>
      <c r="AX16">
        <v>-1.7448177362120842E-2</v>
      </c>
      <c r="AY16">
        <v>-6.9834839945854432E-2</v>
      </c>
      <c r="AZ16">
        <v>-8.2238038480483638E-2</v>
      </c>
      <c r="BA16">
        <v>-2.0547587133881433E-2</v>
      </c>
      <c r="BB16">
        <v>1.9021020442284247E-2</v>
      </c>
      <c r="BE16">
        <v>-6.1937793342975393E-3</v>
      </c>
      <c r="BF16">
        <v>-6.6494429140425679E-2</v>
      </c>
      <c r="BG16">
        <v>-1.5519905975410413E-2</v>
      </c>
      <c r="BH16">
        <v>5.4861853806880672E-3</v>
      </c>
      <c r="BI16">
        <v>-8.2287893641561388E-2</v>
      </c>
      <c r="BK16">
        <v>-2.345531612699752E-2</v>
      </c>
      <c r="BL16">
        <v>-1.5285241351772597E-2</v>
      </c>
      <c r="BM16">
        <v>-5.8068343198765943E-2</v>
      </c>
      <c r="BN16">
        <v>-2.2293187752428444E-3</v>
      </c>
      <c r="BO16">
        <v>1.5507722410059785E-2</v>
      </c>
      <c r="BP16">
        <v>-8.5708866679208E-3</v>
      </c>
      <c r="BQ16">
        <v>-3.9840034257603669E-3</v>
      </c>
      <c r="BR16">
        <v>-8.4010118498596877E-3</v>
      </c>
      <c r="BS16">
        <v>1.1186253132642239E-2</v>
      </c>
      <c r="BT16">
        <v>-2.3111198878030668E-2</v>
      </c>
      <c r="BU16">
        <v>-8.9540687781607588E-3</v>
      </c>
      <c r="BV16">
        <v>-6.3041492248220962E-2</v>
      </c>
      <c r="BW16">
        <v>1.9021020442284247E-2</v>
      </c>
      <c r="BY16">
        <v>-1.7448177362120842E-2</v>
      </c>
      <c r="BZ16">
        <v>-6.9834839945854432E-2</v>
      </c>
      <c r="CA16">
        <v>-8.2238038480483638E-2</v>
      </c>
      <c r="CB16">
        <v>-2.0547587133881433E-2</v>
      </c>
    </row>
    <row r="17" spans="1:80" x14ac:dyDescent="0.3">
      <c r="A17" t="s">
        <v>15</v>
      </c>
      <c r="B17">
        <v>371.16</v>
      </c>
      <c r="C17">
        <v>179.89</v>
      </c>
      <c r="D17">
        <v>84.27</v>
      </c>
      <c r="E17">
        <v>0.68098879466989704</v>
      </c>
      <c r="F17">
        <v>2427</v>
      </c>
      <c r="G17">
        <v>883</v>
      </c>
      <c r="H17">
        <v>774</v>
      </c>
      <c r="I17">
        <f t="shared" si="0"/>
        <v>1657</v>
      </c>
      <c r="K17">
        <v>219610</v>
      </c>
      <c r="L17">
        <v>1450544</v>
      </c>
      <c r="M17">
        <f t="shared" si="1"/>
        <v>461367.33333333337</v>
      </c>
      <c r="O17">
        <v>5.5399999999999998E-2</v>
      </c>
      <c r="Q17" s="4">
        <v>20.190000000000001</v>
      </c>
      <c r="U17">
        <f t="shared" si="5"/>
        <v>-4.9077510171911871E-2</v>
      </c>
      <c r="V17">
        <f t="shared" si="6"/>
        <v>-6.8321866121536429E-2</v>
      </c>
      <c r="W17">
        <f t="shared" si="7"/>
        <v>-2.9580691882042487E-2</v>
      </c>
      <c r="X17">
        <f t="shared" si="8"/>
        <v>-0.10447751017191187</v>
      </c>
      <c r="Y17">
        <f t="shared" si="9"/>
        <v>-0.12372186612153643</v>
      </c>
      <c r="Z17">
        <f t="shared" si="10"/>
        <v>-8.4980691882042492E-2</v>
      </c>
      <c r="AA17">
        <f t="shared" si="11"/>
        <v>-5.7580759587932281E-2</v>
      </c>
      <c r="AB17">
        <f t="shared" si="12"/>
        <v>-4.5221043146155011E-3</v>
      </c>
      <c r="AC17">
        <f t="shared" si="13"/>
        <v>-0.13734630364472342</v>
      </c>
      <c r="AD17">
        <f t="shared" si="14"/>
        <v>7.6496032990106794E-2</v>
      </c>
      <c r="AE17">
        <f t="shared" si="15"/>
        <v>-4.3112670065261725E-2</v>
      </c>
      <c r="AF17">
        <f t="shared" si="16"/>
        <v>-4.4790250089121894E-2</v>
      </c>
      <c r="AG17">
        <f t="shared" si="17"/>
        <v>-4.7961100305246133E-2</v>
      </c>
      <c r="AH17">
        <f t="shared" si="18"/>
        <v>-4.6453035274933038E-2</v>
      </c>
      <c r="AI17">
        <f t="shared" si="19"/>
        <v>-5.0227843390418504E-2</v>
      </c>
      <c r="AK17" t="s">
        <v>15</v>
      </c>
      <c r="AL17">
        <v>-4.5221043146155011E-3</v>
      </c>
      <c r="AM17">
        <v>-0.12038566341201999</v>
      </c>
      <c r="AN17">
        <v>7.9839723810056468E-2</v>
      </c>
      <c r="AO17">
        <v>7.1348080797466212E-2</v>
      </c>
      <c r="AP17">
        <v>0.11153609770197619</v>
      </c>
      <c r="AQ17">
        <v>0.20067069546215124</v>
      </c>
      <c r="AR17">
        <v>0.1365755350057507</v>
      </c>
      <c r="AS17">
        <v>9.0628017459818175E-2</v>
      </c>
      <c r="AT17">
        <v>-2.4597333661234632E-2</v>
      </c>
      <c r="AU17">
        <v>-0.13734630364472342</v>
      </c>
      <c r="AV17">
        <v>7.6496032990106794E-2</v>
      </c>
      <c r="AW17">
        <v>5.791091594483868E-2</v>
      </c>
      <c r="AX17">
        <v>-0.10447751017191187</v>
      </c>
      <c r="AY17">
        <v>-0.12372186612153643</v>
      </c>
      <c r="AZ17">
        <v>-8.4980691882042492E-2</v>
      </c>
      <c r="BA17">
        <v>-5.7580759587932281E-2</v>
      </c>
      <c r="BB17">
        <v>-5.0227843390418504E-2</v>
      </c>
      <c r="BE17">
        <v>-4.7961100305246133E-2</v>
      </c>
      <c r="BF17">
        <v>1.9268065829443039E-2</v>
      </c>
      <c r="BG17">
        <v>-8.6989941451650538E-2</v>
      </c>
      <c r="BH17">
        <v>-6.0119873450926779E-2</v>
      </c>
      <c r="BI17">
        <v>1.3549750551835223E-2</v>
      </c>
      <c r="BK17">
        <v>-8.3133961269293899E-2</v>
      </c>
      <c r="BL17">
        <v>-6.6744106517595408E-2</v>
      </c>
      <c r="BM17">
        <v>-0.26433697958452923</v>
      </c>
      <c r="BN17">
        <v>-4.9649545990753406E-2</v>
      </c>
      <c r="BO17">
        <v>1.3932809655403163E-2</v>
      </c>
      <c r="BP17">
        <v>-2.9255488727103367E-2</v>
      </c>
      <c r="BQ17">
        <v>-7.756958626347954E-2</v>
      </c>
      <c r="BR17">
        <v>-2.9761132480406779E-2</v>
      </c>
      <c r="BS17">
        <v>-2.4709875002887665E-2</v>
      </c>
      <c r="BT17">
        <v>-5.8713411684199024E-2</v>
      </c>
      <c r="BU17">
        <v>-3.7031777832955477E-2</v>
      </c>
      <c r="BV17">
        <v>-4.018629876611615E-3</v>
      </c>
      <c r="BW17">
        <v>-5.0227843390418504E-2</v>
      </c>
      <c r="BY17">
        <v>-0.10447751017191187</v>
      </c>
      <c r="BZ17">
        <v>-0.12372186612153643</v>
      </c>
      <c r="CA17">
        <v>-8.4980691882042492E-2</v>
      </c>
      <c r="CB17">
        <v>-5.7580759587932281E-2</v>
      </c>
    </row>
    <row r="18" spans="1:80" x14ac:dyDescent="0.3">
      <c r="A18" t="s">
        <v>16</v>
      </c>
      <c r="B18">
        <v>387.81</v>
      </c>
      <c r="C18">
        <v>192.1</v>
      </c>
      <c r="D18">
        <v>87.67</v>
      </c>
      <c r="E18">
        <v>0.68663545054866504</v>
      </c>
      <c r="F18">
        <v>2591</v>
      </c>
      <c r="G18">
        <v>899</v>
      </c>
      <c r="H18">
        <v>849</v>
      </c>
      <c r="I18">
        <f t="shared" si="0"/>
        <v>1748</v>
      </c>
      <c r="K18">
        <v>227756</v>
      </c>
      <c r="L18">
        <v>1464959</v>
      </c>
      <c r="M18">
        <f t="shared" si="1"/>
        <v>471915.83333333337</v>
      </c>
      <c r="O18">
        <v>5.5300000000000002E-2</v>
      </c>
      <c r="Q18" s="4">
        <v>21.4</v>
      </c>
      <c r="U18">
        <f t="shared" si="5"/>
        <v>4.3882292478987416E-2</v>
      </c>
      <c r="V18">
        <f t="shared" si="6"/>
        <v>6.5670516799916326E-2</v>
      </c>
      <c r="W18">
        <f t="shared" si="7"/>
        <v>3.9553835816232216E-2</v>
      </c>
      <c r="X18">
        <f t="shared" si="8"/>
        <v>-1.1417707521012586E-2</v>
      </c>
      <c r="Y18">
        <f t="shared" si="9"/>
        <v>1.0370516799916324E-2</v>
      </c>
      <c r="Z18">
        <f t="shared" si="10"/>
        <v>-1.5746164183767786E-2</v>
      </c>
      <c r="AA18">
        <f t="shared" si="11"/>
        <v>5.9437421717005973E-2</v>
      </c>
      <c r="AB18">
        <f t="shared" si="12"/>
        <v>6.5387974835508622E-2</v>
      </c>
      <c r="AC18">
        <f t="shared" si="13"/>
        <v>1.795783386766036E-2</v>
      </c>
      <c r="AD18">
        <f t="shared" si="14"/>
        <v>9.2487312721620155E-2</v>
      </c>
      <c r="AE18">
        <f t="shared" si="15"/>
        <v>5.3463538788917755E-2</v>
      </c>
      <c r="AF18">
        <f t="shared" si="16"/>
        <v>3.6421634530031097E-2</v>
      </c>
      <c r="AG18">
        <f t="shared" si="17"/>
        <v>9.8885972425789854E-3</v>
      </c>
      <c r="AH18">
        <f t="shared" si="18"/>
        <v>2.2606106259953945E-2</v>
      </c>
      <c r="AI18">
        <f t="shared" si="19"/>
        <v>5.8203489703059469E-2</v>
      </c>
      <c r="AK18" t="s">
        <v>16</v>
      </c>
      <c r="AL18">
        <v>6.5387974835508622E-2</v>
      </c>
      <c r="AM18">
        <v>2.5264501659481794E-2</v>
      </c>
      <c r="AN18">
        <v>7.7321872857151266E-2</v>
      </c>
      <c r="AO18">
        <v>0.10506106963073467</v>
      </c>
      <c r="AP18">
        <v>0.13088938316168403</v>
      </c>
      <c r="AQ18">
        <v>0.13580154115906182</v>
      </c>
      <c r="AR18">
        <v>-0.21256144198367288</v>
      </c>
      <c r="AS18">
        <v>0.17810086918972448</v>
      </c>
      <c r="AT18">
        <v>5.2781444355408949E-2</v>
      </c>
      <c r="AU18">
        <v>1.795783386766036E-2</v>
      </c>
      <c r="AV18">
        <v>9.2487312721620155E-2</v>
      </c>
      <c r="AW18">
        <v>4.9885654510868828E-2</v>
      </c>
      <c r="AX18">
        <v>-1.1417707521012586E-2</v>
      </c>
      <c r="AY18">
        <v>1.0370516799916324E-2</v>
      </c>
      <c r="AZ18">
        <v>-1.5746164183767786E-2</v>
      </c>
      <c r="BA18">
        <v>5.9437421717005973E-2</v>
      </c>
      <c r="BB18">
        <v>5.8203489703059469E-2</v>
      </c>
      <c r="BE18">
        <v>9.8885972425789854E-3</v>
      </c>
      <c r="BF18">
        <v>2.3168213611396749E-2</v>
      </c>
      <c r="BG18">
        <v>8.5737557389484865E-5</v>
      </c>
      <c r="BH18">
        <v>9.4816037248130688E-2</v>
      </c>
      <c r="BI18">
        <v>2.3416167847993162E-3</v>
      </c>
      <c r="BK18">
        <v>-3.8695628800080005E-2</v>
      </c>
      <c r="BL18">
        <v>-3.5563960347392873E-3</v>
      </c>
      <c r="BM18">
        <v>9.7589752696421832E-3</v>
      </c>
      <c r="BN18">
        <v>-5.7612652860852799E-2</v>
      </c>
      <c r="BO18">
        <v>6.6057674606365968E-2</v>
      </c>
      <c r="BP18">
        <v>1.9429669593866151E-2</v>
      </c>
      <c r="BQ18">
        <v>4.9075342051067228E-2</v>
      </c>
      <c r="BR18">
        <v>2.1288945263183857E-2</v>
      </c>
      <c r="BS18">
        <v>9.887656627063859E-3</v>
      </c>
      <c r="BT18">
        <v>4.206660625051107E-2</v>
      </c>
      <c r="BU18">
        <v>1.9967708099768746E-2</v>
      </c>
      <c r="BV18">
        <v>9.2236281333243353E-3</v>
      </c>
      <c r="BW18">
        <v>5.8203489703059469E-2</v>
      </c>
      <c r="BY18">
        <v>-1.1417707521012586E-2</v>
      </c>
      <c r="BZ18">
        <v>1.0370516799916324E-2</v>
      </c>
      <c r="CA18">
        <v>-1.5746164183767786E-2</v>
      </c>
      <c r="CB18">
        <v>5.9437421717005973E-2</v>
      </c>
    </row>
    <row r="19" spans="1:80" x14ac:dyDescent="0.3">
      <c r="A19" t="s">
        <v>17</v>
      </c>
      <c r="B19">
        <v>395.43</v>
      </c>
      <c r="C19">
        <v>201.8</v>
      </c>
      <c r="D19">
        <v>86.58</v>
      </c>
      <c r="E19">
        <v>0.69977113530758028</v>
      </c>
      <c r="F19">
        <v>2522</v>
      </c>
      <c r="G19">
        <v>956</v>
      </c>
      <c r="H19">
        <v>799</v>
      </c>
      <c r="I19">
        <f t="shared" si="0"/>
        <v>1755</v>
      </c>
      <c r="K19">
        <v>226801</v>
      </c>
      <c r="L19">
        <v>1470857</v>
      </c>
      <c r="M19">
        <f t="shared" si="1"/>
        <v>471943.83333333337</v>
      </c>
      <c r="O19">
        <v>5.33E-2</v>
      </c>
      <c r="Q19" s="4">
        <v>21.69</v>
      </c>
      <c r="U19">
        <f t="shared" si="5"/>
        <v>1.9458251428518099E-2</v>
      </c>
      <c r="V19">
        <f t="shared" si="6"/>
        <v>4.9261038144997632E-2</v>
      </c>
      <c r="W19">
        <f t="shared" si="7"/>
        <v>-1.2510923586659797E-2</v>
      </c>
      <c r="X19">
        <f t="shared" si="8"/>
        <v>-3.3841748571481901E-2</v>
      </c>
      <c r="Y19">
        <f t="shared" si="9"/>
        <v>-4.0389618550023682E-3</v>
      </c>
      <c r="Z19">
        <f t="shared" si="10"/>
        <v>-6.5810923586659797E-2</v>
      </c>
      <c r="AA19">
        <f t="shared" si="11"/>
        <v>2.9825372639307495E-2</v>
      </c>
      <c r="AB19">
        <f t="shared" si="12"/>
        <v>-2.6991664037245153E-2</v>
      </c>
      <c r="AC19">
        <f t="shared" si="13"/>
        <v>6.1474878579781018E-2</v>
      </c>
      <c r="AD19">
        <f t="shared" si="14"/>
        <v>-6.069824054507262E-2</v>
      </c>
      <c r="AE19">
        <f t="shared" si="15"/>
        <v>3.9965796844853747E-3</v>
      </c>
      <c r="AF19">
        <f t="shared" si="16"/>
        <v>-4.2018994542803974E-3</v>
      </c>
      <c r="AG19">
        <f t="shared" si="17"/>
        <v>4.017968384127683E-3</v>
      </c>
      <c r="AH19">
        <f t="shared" si="18"/>
        <v>5.9330853933082512E-5</v>
      </c>
      <c r="AI19">
        <f t="shared" si="19"/>
        <v>1.3460402810977263E-2</v>
      </c>
      <c r="AK19" t="s">
        <v>17</v>
      </c>
      <c r="AL19">
        <v>-2.6991664037245153E-2</v>
      </c>
      <c r="AM19">
        <v>4.3728369827469561E-2</v>
      </c>
      <c r="AN19">
        <v>-4.9692487713622405E-2</v>
      </c>
      <c r="AO19">
        <v>-9.7603913522652658E-2</v>
      </c>
      <c r="AP19">
        <v>-6.4538521137571178E-2</v>
      </c>
      <c r="AQ19">
        <v>-0.25131442828090605</v>
      </c>
      <c r="AR19">
        <v>0.16907633004393391</v>
      </c>
      <c r="AS19">
        <v>-6.232546319782882E-2</v>
      </c>
      <c r="AT19">
        <v>-1.9645159379942167E-2</v>
      </c>
      <c r="AU19">
        <v>6.1474878579781018E-2</v>
      </c>
      <c r="AV19">
        <v>-6.069824054507262E-2</v>
      </c>
      <c r="AW19">
        <v>-0.12694900267046352</v>
      </c>
      <c r="AX19">
        <v>-3.3841748571481901E-2</v>
      </c>
      <c r="AY19">
        <v>-4.0389618550023682E-3</v>
      </c>
      <c r="AZ19">
        <v>-6.5810923586659797E-2</v>
      </c>
      <c r="BA19">
        <v>2.9825372639307495E-2</v>
      </c>
      <c r="BB19">
        <v>1.3460402810977263E-2</v>
      </c>
      <c r="BE19">
        <v>4.017968384127683E-3</v>
      </c>
      <c r="BF19">
        <v>-1.1651540683758602E-2</v>
      </c>
      <c r="BG19">
        <v>-5.5888342000891239E-2</v>
      </c>
      <c r="BH19">
        <v>-3.6338861411055162E-2</v>
      </c>
      <c r="BI19">
        <v>2.4430590198636571E-2</v>
      </c>
      <c r="BK19">
        <v>-4.8726710167717437E-2</v>
      </c>
      <c r="BL19">
        <v>1.5176338815133182E-2</v>
      </c>
      <c r="BM19">
        <v>0.15329341445114</v>
      </c>
      <c r="BN19">
        <v>7.3873173732633093E-2</v>
      </c>
      <c r="BO19">
        <v>-3.4427539445983445E-2</v>
      </c>
      <c r="BP19">
        <v>-2.0275414566062731E-3</v>
      </c>
      <c r="BQ19">
        <v>-2.9930285094724968E-2</v>
      </c>
      <c r="BR19">
        <v>-2.9781623600553895E-3</v>
      </c>
      <c r="BS19">
        <v>-2.2752416853428574E-3</v>
      </c>
      <c r="BT19">
        <v>8.5853824969141276E-2</v>
      </c>
      <c r="BU19">
        <v>-5.1196724527967363E-4</v>
      </c>
      <c r="BV19">
        <v>4.7240066309807982E-2</v>
      </c>
      <c r="BW19">
        <v>1.3460402810977263E-2</v>
      </c>
      <c r="BY19">
        <v>-3.3841748571481901E-2</v>
      </c>
      <c r="BZ19">
        <v>-4.0389618550023682E-3</v>
      </c>
      <c r="CA19">
        <v>-6.5810923586659797E-2</v>
      </c>
      <c r="CB19">
        <v>2.9825372639307495E-2</v>
      </c>
    </row>
    <row r="20" spans="1:80" x14ac:dyDescent="0.3">
      <c r="A20" t="s">
        <v>18</v>
      </c>
      <c r="B20">
        <v>387.86</v>
      </c>
      <c r="C20">
        <v>185.6</v>
      </c>
      <c r="D20">
        <v>87.34</v>
      </c>
      <c r="E20">
        <v>0.68000293104711662</v>
      </c>
      <c r="F20">
        <v>2251</v>
      </c>
      <c r="G20">
        <v>833</v>
      </c>
      <c r="H20">
        <v>730</v>
      </c>
      <c r="I20">
        <f t="shared" si="0"/>
        <v>1563</v>
      </c>
      <c r="K20">
        <v>221029</v>
      </c>
      <c r="L20">
        <v>1463974</v>
      </c>
      <c r="M20">
        <f t="shared" si="1"/>
        <v>465024.66666666663</v>
      </c>
      <c r="O20">
        <v>5.1100000000000007E-2</v>
      </c>
      <c r="Q20" s="4">
        <v>21.89</v>
      </c>
      <c r="U20">
        <f t="shared" si="5"/>
        <v>-1.9329330624389317E-2</v>
      </c>
      <c r="V20">
        <f t="shared" si="6"/>
        <v>-8.3683287567408518E-2</v>
      </c>
      <c r="W20">
        <f t="shared" si="7"/>
        <v>8.739706043580554E-3</v>
      </c>
      <c r="X20">
        <f t="shared" si="8"/>
        <v>-7.042933062438933E-2</v>
      </c>
      <c r="Y20">
        <f t="shared" si="9"/>
        <v>-0.13478328756740854</v>
      </c>
      <c r="Z20">
        <f t="shared" si="10"/>
        <v>-4.2360293956419451E-2</v>
      </c>
      <c r="AA20">
        <f t="shared" si="11"/>
        <v>-5.3601593160578297E-2</v>
      </c>
      <c r="AB20">
        <f t="shared" si="12"/>
        <v>-0.11367767561813256</v>
      </c>
      <c r="AC20">
        <f t="shared" si="13"/>
        <v>-0.13772427088455855</v>
      </c>
      <c r="AD20">
        <f t="shared" si="14"/>
        <v>-9.03164116238378E-2</v>
      </c>
      <c r="AE20">
        <f t="shared" si="15"/>
        <v>-0.11586180547848964</v>
      </c>
      <c r="AF20">
        <f t="shared" si="16"/>
        <v>-2.5779066386559423E-2</v>
      </c>
      <c r="AG20">
        <f t="shared" si="17"/>
        <v>-4.6905682948350531E-3</v>
      </c>
      <c r="AH20">
        <f t="shared" si="18"/>
        <v>-1.4769530554271238E-2</v>
      </c>
      <c r="AI20">
        <f t="shared" si="19"/>
        <v>9.178586695988528E-3</v>
      </c>
      <c r="AK20" t="s">
        <v>18</v>
      </c>
      <c r="AL20">
        <v>-0.11367767561813256</v>
      </c>
      <c r="AM20">
        <v>-0.14655110583282596</v>
      </c>
      <c r="AN20">
        <v>-9.3061525090313138E-2</v>
      </c>
      <c r="AO20">
        <v>-9.1750401497585371E-2</v>
      </c>
      <c r="AP20">
        <v>-0.21087345872239538</v>
      </c>
      <c r="AQ20">
        <v>-0.33647223662121289</v>
      </c>
      <c r="AR20">
        <v>-0.1431008436406733</v>
      </c>
      <c r="AS20">
        <v>-0.20245864516069748</v>
      </c>
      <c r="AT20">
        <v>-9.6113525546085488E-2</v>
      </c>
      <c r="AU20">
        <v>-0.13772427088455855</v>
      </c>
      <c r="AV20">
        <v>-9.03164116238378E-2</v>
      </c>
      <c r="AW20">
        <v>-5.5401803756153561E-3</v>
      </c>
      <c r="AX20">
        <v>-7.042933062438933E-2</v>
      </c>
      <c r="AY20">
        <v>-0.13478328756740854</v>
      </c>
      <c r="AZ20">
        <v>-4.2360293956419451E-2</v>
      </c>
      <c r="BA20">
        <v>-5.3601593160578297E-2</v>
      </c>
      <c r="BB20">
        <v>9.178586695988528E-3</v>
      </c>
      <c r="BE20">
        <v>-4.6905682948350531E-3</v>
      </c>
      <c r="BF20">
        <v>0.21832449596734554</v>
      </c>
      <c r="BG20">
        <v>-5.5457208362139718E-3</v>
      </c>
      <c r="BH20">
        <v>2.9319975265857126E-2</v>
      </c>
      <c r="BI20">
        <v>-4.8185925607811993E-2</v>
      </c>
      <c r="BK20">
        <v>1.6553445168778283E-2</v>
      </c>
      <c r="BL20">
        <v>3.0692172696422009E-3</v>
      </c>
      <c r="BM20">
        <v>-3.5161333113826229E-2</v>
      </c>
      <c r="BN20">
        <v>6.731773639984279E-3</v>
      </c>
      <c r="BO20">
        <v>-0.13177232293458022</v>
      </c>
      <c r="BP20">
        <v>-3.0132328198317335E-2</v>
      </c>
      <c r="BQ20">
        <v>-2.2758403467738421E-2</v>
      </c>
      <c r="BR20">
        <v>-2.8999720777097088E-2</v>
      </c>
      <c r="BS20">
        <v>-6.6372145287104771E-3</v>
      </c>
      <c r="BT20">
        <v>-7.5922360167457445E-2</v>
      </c>
      <c r="BU20">
        <v>-2.1284969822119262E-2</v>
      </c>
      <c r="BV20">
        <v>-5.1109102032299479E-2</v>
      </c>
      <c r="BW20">
        <v>9.178586695988528E-3</v>
      </c>
      <c r="BY20">
        <v>-7.042933062438933E-2</v>
      </c>
      <c r="BZ20">
        <v>-0.13478328756740854</v>
      </c>
      <c r="CA20">
        <v>-4.2360293956419451E-2</v>
      </c>
      <c r="CB20">
        <v>-5.3601593160578297E-2</v>
      </c>
    </row>
    <row r="21" spans="1:80" x14ac:dyDescent="0.3">
      <c r="A21" t="s">
        <v>19</v>
      </c>
      <c r="B21">
        <v>392.46</v>
      </c>
      <c r="C21">
        <v>180.63</v>
      </c>
      <c r="D21">
        <v>88.89</v>
      </c>
      <c r="E21">
        <v>0.67019145146927872</v>
      </c>
      <c r="F21">
        <v>2499</v>
      </c>
      <c r="G21">
        <v>903</v>
      </c>
      <c r="H21">
        <v>799</v>
      </c>
      <c r="I21">
        <f t="shared" si="0"/>
        <v>1702</v>
      </c>
      <c r="K21">
        <v>230557</v>
      </c>
      <c r="L21">
        <v>1580397</v>
      </c>
      <c r="M21">
        <f t="shared" si="1"/>
        <v>493956.5</v>
      </c>
      <c r="O21">
        <v>4.82E-2</v>
      </c>
      <c r="Q21" s="4">
        <v>23.23</v>
      </c>
      <c r="U21">
        <f t="shared" si="5"/>
        <v>1.1790171433081479E-2</v>
      </c>
      <c r="V21">
        <f t="shared" si="6"/>
        <v>-2.7143080207634025E-2</v>
      </c>
      <c r="W21">
        <f t="shared" si="7"/>
        <v>1.7591102196168648E-2</v>
      </c>
      <c r="X21">
        <f t="shared" si="8"/>
        <v>-3.6409828566918517E-2</v>
      </c>
      <c r="Y21">
        <f t="shared" si="9"/>
        <v>-7.5343080207634028E-2</v>
      </c>
      <c r="Z21">
        <f t="shared" si="10"/>
        <v>-3.0608897803831352E-2</v>
      </c>
      <c r="AA21">
        <f t="shared" si="11"/>
        <v>-1.135972127808588E-2</v>
      </c>
      <c r="AB21">
        <f t="shared" si="12"/>
        <v>0.10451608992822015</v>
      </c>
      <c r="AC21">
        <f t="shared" si="13"/>
        <v>8.0688911250142659E-2</v>
      </c>
      <c r="AD21">
        <f t="shared" si="14"/>
        <v>9.0316411623837758E-2</v>
      </c>
      <c r="AE21">
        <f t="shared" si="15"/>
        <v>8.5196978711842855E-2</v>
      </c>
      <c r="AF21">
        <f t="shared" si="16"/>
        <v>4.2204205740801838E-2</v>
      </c>
      <c r="AG21">
        <f t="shared" si="17"/>
        <v>7.6521425481114971E-2</v>
      </c>
      <c r="AH21">
        <f t="shared" si="18"/>
        <v>6.0357005855126031E-2</v>
      </c>
      <c r="AI21">
        <f t="shared" si="19"/>
        <v>5.9414635247546185E-2</v>
      </c>
      <c r="AK21" t="s">
        <v>19</v>
      </c>
      <c r="AL21">
        <v>0.10451608992822015</v>
      </c>
      <c r="AM21">
        <v>8.2874567973107313E-2</v>
      </c>
      <c r="AN21">
        <v>9.6609725146410461E-2</v>
      </c>
      <c r="AO21">
        <v>0.14386059838498511</v>
      </c>
      <c r="AP21">
        <v>0.16799173123912967</v>
      </c>
      <c r="AQ21">
        <v>0.13353139262452257</v>
      </c>
      <c r="AR21">
        <v>0.20763936477824455</v>
      </c>
      <c r="AS21">
        <v>0.16644820763766438</v>
      </c>
      <c r="AT21">
        <v>9.3275302259540921E-2</v>
      </c>
      <c r="AU21">
        <v>8.0688911250142659E-2</v>
      </c>
      <c r="AV21">
        <v>9.0316411623837758E-2</v>
      </c>
      <c r="AW21">
        <v>0.12761112459264604</v>
      </c>
      <c r="AX21">
        <v>-3.6409828566918517E-2</v>
      </c>
      <c r="AY21">
        <v>-7.5343080207634028E-2</v>
      </c>
      <c r="AZ21">
        <v>-3.0608897803831352E-2</v>
      </c>
      <c r="BA21">
        <v>-1.135972127808588E-2</v>
      </c>
      <c r="BB21">
        <v>5.9414635247546185E-2</v>
      </c>
      <c r="BE21">
        <v>7.6521425481114971E-2</v>
      </c>
      <c r="BF21">
        <v>-0.13418737245348392</v>
      </c>
      <c r="BG21">
        <v>0.17256493495626796</v>
      </c>
      <c r="BH21">
        <v>0.10348987152633395</v>
      </c>
      <c r="BI21">
        <v>5.6980983037495797E-2</v>
      </c>
      <c r="BK21">
        <v>0.14715933857528216</v>
      </c>
      <c r="BL21">
        <v>8.8643773831821093E-2</v>
      </c>
      <c r="BM21">
        <v>0.10883164168380012</v>
      </c>
      <c r="BN21">
        <v>8.5619629883720696E-2</v>
      </c>
      <c r="BO21">
        <v>4.7920568241688159E-2</v>
      </c>
      <c r="BP21">
        <v>8.4604496953328709E-2</v>
      </c>
      <c r="BQ21">
        <v>7.3665718801812816E-2</v>
      </c>
      <c r="BR21">
        <v>8.5218726375109938E-2</v>
      </c>
      <c r="BS21">
        <v>7.5620561934021432E-2</v>
      </c>
      <c r="BT21">
        <v>0.21992212516310927</v>
      </c>
      <c r="BU21">
        <v>8.5915504393716646E-2</v>
      </c>
      <c r="BV21">
        <v>2.3118556968486321E-2</v>
      </c>
      <c r="BW21">
        <v>5.9414635247546185E-2</v>
      </c>
      <c r="BY21">
        <v>-3.6409828566918517E-2</v>
      </c>
      <c r="BZ21">
        <v>-7.5343080207634028E-2</v>
      </c>
      <c r="CA21">
        <v>-3.0608897803831352E-2</v>
      </c>
      <c r="CB21">
        <v>-1.135972127808588E-2</v>
      </c>
    </row>
    <row r="22" spans="1:80" x14ac:dyDescent="0.3">
      <c r="A22" t="s">
        <v>20</v>
      </c>
      <c r="B22">
        <v>375.22</v>
      </c>
      <c r="C22">
        <v>149.93</v>
      </c>
      <c r="D22">
        <v>83.34</v>
      </c>
      <c r="E22">
        <v>0.64273159857675655</v>
      </c>
      <c r="F22">
        <v>2091</v>
      </c>
      <c r="G22">
        <v>727</v>
      </c>
      <c r="H22">
        <v>648</v>
      </c>
      <c r="I22">
        <f t="shared" si="0"/>
        <v>1375</v>
      </c>
      <c r="K22">
        <v>219833</v>
      </c>
      <c r="L22">
        <v>1599756</v>
      </c>
      <c r="M22">
        <f t="shared" si="1"/>
        <v>486459</v>
      </c>
      <c r="O22">
        <v>4.3499999999999997E-2</v>
      </c>
      <c r="Q22" s="4">
        <v>22.46</v>
      </c>
      <c r="U22">
        <f t="shared" si="5"/>
        <v>-4.4922100585711389E-2</v>
      </c>
      <c r="V22">
        <f t="shared" si="6"/>
        <v>-0.18628222163765434</v>
      </c>
      <c r="W22">
        <f t="shared" si="7"/>
        <v>-6.4471024259276144E-2</v>
      </c>
      <c r="X22">
        <f t="shared" si="8"/>
        <v>-8.8422100585711386E-2</v>
      </c>
      <c r="Y22">
        <f t="shared" si="9"/>
        <v>-0.22978222163765433</v>
      </c>
      <c r="Z22">
        <f t="shared" si="10"/>
        <v>-0.10797102425927614</v>
      </c>
      <c r="AA22">
        <f t="shared" si="11"/>
        <v>-0.14537626045392424</v>
      </c>
      <c r="AB22">
        <f t="shared" si="12"/>
        <v>-0.17824823140631876</v>
      </c>
      <c r="AC22">
        <f t="shared" si="13"/>
        <v>-0.21679607588346603</v>
      </c>
      <c r="AD22">
        <f t="shared" si="14"/>
        <v>-0.20947024941399991</v>
      </c>
      <c r="AE22">
        <f t="shared" si="15"/>
        <v>-0.21335029903264779</v>
      </c>
      <c r="AF22">
        <f t="shared" si="16"/>
        <v>-4.7629953181312322E-2</v>
      </c>
      <c r="AG22">
        <f t="shared" si="17"/>
        <v>1.2175036316738065E-2</v>
      </c>
      <c r="AH22">
        <f t="shared" si="18"/>
        <v>-1.5294833992651276E-2</v>
      </c>
      <c r="AI22">
        <f t="shared" si="19"/>
        <v>-3.370859747202061E-2</v>
      </c>
      <c r="AK22" t="s">
        <v>20</v>
      </c>
      <c r="AL22">
        <v>-0.17824823140631876</v>
      </c>
      <c r="AM22">
        <v>-0.210498493466937</v>
      </c>
      <c r="AN22">
        <v>-0.20356087088438451</v>
      </c>
      <c r="AO22">
        <v>-0.1086569631920053</v>
      </c>
      <c r="AP22">
        <v>-3.6749542208741492E-2</v>
      </c>
      <c r="AQ22">
        <v>-7.7961541469711806E-2</v>
      </c>
      <c r="AR22">
        <v>-0.11000089521432846</v>
      </c>
      <c r="AS22">
        <v>-2.0202707317519466E-2</v>
      </c>
      <c r="AT22">
        <v>-0.20658318695084515</v>
      </c>
      <c r="AU22">
        <v>-0.21679607588346603</v>
      </c>
      <c r="AV22">
        <v>-0.20947024941399991</v>
      </c>
      <c r="AW22">
        <v>-0.17890441898019663</v>
      </c>
      <c r="AX22">
        <v>-8.8422100585711386E-2</v>
      </c>
      <c r="AY22">
        <v>-0.22978222163765433</v>
      </c>
      <c r="AZ22">
        <v>-0.10797102425927614</v>
      </c>
      <c r="BA22">
        <v>-0.14537626045392424</v>
      </c>
      <c r="BB22">
        <v>-3.370859747202061E-2</v>
      </c>
      <c r="BE22">
        <v>1.2175036316738065E-2</v>
      </c>
      <c r="BF22">
        <v>5.296433585421359E-2</v>
      </c>
      <c r="BG22">
        <v>0.11516271946329437</v>
      </c>
      <c r="BH22">
        <v>-3.5424051206336772E-2</v>
      </c>
      <c r="BI22">
        <v>1.9952131263652816E-2</v>
      </c>
      <c r="BK22">
        <v>0.14002250531336707</v>
      </c>
      <c r="BL22">
        <v>-4.1333925291087739E-4</v>
      </c>
      <c r="BM22">
        <v>-5.3056022154862284E-2</v>
      </c>
      <c r="BN22">
        <v>-1.2715563786451204E-2</v>
      </c>
      <c r="BO22">
        <v>5.2444759107238691E-2</v>
      </c>
      <c r="BP22">
        <v>-1.6017940127150006E-4</v>
      </c>
      <c r="BQ22">
        <v>-2.9294295250137312E-3</v>
      </c>
      <c r="BR22">
        <v>-1.1755026626901861E-3</v>
      </c>
      <c r="BS22">
        <v>8.2292847662159968E-3</v>
      </c>
      <c r="BT22">
        <v>1.5880162038769755E-2</v>
      </c>
      <c r="BU22">
        <v>-2.8242665169134254E-3</v>
      </c>
      <c r="BV22">
        <v>6.7341161592090235E-2</v>
      </c>
      <c r="BW22">
        <v>-3.370859747202061E-2</v>
      </c>
      <c r="BY22">
        <v>-8.8422100585711386E-2</v>
      </c>
      <c r="BZ22">
        <v>-0.22978222163765433</v>
      </c>
      <c r="CA22">
        <v>-0.10797102425927614</v>
      </c>
      <c r="CB22">
        <v>-0.14537626045392424</v>
      </c>
    </row>
    <row r="23" spans="1:80" x14ac:dyDescent="0.3">
      <c r="A23" t="s">
        <v>21</v>
      </c>
      <c r="B23">
        <v>417.09</v>
      </c>
      <c r="C23">
        <v>144.77000000000001</v>
      </c>
      <c r="D23">
        <v>87.9</v>
      </c>
      <c r="E23">
        <v>0.62221171616452486</v>
      </c>
      <c r="F23">
        <v>2096</v>
      </c>
      <c r="G23">
        <v>721</v>
      </c>
      <c r="H23">
        <v>669</v>
      </c>
      <c r="I23">
        <f t="shared" si="0"/>
        <v>1390</v>
      </c>
      <c r="K23">
        <v>226267</v>
      </c>
      <c r="L23">
        <v>1672701</v>
      </c>
      <c r="M23">
        <f t="shared" si="1"/>
        <v>505050.5</v>
      </c>
      <c r="O23">
        <v>3.8800000000000001E-2</v>
      </c>
      <c r="Q23" s="4">
        <v>19.5</v>
      </c>
      <c r="U23">
        <f t="shared" si="5"/>
        <v>0.10578950523409669</v>
      </c>
      <c r="V23">
        <f t="shared" si="6"/>
        <v>-3.5022242340859572E-2</v>
      </c>
      <c r="W23">
        <f t="shared" si="7"/>
        <v>5.3271178696823872E-2</v>
      </c>
      <c r="X23">
        <f t="shared" si="8"/>
        <v>6.6989505234096691E-2</v>
      </c>
      <c r="Y23">
        <f t="shared" si="9"/>
        <v>-7.3822242340859573E-2</v>
      </c>
      <c r="Z23">
        <f t="shared" si="10"/>
        <v>1.4471178696823871E-2</v>
      </c>
      <c r="AA23">
        <f t="shared" si="11"/>
        <v>-1.4991067322079471E-3</v>
      </c>
      <c r="AB23">
        <f t="shared" si="12"/>
        <v>2.3883460122992519E-3</v>
      </c>
      <c r="AC23">
        <f t="shared" si="13"/>
        <v>-8.2873402485702692E-3</v>
      </c>
      <c r="AD23">
        <f t="shared" si="14"/>
        <v>3.1893363775953788E-2</v>
      </c>
      <c r="AE23">
        <f t="shared" si="15"/>
        <v>1.0850016024065844E-2</v>
      </c>
      <c r="AF23">
        <f t="shared" si="16"/>
        <v>2.8847550690972605E-2</v>
      </c>
      <c r="AG23">
        <f t="shared" si="17"/>
        <v>4.4588567555053353E-2</v>
      </c>
      <c r="AH23">
        <f t="shared" si="18"/>
        <v>3.7505801637800852E-2</v>
      </c>
      <c r="AI23">
        <f t="shared" si="19"/>
        <v>-0.14132148374059603</v>
      </c>
      <c r="AK23" t="s">
        <v>21</v>
      </c>
      <c r="AL23">
        <v>2.3883460122992519E-3</v>
      </c>
      <c r="AM23">
        <v>-1.3097578820635294E-3</v>
      </c>
      <c r="AN23">
        <v>4.3885315125156373E-2</v>
      </c>
      <c r="AO23">
        <v>-4.0101604168526872E-2</v>
      </c>
      <c r="AP23">
        <v>-3.8151765964376291E-2</v>
      </c>
      <c r="AQ23">
        <v>0.12675170563914381</v>
      </c>
      <c r="AR23">
        <v>0.20909179785855939</v>
      </c>
      <c r="AS23">
        <v>-0.1038499413524594</v>
      </c>
      <c r="AT23">
        <v>1.1005034322820035E-2</v>
      </c>
      <c r="AU23">
        <v>-8.2873402485702692E-3</v>
      </c>
      <c r="AV23">
        <v>3.1893363775953788E-2</v>
      </c>
      <c r="AW23">
        <v>1.1628037995119214E-2</v>
      </c>
      <c r="AX23">
        <v>6.6989505234096691E-2</v>
      </c>
      <c r="AY23">
        <v>-7.3822242340859573E-2</v>
      </c>
      <c r="AZ23">
        <v>1.4471178696823871E-2</v>
      </c>
      <c r="BA23">
        <v>-1.4991067322079471E-3</v>
      </c>
      <c r="BB23">
        <v>-0.14132148374059603</v>
      </c>
      <c r="BE23">
        <v>4.4588567555053353E-2</v>
      </c>
      <c r="BF23">
        <v>8.7461466133969285E-3</v>
      </c>
      <c r="BG23">
        <v>5.2410542315823185E-2</v>
      </c>
      <c r="BH23">
        <v>-3.6967886235960444E-2</v>
      </c>
      <c r="BI23">
        <v>0.23884775765065402</v>
      </c>
      <c r="BK23">
        <v>8.6963928530509604E-2</v>
      </c>
      <c r="BL23">
        <v>5.6442019017693301E-2</v>
      </c>
      <c r="BM23">
        <v>0.12103160727909759</v>
      </c>
      <c r="BN23">
        <v>3.2957720651292176E-2</v>
      </c>
      <c r="BO23">
        <v>3.4213863454604643E-2</v>
      </c>
      <c r="BP23">
        <v>4.0344507694145472E-2</v>
      </c>
      <c r="BQ23">
        <v>2.4912671920555612E-2</v>
      </c>
      <c r="BR23">
        <v>3.8608301696226158E-2</v>
      </c>
      <c r="BS23">
        <v>4.3449040916711243E-2</v>
      </c>
      <c r="BT23">
        <v>-0.2387713838092583</v>
      </c>
      <c r="BU23">
        <v>4.1433192945353435E-2</v>
      </c>
      <c r="BV23">
        <v>-2.8058789039267347E-2</v>
      </c>
      <c r="BW23">
        <v>-0.14132148374059603</v>
      </c>
      <c r="BY23">
        <v>6.6989505234096691E-2</v>
      </c>
      <c r="BZ23">
        <v>-7.3822242340859573E-2</v>
      </c>
      <c r="CA23">
        <v>1.4471178696823871E-2</v>
      </c>
      <c r="CB23">
        <v>-1.4991067322079471E-3</v>
      </c>
    </row>
    <row r="24" spans="1:80" x14ac:dyDescent="0.3">
      <c r="A24" t="s">
        <v>22</v>
      </c>
      <c r="B24">
        <v>408.79</v>
      </c>
      <c r="C24">
        <v>131.63999999999999</v>
      </c>
      <c r="D24">
        <v>82.78</v>
      </c>
      <c r="E24">
        <v>0.61393526723253422</v>
      </c>
      <c r="F24">
        <v>1948</v>
      </c>
      <c r="G24">
        <v>732</v>
      </c>
      <c r="H24">
        <v>615</v>
      </c>
      <c r="I24">
        <f t="shared" si="0"/>
        <v>1347</v>
      </c>
      <c r="K24">
        <v>228178</v>
      </c>
      <c r="L24">
        <v>1663111</v>
      </c>
      <c r="M24">
        <f t="shared" si="1"/>
        <v>505363.16666666669</v>
      </c>
      <c r="O24">
        <v>3.8399999999999997E-2</v>
      </c>
      <c r="Q24" s="4">
        <v>18.79</v>
      </c>
      <c r="U24">
        <f t="shared" si="5"/>
        <v>-2.0100449098792859E-2</v>
      </c>
      <c r="V24">
        <f t="shared" si="6"/>
        <v>-9.5075352090813206E-2</v>
      </c>
      <c r="W24">
        <f t="shared" si="7"/>
        <v>-6.0013318370545049E-2</v>
      </c>
      <c r="X24">
        <f t="shared" si="8"/>
        <v>-5.8500449098792859E-2</v>
      </c>
      <c r="Y24">
        <f t="shared" si="9"/>
        <v>-0.13347535209081321</v>
      </c>
      <c r="Z24">
        <f t="shared" si="10"/>
        <v>-9.8413318370545039E-2</v>
      </c>
      <c r="AA24">
        <f t="shared" si="11"/>
        <v>-8.1530607821482415E-2</v>
      </c>
      <c r="AB24">
        <f t="shared" si="12"/>
        <v>-7.3227561238452352E-2</v>
      </c>
      <c r="AC24">
        <f t="shared" si="13"/>
        <v>1.5141376676362476E-2</v>
      </c>
      <c r="AD24">
        <f t="shared" si="14"/>
        <v>-8.4161792321710588E-2</v>
      </c>
      <c r="AE24">
        <f t="shared" si="15"/>
        <v>-3.1423849714373467E-2</v>
      </c>
      <c r="AF24">
        <f t="shared" si="16"/>
        <v>8.4103082408753787E-3</v>
      </c>
      <c r="AG24">
        <f t="shared" si="17"/>
        <v>-5.7497403451076687E-3</v>
      </c>
      <c r="AH24">
        <f t="shared" si="18"/>
        <v>6.1888845521673968E-4</v>
      </c>
      <c r="AI24">
        <f t="shared" si="19"/>
        <v>-3.7089652144327176E-2</v>
      </c>
      <c r="AK24" t="s">
        <v>22</v>
      </c>
      <c r="AL24">
        <v>-7.3227561238452352E-2</v>
      </c>
      <c r="AM24">
        <v>2.4596709260854083E-2</v>
      </c>
      <c r="AN24">
        <v>-0.10044800961639515</v>
      </c>
      <c r="AO24">
        <v>-0.17482111400082578</v>
      </c>
      <c r="AP24">
        <v>-0.16579225484274407</v>
      </c>
      <c r="AQ24">
        <v>0.17435338714477774</v>
      </c>
      <c r="AR24">
        <v>-0.33270575382573614</v>
      </c>
      <c r="AS24">
        <v>-0.1998324724457626</v>
      </c>
      <c r="AT24">
        <v>-5.5059777183027431E-2</v>
      </c>
      <c r="AU24">
        <v>1.5141376676362476E-2</v>
      </c>
      <c r="AV24">
        <v>-8.4161792321710588E-2</v>
      </c>
      <c r="AW24">
        <v>-0.15607932073366387</v>
      </c>
      <c r="AX24">
        <v>-5.8500449098792859E-2</v>
      </c>
      <c r="AY24">
        <v>-0.13347535209081321</v>
      </c>
      <c r="AZ24">
        <v>-9.8413318370545039E-2</v>
      </c>
      <c r="BA24">
        <v>-8.1530607821482415E-2</v>
      </c>
      <c r="BB24">
        <v>-3.7089652144327176E-2</v>
      </c>
      <c r="BE24">
        <v>-5.7497403451076687E-3</v>
      </c>
      <c r="BF24">
        <v>5.2572837180514302E-2</v>
      </c>
      <c r="BG24">
        <v>0.1240137197347452</v>
      </c>
      <c r="BH24">
        <v>-2.1569082562719047E-3</v>
      </c>
      <c r="BI24">
        <v>-0.12028470676495277</v>
      </c>
      <c r="BK24">
        <v>2.6455950090361686E-2</v>
      </c>
      <c r="BL24">
        <v>-1.7424554946861341E-2</v>
      </c>
      <c r="BM24">
        <v>6.6437503827261643E-2</v>
      </c>
      <c r="BN24">
        <v>3.2478001681069825E-2</v>
      </c>
      <c r="BO24">
        <v>3.8698136590145392E-2</v>
      </c>
      <c r="BP24">
        <v>-2.4767621173119449E-2</v>
      </c>
      <c r="BQ24">
        <v>-2.3059800184459908E-3</v>
      </c>
      <c r="BR24">
        <v>-9.4812378416794546E-2</v>
      </c>
      <c r="BS24">
        <v>-3.0053841402439736E-2</v>
      </c>
      <c r="BT24">
        <v>6.1080349955995941E-2</v>
      </c>
      <c r="BU24">
        <v>-9.4888814864311194E-2</v>
      </c>
      <c r="BV24">
        <v>0.11618995613939184</v>
      </c>
      <c r="BW24">
        <v>-3.7089652144327176E-2</v>
      </c>
      <c r="BY24">
        <v>-5.8500449098792859E-2</v>
      </c>
      <c r="BZ24">
        <v>-0.13347535209081321</v>
      </c>
      <c r="CA24">
        <v>-9.8413318370545039E-2</v>
      </c>
      <c r="CB24">
        <v>-8.1530607821482415E-2</v>
      </c>
    </row>
    <row r="25" spans="1:80" x14ac:dyDescent="0.3">
      <c r="A25" t="s">
        <v>23</v>
      </c>
      <c r="B25">
        <v>412.7</v>
      </c>
      <c r="C25">
        <v>130.15</v>
      </c>
      <c r="D25">
        <v>80.81</v>
      </c>
      <c r="E25">
        <v>0.61694160030337508</v>
      </c>
      <c r="F25">
        <v>1633</v>
      </c>
      <c r="G25">
        <v>577</v>
      </c>
      <c r="H25">
        <v>551</v>
      </c>
      <c r="I25">
        <f t="shared" si="0"/>
        <v>1128</v>
      </c>
      <c r="K25">
        <v>214269</v>
      </c>
      <c r="L25">
        <v>1466733</v>
      </c>
      <c r="M25">
        <f t="shared" si="1"/>
        <v>458724.5</v>
      </c>
      <c r="O25">
        <v>3.9300000000000002E-2</v>
      </c>
      <c r="Q25" s="4">
        <v>19.010000000000002</v>
      </c>
      <c r="U25">
        <f t="shared" si="5"/>
        <v>9.5193600077672965E-3</v>
      </c>
      <c r="V25">
        <f t="shared" si="6"/>
        <v>-1.1383292634564685E-2</v>
      </c>
      <c r="W25">
        <f t="shared" si="7"/>
        <v>-2.4085766075230067E-2</v>
      </c>
      <c r="X25">
        <f t="shared" si="8"/>
        <v>-2.9780639992232703E-2</v>
      </c>
      <c r="Y25">
        <f t="shared" si="9"/>
        <v>-5.0683292634564683E-2</v>
      </c>
      <c r="Z25">
        <f t="shared" si="10"/>
        <v>-6.3385766075230068E-2</v>
      </c>
      <c r="AA25">
        <f t="shared" si="11"/>
        <v>-1.6779759243199438E-2</v>
      </c>
      <c r="AB25">
        <f t="shared" si="12"/>
        <v>-0.17638439123201527</v>
      </c>
      <c r="AC25">
        <f t="shared" si="13"/>
        <v>-0.23793824745321193</v>
      </c>
      <c r="AD25">
        <f t="shared" si="14"/>
        <v>-0.10988745865360344</v>
      </c>
      <c r="AE25">
        <f t="shared" si="15"/>
        <v>-0.17743374435235978</v>
      </c>
      <c r="AF25">
        <f t="shared" si="16"/>
        <v>-6.2893791126900661E-2</v>
      </c>
      <c r="AG25">
        <f t="shared" si="17"/>
        <v>-0.12565246632026314</v>
      </c>
      <c r="AH25">
        <f t="shared" si="18"/>
        <v>-9.6827500738142017E-2</v>
      </c>
      <c r="AI25">
        <f t="shared" si="19"/>
        <v>1.164034307496389E-2</v>
      </c>
      <c r="AK25" t="s">
        <v>23</v>
      </c>
      <c r="AL25">
        <v>-0.17638439123201527</v>
      </c>
      <c r="AM25">
        <v>-0.24348980460909969</v>
      </c>
      <c r="AN25">
        <v>-0.10996528204457452</v>
      </c>
      <c r="AO25">
        <v>-0.16492981408208543</v>
      </c>
      <c r="AP25">
        <v>-0.23551484311675669</v>
      </c>
      <c r="AQ25">
        <v>-0.3285040669720361</v>
      </c>
      <c r="AR25">
        <v>-0.11122563511022437</v>
      </c>
      <c r="AS25">
        <v>-0.23823379703779968</v>
      </c>
      <c r="AT25">
        <v>-0.16578227714290308</v>
      </c>
      <c r="AU25">
        <v>-0.23793824745321193</v>
      </c>
      <c r="AV25">
        <v>-0.10988745865360344</v>
      </c>
      <c r="AW25">
        <v>-0.11441035117774422</v>
      </c>
      <c r="AX25">
        <v>-2.9780639992232703E-2</v>
      </c>
      <c r="AY25">
        <v>-5.0683292634564683E-2</v>
      </c>
      <c r="AZ25">
        <v>-6.3385766075230068E-2</v>
      </c>
      <c r="BA25">
        <v>-1.6779759243199438E-2</v>
      </c>
      <c r="BB25">
        <v>1.164034307496389E-2</v>
      </c>
      <c r="BE25">
        <v>-0.12565246632026314</v>
      </c>
      <c r="BF25">
        <v>-8.9124247876536777E-2</v>
      </c>
      <c r="BG25">
        <v>-0.11233880401191972</v>
      </c>
      <c r="BH25">
        <v>-8.750361594009369E-2</v>
      </c>
      <c r="BI25">
        <v>-7.4298796853752014E-2</v>
      </c>
      <c r="BK25">
        <v>-0.14112994482354799</v>
      </c>
      <c r="BL25">
        <v>-0.11953525845081864</v>
      </c>
      <c r="BM25">
        <v>-3.9371968372869791E-2</v>
      </c>
      <c r="BN25">
        <v>-0.10326740496383674</v>
      </c>
      <c r="BO25">
        <v>-7.5816705472170787E-2</v>
      </c>
      <c r="BP25">
        <v>-0.10657917799812103</v>
      </c>
      <c r="BQ25">
        <v>-0.10341831611753537</v>
      </c>
      <c r="BR25">
        <v>-0.11363397410593915</v>
      </c>
      <c r="BS25">
        <v>-0.13280828880588147</v>
      </c>
      <c r="BT25">
        <v>-4.1981152705488453E-2</v>
      </c>
      <c r="BU25">
        <v>-0.11391033097420311</v>
      </c>
      <c r="BV25">
        <v>-0.39460601764923159</v>
      </c>
      <c r="BW25">
        <v>1.164034307496389E-2</v>
      </c>
      <c r="BY25">
        <v>-2.9780639992232703E-2</v>
      </c>
      <c r="BZ25">
        <v>-5.0683292634564683E-2</v>
      </c>
      <c r="CA25">
        <v>-6.3385766075230068E-2</v>
      </c>
      <c r="CB25">
        <v>-1.6779759243199438E-2</v>
      </c>
    </row>
    <row r="26" spans="1:80" x14ac:dyDescent="0.3">
      <c r="A26" t="s">
        <v>24</v>
      </c>
      <c r="B26">
        <v>403.69</v>
      </c>
      <c r="C26">
        <v>118.66</v>
      </c>
      <c r="D26">
        <v>78.819999999999993</v>
      </c>
      <c r="E26">
        <v>0.6008709742758761</v>
      </c>
      <c r="F26">
        <v>1814</v>
      </c>
      <c r="G26">
        <v>711</v>
      </c>
      <c r="H26">
        <v>516</v>
      </c>
      <c r="I26">
        <f t="shared" si="0"/>
        <v>1227</v>
      </c>
      <c r="K26">
        <v>227798</v>
      </c>
      <c r="L26">
        <v>1547288</v>
      </c>
      <c r="M26">
        <f t="shared" si="1"/>
        <v>485679.33333333337</v>
      </c>
      <c r="O26">
        <v>4.0500000000000001E-2</v>
      </c>
      <c r="Q26" s="4">
        <v>18.920000000000002</v>
      </c>
      <c r="U26">
        <f t="shared" si="5"/>
        <v>-2.2073680075901551E-2</v>
      </c>
      <c r="V26">
        <f t="shared" si="6"/>
        <v>-9.2425370610077301E-2</v>
      </c>
      <c r="W26">
        <f t="shared" si="7"/>
        <v>-2.4933948478498787E-2</v>
      </c>
      <c r="X26">
        <f t="shared" si="8"/>
        <v>-6.2573680075901555E-2</v>
      </c>
      <c r="Y26">
        <f t="shared" si="9"/>
        <v>-0.13292537061007731</v>
      </c>
      <c r="Z26">
        <f t="shared" si="10"/>
        <v>-6.5433948478498788E-2</v>
      </c>
      <c r="AA26">
        <f t="shared" si="11"/>
        <v>-6.6052331905286726E-2</v>
      </c>
      <c r="AB26">
        <f t="shared" si="12"/>
        <v>0.10511553770461673</v>
      </c>
      <c r="AC26">
        <f t="shared" si="13"/>
        <v>0.20883016329514134</v>
      </c>
      <c r="AD26">
        <f t="shared" si="14"/>
        <v>-6.5628043671351749E-2</v>
      </c>
      <c r="AE26">
        <f t="shared" si="15"/>
        <v>8.4126012652907312E-2</v>
      </c>
      <c r="AF26">
        <f t="shared" si="16"/>
        <v>6.1227036350455073E-2</v>
      </c>
      <c r="AG26">
        <f t="shared" si="17"/>
        <v>5.3466242532336804E-2</v>
      </c>
      <c r="AH26">
        <f t="shared" si="18"/>
        <v>5.7098786182556566E-2</v>
      </c>
      <c r="AI26">
        <f t="shared" si="19"/>
        <v>-4.7455928766055363E-3</v>
      </c>
      <c r="AK26" t="s">
        <v>24</v>
      </c>
      <c r="AL26">
        <v>0.10511553770461673</v>
      </c>
      <c r="AM26">
        <v>0.19636066426754942</v>
      </c>
      <c r="AN26">
        <v>-6.5336560283840953E-2</v>
      </c>
      <c r="AO26">
        <v>0.17848278048678903</v>
      </c>
      <c r="AP26">
        <v>0.16064996415258267</v>
      </c>
      <c r="AQ26">
        <v>-2.8170876966696335E-2</v>
      </c>
      <c r="AR26">
        <v>-6.0624621816434854E-2</v>
      </c>
      <c r="AS26">
        <v>0.2336148511815051</v>
      </c>
      <c r="AT26">
        <v>9.5179554763318783E-2</v>
      </c>
      <c r="AU26">
        <v>0.20883016329514134</v>
      </c>
      <c r="AV26">
        <v>-6.5628043671351749E-2</v>
      </c>
      <c r="AW26">
        <v>0.1410785982599056</v>
      </c>
      <c r="AX26">
        <v>-6.2573680075901555E-2</v>
      </c>
      <c r="AY26">
        <v>-0.13292537061007731</v>
      </c>
      <c r="AZ26">
        <v>-6.5433948478498788E-2</v>
      </c>
      <c r="BA26">
        <v>-6.6052331905286726E-2</v>
      </c>
      <c r="BB26">
        <v>-4.7455928766055363E-3</v>
      </c>
      <c r="BE26">
        <v>5.3466242532336804E-2</v>
      </c>
      <c r="BF26">
        <v>2.9628276202692622E-2</v>
      </c>
      <c r="BG26">
        <v>7.5622974857887576E-2</v>
      </c>
      <c r="BH26">
        <v>6.0501605575207E-2</v>
      </c>
      <c r="BI26">
        <v>-3.624686744542157E-2</v>
      </c>
      <c r="BK26">
        <v>-5.2362835684356485E-2</v>
      </c>
      <c r="BL26">
        <v>4.5651493628481796E-2</v>
      </c>
      <c r="BM26">
        <v>8.4316795610039824E-2</v>
      </c>
      <c r="BN26">
        <v>8.4155434591293155E-2</v>
      </c>
      <c r="BO26">
        <v>6.3503078113356509E-2</v>
      </c>
      <c r="BP26">
        <v>7.7048764281936549E-2</v>
      </c>
      <c r="BQ26">
        <v>-1.2175790971555918E-3</v>
      </c>
      <c r="BR26">
        <v>6.6940151222846467E-2</v>
      </c>
      <c r="BS26">
        <v>4.8042624866871851E-2</v>
      </c>
      <c r="BT26">
        <v>0.11786161185569315</v>
      </c>
      <c r="BU26">
        <v>6.692771141525429E-2</v>
      </c>
      <c r="BV26">
        <v>0.36185207264433517</v>
      </c>
      <c r="BW26">
        <v>-4.7455928766055363E-3</v>
      </c>
      <c r="BY26">
        <v>-6.2573680075901555E-2</v>
      </c>
      <c r="BZ26">
        <v>-0.13292537061007731</v>
      </c>
      <c r="CA26">
        <v>-6.5433948478498788E-2</v>
      </c>
      <c r="CB26">
        <v>-6.6052331905286726E-2</v>
      </c>
    </row>
    <row r="27" spans="1:80" x14ac:dyDescent="0.3">
      <c r="A27" t="s">
        <v>25</v>
      </c>
      <c r="B27">
        <v>414.95</v>
      </c>
      <c r="C27">
        <v>124.39</v>
      </c>
      <c r="D27">
        <v>86.47</v>
      </c>
      <c r="E27">
        <v>0.58991748079294315</v>
      </c>
      <c r="F27">
        <v>1697</v>
      </c>
      <c r="G27">
        <v>682</v>
      </c>
      <c r="H27">
        <v>436</v>
      </c>
      <c r="I27">
        <f t="shared" si="0"/>
        <v>1118</v>
      </c>
      <c r="K27">
        <v>218775</v>
      </c>
      <c r="L27">
        <v>1518106</v>
      </c>
      <c r="M27">
        <f t="shared" si="1"/>
        <v>471792.66666666663</v>
      </c>
      <c r="O27">
        <v>3.7000000000000005E-2</v>
      </c>
      <c r="Q27" s="4">
        <v>20.23</v>
      </c>
      <c r="U27">
        <f t="shared" si="5"/>
        <v>2.7510774361822428E-2</v>
      </c>
      <c r="V27">
        <f t="shared" si="6"/>
        <v>4.715953039137611E-2</v>
      </c>
      <c r="W27">
        <f t="shared" si="7"/>
        <v>9.2630761205481249E-2</v>
      </c>
      <c r="X27">
        <f t="shared" si="8"/>
        <v>-9.4892256381775772E-3</v>
      </c>
      <c r="Y27">
        <f t="shared" si="9"/>
        <v>1.0159530391376105E-2</v>
      </c>
      <c r="Z27">
        <f t="shared" si="10"/>
        <v>5.5630761205481244E-2</v>
      </c>
      <c r="AA27">
        <f t="shared" si="11"/>
        <v>6.8297918527137472E-2</v>
      </c>
      <c r="AB27">
        <f t="shared" si="12"/>
        <v>-6.6672365440855613E-2</v>
      </c>
      <c r="AC27">
        <f t="shared" si="13"/>
        <v>-4.1642771959778759E-2</v>
      </c>
      <c r="AD27">
        <f t="shared" si="14"/>
        <v>-0.16846452213252847</v>
      </c>
      <c r="AE27">
        <f t="shared" si="15"/>
        <v>-9.3030790995866988E-2</v>
      </c>
      <c r="AF27">
        <f t="shared" si="16"/>
        <v>-4.0415466921390288E-2</v>
      </c>
      <c r="AG27">
        <f t="shared" si="17"/>
        <v>-1.9040215780918555E-2</v>
      </c>
      <c r="AH27">
        <f t="shared" si="18"/>
        <v>-2.9008974631860127E-2</v>
      </c>
      <c r="AI27">
        <f t="shared" si="19"/>
        <v>6.6947087555921728E-2</v>
      </c>
      <c r="AK27" t="s">
        <v>25</v>
      </c>
      <c r="AL27">
        <v>-6.6672365440855613E-2</v>
      </c>
      <c r="AM27">
        <v>-2.1681066061324052E-2</v>
      </c>
      <c r="AN27">
        <v>-0.16208965282236965</v>
      </c>
      <c r="AO27">
        <v>-3.722271049060822E-2</v>
      </c>
      <c r="AP27">
        <v>8.4652885330336811E-2</v>
      </c>
      <c r="AQ27">
        <v>0.31585294941847725</v>
      </c>
      <c r="AR27">
        <v>-6.4538521137571178E-2</v>
      </c>
      <c r="AS27">
        <v>6.2800901239030441E-2</v>
      </c>
      <c r="AT27">
        <v>-9.7337052903339966E-2</v>
      </c>
      <c r="AU27">
        <v>-4.1642771959778759E-2</v>
      </c>
      <c r="AV27">
        <v>-0.16846452213252847</v>
      </c>
      <c r="AW27">
        <v>-0.11490888052652078</v>
      </c>
      <c r="AX27">
        <v>-9.4892256381775772E-3</v>
      </c>
      <c r="AY27">
        <v>1.0159530391376105E-2</v>
      </c>
      <c r="AZ27">
        <v>5.5630761205481244E-2</v>
      </c>
      <c r="BA27">
        <v>6.8297918527137472E-2</v>
      </c>
      <c r="BB27">
        <v>6.6947087555921728E-2</v>
      </c>
      <c r="BE27">
        <v>-1.9040215780918555E-2</v>
      </c>
      <c r="BF27">
        <v>-3.4545063603531628E-2</v>
      </c>
      <c r="BG27">
        <v>-3.6757490979233656E-2</v>
      </c>
      <c r="BH27">
        <v>-6.8030672286916319E-3</v>
      </c>
      <c r="BI27">
        <v>2.3872477992629919E-2</v>
      </c>
      <c r="BK27">
        <v>-0.12009181671276398</v>
      </c>
      <c r="BL27">
        <v>-2.233282791510869E-2</v>
      </c>
      <c r="BM27">
        <v>-0.13701647565532238</v>
      </c>
      <c r="BN27">
        <v>7.9255830300587915E-2</v>
      </c>
      <c r="BO27">
        <v>-8.1566337358574048E-2</v>
      </c>
      <c r="BP27">
        <v>-4.0950603613095202E-2</v>
      </c>
      <c r="BQ27">
        <v>1.3348229535234081E-2</v>
      </c>
      <c r="BR27">
        <v>-3.3404183819959868E-2</v>
      </c>
      <c r="BS27">
        <v>-2.6373411094203363E-2</v>
      </c>
      <c r="BT27">
        <v>-7.1229091298591285E-2</v>
      </c>
      <c r="BU27">
        <v>-3.335108032069526E-2</v>
      </c>
      <c r="BV27">
        <v>-7.0463635356637813E-2</v>
      </c>
      <c r="BW27">
        <v>6.6947087555921728E-2</v>
      </c>
      <c r="BY27">
        <v>-9.4892256381775772E-3</v>
      </c>
      <c r="BZ27">
        <v>1.0159530391376105E-2</v>
      </c>
      <c r="CA27">
        <v>5.5630761205481244E-2</v>
      </c>
      <c r="CB27">
        <v>6.8297918527137472E-2</v>
      </c>
    </row>
    <row r="28" spans="1:80" x14ac:dyDescent="0.3">
      <c r="A28" t="s">
        <v>26</v>
      </c>
      <c r="B28">
        <v>415.35</v>
      </c>
      <c r="C28">
        <v>129.35</v>
      </c>
      <c r="D28">
        <v>87.92</v>
      </c>
      <c r="E28">
        <v>0.59534220094812906</v>
      </c>
      <c r="F28">
        <v>1764</v>
      </c>
      <c r="G28">
        <v>659</v>
      </c>
      <c r="H28">
        <v>459</v>
      </c>
      <c r="I28">
        <f t="shared" si="0"/>
        <v>1118</v>
      </c>
      <c r="K28">
        <v>222227</v>
      </c>
      <c r="L28">
        <v>1557151</v>
      </c>
      <c r="M28">
        <f t="shared" si="1"/>
        <v>481752.16666666663</v>
      </c>
      <c r="O28">
        <v>3.7000000000000005E-2</v>
      </c>
      <c r="Q28" s="4">
        <v>20.98</v>
      </c>
      <c r="U28">
        <f t="shared" si="5"/>
        <v>9.6350724062356312E-4</v>
      </c>
      <c r="V28">
        <f t="shared" si="6"/>
        <v>3.9100117410164906E-2</v>
      </c>
      <c r="W28">
        <f t="shared" si="7"/>
        <v>1.6629777123027139E-2</v>
      </c>
      <c r="X28">
        <f t="shared" si="8"/>
        <v>-3.603649275937644E-2</v>
      </c>
      <c r="Y28">
        <f t="shared" si="9"/>
        <v>2.1001174101649006E-3</v>
      </c>
      <c r="Z28">
        <f t="shared" si="10"/>
        <v>-2.0370222876972866E-2</v>
      </c>
      <c r="AA28">
        <f t="shared" si="11"/>
        <v>3.0374072877591203E-2</v>
      </c>
      <c r="AB28">
        <f t="shared" si="12"/>
        <v>3.8721971332510402E-2</v>
      </c>
      <c r="AC28">
        <f t="shared" si="13"/>
        <v>-3.4306123340954849E-2</v>
      </c>
      <c r="AD28">
        <f t="shared" si="14"/>
        <v>5.1407966711510801E-2</v>
      </c>
      <c r="AE28">
        <f t="shared" si="15"/>
        <v>0</v>
      </c>
      <c r="AF28">
        <f t="shared" si="16"/>
        <v>1.5655577552846512E-2</v>
      </c>
      <c r="AG28">
        <f t="shared" si="17"/>
        <v>2.5394364266380701E-2</v>
      </c>
      <c r="AH28">
        <f t="shared" si="18"/>
        <v>2.0890181232681208E-2</v>
      </c>
      <c r="AI28">
        <f t="shared" si="19"/>
        <v>3.6402951788496958E-2</v>
      </c>
      <c r="AK28" t="s">
        <v>26</v>
      </c>
      <c r="AL28">
        <v>3.8721971332510402E-2</v>
      </c>
      <c r="AM28">
        <v>-4.339379190862655E-2</v>
      </c>
      <c r="AN28">
        <v>4.6129771727501365E-2</v>
      </c>
      <c r="AO28">
        <v>0.14123616542323478</v>
      </c>
      <c r="AP28">
        <v>6.4725145056175196E-3</v>
      </c>
      <c r="AQ28">
        <v>-0.18232155679395459</v>
      </c>
      <c r="AR28">
        <v>-3.3901551675681339E-2</v>
      </c>
      <c r="AS28">
        <v>4.6717624567459572E-2</v>
      </c>
      <c r="AT28">
        <v>4.5734315339120993E-2</v>
      </c>
      <c r="AU28">
        <v>-3.4306123340954849E-2</v>
      </c>
      <c r="AV28">
        <v>5.1407966711510801E-2</v>
      </c>
      <c r="AW28">
        <v>0.2149923390835034</v>
      </c>
      <c r="AX28">
        <v>-3.603649275937644E-2</v>
      </c>
      <c r="AY28">
        <v>2.1001174101649006E-3</v>
      </c>
      <c r="AZ28">
        <v>-2.0370222876972866E-2</v>
      </c>
      <c r="BA28">
        <v>3.0374072877591203E-2</v>
      </c>
      <c r="BB28">
        <v>3.6402951788496958E-2</v>
      </c>
      <c r="BE28">
        <v>2.5394364266380701E-2</v>
      </c>
      <c r="BF28">
        <v>-3.0751824833180879E-3</v>
      </c>
      <c r="BG28">
        <v>-5.4428635111428095E-3</v>
      </c>
      <c r="BH28">
        <v>1.7586434355358973E-2</v>
      </c>
      <c r="BI28">
        <v>4.5872470225303143E-2</v>
      </c>
      <c r="BK28">
        <v>5.7857224660974829E-2</v>
      </c>
      <c r="BL28">
        <v>4.6293283970844847E-2</v>
      </c>
      <c r="BM28">
        <v>-3.4179980585925897E-2</v>
      </c>
      <c r="BN28">
        <v>5.8338905217924557E-2</v>
      </c>
      <c r="BO28">
        <v>2.186002539191962E-2</v>
      </c>
      <c r="BP28">
        <v>-4.3247894416909537E-3</v>
      </c>
      <c r="BQ28">
        <v>-1.7712330005469526E-2</v>
      </c>
      <c r="BR28">
        <v>7.9660300419445284E-3</v>
      </c>
      <c r="BS28">
        <v>3.2924661700536109E-2</v>
      </c>
      <c r="BT28">
        <v>0.12111493698489741</v>
      </c>
      <c r="BU28">
        <v>8.0162122935842923E-3</v>
      </c>
      <c r="BV28">
        <v>-6.2460208153869122E-2</v>
      </c>
      <c r="BW28">
        <v>3.6402951788496958E-2</v>
      </c>
      <c r="BY28">
        <v>-3.603649275937644E-2</v>
      </c>
      <c r="BZ28">
        <v>2.1001174101649006E-3</v>
      </c>
      <c r="CA28">
        <v>-2.0370222876972866E-2</v>
      </c>
      <c r="CB28">
        <v>3.0374072877591203E-2</v>
      </c>
    </row>
    <row r="29" spans="1:80" x14ac:dyDescent="0.3">
      <c r="A29" t="s">
        <v>27</v>
      </c>
      <c r="B29">
        <v>408.14</v>
      </c>
      <c r="C29">
        <v>110.01</v>
      </c>
      <c r="D29">
        <v>87.12</v>
      </c>
      <c r="E29">
        <v>0.55805813422614525</v>
      </c>
      <c r="F29">
        <v>1779</v>
      </c>
      <c r="G29">
        <v>658</v>
      </c>
      <c r="H29">
        <v>535</v>
      </c>
      <c r="I29">
        <f t="shared" si="0"/>
        <v>1193</v>
      </c>
      <c r="K29">
        <v>215019</v>
      </c>
      <c r="L29">
        <v>1514984</v>
      </c>
      <c r="M29">
        <f t="shared" si="1"/>
        <v>467516.33333333337</v>
      </c>
      <c r="O29">
        <v>3.5699999999999996E-2</v>
      </c>
      <c r="Q29" s="4">
        <v>22.39</v>
      </c>
      <c r="U29">
        <f t="shared" si="5"/>
        <v>-1.7511285484140954E-2</v>
      </c>
      <c r="V29">
        <f t="shared" si="6"/>
        <v>-0.16195063788069369</v>
      </c>
      <c r="W29">
        <f t="shared" si="7"/>
        <v>-9.1408314706608578E-3</v>
      </c>
      <c r="X29">
        <f t="shared" si="8"/>
        <v>-5.3211285484140947E-2</v>
      </c>
      <c r="Y29">
        <f t="shared" si="9"/>
        <v>-0.1976506378806937</v>
      </c>
      <c r="Z29">
        <f t="shared" si="10"/>
        <v>-4.4840831470660855E-2</v>
      </c>
      <c r="AA29">
        <f t="shared" si="11"/>
        <v>-9.438234915394686E-2</v>
      </c>
      <c r="AB29">
        <f t="shared" si="12"/>
        <v>8.4674510990985965E-3</v>
      </c>
      <c r="AC29">
        <f t="shared" si="13"/>
        <v>-1.5186031771900162E-3</v>
      </c>
      <c r="AD29">
        <f t="shared" si="14"/>
        <v>0.15321653683546141</v>
      </c>
      <c r="AE29">
        <f t="shared" si="15"/>
        <v>6.4929768382871692E-2</v>
      </c>
      <c r="AF29">
        <f t="shared" si="16"/>
        <v>-3.2972985658638654E-2</v>
      </c>
      <c r="AG29">
        <f t="shared" si="17"/>
        <v>-2.7452991674451303E-2</v>
      </c>
      <c r="AH29">
        <f t="shared" si="18"/>
        <v>-2.9995519046299567E-2</v>
      </c>
      <c r="AI29">
        <f t="shared" si="19"/>
        <v>6.5044827642512362E-2</v>
      </c>
      <c r="AK29" t="s">
        <v>27</v>
      </c>
      <c r="AL29">
        <v>8.4674510990985965E-3</v>
      </c>
      <c r="AM29">
        <v>4.2826617920009493E-3</v>
      </c>
      <c r="AN29">
        <v>0.17958557697507987</v>
      </c>
      <c r="AO29">
        <v>-0.15733309246540944</v>
      </c>
      <c r="AP29">
        <v>-7.7090081719570852E-2</v>
      </c>
      <c r="AQ29">
        <v>9.5310179804324935E-2</v>
      </c>
      <c r="AR29">
        <v>0.52452446812415265</v>
      </c>
      <c r="AS29">
        <v>-0.21693877442732684</v>
      </c>
      <c r="AT29">
        <v>2.5799122670241387E-2</v>
      </c>
      <c r="AU29">
        <v>-1.5186031771900162E-3</v>
      </c>
      <c r="AV29">
        <v>0.15321653683546141</v>
      </c>
      <c r="AW29">
        <v>-0.11666758657251787</v>
      </c>
      <c r="AX29">
        <v>-5.3211285484140947E-2</v>
      </c>
      <c r="AY29">
        <v>-0.1976506378806937</v>
      </c>
      <c r="AZ29">
        <v>-4.4840831470660855E-2</v>
      </c>
      <c r="BA29">
        <v>-9.438234915394686E-2</v>
      </c>
      <c r="BB29">
        <v>6.5044827642512362E-2</v>
      </c>
      <c r="BE29">
        <v>-2.7452991674451303E-2</v>
      </c>
      <c r="BF29">
        <v>-7.8427507345777941E-2</v>
      </c>
      <c r="BG29">
        <v>-3.2076854519877476E-2</v>
      </c>
      <c r="BH29">
        <v>-9.0623008498358623E-2</v>
      </c>
      <c r="BI29">
        <v>-1.8255120305003662E-3</v>
      </c>
      <c r="BK29">
        <v>-3.4031202246994352E-2</v>
      </c>
      <c r="BL29">
        <v>-3.4895525940921275E-2</v>
      </c>
      <c r="BM29">
        <v>-0.19481745948043969</v>
      </c>
      <c r="BN29">
        <v>-6.213438560632608E-2</v>
      </c>
      <c r="BO29">
        <v>-1.1208366609895992E-2</v>
      </c>
      <c r="BP29">
        <v>-3.8816273831508798E-2</v>
      </c>
      <c r="BQ29">
        <v>7.5796341346440511E-3</v>
      </c>
      <c r="BR29">
        <v>-3.1699810582371826E-2</v>
      </c>
      <c r="BS29">
        <v>-2.8993127898354391E-2</v>
      </c>
      <c r="BT29">
        <v>-5.0959342891959856E-3</v>
      </c>
      <c r="BU29">
        <v>-3.1823545812837604E-2</v>
      </c>
      <c r="BV29">
        <v>-7.4991468608468531E-2</v>
      </c>
      <c r="BW29">
        <v>6.5044827642512362E-2</v>
      </c>
      <c r="BY29">
        <v>-5.3211285484140947E-2</v>
      </c>
      <c r="BZ29">
        <v>-0.1976506378806937</v>
      </c>
      <c r="CA29">
        <v>-4.4840831470660855E-2</v>
      </c>
      <c r="CB29">
        <v>-9.438234915394686E-2</v>
      </c>
    </row>
    <row r="30" spans="1:80" x14ac:dyDescent="0.3">
      <c r="A30" t="s">
        <v>28</v>
      </c>
      <c r="B30">
        <v>424.21</v>
      </c>
      <c r="C30">
        <v>123.96</v>
      </c>
      <c r="D30">
        <v>90.19</v>
      </c>
      <c r="E30">
        <v>0.57884660284847078</v>
      </c>
      <c r="F30">
        <v>1911</v>
      </c>
      <c r="G30">
        <v>715</v>
      </c>
      <c r="H30">
        <v>561</v>
      </c>
      <c r="I30">
        <f t="shared" si="0"/>
        <v>1276</v>
      </c>
      <c r="K30">
        <v>221064</v>
      </c>
      <c r="L30">
        <v>1563702</v>
      </c>
      <c r="M30">
        <f t="shared" si="1"/>
        <v>481681</v>
      </c>
      <c r="O30">
        <v>3.1800000000000002E-2</v>
      </c>
      <c r="Q30" s="4">
        <v>21.78</v>
      </c>
      <c r="U30">
        <f t="shared" si="5"/>
        <v>3.8618362837734996E-2</v>
      </c>
      <c r="V30">
        <f t="shared" si="6"/>
        <v>0.1193876621682031</v>
      </c>
      <c r="W30">
        <f t="shared" si="7"/>
        <v>3.4632077552911734E-2</v>
      </c>
      <c r="X30">
        <f t="shared" si="8"/>
        <v>6.8183628377349939E-3</v>
      </c>
      <c r="Y30">
        <f t="shared" si="9"/>
        <v>8.7587662168203101E-2</v>
      </c>
      <c r="Z30">
        <f t="shared" si="10"/>
        <v>2.8320775529117326E-3</v>
      </c>
      <c r="AA30">
        <f t="shared" si="11"/>
        <v>8.4310504441564654E-2</v>
      </c>
      <c r="AB30">
        <f t="shared" si="12"/>
        <v>7.1575256574437918E-2</v>
      </c>
      <c r="AC30">
        <f t="shared" si="13"/>
        <v>8.3077611368690407E-2</v>
      </c>
      <c r="AD30">
        <f t="shared" si="14"/>
        <v>4.7454158626689689E-2</v>
      </c>
      <c r="AE30">
        <f t="shared" si="15"/>
        <v>6.7259041806819145E-2</v>
      </c>
      <c r="AF30">
        <f t="shared" si="16"/>
        <v>2.7725856037941365E-2</v>
      </c>
      <c r="AG30">
        <f t="shared" si="17"/>
        <v>3.1651209034765475E-2</v>
      </c>
      <c r="AH30">
        <f t="shared" si="18"/>
        <v>2.984778349128997E-2</v>
      </c>
      <c r="AI30">
        <f t="shared" si="19"/>
        <v>-2.7622313105849009E-2</v>
      </c>
      <c r="AK30" t="s">
        <v>28</v>
      </c>
      <c r="AL30">
        <v>7.1575256574437918E-2</v>
      </c>
      <c r="AM30">
        <v>8.4634385140709353E-2</v>
      </c>
      <c r="AN30">
        <v>1.8660422717402612E-2</v>
      </c>
      <c r="AO30">
        <v>0.11303887223440529</v>
      </c>
      <c r="AP30">
        <v>0.19272026401485326</v>
      </c>
      <c r="AQ30">
        <v>0.10763066419236536</v>
      </c>
      <c r="AR30">
        <v>-0.36545977349446523</v>
      </c>
      <c r="AS30">
        <v>0.31187166692289409</v>
      </c>
      <c r="AT30">
        <v>4.6489549657770426E-2</v>
      </c>
      <c r="AU30">
        <v>8.3077611368690407E-2</v>
      </c>
      <c r="AV30">
        <v>4.7454158626689689E-2</v>
      </c>
      <c r="AW30">
        <v>-4.0961357631065287E-2</v>
      </c>
      <c r="AX30">
        <v>6.8183628377349939E-3</v>
      </c>
      <c r="AY30">
        <v>8.7587662168203101E-2</v>
      </c>
      <c r="AZ30">
        <v>2.8320775529117326E-3</v>
      </c>
      <c r="BA30">
        <v>8.4310504441564654E-2</v>
      </c>
      <c r="BB30">
        <v>-2.7622313105849009E-2</v>
      </c>
      <c r="BE30">
        <v>3.1651209034765475E-2</v>
      </c>
      <c r="BF30">
        <v>2.3050614747927148E-2</v>
      </c>
      <c r="BG30">
        <v>1.8212896744249758E-2</v>
      </c>
      <c r="BH30">
        <v>4.6256944578806976E-2</v>
      </c>
      <c r="BI30">
        <v>-2.9709936615708494E-2</v>
      </c>
      <c r="BK30">
        <v>9.4634053236870453E-3</v>
      </c>
      <c r="BL30">
        <v>2.5992007747044788E-2</v>
      </c>
      <c r="BM30">
        <v>5.3677281705966515E-2</v>
      </c>
      <c r="BN30">
        <v>9.2304246194274728E-2</v>
      </c>
      <c r="BO30">
        <v>3.4780335855535756E-2</v>
      </c>
      <c r="BP30">
        <v>1.8729761593518583E-2</v>
      </c>
      <c r="BQ30">
        <v>-3.3848482274159077E-2</v>
      </c>
      <c r="BR30">
        <v>2.0403294541890056E-2</v>
      </c>
      <c r="BS30">
        <v>2.5343327589425202E-2</v>
      </c>
      <c r="BT30">
        <v>4.5529155384694153E-2</v>
      </c>
      <c r="BU30">
        <v>2.0499950913650731E-2</v>
      </c>
      <c r="BV30">
        <v>0.27864725167061871</v>
      </c>
      <c r="BW30">
        <v>-2.7622313105849009E-2</v>
      </c>
      <c r="BY30">
        <v>6.8183628377349939E-3</v>
      </c>
      <c r="BZ30">
        <v>8.7587662168203101E-2</v>
      </c>
      <c r="CA30">
        <v>2.8320775529117326E-3</v>
      </c>
      <c r="CB30">
        <v>8.4310504441564654E-2</v>
      </c>
    </row>
    <row r="31" spans="1:80" x14ac:dyDescent="0.3">
      <c r="A31" t="s">
        <v>29</v>
      </c>
      <c r="B31">
        <v>414.03</v>
      </c>
      <c r="C31">
        <v>154.35</v>
      </c>
      <c r="D31">
        <v>91.86</v>
      </c>
      <c r="E31">
        <v>0.62690386255635433</v>
      </c>
      <c r="F31">
        <v>2002</v>
      </c>
      <c r="G31">
        <v>688</v>
      </c>
      <c r="H31">
        <v>643</v>
      </c>
      <c r="I31">
        <f t="shared" si="0"/>
        <v>1331</v>
      </c>
      <c r="K31">
        <v>214575</v>
      </c>
      <c r="L31">
        <v>1522282</v>
      </c>
      <c r="M31">
        <f t="shared" si="1"/>
        <v>468288.66666666663</v>
      </c>
      <c r="O31">
        <v>3.1600000000000003E-2</v>
      </c>
      <c r="Q31" s="4">
        <v>21.34</v>
      </c>
      <c r="U31">
        <f t="shared" si="5"/>
        <v>-2.4290180670616498E-2</v>
      </c>
      <c r="V31">
        <f t="shared" si="6"/>
        <v>0.21926381802862077</v>
      </c>
      <c r="W31">
        <f t="shared" si="7"/>
        <v>1.8347122720030713E-2</v>
      </c>
      <c r="X31">
        <f t="shared" si="8"/>
        <v>-5.5890180670616504E-2</v>
      </c>
      <c r="Y31">
        <f t="shared" si="9"/>
        <v>0.18766381802862075</v>
      </c>
      <c r="Z31">
        <f t="shared" si="10"/>
        <v>-1.3252877279969291E-2</v>
      </c>
      <c r="AA31">
        <f t="shared" si="11"/>
        <v>0.14547949983092306</v>
      </c>
      <c r="AB31">
        <f t="shared" si="12"/>
        <v>4.6520015634892907E-2</v>
      </c>
      <c r="AC31">
        <f t="shared" si="13"/>
        <v>-3.849370476066398E-2</v>
      </c>
      <c r="AD31">
        <f t="shared" si="14"/>
        <v>0.13642381871492312</v>
      </c>
      <c r="AE31">
        <f t="shared" si="15"/>
        <v>4.2200354490376471E-2</v>
      </c>
      <c r="AF31">
        <f t="shared" si="16"/>
        <v>-2.9792924749760495E-2</v>
      </c>
      <c r="AG31">
        <f t="shared" si="17"/>
        <v>-2.6845562084420533E-2</v>
      </c>
      <c r="AH31">
        <f t="shared" si="18"/>
        <v>-2.8197154335237205E-2</v>
      </c>
      <c r="AI31">
        <f t="shared" si="19"/>
        <v>-2.0408871631207123E-2</v>
      </c>
      <c r="AK31" t="s">
        <v>29</v>
      </c>
      <c r="AL31">
        <v>4.6520015634892907E-2</v>
      </c>
      <c r="AM31">
        <v>-4.1422087279868999E-2</v>
      </c>
      <c r="AN31">
        <v>0.1437728866767195</v>
      </c>
      <c r="AO31">
        <v>5.292240145434253E-2</v>
      </c>
      <c r="AP31">
        <v>-5.6144729009102466E-2</v>
      </c>
      <c r="AQ31">
        <v>-8.5157808340306826E-2</v>
      </c>
      <c r="AR31">
        <v>0.25782910930209985</v>
      </c>
      <c r="AS31">
        <v>-9.9090902644230885E-2</v>
      </c>
      <c r="AT31">
        <v>6.8011370565347326E-2</v>
      </c>
      <c r="AU31">
        <v>-3.849370476066398E-2</v>
      </c>
      <c r="AV31">
        <v>0.13642381871492312</v>
      </c>
      <c r="AW31">
        <v>0.17532852130298401</v>
      </c>
      <c r="AX31">
        <v>-5.5890180670616504E-2</v>
      </c>
      <c r="AY31">
        <v>0.18766381802862075</v>
      </c>
      <c r="AZ31">
        <v>-1.3252877279969291E-2</v>
      </c>
      <c r="BA31">
        <v>0.14547949983092306</v>
      </c>
      <c r="BB31">
        <v>-2.0408871631207123E-2</v>
      </c>
      <c r="BE31">
        <v>-2.6845562084420533E-2</v>
      </c>
      <c r="BF31">
        <v>-6.4515677309401442E-2</v>
      </c>
      <c r="BG31">
        <v>3.7723986615246624E-4</v>
      </c>
      <c r="BH31">
        <v>-2.9611147790682128E-2</v>
      </c>
      <c r="BI31">
        <v>6.6556013276925466E-2</v>
      </c>
      <c r="BK31">
        <v>-9.916285235911166E-3</v>
      </c>
      <c r="BL31">
        <v>-0.11117240193328927</v>
      </c>
      <c r="BM31">
        <v>-2.6345043144691195E-2</v>
      </c>
      <c r="BN31">
        <v>2.2449958603460673E-2</v>
      </c>
      <c r="BO31">
        <v>3.4775083947149242E-3</v>
      </c>
      <c r="BP31">
        <v>1.4729457240009803E-3</v>
      </c>
      <c r="BQ31">
        <v>-1.0251371186138111E-2</v>
      </c>
      <c r="BR31">
        <v>-1.1152026362591255E-2</v>
      </c>
      <c r="BS31">
        <v>1.3101865624511119E-2</v>
      </c>
      <c r="BT31">
        <v>3.491802460244893E-2</v>
      </c>
      <c r="BU31">
        <v>-1.1243871927349958E-2</v>
      </c>
      <c r="BV31">
        <v>-4.0052125233219445E-2</v>
      </c>
      <c r="BW31">
        <v>-2.0408871631207123E-2</v>
      </c>
      <c r="BY31">
        <v>-5.5890180670616504E-2</v>
      </c>
      <c r="BZ31">
        <v>0.18766381802862075</v>
      </c>
      <c r="CA31">
        <v>-1.3252877279969291E-2</v>
      </c>
      <c r="CB31">
        <v>0.14547949983092306</v>
      </c>
    </row>
    <row r="32" spans="1:80" x14ac:dyDescent="0.3">
      <c r="A32" t="s">
        <v>30</v>
      </c>
      <c r="B32">
        <v>417.8</v>
      </c>
      <c r="C32">
        <v>154.91</v>
      </c>
      <c r="D32">
        <v>91.91</v>
      </c>
      <c r="E32">
        <v>0.62762336925694839</v>
      </c>
      <c r="F32">
        <v>2112</v>
      </c>
      <c r="G32">
        <v>769</v>
      </c>
      <c r="H32">
        <v>721</v>
      </c>
      <c r="I32">
        <f t="shared" si="0"/>
        <v>1490</v>
      </c>
      <c r="K32">
        <v>210904</v>
      </c>
      <c r="L32">
        <v>1507660</v>
      </c>
      <c r="M32">
        <f t="shared" si="1"/>
        <v>462180.66666666663</v>
      </c>
      <c r="O32">
        <v>2.69E-2</v>
      </c>
      <c r="Q32" s="4">
        <v>21.88</v>
      </c>
      <c r="U32">
        <f t="shared" si="5"/>
        <v>9.0644141544072004E-3</v>
      </c>
      <c r="V32">
        <f t="shared" si="6"/>
        <v>3.6215521701033096E-3</v>
      </c>
      <c r="W32">
        <f t="shared" si="7"/>
        <v>5.4415847237077963E-4</v>
      </c>
      <c r="X32">
        <f t="shared" si="8"/>
        <v>-1.7835585845592798E-2</v>
      </c>
      <c r="Y32">
        <f t="shared" si="9"/>
        <v>-2.327844782989669E-2</v>
      </c>
      <c r="Z32">
        <f t="shared" si="10"/>
        <v>-2.6355841527629219E-2</v>
      </c>
      <c r="AA32">
        <f t="shared" si="11"/>
        <v>2.5150136313292549E-3</v>
      </c>
      <c r="AB32">
        <f t="shared" si="12"/>
        <v>5.3488684950986222E-2</v>
      </c>
      <c r="AC32">
        <f t="shared" si="13"/>
        <v>0.1113021315723004</v>
      </c>
      <c r="AD32">
        <f t="shared" si="14"/>
        <v>0.11449441304732964</v>
      </c>
      <c r="AE32">
        <f t="shared" si="15"/>
        <v>0.11284558054439316</v>
      </c>
      <c r="AF32">
        <f t="shared" si="16"/>
        <v>-1.7256273964657547E-2</v>
      </c>
      <c r="AG32">
        <f t="shared" si="17"/>
        <v>-9.6517448258922785E-3</v>
      </c>
      <c r="AH32">
        <f t="shared" si="18"/>
        <v>-1.3129046854556119E-2</v>
      </c>
      <c r="AI32">
        <f t="shared" si="19"/>
        <v>2.498973168017312E-2</v>
      </c>
      <c r="AK32" t="s">
        <v>30</v>
      </c>
      <c r="AL32">
        <v>5.3488684950986222E-2</v>
      </c>
      <c r="AM32">
        <v>9.9888545779832902E-2</v>
      </c>
      <c r="AN32">
        <v>8.1049926157210087E-2</v>
      </c>
      <c r="AO32">
        <v>-4.3905207804153759E-2</v>
      </c>
      <c r="AP32">
        <v>-0.11930394849709013</v>
      </c>
      <c r="AQ32">
        <v>-9.3090423066011979E-2</v>
      </c>
      <c r="AR32">
        <v>-0.6061358035703156</v>
      </c>
      <c r="AS32">
        <v>-5.568890586058866E-2</v>
      </c>
      <c r="AT32">
        <v>8.4218079084017017E-2</v>
      </c>
      <c r="AU32">
        <v>0.1113021315723004</v>
      </c>
      <c r="AV32">
        <v>0.11449441304732964</v>
      </c>
      <c r="AW32">
        <v>-3.5718082602079232E-2</v>
      </c>
      <c r="AX32">
        <v>-1.7835585845592798E-2</v>
      </c>
      <c r="AY32">
        <v>-2.327844782989669E-2</v>
      </c>
      <c r="AZ32">
        <v>-2.6355841527629219E-2</v>
      </c>
      <c r="BA32">
        <v>2.5150136313292549E-3</v>
      </c>
      <c r="BB32">
        <v>2.498973168017312E-2</v>
      </c>
      <c r="BE32">
        <v>-9.6517448258922785E-3</v>
      </c>
      <c r="BF32">
        <v>-1.8412877072270486E-2</v>
      </c>
      <c r="BG32">
        <v>-1.1888340344383708E-2</v>
      </c>
      <c r="BH32">
        <v>-2.8184189975503031E-2</v>
      </c>
      <c r="BI32">
        <v>-4.4833736412772267E-2</v>
      </c>
      <c r="BK32">
        <v>-1.5542150276736676E-2</v>
      </c>
      <c r="BL32">
        <v>-4.5005316845795808E-3</v>
      </c>
      <c r="BM32">
        <v>9.5643662143689075E-3</v>
      </c>
      <c r="BN32">
        <v>-4.5534704117747023E-2</v>
      </c>
      <c r="BO32">
        <v>-4.0062898891980746E-2</v>
      </c>
      <c r="BP32">
        <v>-1.1757156986043644E-2</v>
      </c>
      <c r="BQ32">
        <v>6.7065384701070875E-3</v>
      </c>
      <c r="BR32">
        <v>-1.1185593841144375E-2</v>
      </c>
      <c r="BS32">
        <v>-1.0308836556168889E-2</v>
      </c>
      <c r="BT32">
        <v>5.5616690659257333E-2</v>
      </c>
      <c r="BU32">
        <v>-1.1089389329145516E-2</v>
      </c>
      <c r="BV32">
        <v>-1.1608011768646089E-2</v>
      </c>
      <c r="BW32">
        <v>2.498973168017312E-2</v>
      </c>
      <c r="BY32">
        <v>-1.7835585845592798E-2</v>
      </c>
      <c r="BZ32">
        <v>-2.327844782989669E-2</v>
      </c>
      <c r="CA32">
        <v>-2.6355841527629219E-2</v>
      </c>
      <c r="CB32">
        <v>2.5150136313292549E-3</v>
      </c>
    </row>
    <row r="33" spans="1:80" x14ac:dyDescent="0.3">
      <c r="A33" t="s">
        <v>31</v>
      </c>
      <c r="B33">
        <v>418.68</v>
      </c>
      <c r="C33">
        <v>147</v>
      </c>
      <c r="D33">
        <v>87.4</v>
      </c>
      <c r="E33">
        <v>0.62713310580204773</v>
      </c>
      <c r="F33">
        <v>2381</v>
      </c>
      <c r="G33">
        <v>812</v>
      </c>
      <c r="H33">
        <v>933</v>
      </c>
      <c r="I33">
        <f t="shared" si="0"/>
        <v>1745</v>
      </c>
      <c r="K33">
        <v>220898</v>
      </c>
      <c r="L33">
        <v>1607569</v>
      </c>
      <c r="M33">
        <f t="shared" si="1"/>
        <v>488826.16666666669</v>
      </c>
      <c r="O33">
        <v>2.9600000000000001E-2</v>
      </c>
      <c r="Q33" s="4">
        <v>21.69</v>
      </c>
      <c r="U33">
        <f t="shared" si="5"/>
        <v>2.1040558642175401E-3</v>
      </c>
      <c r="V33">
        <f t="shared" si="6"/>
        <v>-5.2411716339535307E-2</v>
      </c>
      <c r="W33">
        <f t="shared" si="7"/>
        <v>-5.0314554708528296E-2</v>
      </c>
      <c r="X33">
        <f t="shared" si="8"/>
        <v>-2.7495944135782463E-2</v>
      </c>
      <c r="Y33">
        <f t="shared" si="9"/>
        <v>-8.2011716339535301E-2</v>
      </c>
      <c r="Z33">
        <f t="shared" si="10"/>
        <v>-7.991455470852829E-2</v>
      </c>
      <c r="AA33">
        <f t="shared" si="11"/>
        <v>-5.5042384454808108E-2</v>
      </c>
      <c r="AB33">
        <f t="shared" si="12"/>
        <v>0.11988520166071075</v>
      </c>
      <c r="AC33">
        <f t="shared" si="13"/>
        <v>5.4409370656034024E-2</v>
      </c>
      <c r="AD33">
        <f t="shared" si="14"/>
        <v>0.25776606356239484</v>
      </c>
      <c r="AE33">
        <f t="shared" si="15"/>
        <v>0.15797843569702263</v>
      </c>
      <c r="AF33">
        <f t="shared" si="16"/>
        <v>4.6298002874929176E-2</v>
      </c>
      <c r="AG33">
        <f t="shared" si="17"/>
        <v>6.4164320029238872E-2</v>
      </c>
      <c r="AH33">
        <f t="shared" si="18"/>
        <v>5.6051070853679379E-2</v>
      </c>
      <c r="AI33">
        <f t="shared" si="19"/>
        <v>-8.7216527149973858E-3</v>
      </c>
      <c r="AK33" t="s">
        <v>31</v>
      </c>
      <c r="AL33">
        <v>0.11988520166071075</v>
      </c>
      <c r="AM33">
        <v>5.5236128475257551E-2</v>
      </c>
      <c r="AN33">
        <v>0.26081427707373478</v>
      </c>
      <c r="AO33">
        <v>1.7937224540269007E-3</v>
      </c>
      <c r="AP33">
        <v>-2.0761991448429128E-2</v>
      </c>
      <c r="AQ33">
        <v>7.0617567213953417E-2</v>
      </c>
      <c r="AR33">
        <v>0.34830669426821581</v>
      </c>
      <c r="AS33">
        <v>-8.7411937780084686E-2</v>
      </c>
      <c r="AT33">
        <v>0.14071705228539699</v>
      </c>
      <c r="AU33">
        <v>5.4409370656034024E-2</v>
      </c>
      <c r="AV33">
        <v>0.25776606356239484</v>
      </c>
      <c r="AW33">
        <v>5.8840500022933395E-2</v>
      </c>
      <c r="AX33">
        <v>-2.7495944135782463E-2</v>
      </c>
      <c r="AY33">
        <v>-8.2011716339535301E-2</v>
      </c>
      <c r="AZ33">
        <v>-7.991455470852829E-2</v>
      </c>
      <c r="BA33">
        <v>-5.5042384454808108E-2</v>
      </c>
      <c r="BB33">
        <v>-8.7216527149973858E-3</v>
      </c>
      <c r="BE33">
        <v>6.4164320029238872E-2</v>
      </c>
      <c r="BF33">
        <v>0.19662940669909129</v>
      </c>
      <c r="BG33">
        <v>7.4980001857990128E-2</v>
      </c>
      <c r="BH33">
        <v>3.9436625356845903E-2</v>
      </c>
      <c r="BI33">
        <v>5.2800158957120279E-2</v>
      </c>
      <c r="BK33">
        <v>0.16336344292848759</v>
      </c>
      <c r="BL33">
        <v>8.5902597650833232E-2</v>
      </c>
      <c r="BM33">
        <v>0.17449087108316877</v>
      </c>
      <c r="BN33">
        <v>2.3398285517840411E-2</v>
      </c>
      <c r="BO33">
        <v>7.481748938927929E-2</v>
      </c>
      <c r="BP33">
        <v>7.8727783092227305E-2</v>
      </c>
      <c r="BQ33">
        <v>6.4023116638006902E-2</v>
      </c>
      <c r="BR33">
        <v>7.0737000847234929E-2</v>
      </c>
      <c r="BS33">
        <v>4.2167090931623276E-2</v>
      </c>
      <c r="BT33">
        <v>0.11899177660146763</v>
      </c>
      <c r="BU33">
        <v>7.076512560403822E-2</v>
      </c>
      <c r="BV33">
        <v>5.1128921607449182E-2</v>
      </c>
      <c r="BW33">
        <v>-8.7216527149973858E-3</v>
      </c>
      <c r="BY33">
        <v>-2.7495944135782463E-2</v>
      </c>
      <c r="BZ33">
        <v>-8.2011716339535301E-2</v>
      </c>
      <c r="CA33">
        <v>-7.991455470852829E-2</v>
      </c>
      <c r="CB33">
        <v>-5.5042384454808108E-2</v>
      </c>
    </row>
    <row r="34" spans="1:80" x14ac:dyDescent="0.3">
      <c r="A34" t="s">
        <v>32</v>
      </c>
      <c r="B34">
        <v>431.35</v>
      </c>
      <c r="C34">
        <v>135.74</v>
      </c>
      <c r="D34">
        <v>85.01</v>
      </c>
      <c r="E34">
        <v>0.61490373725934322</v>
      </c>
      <c r="F34">
        <v>2202</v>
      </c>
      <c r="G34">
        <v>712</v>
      </c>
      <c r="H34">
        <v>901</v>
      </c>
      <c r="I34">
        <f t="shared" si="0"/>
        <v>1613</v>
      </c>
      <c r="K34">
        <v>210724</v>
      </c>
      <c r="L34">
        <v>1587552</v>
      </c>
      <c r="M34">
        <f t="shared" si="1"/>
        <v>475316</v>
      </c>
      <c r="O34">
        <v>3.27E-2</v>
      </c>
      <c r="Q34" s="4">
        <v>20.34</v>
      </c>
      <c r="U34">
        <f t="shared" si="5"/>
        <v>2.9812920535904664E-2</v>
      </c>
      <c r="V34">
        <f t="shared" si="6"/>
        <v>-7.9691295503123954E-2</v>
      </c>
      <c r="W34">
        <f t="shared" si="7"/>
        <v>-2.7726386032222303E-2</v>
      </c>
      <c r="X34">
        <f t="shared" si="8"/>
        <v>-2.8870794640953358E-3</v>
      </c>
      <c r="Y34">
        <f t="shared" si="9"/>
        <v>-0.11239129550312396</v>
      </c>
      <c r="Z34">
        <f t="shared" si="10"/>
        <v>-6.0426386032222307E-2</v>
      </c>
      <c r="AA34">
        <f t="shared" si="11"/>
        <v>-6.1749948980955732E-2</v>
      </c>
      <c r="AB34">
        <f t="shared" si="12"/>
        <v>-7.8154529204237461E-2</v>
      </c>
      <c r="AC34">
        <f t="shared" si="13"/>
        <v>-0.13142242874970214</v>
      </c>
      <c r="AD34">
        <f t="shared" si="14"/>
        <v>-3.4899943239005943E-2</v>
      </c>
      <c r="AE34">
        <f t="shared" si="15"/>
        <v>-7.8658756511318706E-2</v>
      </c>
      <c r="AF34">
        <f t="shared" si="16"/>
        <v>-4.7151836163683666E-2</v>
      </c>
      <c r="AG34">
        <f t="shared" si="17"/>
        <v>-1.2529892849391485E-2</v>
      </c>
      <c r="AH34">
        <f t="shared" si="18"/>
        <v>-2.8027092881926619E-2</v>
      </c>
      <c r="AI34">
        <f t="shared" si="19"/>
        <v>-6.4261934218369232E-2</v>
      </c>
      <c r="AK34" t="s">
        <v>32</v>
      </c>
      <c r="AL34">
        <v>-7.8154529204237461E-2</v>
      </c>
      <c r="AM34">
        <v>-0.13219716961138603</v>
      </c>
      <c r="AN34">
        <v>-2.5132212819836866E-2</v>
      </c>
      <c r="AO34">
        <v>-9.1910945830788196E-2</v>
      </c>
      <c r="AP34">
        <v>-0.10691572592463273</v>
      </c>
      <c r="AQ34">
        <v>-0.14660347419187539</v>
      </c>
      <c r="AR34">
        <v>0.21130909366720696</v>
      </c>
      <c r="AS34">
        <v>-0.16138834712748887</v>
      </c>
      <c r="AT34">
        <v>-7.4291576303691487E-2</v>
      </c>
      <c r="AU34">
        <v>-0.13142242874970214</v>
      </c>
      <c r="AV34">
        <v>-3.4899943239005943E-2</v>
      </c>
      <c r="AW34">
        <v>-5.2798185566970766E-2</v>
      </c>
      <c r="AX34">
        <v>-2.8870794640953358E-3</v>
      </c>
      <c r="AY34">
        <v>-0.11239129550312396</v>
      </c>
      <c r="AZ34">
        <v>-6.0426386032222307E-2</v>
      </c>
      <c r="BA34">
        <v>-6.1749948980955732E-2</v>
      </c>
      <c r="BB34">
        <v>-6.4261934218369232E-2</v>
      </c>
      <c r="BE34">
        <v>-1.2529892849391485E-2</v>
      </c>
      <c r="BF34">
        <v>-2.0183462860117633E-2</v>
      </c>
      <c r="BG34">
        <v>-8.8566120393797723E-4</v>
      </c>
      <c r="BH34">
        <v>-7.9280585647783605E-2</v>
      </c>
      <c r="BI34">
        <v>3.5294626175835987E-2</v>
      </c>
      <c r="BK34">
        <v>0.13304285330293586</v>
      </c>
      <c r="BL34">
        <v>-2.0924010270208914E-2</v>
      </c>
      <c r="BM34">
        <v>0.12115779714533091</v>
      </c>
      <c r="BN34">
        <v>2.3747105503269465E-2</v>
      </c>
      <c r="BO34">
        <v>-6.091280248150676E-2</v>
      </c>
      <c r="BP34">
        <v>-1.9452105339348542E-3</v>
      </c>
      <c r="BQ34">
        <v>1.1466280099297522E-2</v>
      </c>
      <c r="BR34">
        <v>-9.5810149851362804E-3</v>
      </c>
      <c r="BS34">
        <v>-3.577959156395271E-2</v>
      </c>
      <c r="BT34">
        <v>-2.7085296377924006E-2</v>
      </c>
      <c r="BU34">
        <v>-9.5138138312767847E-3</v>
      </c>
      <c r="BV34">
        <v>1.7319119861627208E-2</v>
      </c>
      <c r="BW34">
        <v>-6.4261934218369232E-2</v>
      </c>
      <c r="BY34">
        <v>-2.8870794640953358E-3</v>
      </c>
      <c r="BZ34">
        <v>-0.11239129550312396</v>
      </c>
      <c r="CA34">
        <v>-6.0426386032222307E-2</v>
      </c>
      <c r="CB34">
        <v>-6.1749948980955732E-2</v>
      </c>
    </row>
    <row r="35" spans="1:80" x14ac:dyDescent="0.3">
      <c r="A35" t="s">
        <v>33</v>
      </c>
      <c r="B35">
        <v>435.71</v>
      </c>
      <c r="C35">
        <v>132.44</v>
      </c>
      <c r="D35">
        <v>85.84</v>
      </c>
      <c r="E35">
        <v>0.60674363203225212</v>
      </c>
      <c r="F35">
        <v>2365</v>
      </c>
      <c r="G35">
        <v>806</v>
      </c>
      <c r="H35">
        <v>1007</v>
      </c>
      <c r="I35">
        <f t="shared" si="0"/>
        <v>1813</v>
      </c>
      <c r="K35">
        <v>220200</v>
      </c>
      <c r="L35">
        <v>1655671</v>
      </c>
      <c r="M35">
        <f t="shared" si="1"/>
        <v>496145.16666666669</v>
      </c>
      <c r="O35">
        <v>3.0800000000000001E-2</v>
      </c>
      <c r="Q35" s="4">
        <v>19.41</v>
      </c>
      <c r="U35">
        <f t="shared" si="5"/>
        <v>1.0057058909607923E-2</v>
      </c>
      <c r="V35">
        <f t="shared" si="6"/>
        <v>-2.4611578596566829E-2</v>
      </c>
      <c r="W35">
        <f t="shared" si="7"/>
        <v>9.716201693175457E-3</v>
      </c>
      <c r="X35">
        <f t="shared" si="8"/>
        <v>-2.0742941090392077E-2</v>
      </c>
      <c r="Y35">
        <f t="shared" si="9"/>
        <v>-5.5411578596566827E-2</v>
      </c>
      <c r="Z35">
        <f t="shared" si="10"/>
        <v>-2.1083798306824546E-2</v>
      </c>
      <c r="AA35">
        <f t="shared" si="11"/>
        <v>-1.0399084732302815E-2</v>
      </c>
      <c r="AB35">
        <f t="shared" si="12"/>
        <v>7.1411983643408103E-2</v>
      </c>
      <c r="AC35">
        <f t="shared" si="13"/>
        <v>0.12400583109465256</v>
      </c>
      <c r="AD35">
        <f t="shared" si="14"/>
        <v>0.1112256351102244</v>
      </c>
      <c r="AE35">
        <f t="shared" si="15"/>
        <v>0.11688713262964216</v>
      </c>
      <c r="AF35">
        <f t="shared" si="16"/>
        <v>4.3987003937707873E-2</v>
      </c>
      <c r="AG35">
        <f t="shared" si="17"/>
        <v>4.2013157573928657E-2</v>
      </c>
      <c r="AH35">
        <f t="shared" si="18"/>
        <v>4.2888712632120699E-2</v>
      </c>
      <c r="AI35">
        <f t="shared" si="19"/>
        <v>-4.6800993439495044E-2</v>
      </c>
      <c r="AK35" t="s">
        <v>33</v>
      </c>
      <c r="AL35">
        <v>7.1411983643408103E-2</v>
      </c>
      <c r="AM35">
        <v>0.10616019582839072</v>
      </c>
      <c r="AN35">
        <v>0.10174848580912649</v>
      </c>
      <c r="AO35">
        <v>-4.4183893467932979E-2</v>
      </c>
      <c r="AP35">
        <v>-0.11535408134098009</v>
      </c>
      <c r="AQ35">
        <v>-0.30538164955118191</v>
      </c>
      <c r="AR35">
        <v>-0.1267517056391439</v>
      </c>
      <c r="AS35">
        <v>-7.6283304749630701E-2</v>
      </c>
      <c r="AT35">
        <v>9.3672944027538882E-2</v>
      </c>
      <c r="AU35">
        <v>0.12400583109465256</v>
      </c>
      <c r="AV35">
        <v>0.1112256351102244</v>
      </c>
      <c r="AW35">
        <v>-2.7482645693832006E-2</v>
      </c>
      <c r="AX35">
        <v>-2.0742941090392077E-2</v>
      </c>
      <c r="AY35">
        <v>-5.5411578596566827E-2</v>
      </c>
      <c r="AZ35">
        <v>-2.1083798306824546E-2</v>
      </c>
      <c r="BA35">
        <v>-1.0399084732302815E-2</v>
      </c>
      <c r="BB35">
        <v>-4.6800993439495044E-2</v>
      </c>
      <c r="BE35">
        <v>4.2013157573928657E-2</v>
      </c>
      <c r="BF35">
        <v>6.2279971701686213E-2</v>
      </c>
      <c r="BG35">
        <v>4.4140953475753135E-2</v>
      </c>
      <c r="BH35">
        <v>6.8167557867634069E-3</v>
      </c>
      <c r="BI35">
        <v>0.1525683175581683</v>
      </c>
      <c r="BK35">
        <v>9.6798874336208512E-2</v>
      </c>
      <c r="BL35">
        <v>5.2930623355225477E-2</v>
      </c>
      <c r="BM35">
        <v>1.0762260222926437E-2</v>
      </c>
      <c r="BN35">
        <v>3.6026777663675839E-2</v>
      </c>
      <c r="BO35">
        <v>3.0272107577267289E-2</v>
      </c>
      <c r="BP35">
        <v>4.6446258987541601E-2</v>
      </c>
      <c r="BQ35">
        <v>3.0806205927102422E-2</v>
      </c>
      <c r="BR35">
        <v>4.1952318169705648E-2</v>
      </c>
      <c r="BS35">
        <v>2.4817003401744205E-2</v>
      </c>
      <c r="BT35">
        <v>0.14966298773535222</v>
      </c>
      <c r="BU35">
        <v>4.2053312610608969E-2</v>
      </c>
      <c r="BV35">
        <v>-1.3787307270319425E-2</v>
      </c>
      <c r="BW35">
        <v>-4.6800993439495044E-2</v>
      </c>
      <c r="BY35">
        <v>-2.0742941090392077E-2</v>
      </c>
      <c r="BZ35">
        <v>-5.5411578596566827E-2</v>
      </c>
      <c r="CA35">
        <v>-2.1083798306824546E-2</v>
      </c>
      <c r="CB35">
        <v>-1.0399084732302815E-2</v>
      </c>
    </row>
    <row r="36" spans="1:80" x14ac:dyDescent="0.3">
      <c r="A36" t="s">
        <v>34</v>
      </c>
      <c r="B36">
        <v>438.78</v>
      </c>
      <c r="C36">
        <v>136.51</v>
      </c>
      <c r="D36">
        <v>87.58</v>
      </c>
      <c r="E36">
        <v>0.60917488509081175</v>
      </c>
      <c r="F36">
        <v>2165</v>
      </c>
      <c r="G36">
        <v>648</v>
      </c>
      <c r="H36">
        <v>983</v>
      </c>
      <c r="I36">
        <f t="shared" si="0"/>
        <v>1631</v>
      </c>
      <c r="K36">
        <v>215791</v>
      </c>
      <c r="L36">
        <v>1647725</v>
      </c>
      <c r="M36">
        <f t="shared" si="1"/>
        <v>490411.83333333331</v>
      </c>
      <c r="O36">
        <v>2.8999999999999998E-2</v>
      </c>
      <c r="Q36" s="4">
        <v>19.03</v>
      </c>
      <c r="U36">
        <f t="shared" si="5"/>
        <v>7.0212640787190254E-3</v>
      </c>
      <c r="V36">
        <f t="shared" si="6"/>
        <v>3.0268159335840761E-2</v>
      </c>
      <c r="W36">
        <f t="shared" si="7"/>
        <v>2.0067563050809173E-2</v>
      </c>
      <c r="X36">
        <f t="shared" si="8"/>
        <v>-2.1978735921280974E-2</v>
      </c>
      <c r="Y36">
        <f t="shared" si="9"/>
        <v>1.2681593358407628E-3</v>
      </c>
      <c r="Z36">
        <f t="shared" si="10"/>
        <v>-8.9324369491908251E-3</v>
      </c>
      <c r="AA36">
        <f t="shared" si="11"/>
        <v>2.7767015581930083E-2</v>
      </c>
      <c r="AB36">
        <f t="shared" si="12"/>
        <v>-8.8357660489443074E-2</v>
      </c>
      <c r="AC36">
        <f t="shared" si="13"/>
        <v>-0.21819304615435356</v>
      </c>
      <c r="AD36">
        <f t="shared" si="14"/>
        <v>-2.4121772571395795E-2</v>
      </c>
      <c r="AE36">
        <f t="shared" si="15"/>
        <v>-0.10578960813383721</v>
      </c>
      <c r="AF36">
        <f t="shared" si="16"/>
        <v>-2.0225877616903871E-2</v>
      </c>
      <c r="AG36">
        <f t="shared" si="17"/>
        <v>-4.8108160966153519E-3</v>
      </c>
      <c r="AH36">
        <f t="shared" si="18"/>
        <v>-1.1623044342401497E-2</v>
      </c>
      <c r="AI36">
        <f t="shared" si="19"/>
        <v>-1.9771715872860682E-2</v>
      </c>
      <c r="AK36" t="s">
        <v>34</v>
      </c>
      <c r="AL36">
        <v>-8.8357660489443074E-2</v>
      </c>
      <c r="AM36">
        <v>-0.18664744674107725</v>
      </c>
      <c r="AN36">
        <v>-1.9342962843130987E-2</v>
      </c>
      <c r="AO36">
        <v>-8.1241235340335546E-2</v>
      </c>
      <c r="AP36">
        <v>5.9339439786308734E-2</v>
      </c>
      <c r="AQ36">
        <v>0.45198512374305722</v>
      </c>
      <c r="AR36">
        <v>0.10265415406008337</v>
      </c>
      <c r="AS36">
        <v>-3.7271394797231655E-2</v>
      </c>
      <c r="AT36">
        <v>-0.10556861054984762</v>
      </c>
      <c r="AU36">
        <v>-0.21819304615435356</v>
      </c>
      <c r="AV36">
        <v>-2.4121772571395795E-2</v>
      </c>
      <c r="AW36">
        <v>-0.10432905605116406</v>
      </c>
      <c r="AX36">
        <v>-2.1978735921280974E-2</v>
      </c>
      <c r="AY36">
        <v>1.2681593358407628E-3</v>
      </c>
      <c r="AZ36">
        <v>-8.9324369491908251E-3</v>
      </c>
      <c r="BA36">
        <v>2.7767015581930083E-2</v>
      </c>
      <c r="BB36">
        <v>-1.9771715872860682E-2</v>
      </c>
      <c r="BE36">
        <v>-4.8108160966153519E-3</v>
      </c>
      <c r="BF36">
        <v>-2.2512286703817289E-2</v>
      </c>
      <c r="BG36">
        <v>-6.1539950453259988E-2</v>
      </c>
      <c r="BH36">
        <v>-1.3716170075175576E-2</v>
      </c>
      <c r="BI36">
        <v>-5.381756078210758E-2</v>
      </c>
      <c r="BK36">
        <v>-3.8940171587684563E-2</v>
      </c>
      <c r="BL36">
        <v>-1.0964034407315477E-2</v>
      </c>
      <c r="BM36">
        <v>2.0611343160568708E-2</v>
      </c>
      <c r="BN36">
        <v>-1.4703897477301452E-2</v>
      </c>
      <c r="BO36">
        <v>6.9885587273873687E-2</v>
      </c>
      <c r="BP36">
        <v>-6.8511707392419241E-2</v>
      </c>
      <c r="BQ36">
        <v>2.0198554694714481E-2</v>
      </c>
      <c r="BR36">
        <v>-7.125876717261341E-2</v>
      </c>
      <c r="BS36">
        <v>2.3523600172405144E-2</v>
      </c>
      <c r="BT36">
        <v>1.0196588741484214E-2</v>
      </c>
      <c r="BU36">
        <v>-5.7574095141960956E-2</v>
      </c>
      <c r="BV36">
        <v>-0.17949475811598387</v>
      </c>
      <c r="BW36">
        <v>-1.9771715872860682E-2</v>
      </c>
      <c r="BY36">
        <v>-2.1978735921280974E-2</v>
      </c>
      <c r="BZ36">
        <v>1.2681593358407628E-3</v>
      </c>
      <c r="CA36">
        <v>-8.9324369491908251E-3</v>
      </c>
      <c r="CB36">
        <v>2.7767015581930083E-2</v>
      </c>
    </row>
    <row r="37" spans="1:80" x14ac:dyDescent="0.3">
      <c r="A37" t="s">
        <v>35</v>
      </c>
      <c r="B37">
        <v>443.38</v>
      </c>
      <c r="C37">
        <v>153.08000000000001</v>
      </c>
      <c r="D37">
        <v>91.34</v>
      </c>
      <c r="E37">
        <v>0.62629899353571716</v>
      </c>
      <c r="F37">
        <v>2088</v>
      </c>
      <c r="G37">
        <v>601</v>
      </c>
      <c r="H37">
        <v>959</v>
      </c>
      <c r="I37">
        <f t="shared" si="0"/>
        <v>1560</v>
      </c>
      <c r="K37">
        <v>194393</v>
      </c>
      <c r="L37">
        <v>1480823</v>
      </c>
      <c r="M37">
        <f t="shared" si="1"/>
        <v>441196.83333333337</v>
      </c>
      <c r="O37">
        <v>2.9500000000000002E-2</v>
      </c>
      <c r="Q37" s="4">
        <v>20.09</v>
      </c>
      <c r="U37">
        <f t="shared" si="5"/>
        <v>1.0429041654892349E-2</v>
      </c>
      <c r="V37">
        <f t="shared" si="6"/>
        <v>0.11456278854261537</v>
      </c>
      <c r="W37">
        <f t="shared" si="7"/>
        <v>4.2036146383600648E-2</v>
      </c>
      <c r="X37">
        <f t="shared" si="8"/>
        <v>-1.9070958345107653E-2</v>
      </c>
      <c r="Y37">
        <f t="shared" si="9"/>
        <v>8.506278854261537E-2</v>
      </c>
      <c r="Z37">
        <f t="shared" si="10"/>
        <v>1.2536146383600646E-2</v>
      </c>
      <c r="AA37">
        <f t="shared" si="11"/>
        <v>9.1230090836040709E-2</v>
      </c>
      <c r="AB37">
        <f t="shared" si="12"/>
        <v>-3.6213691434060939E-2</v>
      </c>
      <c r="AC37">
        <f t="shared" si="13"/>
        <v>-7.5295761817067097E-2</v>
      </c>
      <c r="AD37">
        <f t="shared" si="14"/>
        <v>-2.4718045263728328E-2</v>
      </c>
      <c r="AE37">
        <f t="shared" si="15"/>
        <v>-4.4507502377431098E-2</v>
      </c>
      <c r="AF37">
        <f t="shared" si="16"/>
        <v>-0.10442846352410158</v>
      </c>
      <c r="AG37">
        <f t="shared" si="17"/>
        <v>-0.10679753432975708</v>
      </c>
      <c r="AH37">
        <f t="shared" si="18"/>
        <v>-0.10575440433420809</v>
      </c>
      <c r="AI37">
        <f t="shared" si="19"/>
        <v>5.4205497518784888E-2</v>
      </c>
      <c r="AK37" t="s">
        <v>35</v>
      </c>
      <c r="AL37">
        <v>-3.6213691434060939E-2</v>
      </c>
      <c r="AM37">
        <v>-9.5454698917229033E-2</v>
      </c>
      <c r="AN37">
        <v>-1.3766195764147959E-2</v>
      </c>
      <c r="AO37">
        <v>0</v>
      </c>
      <c r="AP37">
        <v>3.6367644170874791E-2</v>
      </c>
      <c r="AQ37">
        <v>-0.45198512374305727</v>
      </c>
      <c r="AR37">
        <v>0.21825356602001797</v>
      </c>
      <c r="AS37">
        <v>9.0696561470812204E-2</v>
      </c>
      <c r="AT37">
        <v>-4.5777018349801989E-2</v>
      </c>
      <c r="AU37">
        <v>-7.5295761817067097E-2</v>
      </c>
      <c r="AV37">
        <v>-2.4718045263728328E-2</v>
      </c>
      <c r="AW37">
        <v>-5.2922401454342551E-2</v>
      </c>
      <c r="AX37">
        <v>-1.9070958345107653E-2</v>
      </c>
      <c r="AY37">
        <v>8.506278854261537E-2</v>
      </c>
      <c r="AZ37">
        <v>1.2536146383600646E-2</v>
      </c>
      <c r="BA37">
        <v>9.1230090836040709E-2</v>
      </c>
      <c r="BB37">
        <v>5.4205497518784888E-2</v>
      </c>
      <c r="BE37">
        <v>-0.10679753432975708</v>
      </c>
      <c r="BF37">
        <v>-0.13531454534568718</v>
      </c>
      <c r="BG37">
        <v>-0.10966407323134371</v>
      </c>
      <c r="BH37">
        <v>-0.11341621649004305</v>
      </c>
      <c r="BI37">
        <v>-0.10290539974957294</v>
      </c>
      <c r="BK37">
        <v>-0.13737291026208986</v>
      </c>
      <c r="BL37">
        <v>-0.1007568671357006</v>
      </c>
      <c r="BM37">
        <v>-0.10398449003716116</v>
      </c>
      <c r="BN37">
        <v>-7.1875742461855213E-2</v>
      </c>
      <c r="BO37">
        <v>-7.791253133821871E-2</v>
      </c>
      <c r="BP37">
        <v>-0.11306663123280181</v>
      </c>
      <c r="BQ37">
        <v>-0.11312830612557559</v>
      </c>
      <c r="BR37">
        <v>-0.10996558737671179</v>
      </c>
      <c r="BS37">
        <v>-0.10109121768284031</v>
      </c>
      <c r="BT37">
        <v>-1.841900093570871E-2</v>
      </c>
      <c r="BU37">
        <v>-4.2067263432940101E-2</v>
      </c>
      <c r="BV37">
        <v>-0.11651280690236086</v>
      </c>
      <c r="BW37">
        <v>5.4205497518784888E-2</v>
      </c>
      <c r="BY37">
        <v>-1.9070958345107653E-2</v>
      </c>
      <c r="BZ37">
        <v>8.506278854261537E-2</v>
      </c>
      <c r="CA37">
        <v>1.2536146383600646E-2</v>
      </c>
      <c r="CB37">
        <v>9.1230090836040709E-2</v>
      </c>
    </row>
    <row r="38" spans="1:80" x14ac:dyDescent="0.3">
      <c r="A38" t="s">
        <v>36</v>
      </c>
      <c r="B38">
        <v>451.67</v>
      </c>
      <c r="C38">
        <v>167.46</v>
      </c>
      <c r="D38">
        <v>95.3</v>
      </c>
      <c r="E38">
        <v>0.6373116151621252</v>
      </c>
      <c r="F38">
        <v>2138</v>
      </c>
      <c r="G38">
        <v>660</v>
      </c>
      <c r="H38">
        <v>966</v>
      </c>
      <c r="I38">
        <f t="shared" si="0"/>
        <v>1626</v>
      </c>
      <c r="K38">
        <v>216198</v>
      </c>
      <c r="L38">
        <v>1626129</v>
      </c>
      <c r="M38">
        <f t="shared" si="1"/>
        <v>487219.5</v>
      </c>
      <c r="O38">
        <v>2.8900000000000002E-2</v>
      </c>
      <c r="Q38" s="4">
        <v>20.32</v>
      </c>
      <c r="U38">
        <f t="shared" si="5"/>
        <v>1.852463452645282E-2</v>
      </c>
      <c r="V38">
        <f t="shared" si="6"/>
        <v>8.9783856218784222E-2</v>
      </c>
      <c r="W38">
        <f t="shared" si="7"/>
        <v>4.2441002903303396E-2</v>
      </c>
      <c r="X38">
        <f t="shared" si="8"/>
        <v>-1.0375365473547182E-2</v>
      </c>
      <c r="Y38">
        <f t="shared" si="9"/>
        <v>6.088385621878422E-2</v>
      </c>
      <c r="Z38">
        <f t="shared" si="10"/>
        <v>1.3541002903303394E-2</v>
      </c>
      <c r="AA38">
        <f t="shared" si="11"/>
        <v>7.8186358411806087E-2</v>
      </c>
      <c r="AB38">
        <f t="shared" si="12"/>
        <v>2.3664142582461287E-2</v>
      </c>
      <c r="AC38">
        <f t="shared" si="13"/>
        <v>9.3644900485263569E-2</v>
      </c>
      <c r="AD38">
        <f t="shared" si="14"/>
        <v>7.2727593290798781E-3</v>
      </c>
      <c r="AE38">
        <f t="shared" si="15"/>
        <v>4.1437189864173239E-2</v>
      </c>
      <c r="AF38">
        <f t="shared" si="16"/>
        <v>0.10631277132094376</v>
      </c>
      <c r="AG38">
        <f t="shared" si="17"/>
        <v>9.3604329470744388E-2</v>
      </c>
      <c r="AH38">
        <f t="shared" si="18"/>
        <v>9.9223630266658536E-2</v>
      </c>
      <c r="AI38">
        <f t="shared" si="19"/>
        <v>1.1383443883438066E-2</v>
      </c>
      <c r="AK38" t="s">
        <v>36</v>
      </c>
      <c r="AL38">
        <v>2.3664142582461287E-2</v>
      </c>
      <c r="AM38">
        <v>9.6898742489462703E-2</v>
      </c>
      <c r="AN38">
        <v>-1.0950831186751626E-2</v>
      </c>
      <c r="AO38">
        <v>-6.7039357221902176E-3</v>
      </c>
      <c r="AP38">
        <v>-2.409755157906053E-2</v>
      </c>
      <c r="AQ38">
        <v>0.16430305129127634</v>
      </c>
      <c r="AR38">
        <v>-0.4353180712578455</v>
      </c>
      <c r="AS38">
        <v>3.9665256392431354E-2</v>
      </c>
      <c r="AT38">
        <v>3.0045178431387778E-2</v>
      </c>
      <c r="AU38">
        <v>9.3644900485263569E-2</v>
      </c>
      <c r="AV38">
        <v>7.2727593290798781E-3</v>
      </c>
      <c r="AW38">
        <v>-3.6904556935450979E-2</v>
      </c>
      <c r="AX38">
        <v>-1.0375365473547182E-2</v>
      </c>
      <c r="AY38">
        <v>6.088385621878422E-2</v>
      </c>
      <c r="AZ38">
        <v>1.3541002903303394E-2</v>
      </c>
      <c r="BA38">
        <v>7.8186358411806087E-2</v>
      </c>
      <c r="BB38">
        <v>1.1383443883438066E-2</v>
      </c>
      <c r="BE38">
        <v>9.3604329470744388E-2</v>
      </c>
      <c r="BF38">
        <v>0.11534795789145842</v>
      </c>
      <c r="BG38">
        <v>8.2490474858353396E-2</v>
      </c>
      <c r="BH38">
        <v>7.8558036626565478E-2</v>
      </c>
      <c r="BI38">
        <v>0.14005489412687361</v>
      </c>
      <c r="BK38">
        <v>3.8200379269847422E-2</v>
      </c>
      <c r="BL38">
        <v>6.0714952577113124E-2</v>
      </c>
      <c r="BM38">
        <v>6.6889257154903167E-2</v>
      </c>
      <c r="BN38">
        <v>8.8080331550509622E-2</v>
      </c>
      <c r="BO38">
        <v>9.0327588678054446E-2</v>
      </c>
      <c r="BP38">
        <v>7.4771093356785542E-2</v>
      </c>
      <c r="BQ38">
        <v>7.4643585859767839E-2</v>
      </c>
      <c r="BR38">
        <v>8.1429750162385434E-2</v>
      </c>
      <c r="BS38">
        <v>0.10574504287895697</v>
      </c>
      <c r="BT38">
        <v>0.16690228807030871</v>
      </c>
      <c r="BU38">
        <v>9.5178827549976669E-3</v>
      </c>
      <c r="BV38">
        <v>0.15719694827803238</v>
      </c>
      <c r="BW38">
        <v>1.1383443883438066E-2</v>
      </c>
      <c r="BY38">
        <v>-1.0375365473547182E-2</v>
      </c>
      <c r="BZ38">
        <v>6.088385621878422E-2</v>
      </c>
      <c r="CA38">
        <v>1.3541002903303394E-2</v>
      </c>
      <c r="CB38">
        <v>7.8186358411806087E-2</v>
      </c>
    </row>
    <row r="39" spans="1:80" x14ac:dyDescent="0.3">
      <c r="A39" t="s">
        <v>37</v>
      </c>
      <c r="B39">
        <v>440.19</v>
      </c>
      <c r="C39">
        <v>161.56</v>
      </c>
      <c r="D39">
        <v>95.44</v>
      </c>
      <c r="E39">
        <v>0.62863813229571985</v>
      </c>
      <c r="F39">
        <v>1867</v>
      </c>
      <c r="G39">
        <v>599</v>
      </c>
      <c r="H39">
        <v>655</v>
      </c>
      <c r="I39">
        <f t="shared" si="0"/>
        <v>1254</v>
      </c>
      <c r="K39">
        <v>206439</v>
      </c>
      <c r="L39">
        <v>1542286</v>
      </c>
      <c r="M39">
        <f t="shared" si="1"/>
        <v>463486.66666666663</v>
      </c>
      <c r="O39">
        <v>2.9100000000000001E-2</v>
      </c>
      <c r="Q39" s="4">
        <v>20.25</v>
      </c>
      <c r="U39">
        <f t="shared" si="5"/>
        <v>-2.5745372804774513E-2</v>
      </c>
      <c r="V39">
        <f t="shared" si="6"/>
        <v>-3.5867926081073739E-2</v>
      </c>
      <c r="W39">
        <f t="shared" si="7"/>
        <v>1.4679671295042675E-3</v>
      </c>
      <c r="X39">
        <f t="shared" si="8"/>
        <v>-5.4845372804774514E-2</v>
      </c>
      <c r="Y39">
        <f t="shared" si="9"/>
        <v>-6.496792608107374E-2</v>
      </c>
      <c r="Z39">
        <f t="shared" si="10"/>
        <v>-2.7632032870495732E-2</v>
      </c>
      <c r="AA39">
        <f t="shared" si="11"/>
        <v>-2.1813962496175E-2</v>
      </c>
      <c r="AB39">
        <f t="shared" si="12"/>
        <v>-0.13553794804326788</v>
      </c>
      <c r="AC39">
        <f t="shared" si="13"/>
        <v>-9.6978236905021858E-2</v>
      </c>
      <c r="AD39">
        <f t="shared" si="14"/>
        <v>-0.38852859857726613</v>
      </c>
      <c r="AE39">
        <f t="shared" si="15"/>
        <v>-0.25978456891488994</v>
      </c>
      <c r="AF39">
        <f t="shared" si="16"/>
        <v>-4.6189685222200058E-2</v>
      </c>
      <c r="AG39">
        <f t="shared" si="17"/>
        <v>-5.2936612417833678E-2</v>
      </c>
      <c r="AH39">
        <f t="shared" si="18"/>
        <v>-4.9937122263831075E-2</v>
      </c>
      <c r="AI39">
        <f t="shared" si="19"/>
        <v>-3.4508291577329897E-3</v>
      </c>
      <c r="AK39" t="s">
        <v>37</v>
      </c>
      <c r="AL39">
        <v>-0.13553794804326788</v>
      </c>
      <c r="AM39">
        <v>-6.252035698133393E-2</v>
      </c>
      <c r="AN39">
        <v>-0.3700631810572485</v>
      </c>
      <c r="AO39">
        <v>0.16498226071764585</v>
      </c>
      <c r="AP39">
        <v>0.18164382040745705</v>
      </c>
      <c r="AQ39">
        <v>0.45473615711494708</v>
      </c>
      <c r="AR39">
        <v>5.8840500022933395E-2</v>
      </c>
      <c r="AS39">
        <v>0.14458122881110749</v>
      </c>
      <c r="AT39">
        <v>-0.18528577662267176</v>
      </c>
      <c r="AU39">
        <v>-9.6978236905021858E-2</v>
      </c>
      <c r="AV39">
        <v>-0.38852859857726613</v>
      </c>
      <c r="AW39">
        <v>0.17855507399847784</v>
      </c>
      <c r="AX39">
        <v>-5.4845372804774514E-2</v>
      </c>
      <c r="AY39">
        <v>-6.496792608107374E-2</v>
      </c>
      <c r="AZ39">
        <v>-2.7632032870495732E-2</v>
      </c>
      <c r="BA39">
        <v>-2.1813962496175E-2</v>
      </c>
      <c r="BB39">
        <v>-3.4508291577329897E-3</v>
      </c>
      <c r="BE39">
        <v>-5.2936612417833678E-2</v>
      </c>
      <c r="BF39">
        <v>-9.5516717882648511E-2</v>
      </c>
      <c r="BG39">
        <v>-4.3873606199920638E-2</v>
      </c>
      <c r="BH39">
        <v>-4.3267222200988185E-2</v>
      </c>
      <c r="BI39">
        <v>3.3893372686686109E-2</v>
      </c>
      <c r="BK39">
        <v>-0.11750962983842722</v>
      </c>
      <c r="BL39">
        <v>-2.7500689725775705E-2</v>
      </c>
      <c r="BM39">
        <v>-6.9431092880581705E-2</v>
      </c>
      <c r="BN39">
        <v>-3.9690238110854988E-2</v>
      </c>
      <c r="BO39">
        <v>-1.4633918562844524E-2</v>
      </c>
      <c r="BP39">
        <v>-4.1885411638015818E-2</v>
      </c>
      <c r="BQ39">
        <v>-4.1829329470896397E-2</v>
      </c>
      <c r="BR39">
        <v>-4.0029715183136742E-2</v>
      </c>
      <c r="BS39">
        <v>-3.3839857492199588E-2</v>
      </c>
      <c r="BT39">
        <v>-0.18334158818680585</v>
      </c>
      <c r="BU39">
        <v>-7.0775571803211021E-2</v>
      </c>
      <c r="BV39">
        <v>-0.33134282872253396</v>
      </c>
      <c r="BW39">
        <v>-3.4508291577329897E-3</v>
      </c>
      <c r="BY39">
        <v>-5.4845372804774514E-2</v>
      </c>
      <c r="BZ39">
        <v>-6.496792608107374E-2</v>
      </c>
      <c r="CA39">
        <v>-2.7632032870495732E-2</v>
      </c>
      <c r="CB39">
        <v>-2.1813962496175E-2</v>
      </c>
    </row>
    <row r="40" spans="1:80" x14ac:dyDescent="0.3">
      <c r="A40" t="s">
        <v>38</v>
      </c>
      <c r="B40">
        <v>450.19</v>
      </c>
      <c r="C40">
        <v>158.75</v>
      </c>
      <c r="D40">
        <v>96.46</v>
      </c>
      <c r="E40">
        <v>0.62203675404568792</v>
      </c>
      <c r="F40">
        <v>1983</v>
      </c>
      <c r="G40">
        <v>628</v>
      </c>
      <c r="H40">
        <v>707</v>
      </c>
      <c r="I40">
        <f t="shared" si="0"/>
        <v>1335</v>
      </c>
      <c r="K40">
        <v>212255</v>
      </c>
      <c r="L40">
        <v>1567985</v>
      </c>
      <c r="M40">
        <f t="shared" si="1"/>
        <v>473585.83333333337</v>
      </c>
      <c r="O40">
        <v>3.0600000000000002E-2</v>
      </c>
      <c r="Q40" s="4">
        <v>19.95</v>
      </c>
      <c r="U40">
        <f t="shared" si="5"/>
        <v>2.2463263988382214E-2</v>
      </c>
      <c r="V40">
        <f t="shared" si="6"/>
        <v>-1.7545952922411148E-2</v>
      </c>
      <c r="W40">
        <f t="shared" si="7"/>
        <v>1.0630636851165018E-2</v>
      </c>
      <c r="X40">
        <f t="shared" si="8"/>
        <v>-8.1367360116177886E-3</v>
      </c>
      <c r="Y40">
        <f t="shared" si="9"/>
        <v>-4.8145952922411153E-2</v>
      </c>
      <c r="Z40">
        <f t="shared" si="10"/>
        <v>-1.9969363148834983E-2</v>
      </c>
      <c r="AA40">
        <f t="shared" si="11"/>
        <v>-5.4931621754113827E-3</v>
      </c>
      <c r="AB40">
        <f t="shared" si="12"/>
        <v>6.0277984978073434E-2</v>
      </c>
      <c r="AC40">
        <f t="shared" si="13"/>
        <v>4.7278568352749357E-2</v>
      </c>
      <c r="AD40">
        <f t="shared" si="14"/>
        <v>7.6395430261320882E-2</v>
      </c>
      <c r="AE40">
        <f t="shared" si="15"/>
        <v>6.2592849641483955E-2</v>
      </c>
      <c r="AF40">
        <f t="shared" si="16"/>
        <v>2.7783412793704738E-2</v>
      </c>
      <c r="AG40">
        <f t="shared" si="17"/>
        <v>1.6525624201702494E-2</v>
      </c>
      <c r="AH40">
        <f t="shared" si="18"/>
        <v>2.1555552435742344E-2</v>
      </c>
      <c r="AI40">
        <f t="shared" si="19"/>
        <v>-1.4925650216675706E-2</v>
      </c>
      <c r="AK40" t="s">
        <v>38</v>
      </c>
      <c r="AL40">
        <v>6.0277984978073434E-2</v>
      </c>
      <c r="AM40">
        <v>2.8768070176442416E-2</v>
      </c>
      <c r="AN40">
        <v>8.8700770416651059E-2</v>
      </c>
      <c r="AO40">
        <v>6.0848260417389229E-2</v>
      </c>
      <c r="AP40">
        <v>-0.12629372532429212</v>
      </c>
      <c r="AQ40">
        <v>-0.21357410029805904</v>
      </c>
      <c r="AR40">
        <v>0.29479954022064481</v>
      </c>
      <c r="AS40">
        <v>-0.19587452319865817</v>
      </c>
      <c r="AT40">
        <v>9.1718263538777753E-2</v>
      </c>
      <c r="AU40">
        <v>4.7278568352749357E-2</v>
      </c>
      <c r="AV40">
        <v>7.6395430261320882E-2</v>
      </c>
      <c r="AW40">
        <v>0.19895395684309655</v>
      </c>
      <c r="AX40">
        <v>-8.1367360116177886E-3</v>
      </c>
      <c r="AY40">
        <v>-4.8145952922411153E-2</v>
      </c>
      <c r="AZ40">
        <v>-1.9969363148834983E-2</v>
      </c>
      <c r="BA40">
        <v>-5.4931621754113827E-3</v>
      </c>
      <c r="BB40">
        <v>-1.4925650216675706E-2</v>
      </c>
      <c r="BE40">
        <v>1.6525624201702494E-2</v>
      </c>
      <c r="BF40">
        <v>-7.5744072443598084E-3</v>
      </c>
      <c r="BG40">
        <v>1.4542682383444184E-2</v>
      </c>
      <c r="BH40">
        <v>1.0264415799216768E-2</v>
      </c>
      <c r="BI40">
        <v>4.5781214239089325E-2</v>
      </c>
      <c r="BK40">
        <v>2.1829929628481969E-2</v>
      </c>
      <c r="BL40">
        <v>3.856083114078955E-2</v>
      </c>
      <c r="BM40">
        <v>-2.3606246378150612E-2</v>
      </c>
      <c r="BN40">
        <v>4.5729203049734178E-2</v>
      </c>
      <c r="BO40">
        <v>4.2500713922752682E-2</v>
      </c>
      <c r="BP40">
        <v>7.0741284487492251E-3</v>
      </c>
      <c r="BQ40">
        <v>7.1494194295542712E-3</v>
      </c>
      <c r="BR40">
        <v>1.4245255136048924E-2</v>
      </c>
      <c r="BS40">
        <v>1.6205597033721306E-2</v>
      </c>
      <c r="BT40">
        <v>-7.5920619724401672E-2</v>
      </c>
      <c r="BU40">
        <v>1.1077768390199503E-2</v>
      </c>
      <c r="BV40">
        <v>-8.8626495903406904E-2</v>
      </c>
      <c r="BW40">
        <v>-1.4925650216675706E-2</v>
      </c>
      <c r="BY40">
        <v>-8.1367360116177886E-3</v>
      </c>
      <c r="BZ40">
        <v>-4.8145952922411153E-2</v>
      </c>
      <c r="CA40">
        <v>-1.9969363148834983E-2</v>
      </c>
      <c r="CB40">
        <v>-5.4931621754113827E-3</v>
      </c>
    </row>
    <row r="41" spans="1:80" x14ac:dyDescent="0.3">
      <c r="A41" t="s">
        <v>39</v>
      </c>
      <c r="B41">
        <v>450.53</v>
      </c>
      <c r="C41">
        <v>153.08000000000001</v>
      </c>
      <c r="D41">
        <v>97.19</v>
      </c>
      <c r="E41">
        <v>0.61165940783953332</v>
      </c>
      <c r="F41">
        <v>2036</v>
      </c>
      <c r="G41">
        <v>674</v>
      </c>
      <c r="H41">
        <v>721</v>
      </c>
      <c r="I41">
        <f t="shared" si="0"/>
        <v>1395</v>
      </c>
      <c r="K41">
        <v>203842</v>
      </c>
      <c r="L41">
        <v>1515170</v>
      </c>
      <c r="M41">
        <f t="shared" si="1"/>
        <v>456370.33333333337</v>
      </c>
      <c r="O41">
        <v>3.0299999999999997E-2</v>
      </c>
      <c r="Q41" s="4">
        <v>19.09</v>
      </c>
      <c r="U41">
        <f t="shared" si="5"/>
        <v>7.5495163013733827E-4</v>
      </c>
      <c r="V41">
        <f t="shared" si="6"/>
        <v>-3.6369977215299387E-2</v>
      </c>
      <c r="W41">
        <f t="shared" si="7"/>
        <v>7.5394108745533471E-3</v>
      </c>
      <c r="X41">
        <f t="shared" si="8"/>
        <v>-2.9545048369862659E-2</v>
      </c>
      <c r="Y41">
        <f t="shared" si="9"/>
        <v>-6.6669977215299381E-2</v>
      </c>
      <c r="Z41">
        <f t="shared" si="10"/>
        <v>-2.2760589125446651E-2</v>
      </c>
      <c r="AA41">
        <f t="shared" si="11"/>
        <v>-1.8532703713617885E-2</v>
      </c>
      <c r="AB41">
        <f t="shared" si="12"/>
        <v>2.6376249150617422E-2</v>
      </c>
      <c r="AC41">
        <f t="shared" si="13"/>
        <v>7.0689944444108449E-2</v>
      </c>
      <c r="AD41">
        <f t="shared" si="14"/>
        <v>1.9608471388376337E-2</v>
      </c>
      <c r="AE41">
        <f t="shared" si="15"/>
        <v>4.3963123421116204E-2</v>
      </c>
      <c r="AF41">
        <f t="shared" si="16"/>
        <v>-4.0443198087403175E-2</v>
      </c>
      <c r="AG41">
        <f t="shared" si="17"/>
        <v>-3.426371166868148E-2</v>
      </c>
      <c r="AH41">
        <f t="shared" si="18"/>
        <v>-3.7028555982649126E-2</v>
      </c>
      <c r="AI41">
        <f t="shared" si="19"/>
        <v>-4.4064505598216189E-2</v>
      </c>
      <c r="AK41" t="s">
        <v>39</v>
      </c>
      <c r="AL41">
        <v>2.6376249150617422E-2</v>
      </c>
      <c r="AM41">
        <v>7.4747426507814407E-2</v>
      </c>
      <c r="AN41">
        <v>1.4483465818579752E-2</v>
      </c>
      <c r="AO41">
        <v>-1.8051031645568535E-2</v>
      </c>
      <c r="AP41">
        <v>0.19506058257138431</v>
      </c>
      <c r="AQ41">
        <v>0.13353139262452257</v>
      </c>
      <c r="AR41">
        <v>-6.5957967791797398E-2</v>
      </c>
      <c r="AS41">
        <v>0.26998249535237995</v>
      </c>
      <c r="AT41">
        <v>-1.7426667204309099E-3</v>
      </c>
      <c r="AU41">
        <v>7.0689944444108449E-2</v>
      </c>
      <c r="AV41">
        <v>1.9608471388376337E-2</v>
      </c>
      <c r="AW41">
        <v>-0.17718015729353592</v>
      </c>
      <c r="AX41">
        <v>-2.9545048369862659E-2</v>
      </c>
      <c r="AY41">
        <v>-6.6669977215299381E-2</v>
      </c>
      <c r="AZ41">
        <v>-2.2760589125446651E-2</v>
      </c>
      <c r="BA41">
        <v>-1.8532703713617885E-2</v>
      </c>
      <c r="BB41">
        <v>-4.4064505598216189E-2</v>
      </c>
      <c r="BE41">
        <v>-3.426371166868148E-2</v>
      </c>
      <c r="BF41">
        <v>-0.13808020296746187</v>
      </c>
      <c r="BG41">
        <v>-4.0694800421889804E-2</v>
      </c>
      <c r="BH41">
        <v>-4.0265484781364755E-2</v>
      </c>
      <c r="BI41">
        <v>-7.2096941280040544E-2</v>
      </c>
      <c r="BK41">
        <v>-5.6145704567621912E-2</v>
      </c>
      <c r="BL41">
        <v>-4.040601301544116E-2</v>
      </c>
      <c r="BM41">
        <v>-0.147872923524344</v>
      </c>
      <c r="BN41">
        <v>-5.2589870990022887E-2</v>
      </c>
      <c r="BO41">
        <v>-3.5257221487257517E-2</v>
      </c>
      <c r="BP41">
        <v>-4.1167820350197608E-2</v>
      </c>
      <c r="BQ41">
        <v>-4.1159066927560606E-2</v>
      </c>
      <c r="BR41">
        <v>-3.9526276098795853E-2</v>
      </c>
      <c r="BS41">
        <v>-3.449521915154613E-2</v>
      </c>
      <c r="BT41">
        <v>5.150114339311488E-2</v>
      </c>
      <c r="BU41">
        <v>1.1248877943359015E-2</v>
      </c>
      <c r="BV41">
        <v>5.1555199796039668E-2</v>
      </c>
      <c r="BW41">
        <v>-4.4064505598216189E-2</v>
      </c>
      <c r="BY41">
        <v>-2.9545048369862659E-2</v>
      </c>
      <c r="BZ41">
        <v>-6.6669977215299381E-2</v>
      </c>
      <c r="CA41">
        <v>-2.2760589125446651E-2</v>
      </c>
      <c r="CB41">
        <v>-1.8532703713617885E-2</v>
      </c>
    </row>
    <row r="42" spans="1:80" x14ac:dyDescent="0.3">
      <c r="A42" t="s">
        <v>40</v>
      </c>
      <c r="B42">
        <v>448.13</v>
      </c>
      <c r="C42">
        <v>147.49</v>
      </c>
      <c r="D42">
        <v>97.43</v>
      </c>
      <c r="E42">
        <v>0.60219663563612613</v>
      </c>
      <c r="F42">
        <v>2120</v>
      </c>
      <c r="G42">
        <v>733</v>
      </c>
      <c r="H42">
        <v>629</v>
      </c>
      <c r="I42">
        <f t="shared" si="0"/>
        <v>1362</v>
      </c>
      <c r="K42">
        <v>207339</v>
      </c>
      <c r="L42">
        <v>1547598</v>
      </c>
      <c r="M42">
        <f t="shared" si="1"/>
        <v>465272</v>
      </c>
      <c r="O42">
        <v>3.0299999999999997E-2</v>
      </c>
      <c r="Q42" s="4">
        <v>17.89</v>
      </c>
      <c r="U42">
        <f t="shared" si="5"/>
        <v>-5.34129861324958E-3</v>
      </c>
      <c r="V42">
        <f t="shared" si="6"/>
        <v>-3.7200283686090574E-2</v>
      </c>
      <c r="W42">
        <f t="shared" si="7"/>
        <v>2.466345921870801E-3</v>
      </c>
      <c r="X42">
        <f t="shared" si="8"/>
        <v>-3.5641298613249578E-2</v>
      </c>
      <c r="Y42">
        <f t="shared" si="9"/>
        <v>-6.7500283686090568E-2</v>
      </c>
      <c r="Z42">
        <f t="shared" si="10"/>
        <v>-2.7833654078129197E-2</v>
      </c>
      <c r="AA42">
        <f t="shared" si="11"/>
        <v>-2.1213732460805833E-2</v>
      </c>
      <c r="AB42">
        <f t="shared" si="12"/>
        <v>4.0428989995644718E-2</v>
      </c>
      <c r="AC42">
        <f t="shared" si="13"/>
        <v>8.3915590974344534E-2</v>
      </c>
      <c r="AD42">
        <f t="shared" si="14"/>
        <v>-0.13650788058450861</v>
      </c>
      <c r="AE42">
        <f t="shared" si="15"/>
        <v>-2.3940207546008351E-2</v>
      </c>
      <c r="AF42">
        <f t="shared" si="16"/>
        <v>1.7009950934670726E-2</v>
      </c>
      <c r="AG42">
        <f t="shared" si="17"/>
        <v>2.1176407632541513E-2</v>
      </c>
      <c r="AH42">
        <f t="shared" si="18"/>
        <v>1.9317566395024629E-2</v>
      </c>
      <c r="AI42">
        <f t="shared" si="19"/>
        <v>-6.492274021702843E-2</v>
      </c>
      <c r="AK42" t="s">
        <v>40</v>
      </c>
      <c r="AL42">
        <v>4.0428989995644718E-2</v>
      </c>
      <c r="AM42">
        <v>7.341521147482126E-2</v>
      </c>
      <c r="AN42">
        <v>-0.13558766028989011</v>
      </c>
      <c r="AO42">
        <v>0.20661424936299921</v>
      </c>
      <c r="AP42">
        <v>4.6376161790150819E-2</v>
      </c>
      <c r="AQ42">
        <v>-8.701137698962981E-2</v>
      </c>
      <c r="AR42">
        <v>-0.12062798778861475</v>
      </c>
      <c r="AS42">
        <v>0.10178269430994238</v>
      </c>
      <c r="AT42">
        <v>3.9332513701220331E-2</v>
      </c>
      <c r="AU42">
        <v>8.3915590974344534E-2</v>
      </c>
      <c r="AV42">
        <v>-0.13650788058450861</v>
      </c>
      <c r="AW42">
        <v>0.27295883089888712</v>
      </c>
      <c r="AX42">
        <v>-3.5641298613249578E-2</v>
      </c>
      <c r="AY42">
        <v>-6.7500283686090568E-2</v>
      </c>
      <c r="AZ42">
        <v>-2.7833654078129197E-2</v>
      </c>
      <c r="BA42">
        <v>-2.1213732460805833E-2</v>
      </c>
      <c r="BB42">
        <v>-6.492274021702843E-2</v>
      </c>
      <c r="BE42">
        <v>2.1176407632541513E-2</v>
      </c>
      <c r="BF42">
        <v>6.4402629112702683E-2</v>
      </c>
      <c r="BG42">
        <v>2.6539239793070664E-2</v>
      </c>
      <c r="BH42">
        <v>1.7904304623207433E-2</v>
      </c>
      <c r="BI42">
        <v>-2.809086764382817E-2</v>
      </c>
      <c r="BK42">
        <v>-1.340014733067263E-3</v>
      </c>
      <c r="BL42">
        <v>4.4476598264069842E-2</v>
      </c>
      <c r="BM42">
        <v>-1.5220994010355243E-2</v>
      </c>
      <c r="BN42">
        <v>1.2716457853844173E-2</v>
      </c>
      <c r="BO42">
        <v>3.1184686041762309E-2</v>
      </c>
      <c r="BP42">
        <v>1.5316778495897871E-2</v>
      </c>
      <c r="BQ42">
        <v>1.5362939317098218E-2</v>
      </c>
      <c r="BR42">
        <v>2.3941051390123244E-2</v>
      </c>
      <c r="BS42">
        <v>3.0057001780977657E-2</v>
      </c>
      <c r="BT42">
        <v>-7.0415731830470257E-2</v>
      </c>
      <c r="BU42">
        <v>-2.0459371637813036E-2</v>
      </c>
      <c r="BV42">
        <v>-0.19375321073798768</v>
      </c>
      <c r="BW42">
        <v>-6.492274021702843E-2</v>
      </c>
      <c r="BY42">
        <v>-3.5641298613249578E-2</v>
      </c>
      <c r="BZ42">
        <v>-6.7500283686090568E-2</v>
      </c>
      <c r="CA42">
        <v>-2.7833654078129197E-2</v>
      </c>
      <c r="CB42">
        <v>-2.1213732460805833E-2</v>
      </c>
    </row>
    <row r="43" spans="1:80" x14ac:dyDescent="0.3">
      <c r="A43" t="s">
        <v>41</v>
      </c>
      <c r="B43">
        <v>463.56</v>
      </c>
      <c r="C43">
        <v>162.83000000000001</v>
      </c>
      <c r="D43">
        <v>100.19</v>
      </c>
      <c r="E43">
        <v>0.61907839708007006</v>
      </c>
      <c r="F43">
        <v>2145</v>
      </c>
      <c r="G43">
        <v>771</v>
      </c>
      <c r="H43">
        <v>735</v>
      </c>
      <c r="I43">
        <f t="shared" si="0"/>
        <v>1506</v>
      </c>
      <c r="K43">
        <v>209492</v>
      </c>
      <c r="L43">
        <v>1566351</v>
      </c>
      <c r="M43">
        <f t="shared" si="1"/>
        <v>470550.5</v>
      </c>
      <c r="O43">
        <v>3.0099999999999998E-2</v>
      </c>
      <c r="Q43" s="4">
        <v>18.010000000000002</v>
      </c>
      <c r="U43">
        <f t="shared" si="5"/>
        <v>3.3852457573435274E-2</v>
      </c>
      <c r="V43">
        <f t="shared" si="6"/>
        <v>9.8946334904717895E-2</v>
      </c>
      <c r="W43">
        <f t="shared" si="7"/>
        <v>2.7934211833921568E-2</v>
      </c>
      <c r="X43">
        <f t="shared" si="8"/>
        <v>3.7524575734352757E-3</v>
      </c>
      <c r="Y43">
        <f t="shared" si="9"/>
        <v>6.8846334904717893E-2</v>
      </c>
      <c r="Z43">
        <f t="shared" si="10"/>
        <v>-2.1657881660784306E-3</v>
      </c>
      <c r="AA43">
        <f t="shared" si="11"/>
        <v>7.5002300611473199E-2</v>
      </c>
      <c r="AB43">
        <f t="shared" si="12"/>
        <v>1.1723463696059234E-2</v>
      </c>
      <c r="AC43">
        <f t="shared" si="13"/>
        <v>5.0542671676678058E-2</v>
      </c>
      <c r="AD43">
        <f t="shared" si="14"/>
        <v>0.15573924251239607</v>
      </c>
      <c r="AE43">
        <f t="shared" si="15"/>
        <v>0.10050292165038115</v>
      </c>
      <c r="AF43">
        <f t="shared" si="16"/>
        <v>1.0330417588274493E-2</v>
      </c>
      <c r="AG43">
        <f t="shared" si="17"/>
        <v>1.2044658864704488E-2</v>
      </c>
      <c r="AH43">
        <f t="shared" si="18"/>
        <v>1.1281105081015708E-2</v>
      </c>
      <c r="AI43">
        <f t="shared" si="19"/>
        <v>6.6852616672370179E-3</v>
      </c>
      <c r="AK43" t="s">
        <v>41</v>
      </c>
      <c r="AL43">
        <v>1.1723463696059234E-2</v>
      </c>
      <c r="AM43">
        <v>3.4158918811318863E-2</v>
      </c>
      <c r="AN43">
        <v>0.1550057461469917</v>
      </c>
      <c r="AO43">
        <v>-0.18499178534983349</v>
      </c>
      <c r="AP43">
        <v>-8.1806598769651295E-2</v>
      </c>
      <c r="AQ43">
        <v>-0.2876820724517809</v>
      </c>
      <c r="AR43">
        <v>0.14310084364067324</v>
      </c>
      <c r="AS43">
        <v>-8.8478728683579533E-2</v>
      </c>
      <c r="AT43">
        <v>2.8108767094312072E-2</v>
      </c>
      <c r="AU43">
        <v>5.0542671676678058E-2</v>
      </c>
      <c r="AV43">
        <v>0.15573924251239607</v>
      </c>
      <c r="AW43">
        <v>-0.24564302025192417</v>
      </c>
      <c r="AX43">
        <v>3.7524575734352757E-3</v>
      </c>
      <c r="AY43">
        <v>6.8846334904717893E-2</v>
      </c>
      <c r="AZ43">
        <v>-2.1657881660784306E-3</v>
      </c>
      <c r="BA43">
        <v>7.5002300611473199E-2</v>
      </c>
      <c r="BB43">
        <v>6.6852616672370179E-3</v>
      </c>
      <c r="BE43">
        <v>1.2044658864704488E-2</v>
      </c>
      <c r="BF43">
        <v>1.0893683546560793E-2</v>
      </c>
      <c r="BG43">
        <v>2.2552282505443498E-3</v>
      </c>
      <c r="BH43">
        <v>1.7258967177364451E-3</v>
      </c>
      <c r="BI43">
        <v>5.4436243201614519E-2</v>
      </c>
      <c r="BK43">
        <v>-3.8582566701563646E-2</v>
      </c>
      <c r="BL43">
        <v>1.8418452604584166E-2</v>
      </c>
      <c r="BM43">
        <v>-0.14735717543886015</v>
      </c>
      <c r="BN43">
        <v>4.2073302774251128E-2</v>
      </c>
      <c r="BO43">
        <v>-5.6513840365976968E-3</v>
      </c>
      <c r="BP43">
        <v>4.5772875793448841E-4</v>
      </c>
      <c r="BQ43">
        <v>2.9745915467745208E-4</v>
      </c>
      <c r="BR43">
        <v>1.7224884641577516E-3</v>
      </c>
      <c r="BS43">
        <v>-9.6168370926186415E-3</v>
      </c>
      <c r="BT43">
        <v>-0.10503813259948756</v>
      </c>
      <c r="BU43">
        <v>3.1799999140301724E-2</v>
      </c>
      <c r="BV43">
        <v>0.34148003698207452</v>
      </c>
      <c r="BW43">
        <v>6.6852616672370179E-3</v>
      </c>
      <c r="BY43">
        <v>3.7524575734352757E-3</v>
      </c>
      <c r="BZ43">
        <v>6.8846334904717893E-2</v>
      </c>
      <c r="CA43">
        <v>-2.1657881660784306E-3</v>
      </c>
      <c r="CB43">
        <v>7.5002300611473199E-2</v>
      </c>
    </row>
    <row r="44" spans="1:80" x14ac:dyDescent="0.3">
      <c r="A44" t="s">
        <v>42</v>
      </c>
      <c r="B44">
        <v>458.93</v>
      </c>
      <c r="C44">
        <v>162.97</v>
      </c>
      <c r="D44">
        <v>102.42</v>
      </c>
      <c r="E44">
        <v>0.61407739553110519</v>
      </c>
      <c r="F44">
        <v>2228</v>
      </c>
      <c r="G44">
        <v>721</v>
      </c>
      <c r="H44">
        <v>791</v>
      </c>
      <c r="I44">
        <f t="shared" si="0"/>
        <v>1512</v>
      </c>
      <c r="K44">
        <v>201347</v>
      </c>
      <c r="L44">
        <v>1535610</v>
      </c>
      <c r="M44">
        <f t="shared" si="1"/>
        <v>457282</v>
      </c>
      <c r="O44">
        <v>2.92E-2</v>
      </c>
      <c r="Q44" s="4">
        <v>17.5</v>
      </c>
      <c r="U44">
        <f t="shared" si="5"/>
        <v>-1.0038133482406217E-2</v>
      </c>
      <c r="V44">
        <f t="shared" si="6"/>
        <v>8.5942301176846164E-4</v>
      </c>
      <c r="W44">
        <f t="shared" si="7"/>
        <v>2.2013622763232564E-2</v>
      </c>
      <c r="X44">
        <f t="shared" si="8"/>
        <v>-3.9238133482406221E-2</v>
      </c>
      <c r="Y44">
        <f t="shared" si="9"/>
        <v>-2.8340576988231538E-2</v>
      </c>
      <c r="Z44">
        <f t="shared" si="10"/>
        <v>-7.1863772367674363E-3</v>
      </c>
      <c r="AA44">
        <f t="shared" si="11"/>
        <v>1.1226435640301164E-2</v>
      </c>
      <c r="AB44">
        <f t="shared" si="12"/>
        <v>3.796476968505734E-2</v>
      </c>
      <c r="AC44">
        <f t="shared" si="13"/>
        <v>-6.70492362783804E-2</v>
      </c>
      <c r="AD44">
        <f t="shared" si="14"/>
        <v>7.3427468554817146E-2</v>
      </c>
      <c r="AE44">
        <f t="shared" si="15"/>
        <v>3.9761483796394168E-3</v>
      </c>
      <c r="AF44">
        <f t="shared" si="16"/>
        <v>-3.9655764717954296E-2</v>
      </c>
      <c r="AG44">
        <f t="shared" si="17"/>
        <v>-1.9821014148661401E-2</v>
      </c>
      <c r="AH44">
        <f t="shared" si="18"/>
        <v>-2.8603017470735757E-2</v>
      </c>
      <c r="AI44">
        <f t="shared" si="19"/>
        <v>-2.872627825839643E-2</v>
      </c>
      <c r="AK44" t="s">
        <v>42</v>
      </c>
      <c r="AL44">
        <v>3.796476968505734E-2</v>
      </c>
      <c r="AM44">
        <v>-4.4508299673322392E-2</v>
      </c>
      <c r="AN44">
        <v>6.9334693401064171E-2</v>
      </c>
      <c r="AO44">
        <v>0.1048256132647569</v>
      </c>
      <c r="AP44">
        <v>2.589141393274149E-2</v>
      </c>
      <c r="AQ44">
        <v>0.3746934494414107</v>
      </c>
      <c r="AR44">
        <v>0</v>
      </c>
      <c r="AS44">
        <v>-3.1322471129041157E-2</v>
      </c>
      <c r="AT44">
        <v>3.9952051011714972E-2</v>
      </c>
      <c r="AU44">
        <v>-6.70492362783804E-2</v>
      </c>
      <c r="AV44">
        <v>7.3427468554817146E-2</v>
      </c>
      <c r="AW44">
        <v>0.18779556896998259</v>
      </c>
      <c r="AX44">
        <v>-3.9238133482406221E-2</v>
      </c>
      <c r="AY44">
        <v>-2.8340576988231538E-2</v>
      </c>
      <c r="AZ44">
        <v>-7.1863772367674363E-3</v>
      </c>
      <c r="BA44">
        <v>1.1226435640301164E-2</v>
      </c>
      <c r="BB44">
        <v>-2.872627825839643E-2</v>
      </c>
      <c r="BE44">
        <v>-1.9821014148661401E-2</v>
      </c>
      <c r="BF44">
        <v>1.0240223623178038E-2</v>
      </c>
      <c r="BG44">
        <v>-1.7072239643671692E-2</v>
      </c>
      <c r="BH44">
        <v>-1.369262785884294E-2</v>
      </c>
      <c r="BI44">
        <v>-2.4490284932268649E-2</v>
      </c>
      <c r="BK44">
        <v>-6.9069988434841134E-2</v>
      </c>
      <c r="BL44">
        <v>-7.6664993750359045E-3</v>
      </c>
      <c r="BM44">
        <v>0.1748390511814262</v>
      </c>
      <c r="BN44">
        <v>-2.982637812183557E-2</v>
      </c>
      <c r="BO44">
        <v>-4.149807474703935E-2</v>
      </c>
      <c r="BP44">
        <v>-1.4195095024173458E-2</v>
      </c>
      <c r="BQ44">
        <v>-1.4138679806924501E-2</v>
      </c>
      <c r="BR44">
        <v>-1.7068058138818221E-2</v>
      </c>
      <c r="BS44">
        <v>-2.84755242133852E-2</v>
      </c>
      <c r="BT44">
        <v>-2.4934390140086166E-2</v>
      </c>
      <c r="BU44">
        <v>-8.0560728908968138E-3</v>
      </c>
      <c r="BV44">
        <v>-3.5707991173738352E-2</v>
      </c>
      <c r="BW44">
        <v>-2.872627825839643E-2</v>
      </c>
      <c r="BY44">
        <v>-3.9238133482406221E-2</v>
      </c>
      <c r="BZ44">
        <v>-2.8340576988231538E-2</v>
      </c>
      <c r="CA44">
        <v>-7.1863772367674363E-3</v>
      </c>
      <c r="CB44">
        <v>1.1226435640301164E-2</v>
      </c>
    </row>
    <row r="45" spans="1:80" x14ac:dyDescent="0.3">
      <c r="A45" t="s">
        <v>43</v>
      </c>
      <c r="B45">
        <v>467.83</v>
      </c>
      <c r="C45">
        <v>150.97</v>
      </c>
      <c r="D45">
        <v>102.8</v>
      </c>
      <c r="E45">
        <v>0.59490877566300193</v>
      </c>
      <c r="F45">
        <v>2341</v>
      </c>
      <c r="G45">
        <v>787</v>
      </c>
      <c r="H45">
        <v>874</v>
      </c>
      <c r="I45">
        <f t="shared" si="0"/>
        <v>1661</v>
      </c>
      <c r="K45">
        <v>212003</v>
      </c>
      <c r="L45">
        <v>1620526</v>
      </c>
      <c r="M45">
        <f t="shared" si="1"/>
        <v>482090.66666666669</v>
      </c>
      <c r="O45">
        <v>3.0299999999999997E-2</v>
      </c>
      <c r="Q45" s="4">
        <v>18.149999999999999</v>
      </c>
      <c r="U45">
        <f t="shared" si="5"/>
        <v>1.9207289080128778E-2</v>
      </c>
      <c r="V45">
        <f t="shared" si="6"/>
        <v>-7.648499320825268E-2</v>
      </c>
      <c r="W45">
        <f t="shared" si="7"/>
        <v>3.7033469866604983E-3</v>
      </c>
      <c r="X45">
        <f t="shared" si="8"/>
        <v>-1.109271091987122E-2</v>
      </c>
      <c r="Y45">
        <f t="shared" si="9"/>
        <v>-0.10678499320825267</v>
      </c>
      <c r="Z45">
        <f t="shared" si="10"/>
        <v>-2.6596653013339498E-2</v>
      </c>
      <c r="AA45">
        <f t="shared" si="11"/>
        <v>-4.3648265711121285E-2</v>
      </c>
      <c r="AB45">
        <f t="shared" si="12"/>
        <v>4.9473866443736074E-2</v>
      </c>
      <c r="AC45">
        <f t="shared" si="13"/>
        <v>8.7589111132454114E-2</v>
      </c>
      <c r="AD45">
        <f t="shared" si="14"/>
        <v>9.9782407887881591E-2</v>
      </c>
      <c r="AE45">
        <f t="shared" si="15"/>
        <v>9.398655287381652E-2</v>
      </c>
      <c r="AF45">
        <f t="shared" si="16"/>
        <v>5.1570637757674641E-2</v>
      </c>
      <c r="AG45">
        <f t="shared" si="17"/>
        <v>5.3823091665654625E-2</v>
      </c>
      <c r="AH45">
        <f t="shared" si="18"/>
        <v>5.283193305878512E-2</v>
      </c>
      <c r="AI45">
        <f t="shared" si="19"/>
        <v>3.6469679781391415E-2</v>
      </c>
      <c r="AK45" t="s">
        <v>43</v>
      </c>
      <c r="AL45">
        <v>4.9473866443736074E-2</v>
      </c>
      <c r="AM45">
        <v>7.3922184879615646E-2</v>
      </c>
      <c r="AN45">
        <v>0.11725126217934795</v>
      </c>
      <c r="AO45">
        <v>-8.3660802072713536E-2</v>
      </c>
      <c r="AP45">
        <v>9.4438466833245194E-2</v>
      </c>
      <c r="AQ45">
        <v>-0.15762894420358317</v>
      </c>
      <c r="AR45">
        <v>0.38299225225610573</v>
      </c>
      <c r="AS45">
        <v>7.4432594782769743E-2</v>
      </c>
      <c r="AT45">
        <v>4.1928431801068887E-2</v>
      </c>
      <c r="AU45">
        <v>8.7589111132454114E-2</v>
      </c>
      <c r="AV45">
        <v>9.9782407887881591E-2</v>
      </c>
      <c r="AW45">
        <v>-0.18182540198347877</v>
      </c>
      <c r="AX45">
        <v>-1.109271091987122E-2</v>
      </c>
      <c r="AY45">
        <v>-0.10678499320825267</v>
      </c>
      <c r="AZ45">
        <v>-2.6596653013339498E-2</v>
      </c>
      <c r="BA45">
        <v>-4.3648265711121285E-2</v>
      </c>
      <c r="BB45">
        <v>3.6469679781391415E-2</v>
      </c>
      <c r="BE45">
        <v>5.3823091665654625E-2</v>
      </c>
      <c r="BF45">
        <v>9.696347750790639E-2</v>
      </c>
      <c r="BG45">
        <v>6.789235780287857E-2</v>
      </c>
      <c r="BH45">
        <v>7.8706228164802342E-2</v>
      </c>
      <c r="BI45">
        <v>4.287985197957582E-2</v>
      </c>
      <c r="BK45">
        <v>0.13365758089759325</v>
      </c>
      <c r="BL45">
        <v>5.5864412935378534E-2</v>
      </c>
      <c r="BM45">
        <v>0.21430078892485174</v>
      </c>
      <c r="BN45">
        <v>3.9207138322606423E-2</v>
      </c>
      <c r="BO45">
        <v>9.9321785370832527E-3</v>
      </c>
      <c r="BP45">
        <v>8.5540435554315661E-2</v>
      </c>
      <c r="BQ45">
        <v>8.5496337587850288E-2</v>
      </c>
      <c r="BR45">
        <v>6.8953967793040735E-2</v>
      </c>
      <c r="BS45">
        <v>2.9964441020472278E-2</v>
      </c>
      <c r="BT45">
        <v>0.25311936372722205</v>
      </c>
      <c r="BU45">
        <v>3.3323279623879244E-2</v>
      </c>
      <c r="BV45">
        <v>7.6581047275381842E-2</v>
      </c>
      <c r="BW45">
        <v>3.6469679781391415E-2</v>
      </c>
      <c r="BY45">
        <v>-1.109271091987122E-2</v>
      </c>
      <c r="BZ45">
        <v>-0.10678499320825267</v>
      </c>
      <c r="CA45">
        <v>-2.6596653013339498E-2</v>
      </c>
      <c r="CB45">
        <v>-4.3648265711121285E-2</v>
      </c>
    </row>
    <row r="46" spans="1:80" x14ac:dyDescent="0.3">
      <c r="A46" t="s">
        <v>44</v>
      </c>
      <c r="B46">
        <v>461.79</v>
      </c>
      <c r="C46">
        <v>133.28</v>
      </c>
      <c r="D46">
        <v>97.22</v>
      </c>
      <c r="E46">
        <v>0.57822125813449021</v>
      </c>
      <c r="F46">
        <v>2199</v>
      </c>
      <c r="G46">
        <v>730</v>
      </c>
      <c r="H46">
        <v>803</v>
      </c>
      <c r="I46">
        <f t="shared" si="0"/>
        <v>1533</v>
      </c>
      <c r="K46">
        <v>207349</v>
      </c>
      <c r="L46">
        <v>1625288</v>
      </c>
      <c r="M46">
        <f t="shared" si="1"/>
        <v>478230.33333333331</v>
      </c>
      <c r="O46">
        <v>3.1400000000000004E-2</v>
      </c>
      <c r="Q46" s="4">
        <v>16.61</v>
      </c>
      <c r="U46">
        <f t="shared" si="5"/>
        <v>-1.2994739773819838E-2</v>
      </c>
      <c r="V46">
        <f t="shared" si="6"/>
        <v>-0.12462896316111212</v>
      </c>
      <c r="W46">
        <f t="shared" si="7"/>
        <v>-5.5808901403755329E-2</v>
      </c>
      <c r="X46">
        <f t="shared" si="8"/>
        <v>-4.4394739773819844E-2</v>
      </c>
      <c r="Y46">
        <f t="shared" si="9"/>
        <v>-0.15602896316111212</v>
      </c>
      <c r="Z46">
        <f t="shared" si="10"/>
        <v>-8.720890140375534E-2</v>
      </c>
      <c r="AA46">
        <f t="shared" si="11"/>
        <v>-9.9794411323585769E-2</v>
      </c>
      <c r="AB46">
        <f t="shared" si="12"/>
        <v>-6.2575476936149593E-2</v>
      </c>
      <c r="AC46">
        <f t="shared" si="13"/>
        <v>-7.5183714274966396E-2</v>
      </c>
      <c r="AD46">
        <f t="shared" si="14"/>
        <v>-8.4725661708773811E-2</v>
      </c>
      <c r="AE46">
        <f t="shared" si="15"/>
        <v>-8.0193230741480742E-2</v>
      </c>
      <c r="AF46">
        <f t="shared" si="16"/>
        <v>-2.2197061597967697E-2</v>
      </c>
      <c r="AG46">
        <f t="shared" si="17"/>
        <v>2.9342429459285227E-3</v>
      </c>
      <c r="AH46">
        <f t="shared" si="18"/>
        <v>-8.0397161505086391E-3</v>
      </c>
      <c r="AI46">
        <f t="shared" si="19"/>
        <v>-8.8665637085656265E-2</v>
      </c>
      <c r="AK46" t="s">
        <v>44</v>
      </c>
      <c r="AL46">
        <v>-6.2575476936149593E-2</v>
      </c>
      <c r="AM46">
        <v>-6.1002108514511474E-2</v>
      </c>
      <c r="AN46">
        <v>-9.2441956666269781E-2</v>
      </c>
      <c r="AO46">
        <v>-1.760608857504924E-2</v>
      </c>
      <c r="AP46">
        <v>-1.7595761890379601E-2</v>
      </c>
      <c r="AQ46">
        <v>0.17824823140631876</v>
      </c>
      <c r="AR46">
        <v>-0.20067069546215111</v>
      </c>
      <c r="AS46">
        <v>-8.4746269909722321E-3</v>
      </c>
      <c r="AT46">
        <v>-7.0532076773564503E-2</v>
      </c>
      <c r="AU46">
        <v>-7.5183714274966396E-2</v>
      </c>
      <c r="AV46">
        <v>-8.4725661708773811E-2</v>
      </c>
      <c r="AW46">
        <v>-2.409755157906053E-2</v>
      </c>
      <c r="AX46">
        <v>-4.4394739773819844E-2</v>
      </c>
      <c r="AY46">
        <v>-0.15602896316111212</v>
      </c>
      <c r="AZ46">
        <v>-8.720890140375534E-2</v>
      </c>
      <c r="BA46">
        <v>-9.9794411323585769E-2</v>
      </c>
      <c r="BB46">
        <v>-8.8665637085656265E-2</v>
      </c>
      <c r="BE46">
        <v>2.9342429459285227E-3</v>
      </c>
      <c r="BF46">
        <v>2.2773817218640368E-2</v>
      </c>
      <c r="BG46">
        <v>4.2120747192879388E-3</v>
      </c>
      <c r="BH46">
        <v>3.6291027568565374E-3</v>
      </c>
      <c r="BI46">
        <v>2.543423258493957E-2</v>
      </c>
      <c r="BK46">
        <v>0.10626728828098368</v>
      </c>
      <c r="BL46">
        <v>3.9936160905748502E-2</v>
      </c>
      <c r="BM46">
        <v>-2.9123329028807234E-2</v>
      </c>
      <c r="BN46">
        <v>5.7856823780280051E-3</v>
      </c>
      <c r="BO46">
        <v>-9.7284918065695392E-3</v>
      </c>
      <c r="BP46">
        <v>1.8731380530028572E-3</v>
      </c>
      <c r="BQ46">
        <v>1.8407476598243289E-3</v>
      </c>
      <c r="BR46">
        <v>4.6189458562944583E-3</v>
      </c>
      <c r="BS46">
        <v>-3.9540271648560998E-2</v>
      </c>
      <c r="BT46">
        <v>2.1925360628965683E-2</v>
      </c>
      <c r="BU46">
        <v>-6.6890688567259285E-2</v>
      </c>
      <c r="BV46">
        <v>-7.974970900769178E-2</v>
      </c>
      <c r="BW46">
        <v>-8.8665637085656265E-2</v>
      </c>
      <c r="BY46">
        <v>-4.4394739773819844E-2</v>
      </c>
      <c r="BZ46">
        <v>-0.15602896316111212</v>
      </c>
      <c r="CA46">
        <v>-8.720890140375534E-2</v>
      </c>
      <c r="CB46">
        <v>-9.9794411323585769E-2</v>
      </c>
    </row>
    <row r="47" spans="1:80" x14ac:dyDescent="0.3">
      <c r="A47" t="s">
        <v>45</v>
      </c>
      <c r="B47">
        <v>466.45</v>
      </c>
      <c r="C47">
        <v>126.95</v>
      </c>
      <c r="D47">
        <v>98.53</v>
      </c>
      <c r="E47">
        <v>0.56302111051977999</v>
      </c>
      <c r="F47">
        <v>2141</v>
      </c>
      <c r="G47">
        <v>703</v>
      </c>
      <c r="H47">
        <v>810</v>
      </c>
      <c r="I47">
        <f t="shared" si="0"/>
        <v>1513</v>
      </c>
      <c r="K47">
        <v>212585</v>
      </c>
      <c r="L47">
        <v>1706422</v>
      </c>
      <c r="M47">
        <f t="shared" si="1"/>
        <v>496988.66666666669</v>
      </c>
      <c r="O47">
        <v>3.0099999999999998E-2</v>
      </c>
      <c r="Q47" s="4">
        <v>14.52</v>
      </c>
      <c r="U47">
        <f t="shared" si="5"/>
        <v>1.0040591116877065E-2</v>
      </c>
      <c r="V47">
        <f t="shared" si="6"/>
        <v>-4.8658870267845107E-2</v>
      </c>
      <c r="W47">
        <f t="shared" si="7"/>
        <v>1.3384618717073714E-2</v>
      </c>
      <c r="X47">
        <f t="shared" si="8"/>
        <v>-2.0059408883122933E-2</v>
      </c>
      <c r="Y47">
        <f t="shared" si="9"/>
        <v>-7.8758870267845102E-2</v>
      </c>
      <c r="Z47">
        <f t="shared" si="10"/>
        <v>-1.6715381282926284E-2</v>
      </c>
      <c r="AA47">
        <f t="shared" si="11"/>
        <v>-2.0954441164814822E-2</v>
      </c>
      <c r="AB47">
        <f t="shared" si="12"/>
        <v>-2.6729701965078394E-2</v>
      </c>
      <c r="AC47">
        <f t="shared" si="13"/>
        <v>-3.7687642331771923E-2</v>
      </c>
      <c r="AD47">
        <f t="shared" si="14"/>
        <v>8.6795337197228106E-3</v>
      </c>
      <c r="AE47">
        <f t="shared" si="15"/>
        <v>-1.3132165083458207E-2</v>
      </c>
      <c r="AF47">
        <f t="shared" si="16"/>
        <v>2.4938544468481219E-2</v>
      </c>
      <c r="AG47">
        <f t="shared" si="17"/>
        <v>4.8713749883955132E-2</v>
      </c>
      <c r="AH47">
        <f t="shared" si="18"/>
        <v>3.8474737020924875E-2</v>
      </c>
      <c r="AI47">
        <f t="shared" si="19"/>
        <v>-0.13447791422855346</v>
      </c>
      <c r="AK47" t="s">
        <v>45</v>
      </c>
      <c r="AL47">
        <v>-2.6729701965078394E-2</v>
      </c>
      <c r="AM47">
        <v>-3.7937839340392153E-2</v>
      </c>
      <c r="AN47">
        <v>-7.025790024405623E-3</v>
      </c>
      <c r="AO47">
        <v>-4.1710488581370275E-2</v>
      </c>
      <c r="AP47">
        <v>-6.7303681896106665E-2</v>
      </c>
      <c r="AQ47">
        <v>-4.1672696400568074E-2</v>
      </c>
      <c r="AR47">
        <v>-0.27541197985996652</v>
      </c>
      <c r="AS47">
        <v>-3.0239885189718235E-2</v>
      </c>
      <c r="AT47">
        <v>-1.9533990625658876E-2</v>
      </c>
      <c r="AU47">
        <v>-3.7687642331771923E-2</v>
      </c>
      <c r="AV47">
        <v>8.6795337197228106E-3</v>
      </c>
      <c r="AW47">
        <v>-5.0010420574661422E-2</v>
      </c>
      <c r="AX47">
        <v>-2.0059408883122933E-2</v>
      </c>
      <c r="AY47">
        <v>-7.8758870267845102E-2</v>
      </c>
      <c r="AZ47">
        <v>-1.6715381282926284E-2</v>
      </c>
      <c r="BA47">
        <v>-2.0954441164814822E-2</v>
      </c>
      <c r="BB47">
        <v>-0.13447791422855346</v>
      </c>
      <c r="BE47">
        <v>4.8713749883955132E-2</v>
      </c>
      <c r="BF47">
        <v>5.1280080420386967E-2</v>
      </c>
      <c r="BG47">
        <v>4.5954996924389653E-2</v>
      </c>
      <c r="BH47">
        <v>4.5423342737025946E-2</v>
      </c>
      <c r="BI47">
        <v>8.9929928853742944E-2</v>
      </c>
      <c r="BK47">
        <v>0.10150777684350491</v>
      </c>
      <c r="BL47">
        <v>5.0741969831519441E-2</v>
      </c>
      <c r="BM47">
        <v>4.8603173779209009E-2</v>
      </c>
      <c r="BN47">
        <v>3.2396315528867611E-2</v>
      </c>
      <c r="BO47">
        <v>4.2856583218042747E-2</v>
      </c>
      <c r="BP47">
        <v>4.6129423108807077E-2</v>
      </c>
      <c r="BQ47">
        <v>4.6152752708983072E-2</v>
      </c>
      <c r="BR47">
        <v>4.634749773573292E-2</v>
      </c>
      <c r="BS47">
        <v>3.5617803503427845E-2</v>
      </c>
      <c r="BT47">
        <v>7.6421701906584177E-2</v>
      </c>
      <c r="BU47">
        <v>0.11397440207502674</v>
      </c>
      <c r="BV47">
        <v>1.9919535856847932E-2</v>
      </c>
      <c r="BW47">
        <v>-0.13447791422855346</v>
      </c>
      <c r="BY47">
        <v>-2.0059408883122933E-2</v>
      </c>
      <c r="BZ47">
        <v>-7.8758870267845102E-2</v>
      </c>
      <c r="CA47">
        <v>-1.6715381282926284E-2</v>
      </c>
      <c r="CB47">
        <v>-2.0954441164814822E-2</v>
      </c>
    </row>
    <row r="48" spans="1:80" x14ac:dyDescent="0.3">
      <c r="A48" t="s">
        <v>46</v>
      </c>
      <c r="B48">
        <v>481.61</v>
      </c>
      <c r="C48">
        <v>138.72999999999999</v>
      </c>
      <c r="D48">
        <v>103.26</v>
      </c>
      <c r="E48">
        <v>0.5732881524029918</v>
      </c>
      <c r="F48">
        <v>1911</v>
      </c>
      <c r="G48">
        <v>612</v>
      </c>
      <c r="H48">
        <v>740</v>
      </c>
      <c r="I48">
        <f t="shared" si="0"/>
        <v>1352</v>
      </c>
      <c r="K48">
        <v>211320</v>
      </c>
      <c r="L48">
        <v>1690770</v>
      </c>
      <c r="M48">
        <f t="shared" si="1"/>
        <v>493115</v>
      </c>
      <c r="O48">
        <v>2.9600000000000001E-2</v>
      </c>
      <c r="Q48" s="4">
        <v>15.03</v>
      </c>
      <c r="U48">
        <f t="shared" si="5"/>
        <v>3.1983824491671184E-2</v>
      </c>
      <c r="V48">
        <f t="shared" si="6"/>
        <v>8.8736289941946572E-2</v>
      </c>
      <c r="W48">
        <f t="shared" si="7"/>
        <v>4.6889009117119872E-2</v>
      </c>
      <c r="X48">
        <f t="shared" si="8"/>
        <v>2.3838244916711826E-3</v>
      </c>
      <c r="Y48">
        <f t="shared" si="9"/>
        <v>5.9136289941946571E-2</v>
      </c>
      <c r="Z48">
        <f t="shared" si="10"/>
        <v>1.728900911711987E-2</v>
      </c>
      <c r="AA48">
        <f t="shared" si="11"/>
        <v>7.4172655629917039E-2</v>
      </c>
      <c r="AB48">
        <f t="shared" si="12"/>
        <v>-0.11364634434940978</v>
      </c>
      <c r="AC48">
        <f t="shared" si="13"/>
        <v>-0.13862460929833886</v>
      </c>
      <c r="AD48">
        <f t="shared" si="14"/>
        <v>-9.0384061468269064E-2</v>
      </c>
      <c r="AE48">
        <f t="shared" si="15"/>
        <v>-0.11250945718544651</v>
      </c>
      <c r="AF48">
        <f t="shared" si="16"/>
        <v>-5.9683360896834112E-3</v>
      </c>
      <c r="AG48">
        <f t="shared" si="17"/>
        <v>-9.2147342584805916E-3</v>
      </c>
      <c r="AH48">
        <f t="shared" si="18"/>
        <v>-7.8248097884797644E-3</v>
      </c>
      <c r="AI48">
        <f t="shared" si="19"/>
        <v>3.4521194368233137E-2</v>
      </c>
      <c r="AK48" t="s">
        <v>46</v>
      </c>
      <c r="AL48">
        <v>-0.11364634434940978</v>
      </c>
      <c r="AM48">
        <v>-0.12028616587450193</v>
      </c>
      <c r="AN48">
        <v>-6.5557449783159069E-2</v>
      </c>
      <c r="AO48">
        <v>-0.18454625181606577</v>
      </c>
      <c r="AP48">
        <v>-3.1695747612790672E-3</v>
      </c>
      <c r="AQ48">
        <v>0.12014431184206321</v>
      </c>
      <c r="AR48">
        <v>0.32947920113024226</v>
      </c>
      <c r="AS48">
        <v>-0.10633564981603257</v>
      </c>
      <c r="AT48">
        <v>-0.13407948800683778</v>
      </c>
      <c r="AU48">
        <v>-0.13862460929833886</v>
      </c>
      <c r="AV48">
        <v>-9.0384061468269064E-2</v>
      </c>
      <c r="AW48">
        <v>-0.24583496251628048</v>
      </c>
      <c r="AX48">
        <v>2.3838244916711826E-3</v>
      </c>
      <c r="AY48">
        <v>5.9136289941946571E-2</v>
      </c>
      <c r="AZ48">
        <v>1.728900911711987E-2</v>
      </c>
      <c r="BA48">
        <v>7.4172655629917039E-2</v>
      </c>
      <c r="BB48">
        <v>3.4521194368233137E-2</v>
      </c>
      <c r="BE48">
        <v>-9.2147342584805916E-3</v>
      </c>
      <c r="BF48">
        <v>0.24380731225987021</v>
      </c>
      <c r="BG48">
        <v>-6.9687118205212201E-2</v>
      </c>
      <c r="BH48">
        <v>-4.6118816693937144E-2</v>
      </c>
      <c r="BI48">
        <v>-1.3578650244523947E-2</v>
      </c>
      <c r="BK48">
        <v>5.6269382352054642E-2</v>
      </c>
      <c r="BL48">
        <v>-8.9773110793698208E-2</v>
      </c>
      <c r="BM48">
        <v>-3.0378035359171884E-2</v>
      </c>
      <c r="BN48">
        <v>2.8007533932017215E-2</v>
      </c>
      <c r="BO48">
        <v>-1.4742281737203431E-2</v>
      </c>
      <c r="BP48">
        <v>-5.8970965897061418E-2</v>
      </c>
      <c r="BQ48">
        <v>-7.8463370330392593E-2</v>
      </c>
      <c r="BR48">
        <v>-0.12313506516895539</v>
      </c>
      <c r="BS48">
        <v>1.0353993476895331E-2</v>
      </c>
      <c r="BT48">
        <v>-2.224351659646941E-2</v>
      </c>
      <c r="BU48">
        <v>6.4761230332809658E-2</v>
      </c>
      <c r="BV48">
        <v>0.13932900075975574</v>
      </c>
      <c r="BW48">
        <v>3.4521194368233137E-2</v>
      </c>
      <c r="BY48">
        <v>2.3838244916711826E-3</v>
      </c>
      <c r="BZ48">
        <v>5.9136289941946571E-2</v>
      </c>
      <c r="CA48">
        <v>1.728900911711987E-2</v>
      </c>
      <c r="CB48">
        <v>7.4172655629917039E-2</v>
      </c>
    </row>
    <row r="49" spans="1:80" x14ac:dyDescent="0.3">
      <c r="A49" t="s">
        <v>47</v>
      </c>
      <c r="B49">
        <v>467.14</v>
      </c>
      <c r="C49">
        <v>128.06</v>
      </c>
      <c r="D49">
        <v>99.84</v>
      </c>
      <c r="E49">
        <v>0.5619131197893813</v>
      </c>
      <c r="F49">
        <v>1564</v>
      </c>
      <c r="G49">
        <v>507</v>
      </c>
      <c r="H49">
        <v>649</v>
      </c>
      <c r="I49">
        <f t="shared" si="0"/>
        <v>1156</v>
      </c>
      <c r="K49">
        <v>189569</v>
      </c>
      <c r="L49">
        <v>1515069</v>
      </c>
      <c r="M49">
        <f t="shared" si="1"/>
        <v>442080.5</v>
      </c>
      <c r="O49">
        <v>3.3599999999999998E-2</v>
      </c>
      <c r="Q49" s="4">
        <v>14.78</v>
      </c>
      <c r="U49">
        <f t="shared" si="5"/>
        <v>-3.0505659289310708E-2</v>
      </c>
      <c r="V49">
        <f t="shared" si="6"/>
        <v>-8.0030694001978001E-2</v>
      </c>
      <c r="W49">
        <f t="shared" si="7"/>
        <v>-3.3681174830385484E-2</v>
      </c>
      <c r="X49">
        <f t="shared" si="8"/>
        <v>-6.410565928931071E-2</v>
      </c>
      <c r="Y49">
        <f t="shared" si="9"/>
        <v>-0.11363069400197801</v>
      </c>
      <c r="Z49">
        <f t="shared" si="10"/>
        <v>-6.7281174830385482E-2</v>
      </c>
      <c r="AA49">
        <f t="shared" si="11"/>
        <v>-6.2474008393509264E-2</v>
      </c>
      <c r="AB49">
        <f t="shared" si="12"/>
        <v>-0.20038002313501665</v>
      </c>
      <c r="AC49">
        <f t="shared" si="13"/>
        <v>-0.18822127892114285</v>
      </c>
      <c r="AD49">
        <f t="shared" si="14"/>
        <v>-0.13121746949412541</v>
      </c>
      <c r="AE49">
        <f t="shared" si="15"/>
        <v>-0.15661920737058657</v>
      </c>
      <c r="AF49">
        <f t="shared" si="16"/>
        <v>-0.10862049795282537</v>
      </c>
      <c r="AG49">
        <f t="shared" si="17"/>
        <v>-0.10972306399422256</v>
      </c>
      <c r="AH49">
        <f t="shared" si="18"/>
        <v>-0.10925042036907601</v>
      </c>
      <c r="AI49">
        <f t="shared" si="19"/>
        <v>-1.6773288244827402E-2</v>
      </c>
      <c r="AK49" t="s">
        <v>47</v>
      </c>
      <c r="AL49">
        <v>-0.20038002313501665</v>
      </c>
      <c r="AM49">
        <v>-0.21939120169565926</v>
      </c>
      <c r="AN49">
        <v>-0.13982467960031186</v>
      </c>
      <c r="AO49">
        <v>-0.28693995738989259</v>
      </c>
      <c r="AP49">
        <v>-0.42469647003605199</v>
      </c>
      <c r="AQ49">
        <v>-0.67445504754779273</v>
      </c>
      <c r="AR49">
        <v>-0.25886163391628902</v>
      </c>
      <c r="AS49">
        <v>-0.41773520069997866</v>
      </c>
      <c r="AT49">
        <v>-0.16148746989111265</v>
      </c>
      <c r="AU49">
        <v>-0.18822127892114285</v>
      </c>
      <c r="AV49">
        <v>-0.13121746949412541</v>
      </c>
      <c r="AW49">
        <v>-0.18890052789199707</v>
      </c>
      <c r="AX49">
        <v>-6.410565928931071E-2</v>
      </c>
      <c r="AY49">
        <v>-0.11363069400197801</v>
      </c>
      <c r="AZ49">
        <v>-6.7281174830385482E-2</v>
      </c>
      <c r="BA49">
        <v>-6.2474008393509264E-2</v>
      </c>
      <c r="BB49">
        <v>-1.6773288244827402E-2</v>
      </c>
      <c r="BE49">
        <v>-0.10972306399422256</v>
      </c>
      <c r="BF49">
        <v>-0.12089892835514536</v>
      </c>
      <c r="BG49">
        <v>-0.10959043767895449</v>
      </c>
      <c r="BH49">
        <v>-0.11340778034265912</v>
      </c>
      <c r="BI49">
        <v>-8.4900774971287299E-2</v>
      </c>
      <c r="BK49">
        <v>-0.13737029316096988</v>
      </c>
      <c r="BL49">
        <v>-9.271719774234867E-2</v>
      </c>
      <c r="BM49">
        <v>-9.7768556279904162E-2</v>
      </c>
      <c r="BN49">
        <v>-7.1584362578390182E-2</v>
      </c>
      <c r="BO49">
        <v>-9.6816263874829986E-2</v>
      </c>
      <c r="BP49">
        <v>-0.11299098600090172</v>
      </c>
      <c r="BQ49">
        <v>-0.11312757402082461</v>
      </c>
      <c r="BR49">
        <v>-0.10993509402239558</v>
      </c>
      <c r="BS49">
        <v>-8.951574923214041E-2</v>
      </c>
      <c r="BT49">
        <v>1.8002371190473078E-2</v>
      </c>
      <c r="BU49">
        <v>-4.2025424176843094E-2</v>
      </c>
      <c r="BV49">
        <v>-0.17019493945712594</v>
      </c>
      <c r="BW49">
        <v>-1.6773288244827402E-2</v>
      </c>
      <c r="BY49">
        <v>-6.410565928931071E-2</v>
      </c>
      <c r="BZ49">
        <v>-0.11363069400197801</v>
      </c>
      <c r="CA49">
        <v>-6.7281174830385482E-2</v>
      </c>
      <c r="CB49">
        <v>-6.2474008393509264E-2</v>
      </c>
    </row>
    <row r="50" spans="1:80" x14ac:dyDescent="0.3">
      <c r="A50" t="s">
        <v>48</v>
      </c>
      <c r="B50">
        <v>445.77</v>
      </c>
      <c r="C50">
        <v>122.77</v>
      </c>
      <c r="D50">
        <v>96.07</v>
      </c>
      <c r="E50">
        <v>0.56100347285688179</v>
      </c>
      <c r="F50">
        <v>1745</v>
      </c>
      <c r="G50">
        <v>539</v>
      </c>
      <c r="H50">
        <v>684</v>
      </c>
      <c r="I50">
        <f t="shared" si="0"/>
        <v>1223</v>
      </c>
      <c r="K50">
        <v>209114</v>
      </c>
      <c r="L50">
        <v>1696185</v>
      </c>
      <c r="M50">
        <f t="shared" si="1"/>
        <v>491811.5</v>
      </c>
      <c r="O50">
        <v>3.4799999999999998E-2</v>
      </c>
      <c r="Q50" s="4">
        <v>14.68</v>
      </c>
      <c r="U50">
        <f t="shared" si="5"/>
        <v>-4.6825874672964972E-2</v>
      </c>
      <c r="V50">
        <f t="shared" si="6"/>
        <v>-4.2186217897907573E-2</v>
      </c>
      <c r="W50">
        <f t="shared" si="7"/>
        <v>-3.8491812199470468E-2</v>
      </c>
      <c r="X50">
        <f t="shared" si="8"/>
        <v>-8.1625874672964976E-2</v>
      </c>
      <c r="Y50">
        <f t="shared" si="9"/>
        <v>-7.6986217897907577E-2</v>
      </c>
      <c r="Z50">
        <f t="shared" si="10"/>
        <v>-7.3291812199470466E-2</v>
      </c>
      <c r="AA50">
        <f t="shared" si="11"/>
        <v>-4.3286703010842649E-2</v>
      </c>
      <c r="AB50">
        <f t="shared" si="12"/>
        <v>0.10950791353127112</v>
      </c>
      <c r="AC50">
        <f t="shared" si="13"/>
        <v>6.1204567317814082E-2</v>
      </c>
      <c r="AD50">
        <f t="shared" si="14"/>
        <v>5.2525200918460406E-2</v>
      </c>
      <c r="AE50">
        <f t="shared" si="15"/>
        <v>5.6341086454849629E-2</v>
      </c>
      <c r="AF50">
        <f t="shared" si="16"/>
        <v>9.8126483460717714E-2</v>
      </c>
      <c r="AG50">
        <f t="shared" si="17"/>
        <v>0.11292062913091312</v>
      </c>
      <c r="AH50">
        <f t="shared" si="18"/>
        <v>0.10660352080644868</v>
      </c>
      <c r="AI50">
        <f t="shared" si="19"/>
        <v>-6.7888923336862032E-3</v>
      </c>
      <c r="AK50" t="s">
        <v>48</v>
      </c>
      <c r="AL50">
        <v>0.10950791353127112</v>
      </c>
      <c r="AM50">
        <v>7.5711821735696377E-2</v>
      </c>
      <c r="AN50">
        <v>8.0375652574231418E-2</v>
      </c>
      <c r="AO50">
        <v>0.21539850217239456</v>
      </c>
      <c r="AP50">
        <v>0.3104785005441647</v>
      </c>
      <c r="AQ50">
        <v>0.31508104663989545</v>
      </c>
      <c r="AR50">
        <v>0.42050298547270487</v>
      </c>
      <c r="AS50">
        <v>0.27087495413539969</v>
      </c>
      <c r="AT50">
        <v>7.515938640261538E-2</v>
      </c>
      <c r="AU50">
        <v>6.1204567317814082E-2</v>
      </c>
      <c r="AV50">
        <v>5.2525200918460406E-2</v>
      </c>
      <c r="AW50">
        <v>0.1765292360894502</v>
      </c>
      <c r="AX50">
        <v>-8.1625874672964976E-2</v>
      </c>
      <c r="AY50">
        <v>-7.6986217897907577E-2</v>
      </c>
      <c r="AZ50">
        <v>-7.3291812199470466E-2</v>
      </c>
      <c r="BA50">
        <v>-4.3286703010842649E-2</v>
      </c>
      <c r="BB50">
        <v>-6.7888923336862032E-3</v>
      </c>
      <c r="BE50">
        <v>0.11292062913091312</v>
      </c>
      <c r="BF50">
        <v>9.6865197165377406E-2</v>
      </c>
      <c r="BG50">
        <v>8.2401104736530451E-2</v>
      </c>
      <c r="BH50">
        <v>7.8571436653276011E-2</v>
      </c>
      <c r="BI50">
        <v>5.4497942222472666E-2</v>
      </c>
      <c r="BK50">
        <v>3.8217565131039258E-2</v>
      </c>
      <c r="BL50">
        <v>8.169832903753102E-2</v>
      </c>
      <c r="BM50">
        <v>2.0596453910881943E-2</v>
      </c>
      <c r="BN50">
        <v>8.7707422729354959E-2</v>
      </c>
      <c r="BO50">
        <v>9.4834102670838749E-2</v>
      </c>
      <c r="BP50">
        <v>7.4700393313594626E-2</v>
      </c>
      <c r="BQ50">
        <v>7.4646555413260957E-2</v>
      </c>
      <c r="BR50">
        <v>8.1432422335998275E-2</v>
      </c>
      <c r="BS50">
        <v>0.12076450714458518</v>
      </c>
      <c r="BT50">
        <v>9.7469013939701893E-2</v>
      </c>
      <c r="BU50">
        <v>9.4855648583817235E-3</v>
      </c>
      <c r="BV50">
        <v>0.15176985876607094</v>
      </c>
      <c r="BW50">
        <v>-6.7888923336862032E-3</v>
      </c>
      <c r="BY50">
        <v>-8.1625874672964976E-2</v>
      </c>
      <c r="BZ50">
        <v>-7.6986217897907577E-2</v>
      </c>
      <c r="CA50">
        <v>-7.3291812199470466E-2</v>
      </c>
      <c r="CB50">
        <v>-4.3286703010842649E-2</v>
      </c>
    </row>
    <row r="51" spans="1:80" x14ac:dyDescent="0.3">
      <c r="A51" t="s">
        <v>49</v>
      </c>
      <c r="B51">
        <v>450.91</v>
      </c>
      <c r="C51">
        <v>129.04</v>
      </c>
      <c r="D51">
        <v>100.26</v>
      </c>
      <c r="E51">
        <v>0.56275621456607061</v>
      </c>
      <c r="F51">
        <v>1706</v>
      </c>
      <c r="G51">
        <v>503</v>
      </c>
      <c r="H51">
        <v>674</v>
      </c>
      <c r="I51">
        <f t="shared" si="0"/>
        <v>1177</v>
      </c>
      <c r="K51">
        <v>198363</v>
      </c>
      <c r="L51">
        <v>1611987</v>
      </c>
      <c r="M51">
        <f t="shared" si="1"/>
        <v>467027.5</v>
      </c>
      <c r="O51">
        <v>3.8699999999999998E-2</v>
      </c>
      <c r="Q51" s="4">
        <v>16.420000000000002</v>
      </c>
      <c r="U51">
        <f t="shared" si="5"/>
        <v>1.1464639111236987E-2</v>
      </c>
      <c r="V51">
        <f t="shared" si="6"/>
        <v>4.9809747624204856E-2</v>
      </c>
      <c r="W51">
        <f t="shared" si="7"/>
        <v>4.2689719413710386E-2</v>
      </c>
      <c r="X51">
        <f t="shared" si="8"/>
        <v>-2.7235360888763011E-2</v>
      </c>
      <c r="Y51">
        <f t="shared" si="9"/>
        <v>1.1109747624204858E-2</v>
      </c>
      <c r="Z51">
        <f t="shared" si="10"/>
        <v>3.9897194137103881E-3</v>
      </c>
      <c r="AA51">
        <f t="shared" si="11"/>
        <v>5.0179770594587246E-2</v>
      </c>
      <c r="AB51">
        <f t="shared" si="12"/>
        <v>-2.2603106584903089E-2</v>
      </c>
      <c r="AC51">
        <f t="shared" si="13"/>
        <v>-6.9125400809258011E-2</v>
      </c>
      <c r="AD51">
        <f t="shared" si="14"/>
        <v>-1.4727806710243398E-2</v>
      </c>
      <c r="AE51">
        <f t="shared" si="15"/>
        <v>-3.8338028426895612E-2</v>
      </c>
      <c r="AF51">
        <f t="shared" si="16"/>
        <v>-5.2780872280502329E-2</v>
      </c>
      <c r="AG51">
        <f t="shared" si="17"/>
        <v>-5.0914032073790215E-2</v>
      </c>
      <c r="AH51">
        <f t="shared" si="18"/>
        <v>-5.1707370553135117E-2</v>
      </c>
      <c r="AI51">
        <f t="shared" si="19"/>
        <v>0.11201408083791277</v>
      </c>
      <c r="AK51" t="s">
        <v>49</v>
      </c>
      <c r="AL51">
        <v>-2.2603106584903089E-2</v>
      </c>
      <c r="AM51">
        <v>-3.7139546949456766E-2</v>
      </c>
      <c r="AN51">
        <v>-2.6992192014356198E-2</v>
      </c>
      <c r="AO51">
        <v>4.7732787526575905E-3</v>
      </c>
      <c r="AP51">
        <v>2.1127546425875277E-2</v>
      </c>
      <c r="AQ51">
        <v>0.34032580593720296</v>
      </c>
      <c r="AR51">
        <v>-0.1616413515564159</v>
      </c>
      <c r="AS51">
        <v>5.6338177182560642E-3</v>
      </c>
      <c r="AT51">
        <v>-3.1220017361214158E-2</v>
      </c>
      <c r="AU51">
        <v>-6.9125400809258011E-2</v>
      </c>
      <c r="AV51">
        <v>-1.4727806710243398E-2</v>
      </c>
      <c r="AW51">
        <v>4.1407926660313871E-3</v>
      </c>
      <c r="AX51">
        <v>-2.7235360888763011E-2</v>
      </c>
      <c r="AY51">
        <v>1.1109747624204858E-2</v>
      </c>
      <c r="AZ51">
        <v>3.9897194137103881E-3</v>
      </c>
      <c r="BA51">
        <v>5.0179770594587246E-2</v>
      </c>
      <c r="BB51">
        <v>0.11201408083791277</v>
      </c>
      <c r="BE51">
        <v>-5.0914032073790215E-2</v>
      </c>
      <c r="BF51">
        <v>-8.3039939750345473E-2</v>
      </c>
      <c r="BG51">
        <v>-4.382845371277494E-2</v>
      </c>
      <c r="BH51">
        <v>-4.3313246772593954E-2</v>
      </c>
      <c r="BI51">
        <v>1.8128845203885888E-2</v>
      </c>
      <c r="BK51">
        <v>-0.11750805240230096</v>
      </c>
      <c r="BL51">
        <v>-2.970751648767293E-2</v>
      </c>
      <c r="BM51">
        <v>-3.9799574216481823E-2</v>
      </c>
      <c r="BN51">
        <v>-4.0218344243737894E-2</v>
      </c>
      <c r="BO51">
        <v>-2.7816429618768026E-3</v>
      </c>
      <c r="BP51">
        <v>-4.1867004692238002E-2</v>
      </c>
      <c r="BQ51">
        <v>-4.1831687659347069E-2</v>
      </c>
      <c r="BR51">
        <v>-4.0044262698165703E-2</v>
      </c>
      <c r="BS51">
        <v>-3.2811532011895121E-2</v>
      </c>
      <c r="BT51">
        <v>-2.2450709451834666E-2</v>
      </c>
      <c r="BU51">
        <v>-7.0743027865131647E-2</v>
      </c>
      <c r="BV51">
        <v>4.723591978290459E-2</v>
      </c>
      <c r="BW51">
        <v>0.11201408083791277</v>
      </c>
      <c r="BY51">
        <v>-2.7235360888763011E-2</v>
      </c>
      <c r="BZ51">
        <v>1.1109747624204858E-2</v>
      </c>
      <c r="CA51">
        <v>3.9897194137103881E-3</v>
      </c>
      <c r="CB51">
        <v>5.0179770594587246E-2</v>
      </c>
    </row>
    <row r="52" spans="1:80" x14ac:dyDescent="0.3">
      <c r="A52" t="s">
        <v>50</v>
      </c>
      <c r="B52">
        <v>456.5</v>
      </c>
      <c r="C52">
        <v>124.17</v>
      </c>
      <c r="D52">
        <v>99.48</v>
      </c>
      <c r="E52">
        <v>0.55519785378940312</v>
      </c>
      <c r="F52">
        <v>1690</v>
      </c>
      <c r="G52">
        <v>457</v>
      </c>
      <c r="H52">
        <v>717</v>
      </c>
      <c r="I52">
        <f t="shared" si="0"/>
        <v>1174</v>
      </c>
      <c r="K52">
        <v>207334</v>
      </c>
      <c r="L52">
        <v>1668527</v>
      </c>
      <c r="M52">
        <f t="shared" si="1"/>
        <v>485421.83333333331</v>
      </c>
      <c r="O52">
        <v>4.1599999999999998E-2</v>
      </c>
      <c r="Q52" s="4">
        <v>17.89</v>
      </c>
      <c r="U52">
        <f t="shared" si="5"/>
        <v>1.2320936987420615E-2</v>
      </c>
      <c r="V52">
        <f t="shared" si="6"/>
        <v>-3.8470839388202657E-2</v>
      </c>
      <c r="W52">
        <f t="shared" si="7"/>
        <v>-7.8101929001534358E-3</v>
      </c>
      <c r="X52">
        <f t="shared" si="8"/>
        <v>-2.9279063012579383E-2</v>
      </c>
      <c r="Y52">
        <f t="shared" si="9"/>
        <v>-8.0070839388202655E-2</v>
      </c>
      <c r="Z52">
        <f t="shared" si="10"/>
        <v>-4.9410192900153437E-2</v>
      </c>
      <c r="AA52">
        <f t="shared" si="11"/>
        <v>-2.5470474519535082E-2</v>
      </c>
      <c r="AB52">
        <f t="shared" si="12"/>
        <v>-9.4229201345052607E-3</v>
      </c>
      <c r="AC52">
        <f t="shared" si="13"/>
        <v>-9.5906779205534448E-2</v>
      </c>
      <c r="AD52">
        <f t="shared" si="14"/>
        <v>6.1845729687313257E-2</v>
      </c>
      <c r="AE52">
        <f t="shared" si="15"/>
        <v>-2.5521068722349398E-3</v>
      </c>
      <c r="AF52">
        <f t="shared" si="16"/>
        <v>4.4232333976478556E-2</v>
      </c>
      <c r="AG52">
        <f t="shared" si="17"/>
        <v>3.4473621742152585E-2</v>
      </c>
      <c r="AH52">
        <f t="shared" si="18"/>
        <v>3.8630129921289516E-2</v>
      </c>
      <c r="AI52">
        <f t="shared" si="19"/>
        <v>8.5741793496345628E-2</v>
      </c>
      <c r="AK52" t="s">
        <v>50</v>
      </c>
      <c r="AL52">
        <v>-9.4229201345052607E-3</v>
      </c>
      <c r="AM52">
        <v>-8.2598523542730035E-2</v>
      </c>
      <c r="AN52">
        <v>4.2844571534678501E-2</v>
      </c>
      <c r="AO52">
        <v>-9.5694510161506725E-3</v>
      </c>
      <c r="AP52">
        <v>3.4249923043078445E-2</v>
      </c>
      <c r="AQ52">
        <v>3.7740327982847113E-2</v>
      </c>
      <c r="AR52">
        <v>-0.21440987134545519</v>
      </c>
      <c r="AS52">
        <v>0.1014201784459033</v>
      </c>
      <c r="AT52">
        <v>-1.849270338023698E-2</v>
      </c>
      <c r="AU52">
        <v>-9.5906779205534448E-2</v>
      </c>
      <c r="AV52">
        <v>6.1845729687313257E-2</v>
      </c>
      <c r="AW52">
        <v>-9.98659963401856E-2</v>
      </c>
      <c r="AX52">
        <v>-2.9279063012579383E-2</v>
      </c>
      <c r="AY52">
        <v>-8.0070839388202655E-2</v>
      </c>
      <c r="AZ52">
        <v>-4.9410192900153437E-2</v>
      </c>
      <c r="BA52">
        <v>-2.5470474519535082E-2</v>
      </c>
      <c r="BB52">
        <v>8.5741793496345628E-2</v>
      </c>
      <c r="BE52">
        <v>3.4473621742152585E-2</v>
      </c>
      <c r="BF52">
        <v>-2.5434148073422342E-3</v>
      </c>
      <c r="BG52">
        <v>1.4559975325361031E-2</v>
      </c>
      <c r="BH52">
        <v>1.0280740475914834E-2</v>
      </c>
      <c r="BI52">
        <v>8.1662896558983344E-2</v>
      </c>
      <c r="BK52">
        <v>2.1820183706123455E-2</v>
      </c>
      <c r="BL52">
        <v>3.3299388028129318E-2</v>
      </c>
      <c r="BM52">
        <v>-7.2354877493450973E-2</v>
      </c>
      <c r="BN52">
        <v>4.6177257656551209E-2</v>
      </c>
      <c r="BO52">
        <v>2.2234068888692182E-2</v>
      </c>
      <c r="BP52">
        <v>7.0697968886121957E-3</v>
      </c>
      <c r="BQ52">
        <v>7.1531108228470872E-3</v>
      </c>
      <c r="BR52">
        <v>1.4317082399492061E-2</v>
      </c>
      <c r="BS52">
        <v>2.5316860107557439E-2</v>
      </c>
      <c r="BT52">
        <v>3.0216099813464323E-2</v>
      </c>
      <c r="BU52">
        <v>1.1118947075032854E-2</v>
      </c>
      <c r="BV52">
        <v>-3.9430466292457722E-2</v>
      </c>
      <c r="BW52">
        <v>8.5741793496345628E-2</v>
      </c>
      <c r="BY52">
        <v>-2.9279063012579383E-2</v>
      </c>
      <c r="BZ52">
        <v>-8.0070839388202655E-2</v>
      </c>
      <c r="CA52">
        <v>-4.9410192900153437E-2</v>
      </c>
      <c r="CB52">
        <v>-2.5470474519535082E-2</v>
      </c>
    </row>
    <row r="53" spans="1:80" x14ac:dyDescent="0.3">
      <c r="A53" t="s">
        <v>51</v>
      </c>
      <c r="B53">
        <v>444.27</v>
      </c>
      <c r="C53">
        <v>121.42</v>
      </c>
      <c r="D53">
        <v>95.67</v>
      </c>
      <c r="E53">
        <v>0.55930719977889354</v>
      </c>
      <c r="F53">
        <v>1799</v>
      </c>
      <c r="G53">
        <v>494</v>
      </c>
      <c r="H53">
        <v>706</v>
      </c>
      <c r="I53">
        <f t="shared" si="0"/>
        <v>1200</v>
      </c>
      <c r="K53">
        <v>198318</v>
      </c>
      <c r="L53">
        <v>1592186</v>
      </c>
      <c r="M53">
        <f t="shared" si="1"/>
        <v>463682.33333333331</v>
      </c>
      <c r="O53">
        <v>4.1500000000000002E-2</v>
      </c>
      <c r="Q53" s="4">
        <v>19.059999999999999</v>
      </c>
      <c r="U53">
        <f t="shared" si="5"/>
        <v>-2.7156214317501502E-2</v>
      </c>
      <c r="V53">
        <f t="shared" si="6"/>
        <v>-2.2395984726462724E-2</v>
      </c>
      <c r="W53">
        <f t="shared" si="7"/>
        <v>-3.9051849245128049E-2</v>
      </c>
      <c r="X53">
        <f t="shared" si="8"/>
        <v>-6.8656214317501504E-2</v>
      </c>
      <c r="Y53">
        <f t="shared" si="9"/>
        <v>-6.3895984726462726E-2</v>
      </c>
      <c r="Z53">
        <f t="shared" si="10"/>
        <v>-8.0551849245128052E-2</v>
      </c>
      <c r="AA53">
        <f t="shared" si="11"/>
        <v>-3.3354668713383287E-2</v>
      </c>
      <c r="AB53">
        <f t="shared" si="12"/>
        <v>6.2502426033413855E-2</v>
      </c>
      <c r="AC53">
        <f t="shared" si="13"/>
        <v>7.7852126293717905E-2</v>
      </c>
      <c r="AD53">
        <f t="shared" si="14"/>
        <v>-1.5460603106378265E-2</v>
      </c>
      <c r="AE53">
        <f t="shared" si="15"/>
        <v>2.1904835388049829E-2</v>
      </c>
      <c r="AF53">
        <f t="shared" si="16"/>
        <v>-4.4459216535477117E-2</v>
      </c>
      <c r="AG53">
        <f t="shared" si="17"/>
        <v>-4.6833286509476359E-2</v>
      </c>
      <c r="AH53">
        <f t="shared" si="18"/>
        <v>-4.5818581040305215E-2</v>
      </c>
      <c r="AI53">
        <f t="shared" si="19"/>
        <v>6.3350000705428192E-2</v>
      </c>
      <c r="AK53" t="s">
        <v>51</v>
      </c>
      <c r="AL53">
        <v>6.2502426033413855E-2</v>
      </c>
      <c r="AM53">
        <v>7.3548688022812211E-2</v>
      </c>
      <c r="AN53">
        <v>6.5317018632150593E-3</v>
      </c>
      <c r="AO53">
        <v>0.14518200984449789</v>
      </c>
      <c r="AP53">
        <v>0.16705408466316624</v>
      </c>
      <c r="AQ53">
        <v>3.6367644170874791E-2</v>
      </c>
      <c r="AR53">
        <v>0.29849298855599654</v>
      </c>
      <c r="AS53">
        <v>0.16783472482771214</v>
      </c>
      <c r="AT53">
        <v>3.8723599165856E-2</v>
      </c>
      <c r="AU53">
        <v>7.7852126293717905E-2</v>
      </c>
      <c r="AV53">
        <v>-1.5460603106378265E-2</v>
      </c>
      <c r="AW53">
        <v>0.1243570163484813</v>
      </c>
      <c r="AX53">
        <v>-6.8656214317501504E-2</v>
      </c>
      <c r="AY53">
        <v>-6.3895984726462726E-2</v>
      </c>
      <c r="AZ53">
        <v>-8.0551849245128052E-2</v>
      </c>
      <c r="BA53">
        <v>-3.3354668713383287E-2</v>
      </c>
      <c r="BB53">
        <v>6.3350000705428192E-2</v>
      </c>
      <c r="BE53">
        <v>-4.6833286509476359E-2</v>
      </c>
      <c r="BF53">
        <v>-0.106214642974715</v>
      </c>
      <c r="BG53">
        <v>-4.0750494645349425E-2</v>
      </c>
      <c r="BH53">
        <v>-4.0262089118211657E-2</v>
      </c>
      <c r="BI53">
        <v>-0.1379950037546093</v>
      </c>
      <c r="BK53">
        <v>-5.6150887594878247E-2</v>
      </c>
      <c r="BL53">
        <v>-4.0543628052850493E-2</v>
      </c>
      <c r="BM53">
        <v>-0.19754224992307393</v>
      </c>
      <c r="BN53">
        <v>-5.359328422095206E-2</v>
      </c>
      <c r="BO53">
        <v>-5.5408632116160879E-2</v>
      </c>
      <c r="BP53">
        <v>-4.115807249350744E-2</v>
      </c>
      <c r="BQ53">
        <v>-4.1162655552241453E-2</v>
      </c>
      <c r="BR53">
        <v>-3.960809761247E-2</v>
      </c>
      <c r="BS53">
        <v>-2.6819424424712576E-2</v>
      </c>
      <c r="BT53">
        <v>-7.1482319682455026E-2</v>
      </c>
      <c r="BU53">
        <v>1.1201711466896953E-2</v>
      </c>
      <c r="BV53">
        <v>-4.6557119409021984E-2</v>
      </c>
      <c r="BW53">
        <v>6.3350000705428192E-2</v>
      </c>
      <c r="BY53">
        <v>-6.8656214317501504E-2</v>
      </c>
      <c r="BZ53">
        <v>-6.3895984726462726E-2</v>
      </c>
      <c r="CA53">
        <v>-8.0551849245128052E-2</v>
      </c>
      <c r="CB53">
        <v>-3.3354668713383287E-2</v>
      </c>
    </row>
    <row r="54" spans="1:80" x14ac:dyDescent="0.3">
      <c r="A54" t="s">
        <v>52</v>
      </c>
      <c r="B54">
        <v>458.26</v>
      </c>
      <c r="C54">
        <v>118.68</v>
      </c>
      <c r="D54">
        <v>101</v>
      </c>
      <c r="E54">
        <v>0.54024034959941736</v>
      </c>
      <c r="F54">
        <v>1785</v>
      </c>
      <c r="G54">
        <v>458</v>
      </c>
      <c r="H54">
        <v>735</v>
      </c>
      <c r="I54">
        <f t="shared" si="0"/>
        <v>1193</v>
      </c>
      <c r="K54">
        <v>201527</v>
      </c>
      <c r="L54">
        <v>1649547</v>
      </c>
      <c r="M54">
        <f t="shared" si="1"/>
        <v>476451.5</v>
      </c>
      <c r="O54">
        <v>4.2699999999999995E-2</v>
      </c>
      <c r="Q54" s="4">
        <v>19.66</v>
      </c>
      <c r="U54">
        <f t="shared" si="5"/>
        <v>3.100422291367488E-2</v>
      </c>
      <c r="V54">
        <f t="shared" si="6"/>
        <v>-2.2824814279666861E-2</v>
      </c>
      <c r="W54">
        <f t="shared" si="7"/>
        <v>5.4215747151183526E-2</v>
      </c>
      <c r="X54">
        <f t="shared" si="8"/>
        <v>-1.1695777086325115E-2</v>
      </c>
      <c r="Y54">
        <f t="shared" si="9"/>
        <v>-6.552481427966686E-2</v>
      </c>
      <c r="Z54">
        <f t="shared" si="10"/>
        <v>1.1515747151183531E-2</v>
      </c>
      <c r="AA54">
        <f t="shared" si="11"/>
        <v>1.6558705238865552E-2</v>
      </c>
      <c r="AB54">
        <f t="shared" si="12"/>
        <v>-7.8125397367936247E-3</v>
      </c>
      <c r="AC54">
        <f t="shared" si="13"/>
        <v>-7.5666333073737574E-2</v>
      </c>
      <c r="AD54">
        <f t="shared" si="14"/>
        <v>4.0255261719594496E-2</v>
      </c>
      <c r="AE54">
        <f t="shared" si="15"/>
        <v>-5.8504136781755891E-3</v>
      </c>
      <c r="AF54">
        <f t="shared" si="16"/>
        <v>1.6051564482918595E-2</v>
      </c>
      <c r="AG54">
        <f t="shared" si="17"/>
        <v>3.5392789994975693E-2</v>
      </c>
      <c r="AH54">
        <f t="shared" si="18"/>
        <v>2.7166242747651323E-2</v>
      </c>
      <c r="AI54">
        <f t="shared" si="19"/>
        <v>3.0994216492964476E-2</v>
      </c>
      <c r="AK54" t="s">
        <v>52</v>
      </c>
      <c r="AL54">
        <v>-7.8125397367936247E-3</v>
      </c>
      <c r="AM54">
        <v>-9.3312177141651825E-2</v>
      </c>
      <c r="AN54">
        <v>5.6941376400138424E-2</v>
      </c>
      <c r="AO54">
        <v>-2.1009176089343433E-2</v>
      </c>
      <c r="AP54">
        <v>-7.6961041136128325E-2</v>
      </c>
      <c r="AQ54">
        <v>-0.26415157504158676</v>
      </c>
      <c r="AR54">
        <v>0.22957444164450017</v>
      </c>
      <c r="AS54">
        <v>-0.13291845972148414</v>
      </c>
      <c r="AT54">
        <v>8.2531417567204817E-3</v>
      </c>
      <c r="AU54">
        <v>-7.5666333073737574E-2</v>
      </c>
      <c r="AV54">
        <v>4.0255261719594496E-2</v>
      </c>
      <c r="AW54">
        <v>7.381991223526739E-2</v>
      </c>
      <c r="AX54">
        <v>-1.1695777086325115E-2</v>
      </c>
      <c r="AY54">
        <v>-6.552481427966686E-2</v>
      </c>
      <c r="AZ54">
        <v>1.1515747151183531E-2</v>
      </c>
      <c r="BA54">
        <v>1.6558705238865552E-2</v>
      </c>
      <c r="BB54">
        <v>3.0994216492964476E-2</v>
      </c>
      <c r="BE54">
        <v>3.5392789994975693E-2</v>
      </c>
      <c r="BF54">
        <v>5.1228595028967212E-2</v>
      </c>
      <c r="BG54">
        <v>2.6592260202525878E-2</v>
      </c>
      <c r="BH54">
        <v>1.7912133607489892E-2</v>
      </c>
      <c r="BI54">
        <v>4.9522001959294321E-2</v>
      </c>
      <c r="BK54">
        <v>-1.3267542816598999E-3</v>
      </c>
      <c r="BL54">
        <v>3.1509376671271037E-2</v>
      </c>
      <c r="BM54">
        <v>1.3355295700467017E-2</v>
      </c>
      <c r="BN54">
        <v>1.3405750406723935E-2</v>
      </c>
      <c r="BO54">
        <v>-3.5026305512021118E-3</v>
      </c>
      <c r="BP54">
        <v>1.5336253809717764E-2</v>
      </c>
      <c r="BQ54">
        <v>1.5362679225590148E-2</v>
      </c>
      <c r="BR54">
        <v>2.403630990408152E-2</v>
      </c>
      <c r="BS54">
        <v>4.8540331028729532E-2</v>
      </c>
      <c r="BT54">
        <v>3.5791753641907911E-2</v>
      </c>
      <c r="BU54">
        <v>-2.0435643846158542E-2</v>
      </c>
      <c r="BV54">
        <v>2.1103702900401897E-2</v>
      </c>
      <c r="BW54">
        <v>3.0994216492964476E-2</v>
      </c>
      <c r="BY54">
        <v>-1.1695777086325115E-2</v>
      </c>
      <c r="BZ54">
        <v>-6.552481427966686E-2</v>
      </c>
      <c r="CA54">
        <v>1.1515747151183531E-2</v>
      </c>
      <c r="CB54">
        <v>1.6558705238865552E-2</v>
      </c>
    </row>
    <row r="55" spans="1:80" x14ac:dyDescent="0.3">
      <c r="A55" t="s">
        <v>53</v>
      </c>
      <c r="B55">
        <v>475.49</v>
      </c>
      <c r="C55">
        <v>114.11</v>
      </c>
      <c r="D55">
        <v>99.83</v>
      </c>
      <c r="E55">
        <v>0.53337384313358882</v>
      </c>
      <c r="F55">
        <v>2053</v>
      </c>
      <c r="G55">
        <v>588</v>
      </c>
      <c r="H55">
        <v>803</v>
      </c>
      <c r="I55">
        <f t="shared" si="0"/>
        <v>1391</v>
      </c>
      <c r="K55">
        <v>202869</v>
      </c>
      <c r="L55">
        <v>1656664</v>
      </c>
      <c r="M55">
        <f t="shared" si="1"/>
        <v>478979.66666666669</v>
      </c>
      <c r="O55">
        <v>4.5599999999999995E-2</v>
      </c>
      <c r="Q55" s="4">
        <v>18.38</v>
      </c>
      <c r="U55">
        <f t="shared" si="5"/>
        <v>3.6909142638887928E-2</v>
      </c>
      <c r="V55">
        <f t="shared" si="6"/>
        <v>-3.9267899976032833E-2</v>
      </c>
      <c r="W55">
        <f t="shared" si="7"/>
        <v>-1.1651777492925629E-2</v>
      </c>
      <c r="X55">
        <f t="shared" si="8"/>
        <v>-8.6908573611120671E-3</v>
      </c>
      <c r="Y55">
        <f t="shared" si="9"/>
        <v>-8.4867899976032835E-2</v>
      </c>
      <c r="Z55">
        <f t="shared" si="10"/>
        <v>-5.7251777492925621E-2</v>
      </c>
      <c r="AA55">
        <f t="shared" si="11"/>
        <v>-2.7062057440531914E-2</v>
      </c>
      <c r="AB55">
        <f t="shared" si="12"/>
        <v>0.13988372280519404</v>
      </c>
      <c r="AC55">
        <f t="shared" si="13"/>
        <v>0.24985776378444205</v>
      </c>
      <c r="AD55">
        <f t="shared" si="14"/>
        <v>8.8484214733924926E-2</v>
      </c>
      <c r="AE55">
        <f t="shared" si="15"/>
        <v>0.15355176982552685</v>
      </c>
      <c r="AF55">
        <f t="shared" si="16"/>
        <v>6.6370830886171243E-3</v>
      </c>
      <c r="AG55">
        <f t="shared" si="17"/>
        <v>4.3052370177433527E-3</v>
      </c>
      <c r="AH55">
        <f t="shared" si="18"/>
        <v>5.2922128888123754E-3</v>
      </c>
      <c r="AI55">
        <f t="shared" si="19"/>
        <v>-6.732299779147953E-2</v>
      </c>
      <c r="AK55" t="s">
        <v>53</v>
      </c>
      <c r="AL55">
        <v>0.13988372280519404</v>
      </c>
      <c r="AM55">
        <v>0.23859246225525735</v>
      </c>
      <c r="AN55">
        <v>6.0841659256245066E-2</v>
      </c>
      <c r="AO55">
        <v>0.16049990750591703</v>
      </c>
      <c r="AP55">
        <v>6.8377297444736779E-2</v>
      </c>
      <c r="AQ55">
        <v>0.11000089521432849</v>
      </c>
      <c r="AR55">
        <v>-0.24583496251628048</v>
      </c>
      <c r="AS55">
        <v>0.15834355808729433</v>
      </c>
      <c r="AT55">
        <v>0.15512867501523495</v>
      </c>
      <c r="AU55">
        <v>0.24985776378444205</v>
      </c>
      <c r="AV55">
        <v>8.8484214733924926E-2</v>
      </c>
      <c r="AW55">
        <v>0.16214432750800384</v>
      </c>
      <c r="AX55">
        <v>-8.6908573611120671E-3</v>
      </c>
      <c r="AY55">
        <v>-8.4867899976032835E-2</v>
      </c>
      <c r="AZ55">
        <v>-5.7251777492925621E-2</v>
      </c>
      <c r="BA55">
        <v>-2.7062057440531914E-2</v>
      </c>
      <c r="BB55">
        <v>-6.732299779147953E-2</v>
      </c>
      <c r="BE55">
        <v>4.3052370177433527E-3</v>
      </c>
      <c r="BF55">
        <v>-1.2486887806672835E-2</v>
      </c>
      <c r="BG55">
        <v>2.2734881073075567E-3</v>
      </c>
      <c r="BH55">
        <v>1.7216876787950106E-3</v>
      </c>
      <c r="BI55">
        <v>1.3018833292036219E-2</v>
      </c>
      <c r="BK55">
        <v>-3.8600372731592017E-2</v>
      </c>
      <c r="BL55">
        <v>3.7552532795895998E-3</v>
      </c>
      <c r="BM55">
        <v>0.10113580222322724</v>
      </c>
      <c r="BN55">
        <v>4.2314702946493823E-2</v>
      </c>
      <c r="BO55">
        <v>-1.141683391990567E-2</v>
      </c>
      <c r="BP55">
        <v>3.8040894419753059E-4</v>
      </c>
      <c r="BQ55">
        <v>3.0228676953776698E-4</v>
      </c>
      <c r="BR55">
        <v>1.6725908143507557E-3</v>
      </c>
      <c r="BS55">
        <v>-8.540451860252449E-4</v>
      </c>
      <c r="BT55">
        <v>2.4189868479186735E-2</v>
      </c>
      <c r="BU55">
        <v>3.1783572505938586E-2</v>
      </c>
      <c r="BV55">
        <v>4.5135439894388563E-2</v>
      </c>
      <c r="BW55">
        <v>-6.732299779147953E-2</v>
      </c>
      <c r="BY55">
        <v>-8.6908573611120671E-3</v>
      </c>
      <c r="BZ55">
        <v>-8.4867899976032835E-2</v>
      </c>
      <c r="CA55">
        <v>-5.7251777492925621E-2</v>
      </c>
      <c r="CB55">
        <v>-2.7062057440531914E-2</v>
      </c>
    </row>
    <row r="56" spans="1:80" x14ac:dyDescent="0.3">
      <c r="A56" t="s">
        <v>54</v>
      </c>
      <c r="B56">
        <v>462.69</v>
      </c>
      <c r="C56">
        <v>111.37</v>
      </c>
      <c r="D56">
        <v>96.74</v>
      </c>
      <c r="E56">
        <v>0.53514968045745037</v>
      </c>
      <c r="F56">
        <v>2041</v>
      </c>
      <c r="G56">
        <v>573</v>
      </c>
      <c r="H56">
        <v>872</v>
      </c>
      <c r="I56">
        <f t="shared" si="0"/>
        <v>1445</v>
      </c>
      <c r="K56">
        <v>198264</v>
      </c>
      <c r="L56">
        <v>1572818</v>
      </c>
      <c r="M56">
        <f t="shared" si="1"/>
        <v>460400.33333333337</v>
      </c>
      <c r="O56">
        <v>4.6699999999999998E-2</v>
      </c>
      <c r="Q56" s="4">
        <v>17.45</v>
      </c>
      <c r="U56">
        <f t="shared" si="5"/>
        <v>-2.728856786645182E-2</v>
      </c>
      <c r="V56">
        <f t="shared" si="6"/>
        <v>-2.4304904041579426E-2</v>
      </c>
      <c r="W56">
        <f t="shared" si="7"/>
        <v>-3.1441771953496733E-2</v>
      </c>
      <c r="X56">
        <f t="shared" si="8"/>
        <v>-7.3988567866451818E-2</v>
      </c>
      <c r="Y56">
        <f t="shared" si="9"/>
        <v>-7.1004904041579428E-2</v>
      </c>
      <c r="Z56">
        <f t="shared" si="10"/>
        <v>-7.8141771953496725E-2</v>
      </c>
      <c r="AA56">
        <f t="shared" si="11"/>
        <v>-2.9452602611339668E-2</v>
      </c>
      <c r="AB56">
        <f t="shared" si="12"/>
        <v>-5.8622542090887297E-3</v>
      </c>
      <c r="AC56">
        <f t="shared" si="13"/>
        <v>-2.5841231183887328E-2</v>
      </c>
      <c r="AD56">
        <f t="shared" si="14"/>
        <v>8.2434709962217856E-2</v>
      </c>
      <c r="AE56">
        <f t="shared" si="15"/>
        <v>3.8086408623089665E-2</v>
      </c>
      <c r="AF56">
        <f t="shared" si="16"/>
        <v>-2.2960974607728734E-2</v>
      </c>
      <c r="AG56">
        <f t="shared" si="17"/>
        <v>-5.1937026878430811E-2</v>
      </c>
      <c r="AH56">
        <f t="shared" si="18"/>
        <v>-3.9561746106664568E-2</v>
      </c>
      <c r="AI56">
        <f t="shared" si="19"/>
        <v>-5.1923468279104761E-2</v>
      </c>
      <c r="AK56" t="s">
        <v>54</v>
      </c>
      <c r="AL56">
        <v>-5.8622542090887297E-3</v>
      </c>
      <c r="AM56">
        <v>-2.7093290655526094E-2</v>
      </c>
      <c r="AN56">
        <v>8.537037078132409E-2</v>
      </c>
      <c r="AO56">
        <v>-0.13949073141657359</v>
      </c>
      <c r="AP56">
        <v>-7.1458963982144977E-2</v>
      </c>
      <c r="AQ56">
        <v>-4.2559614418795889E-2</v>
      </c>
      <c r="AR56">
        <v>0.12323264042394806</v>
      </c>
      <c r="AS56">
        <v>-0.13412929996669964</v>
      </c>
      <c r="AT56">
        <v>7.0134711798584045E-3</v>
      </c>
      <c r="AU56">
        <v>-2.5841231183887328E-2</v>
      </c>
      <c r="AV56">
        <v>8.2434709962217856E-2</v>
      </c>
      <c r="AW56">
        <v>-0.14359091961225601</v>
      </c>
      <c r="AX56">
        <v>-7.3988567866451818E-2</v>
      </c>
      <c r="AY56">
        <v>-7.1004904041579428E-2</v>
      </c>
      <c r="AZ56">
        <v>-7.8141771953496725E-2</v>
      </c>
      <c r="BA56">
        <v>-2.9452602611339668E-2</v>
      </c>
      <c r="BB56">
        <v>-5.1923468279104761E-2</v>
      </c>
      <c r="BE56">
        <v>-5.1937026878430811E-2</v>
      </c>
      <c r="BF56">
        <v>2.3237694994011782E-2</v>
      </c>
      <c r="BG56">
        <v>-1.7110555537775306E-2</v>
      </c>
      <c r="BH56">
        <v>-1.3694981833152065E-2</v>
      </c>
      <c r="BI56">
        <v>3.9861198721919313E-3</v>
      </c>
      <c r="BK56">
        <v>-6.9056331959537198E-2</v>
      </c>
      <c r="BL56">
        <v>-5.9969015796505015E-2</v>
      </c>
      <c r="BM56">
        <v>4.4556021550232812E-2</v>
      </c>
      <c r="BN56">
        <v>-2.9187503753709088E-2</v>
      </c>
      <c r="BO56">
        <v>-5.8018417578684041E-2</v>
      </c>
      <c r="BP56">
        <v>-1.4172409961750225E-2</v>
      </c>
      <c r="BQ56">
        <v>-1.4144122645813427E-2</v>
      </c>
      <c r="BR56">
        <v>-1.706562010520123E-2</v>
      </c>
      <c r="BS56">
        <v>-6.7034870347042197E-2</v>
      </c>
      <c r="BT56">
        <v>-7.67382294731421E-2</v>
      </c>
      <c r="BU56">
        <v>-8.0049270814797416E-3</v>
      </c>
      <c r="BV56">
        <v>-6.6621312830363169E-2</v>
      </c>
      <c r="BW56">
        <v>-5.1923468279104761E-2</v>
      </c>
      <c r="BY56">
        <v>-7.3988567866451818E-2</v>
      </c>
      <c r="BZ56">
        <v>-7.1004904041579428E-2</v>
      </c>
      <c r="CA56">
        <v>-7.8141771953496725E-2</v>
      </c>
      <c r="CB56">
        <v>-2.9452602611339668E-2</v>
      </c>
    </row>
    <row r="57" spans="1:80" x14ac:dyDescent="0.3">
      <c r="A57" t="s">
        <v>55</v>
      </c>
      <c r="B57">
        <v>472.35</v>
      </c>
      <c r="C57">
        <v>121.54</v>
      </c>
      <c r="D57">
        <v>104.96</v>
      </c>
      <c r="E57">
        <v>0.53660044150110375</v>
      </c>
      <c r="F57">
        <v>2093</v>
      </c>
      <c r="G57">
        <v>604</v>
      </c>
      <c r="H57">
        <v>871</v>
      </c>
      <c r="I57">
        <f t="shared" si="0"/>
        <v>1475</v>
      </c>
      <c r="K57">
        <v>206398</v>
      </c>
      <c r="L57">
        <v>1633678</v>
      </c>
      <c r="M57">
        <f t="shared" si="1"/>
        <v>478677.66666666669</v>
      </c>
      <c r="O57">
        <v>5.0300000000000004E-2</v>
      </c>
      <c r="Q57" s="4">
        <v>17.72</v>
      </c>
      <c r="U57">
        <f t="shared" si="5"/>
        <v>2.066295281151076E-2</v>
      </c>
      <c r="V57">
        <f t="shared" si="6"/>
        <v>8.7385435302200415E-2</v>
      </c>
      <c r="W57">
        <f t="shared" si="7"/>
        <v>8.1552357800941708E-2</v>
      </c>
      <c r="X57">
        <f t="shared" si="8"/>
        <v>-2.9637047188489245E-2</v>
      </c>
      <c r="Y57">
        <f t="shared" si="9"/>
        <v>3.708543530220041E-2</v>
      </c>
      <c r="Z57">
        <f t="shared" si="10"/>
        <v>3.1252357800941703E-2</v>
      </c>
      <c r="AA57">
        <f t="shared" si="11"/>
        <v>8.8101454093184151E-2</v>
      </c>
      <c r="AB57">
        <f t="shared" si="12"/>
        <v>2.5158559636154931E-2</v>
      </c>
      <c r="AC57">
        <f t="shared" si="13"/>
        <v>5.2688481220075314E-2</v>
      </c>
      <c r="AD57">
        <f t="shared" si="14"/>
        <v>-1.1474470564767983E-3</v>
      </c>
      <c r="AE57">
        <f t="shared" si="15"/>
        <v>2.054866822738776E-2</v>
      </c>
      <c r="AF57">
        <f t="shared" si="16"/>
        <v>4.0206867709665632E-2</v>
      </c>
      <c r="AG57">
        <f t="shared" si="17"/>
        <v>3.7964999692206125E-2</v>
      </c>
      <c r="AH57">
        <f t="shared" si="18"/>
        <v>3.8931040321830548E-2</v>
      </c>
      <c r="AI57">
        <f t="shared" si="19"/>
        <v>1.5354296528498646E-2</v>
      </c>
      <c r="AK57" t="s">
        <v>55</v>
      </c>
      <c r="AL57">
        <v>2.5158559636154931E-2</v>
      </c>
      <c r="AM57">
        <v>5.0404369523973182E-2</v>
      </c>
      <c r="AN57">
        <v>-8.5379387380358201E-3</v>
      </c>
      <c r="AO57">
        <v>5.6580746444761562E-2</v>
      </c>
      <c r="AP57">
        <v>-9.3023926623135612E-3</v>
      </c>
      <c r="AQ57">
        <v>2.1506205220963682E-2</v>
      </c>
      <c r="AR57">
        <v>-0.10697211955216783</v>
      </c>
      <c r="AS57">
        <v>1.4252022707201413E-2</v>
      </c>
      <c r="AT57">
        <v>3.1530270267550689E-2</v>
      </c>
      <c r="AU57">
        <v>5.2688481220075314E-2</v>
      </c>
      <c r="AV57">
        <v>-1.1474470564767983E-3</v>
      </c>
      <c r="AW57">
        <v>8.7930072506702206E-2</v>
      </c>
      <c r="AX57">
        <v>-2.9637047188489245E-2</v>
      </c>
      <c r="AY57">
        <v>3.708543530220041E-2</v>
      </c>
      <c r="AZ57">
        <v>3.1252357800941703E-2</v>
      </c>
      <c r="BA57">
        <v>8.8101454093184151E-2</v>
      </c>
      <c r="BB57">
        <v>1.5354296528498646E-2</v>
      </c>
      <c r="BE57">
        <v>3.7964999692206125E-2</v>
      </c>
      <c r="BF57">
        <v>8.8488444029046473E-2</v>
      </c>
      <c r="BG57">
        <v>6.7896106832417077E-2</v>
      </c>
      <c r="BH57">
        <v>7.8703448935587145E-2</v>
      </c>
      <c r="BI57">
        <v>3.0946482376646701E-2</v>
      </c>
      <c r="BK57">
        <v>0.13365037770722471</v>
      </c>
      <c r="BL57">
        <v>4.3613849787924423E-2</v>
      </c>
      <c r="BM57">
        <v>0.12601724833060071</v>
      </c>
      <c r="BN57">
        <v>3.8198438749585617E-2</v>
      </c>
      <c r="BO57">
        <v>6.7782699996706289E-2</v>
      </c>
      <c r="BP57">
        <v>8.5539564343825564E-2</v>
      </c>
      <c r="BQ57">
        <v>8.5495977117695618E-2</v>
      </c>
      <c r="BR57">
        <v>6.8964538460557417E-2</v>
      </c>
      <c r="BS57">
        <v>8.1181748512514362E-3</v>
      </c>
      <c r="BT57">
        <v>5.776281681915714E-2</v>
      </c>
      <c r="BU57">
        <v>3.3290639956132476E-2</v>
      </c>
      <c r="BV57">
        <v>-5.2121220708237277E-2</v>
      </c>
      <c r="BW57">
        <v>1.5354296528498646E-2</v>
      </c>
      <c r="BY57">
        <v>-2.9637047188489245E-2</v>
      </c>
      <c r="BZ57">
        <v>3.708543530220041E-2</v>
      </c>
      <c r="CA57">
        <v>3.1252357800941703E-2</v>
      </c>
      <c r="CB57">
        <v>8.8101454093184151E-2</v>
      </c>
    </row>
    <row r="58" spans="1:80" x14ac:dyDescent="0.3">
      <c r="A58" t="s">
        <v>56</v>
      </c>
      <c r="B58">
        <v>453.69</v>
      </c>
      <c r="C58">
        <v>102.97</v>
      </c>
      <c r="D58">
        <v>100.53</v>
      </c>
      <c r="E58">
        <v>0.50599508599508602</v>
      </c>
      <c r="F58">
        <v>1963</v>
      </c>
      <c r="G58">
        <v>542</v>
      </c>
      <c r="H58">
        <v>814</v>
      </c>
      <c r="I58">
        <f t="shared" si="0"/>
        <v>1356</v>
      </c>
      <c r="K58">
        <v>198850</v>
      </c>
      <c r="L58">
        <v>1679577</v>
      </c>
      <c r="M58">
        <f t="shared" si="1"/>
        <v>478779.5</v>
      </c>
      <c r="O58">
        <v>5.5599999999999997E-2</v>
      </c>
      <c r="Q58" s="4">
        <v>18.07</v>
      </c>
      <c r="U58">
        <f t="shared" si="5"/>
        <v>-4.0306090784384588E-2</v>
      </c>
      <c r="V58">
        <f t="shared" si="6"/>
        <v>-0.16580574303854975</v>
      </c>
      <c r="W58">
        <f t="shared" si="7"/>
        <v>-4.3123134778450103E-2</v>
      </c>
      <c r="X58">
        <f t="shared" si="8"/>
        <v>-9.5906090784384584E-2</v>
      </c>
      <c r="Y58">
        <f t="shared" si="9"/>
        <v>-0.22140574303854976</v>
      </c>
      <c r="Z58">
        <f t="shared" si="10"/>
        <v>-9.87231347784501E-2</v>
      </c>
      <c r="AA58">
        <f t="shared" si="11"/>
        <v>-0.10567114357190732</v>
      </c>
      <c r="AB58">
        <f t="shared" si="12"/>
        <v>-6.4124528169538675E-2</v>
      </c>
      <c r="AC58">
        <f t="shared" si="13"/>
        <v>-0.10830819649516871</v>
      </c>
      <c r="AD58">
        <f t="shared" si="14"/>
        <v>-6.7681610849962451E-2</v>
      </c>
      <c r="AE58">
        <f t="shared" si="15"/>
        <v>-8.4118800273579264E-2</v>
      </c>
      <c r="AF58">
        <f t="shared" si="16"/>
        <v>-3.7255571984279791E-2</v>
      </c>
      <c r="AG58">
        <f t="shared" si="17"/>
        <v>2.7708061402577148E-2</v>
      </c>
      <c r="AH58">
        <f t="shared" si="18"/>
        <v>2.1271621804620905E-4</v>
      </c>
      <c r="AI58">
        <f t="shared" si="19"/>
        <v>1.9559159427202329E-2</v>
      </c>
      <c r="AK58" t="s">
        <v>56</v>
      </c>
      <c r="AL58">
        <v>-6.4124528169538675E-2</v>
      </c>
      <c r="AM58">
        <v>-8.1579986992422873E-2</v>
      </c>
      <c r="AN58">
        <v>-5.8483293375091693E-2</v>
      </c>
      <c r="AO58">
        <v>-5.2431362897950098E-2</v>
      </c>
      <c r="AP58">
        <v>0.12296171113483492</v>
      </c>
      <c r="AQ58">
        <v>0.21029540883636075</v>
      </c>
      <c r="AR58">
        <v>6.252035698133393E-2</v>
      </c>
      <c r="AS58">
        <v>0.11987727725949814</v>
      </c>
      <c r="AT58">
        <v>-0.10210522293715366</v>
      </c>
      <c r="AU58">
        <v>-0.10830819649516871</v>
      </c>
      <c r="AV58">
        <v>-6.7681610849962451E-2</v>
      </c>
      <c r="AW58">
        <v>-0.1965639135094977</v>
      </c>
      <c r="AX58">
        <v>-9.5906090784384584E-2</v>
      </c>
      <c r="AY58">
        <v>-0.22140574303854976</v>
      </c>
      <c r="AZ58">
        <v>-9.87231347784501E-2</v>
      </c>
      <c r="BA58">
        <v>-0.10567114357190732</v>
      </c>
      <c r="BB58">
        <v>1.9559159427202329E-2</v>
      </c>
      <c r="BE58">
        <v>2.7708061402577148E-2</v>
      </c>
      <c r="BF58">
        <v>2.7715112782046376E-2</v>
      </c>
      <c r="BG58">
        <v>4.2444078796180429E-3</v>
      </c>
      <c r="BH58">
        <v>3.6296322285419092E-3</v>
      </c>
      <c r="BI58">
        <v>-1.4925650216675706E-2</v>
      </c>
      <c r="BK58">
        <v>0.10626383408583857</v>
      </c>
      <c r="BL58">
        <v>7.5666533524607768E-2</v>
      </c>
      <c r="BM58">
        <v>5.601000415961504E-3</v>
      </c>
      <c r="BN58">
        <v>7.7562302130959604E-3</v>
      </c>
      <c r="BO58">
        <v>-4.698282588603063E-2</v>
      </c>
      <c r="BP58">
        <v>1.8575035193542483E-3</v>
      </c>
      <c r="BQ58">
        <v>1.8425465849350672E-3</v>
      </c>
      <c r="BR58">
        <v>4.5513089349186178E-3</v>
      </c>
      <c r="BS58">
        <v>7.5098290142298083E-3</v>
      </c>
      <c r="BT58">
        <v>-4.0780460544102358E-2</v>
      </c>
      <c r="BU58">
        <v>-6.6882218963285223E-2</v>
      </c>
      <c r="BV58">
        <v>-3.2083922323535648E-3</v>
      </c>
      <c r="BW58">
        <v>1.9559159427202329E-2</v>
      </c>
      <c r="BY58">
        <v>-9.5906090784384584E-2</v>
      </c>
      <c r="BZ58">
        <v>-0.22140574303854976</v>
      </c>
      <c r="CA58">
        <v>-9.87231347784501E-2</v>
      </c>
      <c r="CB58">
        <v>-0.10567114357190732</v>
      </c>
    </row>
    <row r="59" spans="1:80" x14ac:dyDescent="0.3">
      <c r="A59" t="s">
        <v>57</v>
      </c>
      <c r="B59">
        <v>459.27</v>
      </c>
      <c r="C59">
        <v>100</v>
      </c>
      <c r="D59">
        <v>100</v>
      </c>
      <c r="E59">
        <v>0.5</v>
      </c>
      <c r="F59">
        <v>1905</v>
      </c>
      <c r="G59">
        <v>545</v>
      </c>
      <c r="H59">
        <v>734</v>
      </c>
      <c r="I59">
        <f t="shared" si="0"/>
        <v>1279</v>
      </c>
      <c r="K59">
        <v>209550</v>
      </c>
      <c r="L59">
        <v>1742516</v>
      </c>
      <c r="M59">
        <f t="shared" si="1"/>
        <v>499969.33333333331</v>
      </c>
      <c r="O59">
        <v>5.5300000000000002E-2</v>
      </c>
      <c r="Q59" s="4">
        <v>17.16</v>
      </c>
      <c r="U59">
        <f t="shared" si="5"/>
        <v>1.2224126981340542E-2</v>
      </c>
      <c r="V59">
        <f t="shared" si="6"/>
        <v>-2.9267497680568067E-2</v>
      </c>
      <c r="W59">
        <f t="shared" si="7"/>
        <v>-5.28600442923739E-3</v>
      </c>
      <c r="X59">
        <f t="shared" si="8"/>
        <v>-4.3075873018659463E-2</v>
      </c>
      <c r="Y59">
        <f t="shared" si="9"/>
        <v>-8.4567497680568066E-2</v>
      </c>
      <c r="Z59">
        <f t="shared" si="10"/>
        <v>-6.0586004429237394E-2</v>
      </c>
      <c r="AA59">
        <f t="shared" si="11"/>
        <v>-1.7282705353679408E-2</v>
      </c>
      <c r="AB59">
        <f t="shared" si="12"/>
        <v>-2.9991906715659766E-2</v>
      </c>
      <c r="AC59">
        <f t="shared" si="13"/>
        <v>5.5197932235979017E-3</v>
      </c>
      <c r="AD59">
        <f t="shared" si="14"/>
        <v>-0.10345133738802476</v>
      </c>
      <c r="AE59">
        <f t="shared" si="15"/>
        <v>-5.8460666921498185E-2</v>
      </c>
      <c r="AF59">
        <f t="shared" si="16"/>
        <v>5.2411602717380976E-2</v>
      </c>
      <c r="AG59">
        <f t="shared" si="17"/>
        <v>3.6788069822317596E-2</v>
      </c>
      <c r="AH59">
        <f t="shared" si="18"/>
        <v>4.3306605812441362E-2</v>
      </c>
      <c r="AI59">
        <f t="shared" si="19"/>
        <v>-5.1672010544320926E-2</v>
      </c>
      <c r="AK59" t="s">
        <v>57</v>
      </c>
      <c r="AL59">
        <v>-2.9991906715659766E-2</v>
      </c>
      <c r="AM59">
        <v>4.9875415110389679E-3</v>
      </c>
      <c r="AN59">
        <v>-8.9079630053688769E-2</v>
      </c>
      <c r="AO59">
        <v>2.8573372444055948E-2</v>
      </c>
      <c r="AP59">
        <v>8.2304991365154435E-3</v>
      </c>
      <c r="AQ59">
        <v>0</v>
      </c>
      <c r="AR59">
        <v>7.3025135014889817E-2</v>
      </c>
      <c r="AS59">
        <v>-8.4034107963795041E-3</v>
      </c>
      <c r="AT59">
        <v>-3.8870774388993341E-2</v>
      </c>
      <c r="AU59">
        <v>5.5197932235979017E-3</v>
      </c>
      <c r="AV59">
        <v>-0.10345133738802476</v>
      </c>
      <c r="AW59">
        <v>6.351340572232593E-2</v>
      </c>
      <c r="AX59">
        <v>-4.3075873018659463E-2</v>
      </c>
      <c r="AY59">
        <v>-8.4567497680568066E-2</v>
      </c>
      <c r="AZ59">
        <v>-6.0586004429237394E-2</v>
      </c>
      <c r="BA59">
        <v>-1.7282705353679408E-2</v>
      </c>
      <c r="BB59">
        <v>-5.1672010544320926E-2</v>
      </c>
      <c r="BE59">
        <v>3.6788069822317596E-2</v>
      </c>
      <c r="BF59">
        <v>5.8713245783969664E-2</v>
      </c>
      <c r="BG59">
        <v>4.5959542753574847E-2</v>
      </c>
      <c r="BH59">
        <v>4.5417551797088791E-2</v>
      </c>
      <c r="BI59">
        <v>2.8737511848550023E-3</v>
      </c>
      <c r="BK59">
        <v>0.10151949637123681</v>
      </c>
      <c r="BL59">
        <v>6.049963374286043E-2</v>
      </c>
      <c r="BM59">
        <v>3.8567444206739292E-2</v>
      </c>
      <c r="BN59">
        <v>3.2217070210421125E-2</v>
      </c>
      <c r="BO59">
        <v>-2.5901360166245172E-2</v>
      </c>
      <c r="BP59">
        <v>4.6194598766990745E-2</v>
      </c>
      <c r="BQ59">
        <v>4.6147212033400831E-2</v>
      </c>
      <c r="BR59">
        <v>4.6389880630861254E-2</v>
      </c>
      <c r="BS59">
        <v>1.8654936264894399E-2</v>
      </c>
      <c r="BT59">
        <v>8.1827630394134074E-3</v>
      </c>
      <c r="BU59">
        <v>0.11391716766825857</v>
      </c>
      <c r="BV59">
        <v>3.0864582825961204E-2</v>
      </c>
      <c r="BW59">
        <v>-5.1672010544320926E-2</v>
      </c>
      <c r="BY59">
        <v>-4.3075873018659463E-2</v>
      </c>
      <c r="BZ59">
        <v>-8.4567497680568066E-2</v>
      </c>
      <c r="CA59">
        <v>-6.0586004429237394E-2</v>
      </c>
      <c r="CB59">
        <v>-1.7282705353679408E-2</v>
      </c>
    </row>
    <row r="60" spans="1:80" x14ac:dyDescent="0.3">
      <c r="A60" t="s">
        <v>58</v>
      </c>
      <c r="B60">
        <v>470.42</v>
      </c>
      <c r="C60">
        <v>97.79</v>
      </c>
      <c r="D60">
        <v>101.76</v>
      </c>
      <c r="E60">
        <v>0.49005261839138059</v>
      </c>
      <c r="F60">
        <v>1846</v>
      </c>
      <c r="G60">
        <v>544</v>
      </c>
      <c r="H60">
        <v>761</v>
      </c>
      <c r="I60">
        <f t="shared" si="0"/>
        <v>1305</v>
      </c>
      <c r="K60">
        <v>207148</v>
      </c>
      <c r="L60">
        <v>1676643</v>
      </c>
      <c r="M60">
        <f t="shared" si="1"/>
        <v>486588.5</v>
      </c>
      <c r="O60">
        <v>5.8299999999999998E-2</v>
      </c>
      <c r="Q60" s="4">
        <v>18.04</v>
      </c>
      <c r="U60">
        <f t="shared" si="5"/>
        <v>2.3987640275298247E-2</v>
      </c>
      <c r="V60">
        <f t="shared" si="6"/>
        <v>-2.2347863663907508E-2</v>
      </c>
      <c r="W60">
        <f t="shared" si="7"/>
        <v>1.7446913603720703E-2</v>
      </c>
      <c r="X60">
        <f t="shared" si="8"/>
        <v>-3.4312359724701751E-2</v>
      </c>
      <c r="Y60">
        <f t="shared" si="9"/>
        <v>-8.0647863663907499E-2</v>
      </c>
      <c r="Z60">
        <f t="shared" si="10"/>
        <v>-4.0853086396279298E-2</v>
      </c>
      <c r="AA60">
        <f t="shared" si="11"/>
        <v>-2.2118092031579092E-3</v>
      </c>
      <c r="AB60">
        <f t="shared" si="12"/>
        <v>-3.1460872498003917E-2</v>
      </c>
      <c r="AC60">
        <f t="shared" si="13"/>
        <v>-1.8365478073013922E-3</v>
      </c>
      <c r="AD60">
        <f t="shared" si="14"/>
        <v>3.6124329247170295E-2</v>
      </c>
      <c r="AE60">
        <f t="shared" si="15"/>
        <v>2.0124518177951016E-2</v>
      </c>
      <c r="AF60">
        <f t="shared" si="16"/>
        <v>-1.1528860733766284E-2</v>
      </c>
      <c r="AG60">
        <f t="shared" si="17"/>
        <v>-3.8536465784089695E-2</v>
      </c>
      <c r="AH60">
        <f t="shared" si="18"/>
        <v>-2.7127966512177824E-2</v>
      </c>
      <c r="AI60">
        <f t="shared" si="19"/>
        <v>5.0010420574661416E-2</v>
      </c>
      <c r="AK60" t="s">
        <v>58</v>
      </c>
      <c r="AL60">
        <v>-3.1460872498003917E-2</v>
      </c>
      <c r="AM60">
        <v>-6.6555986117360633E-3</v>
      </c>
      <c r="AN60">
        <v>2.6962417605128037E-2</v>
      </c>
      <c r="AO60">
        <v>-0.16833531481921477</v>
      </c>
      <c r="AP60">
        <v>-9.4490843420922413E-2</v>
      </c>
      <c r="AQ60">
        <v>-5.3109825313948408E-2</v>
      </c>
      <c r="AR60">
        <v>-7.30251350148899E-2</v>
      </c>
      <c r="AS60">
        <v>-0.11147386646311878</v>
      </c>
      <c r="AT60">
        <v>-1.7038420050523306E-2</v>
      </c>
      <c r="AU60">
        <v>-1.8365478073013922E-3</v>
      </c>
      <c r="AV60">
        <v>3.6124329247170295E-2</v>
      </c>
      <c r="AW60">
        <v>-0.22314355131420971</v>
      </c>
      <c r="AX60">
        <v>-3.4312359724701751E-2</v>
      </c>
      <c r="AY60">
        <v>-8.0647863663907499E-2</v>
      </c>
      <c r="AZ60">
        <v>-4.0853086396279298E-2</v>
      </c>
      <c r="BA60">
        <v>-2.2118092031579092E-3</v>
      </c>
      <c r="BB60">
        <v>5.0010420574661416E-2</v>
      </c>
      <c r="BE60">
        <v>-3.8536465784089695E-2</v>
      </c>
      <c r="BF60">
        <v>-0.17924013921296125</v>
      </c>
      <c r="BG60">
        <v>-3.9343886831946534E-2</v>
      </c>
      <c r="BH60">
        <v>-0.1270614111464177</v>
      </c>
      <c r="BI60">
        <v>0.20016762058271667</v>
      </c>
      <c r="BK60">
        <v>-7.8662888653236826E-2</v>
      </c>
      <c r="BL60">
        <v>-0.10576616298756843</v>
      </c>
      <c r="BM60">
        <v>5.5808023156784722E-2</v>
      </c>
      <c r="BN60">
        <v>-3.1986574085081369E-2</v>
      </c>
      <c r="BO60">
        <v>-4.8523355203068046E-2</v>
      </c>
      <c r="BP60">
        <v>-6.6007830573268714E-2</v>
      </c>
      <c r="BQ60">
        <v>-8.6436667311116128E-2</v>
      </c>
      <c r="BR60">
        <v>-0.11682929214107374</v>
      </c>
      <c r="BS60">
        <v>-1.0853103987359666E-2</v>
      </c>
      <c r="BT60">
        <v>9.3987072508222515E-4</v>
      </c>
      <c r="BU60">
        <v>1.0814971163814822E-2</v>
      </c>
      <c r="BV60">
        <v>0.11357220261367164</v>
      </c>
      <c r="BW60">
        <v>5.0010420574661416E-2</v>
      </c>
      <c r="BY60">
        <v>-3.4312359724701751E-2</v>
      </c>
      <c r="BZ60">
        <v>-8.0647863663907499E-2</v>
      </c>
      <c r="CA60">
        <v>-4.0853086396279298E-2</v>
      </c>
      <c r="CB60">
        <v>-2.2118092031579092E-3</v>
      </c>
    </row>
    <row r="61" spans="1:80" x14ac:dyDescent="0.3">
      <c r="A61" t="s">
        <v>59</v>
      </c>
      <c r="B61">
        <v>487.39</v>
      </c>
      <c r="C61">
        <v>107.58</v>
      </c>
      <c r="D61">
        <v>104.41</v>
      </c>
      <c r="E61">
        <v>0.50747676777206474</v>
      </c>
      <c r="F61">
        <v>1775</v>
      </c>
      <c r="G61">
        <v>534</v>
      </c>
      <c r="H61">
        <v>710</v>
      </c>
      <c r="I61">
        <f t="shared" si="0"/>
        <v>1244</v>
      </c>
      <c r="K61">
        <v>190245</v>
      </c>
      <c r="L61">
        <v>1495384</v>
      </c>
      <c r="M61">
        <f t="shared" si="1"/>
        <v>439475.66666666663</v>
      </c>
      <c r="O61">
        <v>5.7599999999999998E-2</v>
      </c>
      <c r="Q61" s="4">
        <v>18.57</v>
      </c>
      <c r="U61">
        <f t="shared" si="5"/>
        <v>3.5438711264096985E-2</v>
      </c>
      <c r="V61">
        <f t="shared" si="6"/>
        <v>9.5412434520912651E-2</v>
      </c>
      <c r="W61">
        <f t="shared" si="7"/>
        <v>2.5708356710206815E-2</v>
      </c>
      <c r="X61">
        <f t="shared" si="8"/>
        <v>-2.2161288735903013E-2</v>
      </c>
      <c r="Y61">
        <f t="shared" si="9"/>
        <v>3.7812434520912652E-2</v>
      </c>
      <c r="Z61">
        <f t="shared" si="10"/>
        <v>-3.1891643289793187E-2</v>
      </c>
      <c r="AA61">
        <f t="shared" si="11"/>
        <v>6.1256738517220223E-2</v>
      </c>
      <c r="AB61">
        <f t="shared" si="12"/>
        <v>-3.9220713153281267E-2</v>
      </c>
      <c r="AC61">
        <f t="shared" si="13"/>
        <v>-1.8553407895747834E-2</v>
      </c>
      <c r="AD61">
        <f t="shared" si="14"/>
        <v>-6.936838782632479E-2</v>
      </c>
      <c r="AE61">
        <f t="shared" si="15"/>
        <v>-4.7871046457669028E-2</v>
      </c>
      <c r="AF61">
        <f t="shared" si="16"/>
        <v>-8.5120798449811685E-2</v>
      </c>
      <c r="AG61">
        <f t="shared" si="17"/>
        <v>-0.11441054998772729</v>
      </c>
      <c r="AH61">
        <f t="shared" si="18"/>
        <v>-0.10183644704938472</v>
      </c>
      <c r="AI61">
        <f t="shared" si="19"/>
        <v>2.8955860730136968E-2</v>
      </c>
      <c r="AK61" t="s">
        <v>59</v>
      </c>
      <c r="AL61">
        <v>-3.9220713153281267E-2</v>
      </c>
      <c r="AM61">
        <v>-3.3959120542454084E-2</v>
      </c>
      <c r="AN61">
        <v>-6.8820144998915117E-2</v>
      </c>
      <c r="AO61">
        <v>9.4787439545437387E-3</v>
      </c>
      <c r="AP61">
        <v>-0.22089383158019427</v>
      </c>
      <c r="AQ61">
        <v>-0.20067069546215111</v>
      </c>
      <c r="AR61">
        <v>-6.252035698133393E-2</v>
      </c>
      <c r="AS61">
        <v>-0.28141245943818544</v>
      </c>
      <c r="AT61">
        <v>-3.3101652204544922E-3</v>
      </c>
      <c r="AU61">
        <v>-1.8553407895747834E-2</v>
      </c>
      <c r="AV61">
        <v>-6.936838782632479E-2</v>
      </c>
      <c r="AW61">
        <v>0.23841102344499815</v>
      </c>
      <c r="AX61">
        <v>-2.2161288735903013E-2</v>
      </c>
      <c r="AY61">
        <v>3.7812434520912652E-2</v>
      </c>
      <c r="AZ61">
        <v>-3.1891643289793187E-2</v>
      </c>
      <c r="BA61">
        <v>6.1256738517220223E-2</v>
      </c>
      <c r="BB61">
        <v>2.8955860730136968E-2</v>
      </c>
      <c r="BE61">
        <v>-0.11441054998772729</v>
      </c>
      <c r="BF61">
        <v>-0.10756257530596436</v>
      </c>
      <c r="BG61">
        <v>-0.10966797364932568</v>
      </c>
      <c r="BH61">
        <v>-0.11343568624903784</v>
      </c>
      <c r="BI61">
        <v>-0.11884702603792331</v>
      </c>
      <c r="BK61">
        <v>-5.7302251474076665E-2</v>
      </c>
      <c r="BL61">
        <v>-0.12338749959765004</v>
      </c>
      <c r="BM61">
        <v>-0.13961964715298886</v>
      </c>
      <c r="BN61">
        <v>-7.0641502970384226E-2</v>
      </c>
      <c r="BO61">
        <v>-8.5484659135829894E-2</v>
      </c>
      <c r="BP61">
        <v>-0.11306191000592969</v>
      </c>
      <c r="BQ61">
        <v>-0.11312933614030564</v>
      </c>
      <c r="BR61">
        <v>-0.10994916770008267</v>
      </c>
      <c r="BS61">
        <v>-9.7863653934570208E-2</v>
      </c>
      <c r="BT61">
        <v>-3.0338384913429634E-2</v>
      </c>
      <c r="BU61">
        <v>-4.2097445378326888E-2</v>
      </c>
      <c r="BV61">
        <v>-0.22247227839273859</v>
      </c>
      <c r="BW61">
        <v>2.8955860730136968E-2</v>
      </c>
      <c r="BY61">
        <v>-2.2161288735903013E-2</v>
      </c>
      <c r="BZ61">
        <v>3.7812434520912652E-2</v>
      </c>
      <c r="CA61">
        <v>-3.1891643289793187E-2</v>
      </c>
      <c r="CB61">
        <v>6.1256738517220223E-2</v>
      </c>
    </row>
    <row r="62" spans="1:80" x14ac:dyDescent="0.3">
      <c r="A62" t="s">
        <v>60</v>
      </c>
      <c r="B62">
        <v>500.71</v>
      </c>
      <c r="C62">
        <v>118.11</v>
      </c>
      <c r="D62">
        <v>109.79</v>
      </c>
      <c r="E62">
        <v>0.51825362000877573</v>
      </c>
      <c r="F62">
        <v>1764</v>
      </c>
      <c r="G62">
        <v>592</v>
      </c>
      <c r="H62">
        <v>688</v>
      </c>
      <c r="I62">
        <f t="shared" si="0"/>
        <v>1280</v>
      </c>
      <c r="K62">
        <v>204613</v>
      </c>
      <c r="L62">
        <v>1659694</v>
      </c>
      <c r="M62">
        <f t="shared" si="1"/>
        <v>481228.66666666669</v>
      </c>
      <c r="O62">
        <v>5.7000000000000002E-2</v>
      </c>
      <c r="Q62" s="4">
        <v>18.54</v>
      </c>
      <c r="U62">
        <f t="shared" si="5"/>
        <v>2.6962467224111115E-2</v>
      </c>
      <c r="V62">
        <f t="shared" si="6"/>
        <v>9.3381636778659419E-2</v>
      </c>
      <c r="W62">
        <f t="shared" si="7"/>
        <v>5.0243993944622138E-2</v>
      </c>
      <c r="X62">
        <f t="shared" si="8"/>
        <v>-3.0037532775888887E-2</v>
      </c>
      <c r="Y62">
        <f t="shared" si="9"/>
        <v>3.6381636778659417E-2</v>
      </c>
      <c r="Z62">
        <f t="shared" si="10"/>
        <v>-6.7560060553778639E-3</v>
      </c>
      <c r="AA62">
        <f t="shared" si="11"/>
        <v>7.3106918775202756E-2</v>
      </c>
      <c r="AB62">
        <f t="shared" si="12"/>
        <v>-6.2164653427795279E-3</v>
      </c>
      <c r="AC62">
        <f t="shared" si="13"/>
        <v>0.10311079592381088</v>
      </c>
      <c r="AD62">
        <f t="shared" si="14"/>
        <v>-3.1476132102017398E-2</v>
      </c>
      <c r="AE62">
        <f t="shared" si="15"/>
        <v>2.8528083614538031E-2</v>
      </c>
      <c r="AF62">
        <f t="shared" si="16"/>
        <v>7.2807674923457202E-2</v>
      </c>
      <c r="AG62">
        <f t="shared" si="17"/>
        <v>0.10425021797879894</v>
      </c>
      <c r="AH62">
        <f t="shared" si="18"/>
        <v>9.0760205968775542E-2</v>
      </c>
      <c r="AI62">
        <f t="shared" si="19"/>
        <v>-1.6168152269053946E-3</v>
      </c>
      <c r="AK62" t="s">
        <v>60</v>
      </c>
      <c r="AL62">
        <v>-6.2164653427795279E-3</v>
      </c>
      <c r="AM62">
        <v>0.10484224666462416</v>
      </c>
      <c r="AN62">
        <v>-3.2919364891958867E-2</v>
      </c>
      <c r="AO62">
        <v>-0.12547765781742587</v>
      </c>
      <c r="AP62">
        <v>4.3963123421116204E-2</v>
      </c>
      <c r="AQ62">
        <v>0.12516314295400599</v>
      </c>
      <c r="AR62">
        <v>-4.9596941139372061E-2</v>
      </c>
      <c r="AS62">
        <v>5.4724899689246466E-2</v>
      </c>
      <c r="AT62">
        <v>-1.5369497331101416E-2</v>
      </c>
      <c r="AU62">
        <v>0.10311079592381088</v>
      </c>
      <c r="AV62">
        <v>-3.1476132102017398E-2</v>
      </c>
      <c r="AW62">
        <v>-0.25293912400790802</v>
      </c>
      <c r="AX62">
        <v>-3.0037532775888887E-2</v>
      </c>
      <c r="AY62">
        <v>3.6381636778659417E-2</v>
      </c>
      <c r="AZ62">
        <v>-6.7560060553778639E-3</v>
      </c>
      <c r="BA62">
        <v>7.3106918775202756E-2</v>
      </c>
      <c r="BB62">
        <v>-1.6168152269053946E-3</v>
      </c>
      <c r="BE62">
        <v>0.10425021797879894</v>
      </c>
      <c r="BF62">
        <v>9.9370739798263705E-2</v>
      </c>
      <c r="BG62">
        <v>8.2487025316452856E-2</v>
      </c>
      <c r="BH62">
        <v>7.858895491886958E-2</v>
      </c>
      <c r="BI62">
        <v>7.6439219303923917E-2</v>
      </c>
      <c r="BK62">
        <v>-2.0881133966146073E-2</v>
      </c>
      <c r="BL62">
        <v>7.6724694060211332E-2</v>
      </c>
      <c r="BM62">
        <v>9.7475372014910633E-2</v>
      </c>
      <c r="BN62">
        <v>8.8874656680807657E-2</v>
      </c>
      <c r="BO62">
        <v>0.11447219600908209</v>
      </c>
      <c r="BP62">
        <v>7.4749383569052169E-2</v>
      </c>
      <c r="BQ62">
        <v>7.4646339818093932E-2</v>
      </c>
      <c r="BR62">
        <v>8.1369654890337151E-2</v>
      </c>
      <c r="BS62">
        <v>0.11596093134243347</v>
      </c>
      <c r="BT62">
        <v>0.1742113499437048</v>
      </c>
      <c r="BU62">
        <v>9.5521573084657828E-3</v>
      </c>
      <c r="BV62">
        <v>0.1341813828479364</v>
      </c>
      <c r="BW62">
        <v>-1.6168152269053946E-3</v>
      </c>
      <c r="BY62">
        <v>-3.0037532775888887E-2</v>
      </c>
      <c r="BZ62">
        <v>3.6381636778659417E-2</v>
      </c>
      <c r="CA62">
        <v>-6.7560060553778639E-3</v>
      </c>
      <c r="CB62">
        <v>7.3106918775202756E-2</v>
      </c>
    </row>
    <row r="63" spans="1:80" x14ac:dyDescent="0.3">
      <c r="A63" t="s">
        <v>61</v>
      </c>
      <c r="B63">
        <v>514.71</v>
      </c>
      <c r="C63">
        <v>116.22</v>
      </c>
      <c r="D63">
        <v>112.61</v>
      </c>
      <c r="E63">
        <v>0.50788795175457768</v>
      </c>
      <c r="F63">
        <v>1604</v>
      </c>
      <c r="G63">
        <v>554</v>
      </c>
      <c r="H63">
        <v>574</v>
      </c>
      <c r="I63">
        <f t="shared" si="0"/>
        <v>1128</v>
      </c>
      <c r="K63">
        <v>198111</v>
      </c>
      <c r="L63">
        <v>1604162</v>
      </c>
      <c r="M63">
        <f t="shared" si="1"/>
        <v>465471.33333333331</v>
      </c>
      <c r="O63">
        <v>5.6900000000000006E-2</v>
      </c>
      <c r="Q63" s="4">
        <v>19.899999999999999</v>
      </c>
      <c r="U63">
        <f t="shared" si="5"/>
        <v>2.7576544087838481E-2</v>
      </c>
      <c r="V63">
        <f t="shared" si="6"/>
        <v>-1.6131446976796349E-2</v>
      </c>
      <c r="W63">
        <f t="shared" si="7"/>
        <v>2.5361071462293199E-2</v>
      </c>
      <c r="X63">
        <f t="shared" si="8"/>
        <v>-2.9323455912161525E-2</v>
      </c>
      <c r="Y63">
        <f t="shared" si="9"/>
        <v>-7.3031446976796352E-2</v>
      </c>
      <c r="Z63">
        <f t="shared" si="10"/>
        <v>-3.1538928537706803E-2</v>
      </c>
      <c r="AA63">
        <f t="shared" si="11"/>
        <v>4.3991743306894798E-3</v>
      </c>
      <c r="AB63">
        <f t="shared" si="12"/>
        <v>-9.5083448140276833E-2</v>
      </c>
      <c r="AC63">
        <f t="shared" si="13"/>
        <v>-6.6341948136721826E-2</v>
      </c>
      <c r="AD63">
        <f t="shared" si="14"/>
        <v>-0.1811594416137772</v>
      </c>
      <c r="AE63">
        <f t="shared" si="15"/>
        <v>-0.12641392485565867</v>
      </c>
      <c r="AF63">
        <f t="shared" si="16"/>
        <v>-3.2292910436691788E-2</v>
      </c>
      <c r="AG63">
        <f t="shared" si="17"/>
        <v>-3.4031746176184451E-2</v>
      </c>
      <c r="AH63">
        <f t="shared" si="18"/>
        <v>-3.3292043322013569E-2</v>
      </c>
      <c r="AI63">
        <f t="shared" si="19"/>
        <v>7.0789171592737496E-2</v>
      </c>
      <c r="AK63" t="s">
        <v>61</v>
      </c>
      <c r="AL63">
        <v>-9.5083448140276833E-2</v>
      </c>
      <c r="AM63">
        <v>-6.9215069021473036E-2</v>
      </c>
      <c r="AN63">
        <v>-0.20589030316665027</v>
      </c>
      <c r="AO63">
        <v>5.7158413839948623E-2</v>
      </c>
      <c r="AP63">
        <v>-0.10178269430994236</v>
      </c>
      <c r="AQ63">
        <v>-0.10318423623523075</v>
      </c>
      <c r="AR63">
        <v>-0.55117691928955803</v>
      </c>
      <c r="AS63">
        <v>1.759576189037966E-2</v>
      </c>
      <c r="AT63">
        <v>-9.3829794633890531E-2</v>
      </c>
      <c r="AU63">
        <v>-6.6341948136721826E-2</v>
      </c>
      <c r="AV63">
        <v>-0.1811594416137772</v>
      </c>
      <c r="AW63">
        <v>8.863607271663175E-2</v>
      </c>
      <c r="AX63">
        <v>-2.9323455912161525E-2</v>
      </c>
      <c r="AY63">
        <v>-7.3031446976796352E-2</v>
      </c>
      <c r="AZ63">
        <v>-3.1538928537706803E-2</v>
      </c>
      <c r="BA63">
        <v>4.3991743306894798E-3</v>
      </c>
      <c r="BB63">
        <v>7.0789171592737496E-2</v>
      </c>
      <c r="BE63">
        <v>-3.4031746176184451E-2</v>
      </c>
      <c r="BF63">
        <v>-8.0356440457118525E-2</v>
      </c>
      <c r="BG63">
        <v>-4.3859447981698545E-2</v>
      </c>
      <c r="BH63">
        <v>-4.3309804054817734E-2</v>
      </c>
      <c r="BI63">
        <v>-5.9792896717464992E-3</v>
      </c>
      <c r="BK63">
        <v>2.9091051902550855E-3</v>
      </c>
      <c r="BL63">
        <v>-1.4839872119695289E-2</v>
      </c>
      <c r="BM63">
        <v>-7.3683973843363101E-2</v>
      </c>
      <c r="BN63">
        <v>-3.9656774721101601E-2</v>
      </c>
      <c r="BO63">
        <v>-7.0208381543013218E-2</v>
      </c>
      <c r="BP63">
        <v>-4.1887936603485623E-2</v>
      </c>
      <c r="BQ63">
        <v>-4.1828870882869441E-2</v>
      </c>
      <c r="BR63">
        <v>-4.0027578090800445E-2</v>
      </c>
      <c r="BS63">
        <v>-2.8028113578148651E-2</v>
      </c>
      <c r="BT63">
        <v>-5.1022149962749085E-2</v>
      </c>
      <c r="BU63">
        <v>-7.0793051991099337E-2</v>
      </c>
      <c r="BV63">
        <v>3.3158245736344301E-2</v>
      </c>
      <c r="BW63">
        <v>7.0789171592737496E-2</v>
      </c>
      <c r="BY63">
        <v>-2.9323455912161525E-2</v>
      </c>
      <c r="BZ63">
        <v>-7.3031446976796352E-2</v>
      </c>
      <c r="CA63">
        <v>-3.1538928537706803E-2</v>
      </c>
      <c r="CB63">
        <v>4.3991743306894798E-3</v>
      </c>
    </row>
    <row r="64" spans="1:80" x14ac:dyDescent="0.3">
      <c r="A64" t="s">
        <v>62</v>
      </c>
      <c r="B64">
        <v>533.4</v>
      </c>
      <c r="C64">
        <v>122.65</v>
      </c>
      <c r="D64">
        <v>115.97</v>
      </c>
      <c r="E64">
        <v>0.51399715028078119</v>
      </c>
      <c r="F64">
        <v>1744</v>
      </c>
      <c r="G64">
        <v>667</v>
      </c>
      <c r="H64">
        <v>568</v>
      </c>
      <c r="I64">
        <f t="shared" si="0"/>
        <v>1235</v>
      </c>
      <c r="K64">
        <v>205509</v>
      </c>
      <c r="L64">
        <v>1648688</v>
      </c>
      <c r="M64">
        <f t="shared" si="1"/>
        <v>480290.33333333331</v>
      </c>
      <c r="O64">
        <v>5.6299999999999996E-2</v>
      </c>
      <c r="Q64" s="4">
        <v>19.739999999999998</v>
      </c>
      <c r="U64">
        <f t="shared" si="5"/>
        <v>3.5667976484469642E-2</v>
      </c>
      <c r="V64">
        <f t="shared" si="6"/>
        <v>5.3849824057538943E-2</v>
      </c>
      <c r="W64">
        <f t="shared" si="7"/>
        <v>2.9401015259677636E-2</v>
      </c>
      <c r="X64">
        <f t="shared" si="8"/>
        <v>-2.0632023515530354E-2</v>
      </c>
      <c r="Y64">
        <f t="shared" si="9"/>
        <v>-2.4501759424610525E-3</v>
      </c>
      <c r="Z64">
        <f t="shared" si="10"/>
        <v>-2.689898474032236E-2</v>
      </c>
      <c r="AA64">
        <f t="shared" si="11"/>
        <v>4.2713874750143641E-2</v>
      </c>
      <c r="AB64">
        <f t="shared" si="12"/>
        <v>8.3680816042465134E-2</v>
      </c>
      <c r="AC64">
        <f t="shared" si="13"/>
        <v>0.18562535916833992</v>
      </c>
      <c r="AD64">
        <f t="shared" si="14"/>
        <v>-1.0507977598415093E-2</v>
      </c>
      <c r="AE64">
        <f t="shared" si="15"/>
        <v>9.0624817004073349E-2</v>
      </c>
      <c r="AF64">
        <f t="shared" si="16"/>
        <v>3.6662348923459091E-2</v>
      </c>
      <c r="AG64">
        <f t="shared" si="17"/>
        <v>2.7378318246036898E-2</v>
      </c>
      <c r="AH64">
        <f t="shared" si="18"/>
        <v>3.1340269865204516E-2</v>
      </c>
      <c r="AI64">
        <f t="shared" si="19"/>
        <v>-8.0726977251111762E-3</v>
      </c>
      <c r="AK64" t="s">
        <v>62</v>
      </c>
      <c r="AL64">
        <v>8.3680816042465134E-2</v>
      </c>
      <c r="AM64">
        <v>0.16268558227709579</v>
      </c>
      <c r="AN64">
        <v>6.5574005461590396E-3</v>
      </c>
      <c r="AO64">
        <v>7.3025135014889817E-2</v>
      </c>
      <c r="AP64">
        <v>4.2724944666341309E-2</v>
      </c>
      <c r="AQ64">
        <v>-0.16507975035944858</v>
      </c>
      <c r="AR64">
        <v>0.25782910930209985</v>
      </c>
      <c r="AS64">
        <v>4.5462374076757413E-2</v>
      </c>
      <c r="AT64">
        <v>9.1132557664889452E-2</v>
      </c>
      <c r="AU64">
        <v>0.18562535916833992</v>
      </c>
      <c r="AV64">
        <v>-1.0507977598415093E-2</v>
      </c>
      <c r="AW64">
        <v>9.3685484077323036E-2</v>
      </c>
      <c r="AX64">
        <v>-2.0632023515530354E-2</v>
      </c>
      <c r="AY64">
        <v>-2.4501759424610525E-3</v>
      </c>
      <c r="AZ64">
        <v>-2.689898474032236E-2</v>
      </c>
      <c r="BA64">
        <v>4.2713874750143641E-2</v>
      </c>
      <c r="BB64">
        <v>-8.0726977251111762E-3</v>
      </c>
      <c r="BE64">
        <v>2.7378318246036898E-2</v>
      </c>
      <c r="BF64">
        <v>-1.0275709864660349E-2</v>
      </c>
      <c r="BG64">
        <v>1.4524534981082264E-2</v>
      </c>
      <c r="BH64">
        <v>1.0289143394381986E-2</v>
      </c>
      <c r="BI64">
        <v>3.6803872688879699E-3</v>
      </c>
      <c r="BK64">
        <v>3.4394531755784989E-2</v>
      </c>
      <c r="BL64">
        <v>5.1681879143917316E-2</v>
      </c>
      <c r="BM64">
        <v>-5.3446044183144907E-2</v>
      </c>
      <c r="BN64">
        <v>4.579921970963189E-2</v>
      </c>
      <c r="BO64">
        <v>4.7967409749964822E-2</v>
      </c>
      <c r="BP64">
        <v>7.2012767412521659E-3</v>
      </c>
      <c r="BQ64">
        <v>7.1487904978222794E-3</v>
      </c>
      <c r="BR64">
        <v>1.4304461961955443E-2</v>
      </c>
      <c r="BS64">
        <v>2.9505161162299318E-2</v>
      </c>
      <c r="BT64">
        <v>-8.6429674660311803E-2</v>
      </c>
      <c r="BU64">
        <v>1.1107416219057902E-2</v>
      </c>
      <c r="BV64">
        <v>-9.7009526948078573E-2</v>
      </c>
      <c r="BW64">
        <v>-8.0726977251111762E-3</v>
      </c>
      <c r="BY64">
        <v>-2.0632023515530354E-2</v>
      </c>
      <c r="BZ64">
        <v>-2.4501759424610525E-3</v>
      </c>
      <c r="CA64">
        <v>-2.689898474032236E-2</v>
      </c>
      <c r="CB64">
        <v>4.2713874750143641E-2</v>
      </c>
    </row>
    <row r="65" spans="1:80" x14ac:dyDescent="0.3">
      <c r="A65" t="s">
        <v>63</v>
      </c>
      <c r="B65">
        <v>544.75</v>
      </c>
      <c r="C65">
        <v>111.82</v>
      </c>
      <c r="D65">
        <v>112.02</v>
      </c>
      <c r="E65">
        <v>0.49955325232308795</v>
      </c>
      <c r="F65">
        <v>1764</v>
      </c>
      <c r="G65">
        <v>645</v>
      </c>
      <c r="H65">
        <v>560</v>
      </c>
      <c r="I65">
        <f t="shared" si="0"/>
        <v>1205</v>
      </c>
      <c r="K65">
        <v>197359</v>
      </c>
      <c r="L65">
        <v>1586994</v>
      </c>
      <c r="M65">
        <f t="shared" si="1"/>
        <v>461858</v>
      </c>
      <c r="O65">
        <v>5.4400000000000004E-2</v>
      </c>
      <c r="Q65" s="4">
        <v>18.45</v>
      </c>
      <c r="U65">
        <f t="shared" si="5"/>
        <v>2.1055362076815406E-2</v>
      </c>
      <c r="V65">
        <f t="shared" si="6"/>
        <v>-9.2444335105999226E-2</v>
      </c>
      <c r="W65">
        <f t="shared" si="7"/>
        <v>-3.465411018692563E-2</v>
      </c>
      <c r="X65">
        <f t="shared" si="8"/>
        <v>-3.3344637923184595E-2</v>
      </c>
      <c r="Y65">
        <f t="shared" si="9"/>
        <v>-0.14684433510599923</v>
      </c>
      <c r="Z65">
        <f t="shared" si="10"/>
        <v>-8.9054110186925634E-2</v>
      </c>
      <c r="AA65">
        <f t="shared" si="11"/>
        <v>-6.4805717385650011E-2</v>
      </c>
      <c r="AB65">
        <f t="shared" si="12"/>
        <v>1.140263209781177E-2</v>
      </c>
      <c r="AC65">
        <f t="shared" si="13"/>
        <v>-3.3539729119851203E-2</v>
      </c>
      <c r="AD65">
        <f t="shared" si="14"/>
        <v>-1.4184634991956413E-2</v>
      </c>
      <c r="AE65">
        <f t="shared" si="15"/>
        <v>-2.4591403137322207E-2</v>
      </c>
      <c r="AF65">
        <f t="shared" si="16"/>
        <v>-4.0465423272316219E-2</v>
      </c>
      <c r="AG65">
        <f t="shared" si="17"/>
        <v>-3.8138159277900742E-2</v>
      </c>
      <c r="AH65">
        <f t="shared" si="18"/>
        <v>-3.9133297628469919E-2</v>
      </c>
      <c r="AI65">
        <f t="shared" si="19"/>
        <v>-6.7582663518799241E-2</v>
      </c>
      <c r="AK65" t="s">
        <v>63</v>
      </c>
      <c r="AL65">
        <v>1.140263209781177E-2</v>
      </c>
      <c r="AM65">
        <v>-1.5703391928449942E-2</v>
      </c>
      <c r="AN65">
        <v>-1.9802627296179754E-2</v>
      </c>
      <c r="AO65">
        <v>9.6163422176908958E-2</v>
      </c>
      <c r="AP65">
        <v>4.0974074210305696E-2</v>
      </c>
      <c r="AQ65">
        <v>0.24846135929849972</v>
      </c>
      <c r="AR65">
        <v>-9.5310179804324893E-2</v>
      </c>
      <c r="AS65">
        <v>2.1978906718775167E-2</v>
      </c>
      <c r="AT65">
        <v>6.0585846717060932E-3</v>
      </c>
      <c r="AU65">
        <v>-3.3539729119851203E-2</v>
      </c>
      <c r="AV65">
        <v>-1.4184634991956413E-2</v>
      </c>
      <c r="AW65">
        <v>0.14715764433628764</v>
      </c>
      <c r="AX65">
        <v>-3.3344637923184595E-2</v>
      </c>
      <c r="AY65">
        <v>-0.14684433510599923</v>
      </c>
      <c r="AZ65">
        <v>-8.9054110186925634E-2</v>
      </c>
      <c r="BA65">
        <v>-6.4805717385650011E-2</v>
      </c>
      <c r="BB65">
        <v>-6.7582663518799241E-2</v>
      </c>
      <c r="BE65">
        <v>-3.8138159277900742E-2</v>
      </c>
      <c r="BF65">
        <v>-9.4011034235538721E-2</v>
      </c>
      <c r="BG65">
        <v>-4.0686335793107285E-2</v>
      </c>
      <c r="BH65">
        <v>-4.0270928283507347E-2</v>
      </c>
      <c r="BI65">
        <v>-5.9213430881448363E-2</v>
      </c>
      <c r="BK65">
        <v>-4.9093589552238304E-2</v>
      </c>
      <c r="BL65">
        <v>-4.8631733985887403E-2</v>
      </c>
      <c r="BM65">
        <v>-0.19419041357410274</v>
      </c>
      <c r="BN65">
        <v>-5.3186472423766513E-2</v>
      </c>
      <c r="BO65">
        <v>-2.988809364189807E-2</v>
      </c>
      <c r="BP65">
        <v>-4.1274600243745199E-2</v>
      </c>
      <c r="BQ65">
        <v>-4.1158466307089955E-2</v>
      </c>
      <c r="BR65">
        <v>-3.9578638976976353E-2</v>
      </c>
      <c r="BS65">
        <v>-2.3549260503384611E-2</v>
      </c>
      <c r="BT65">
        <v>-0.36449022279608156</v>
      </c>
      <c r="BU65">
        <v>1.1187695088217757E-2</v>
      </c>
      <c r="BV65">
        <v>-4.2470310925642525E-2</v>
      </c>
      <c r="BW65">
        <v>-6.7582663518799241E-2</v>
      </c>
      <c r="BY65">
        <v>-3.3344637923184595E-2</v>
      </c>
      <c r="BZ65">
        <v>-0.14684433510599923</v>
      </c>
      <c r="CA65">
        <v>-8.9054110186925634E-2</v>
      </c>
      <c r="CB65">
        <v>-6.4805717385650011E-2</v>
      </c>
    </row>
    <row r="66" spans="1:80" x14ac:dyDescent="0.3">
      <c r="A66" t="s">
        <v>64</v>
      </c>
      <c r="B66">
        <v>562.05999999999995</v>
      </c>
      <c r="C66">
        <v>116.75</v>
      </c>
      <c r="D66">
        <v>115.31</v>
      </c>
      <c r="E66">
        <v>0.50310264586744802</v>
      </c>
      <c r="F66">
        <v>1790</v>
      </c>
      <c r="G66">
        <v>660</v>
      </c>
      <c r="H66">
        <v>568</v>
      </c>
      <c r="I66">
        <f t="shared" si="0"/>
        <v>1228</v>
      </c>
      <c r="K66">
        <v>199912</v>
      </c>
      <c r="L66">
        <v>1639474</v>
      </c>
      <c r="M66">
        <f t="shared" si="1"/>
        <v>473157.66666666669</v>
      </c>
      <c r="O66">
        <v>5.4199999999999998E-2</v>
      </c>
      <c r="Q66" s="4">
        <v>17.329999999999998</v>
      </c>
      <c r="U66">
        <f t="shared" si="5"/>
        <v>3.1281631936187715E-2</v>
      </c>
      <c r="V66">
        <f t="shared" si="6"/>
        <v>4.3144460950507529E-2</v>
      </c>
      <c r="W66">
        <f t="shared" si="7"/>
        <v>2.8946727001338754E-2</v>
      </c>
      <c r="X66">
        <f t="shared" si="8"/>
        <v>-2.2918368063812283E-2</v>
      </c>
      <c r="Y66">
        <f t="shared" si="9"/>
        <v>-1.1055539049492469E-2</v>
      </c>
      <c r="Z66">
        <f t="shared" si="10"/>
        <v>-2.5253272998661244E-2</v>
      </c>
      <c r="AA66">
        <f t="shared" si="11"/>
        <v>3.7467065419466358E-2</v>
      </c>
      <c r="AB66">
        <f t="shared" si="12"/>
        <v>1.4631662268064049E-2</v>
      </c>
      <c r="AC66">
        <f t="shared" si="13"/>
        <v>2.2989518224698781E-2</v>
      </c>
      <c r="AD66">
        <f t="shared" si="14"/>
        <v>1.4184634991956381E-2</v>
      </c>
      <c r="AE66">
        <f t="shared" si="15"/>
        <v>1.8907262782332335E-2</v>
      </c>
      <c r="AF66">
        <f t="shared" si="16"/>
        <v>1.2852864394221716E-2</v>
      </c>
      <c r="AG66">
        <f t="shared" si="17"/>
        <v>3.2533797864586975E-2</v>
      </c>
      <c r="AH66">
        <f t="shared" si="18"/>
        <v>2.4171181752226725E-2</v>
      </c>
      <c r="AI66">
        <f t="shared" si="19"/>
        <v>-6.2625266759021525E-2</v>
      </c>
      <c r="AK66" t="s">
        <v>64</v>
      </c>
      <c r="AL66">
        <v>1.4631662268064049E-2</v>
      </c>
      <c r="AM66">
        <v>1.4285957247476434E-2</v>
      </c>
      <c r="AN66">
        <v>1.4888612493750559E-2</v>
      </c>
      <c r="AO66">
        <v>1.4815085785140682E-2</v>
      </c>
      <c r="AP66">
        <v>4.6354109371550989E-2</v>
      </c>
      <c r="AQ66">
        <v>-0.10536051565782628</v>
      </c>
      <c r="AR66">
        <v>2.4692612590371414E-2</v>
      </c>
      <c r="AS66">
        <v>8.8369150450090209E-2</v>
      </c>
      <c r="AT66">
        <v>8.6869908134696201E-3</v>
      </c>
      <c r="AU66">
        <v>2.2989518224698781E-2</v>
      </c>
      <c r="AV66">
        <v>1.4184634991956381E-2</v>
      </c>
      <c r="AW66">
        <v>-3.5718082602079232E-2</v>
      </c>
      <c r="AX66">
        <v>-2.2918368063812283E-2</v>
      </c>
      <c r="AY66">
        <v>-1.1055539049492469E-2</v>
      </c>
      <c r="AZ66">
        <v>-2.5253272998661244E-2</v>
      </c>
      <c r="BA66">
        <v>3.7467065419466358E-2</v>
      </c>
      <c r="BB66">
        <v>-6.2625266759021525E-2</v>
      </c>
      <c r="BE66">
        <v>3.2533797864586975E-2</v>
      </c>
      <c r="BF66">
        <v>1.291200412001744E-2</v>
      </c>
      <c r="BG66">
        <v>2.6498852957182482E-2</v>
      </c>
      <c r="BH66">
        <v>1.7901574497885975E-2</v>
      </c>
      <c r="BI66">
        <v>1.0580379205991461E-2</v>
      </c>
      <c r="BK66">
        <v>1.9306009865529546E-2</v>
      </c>
      <c r="BL66">
        <v>4.858322993174731E-2</v>
      </c>
      <c r="BM66">
        <v>2.1120414750181164E-2</v>
      </c>
      <c r="BN66">
        <v>1.2803337673099253E-2</v>
      </c>
      <c r="BO66">
        <v>-0.14665376841307998</v>
      </c>
      <c r="BP66">
        <v>1.5342491976634913E-2</v>
      </c>
      <c r="BQ66">
        <v>1.5361434042250075E-2</v>
      </c>
      <c r="BR66">
        <v>2.4025524829402733E-2</v>
      </c>
      <c r="BS66">
        <v>4.0657427550297158E-2</v>
      </c>
      <c r="BT66">
        <v>9.1311177139043423E-2</v>
      </c>
      <c r="BU66">
        <v>-2.0435286421266637E-2</v>
      </c>
      <c r="BV66">
        <v>6.739804672775207E-2</v>
      </c>
      <c r="BW66">
        <v>-6.2625266759021525E-2</v>
      </c>
      <c r="BY66">
        <v>-2.2918368063812283E-2</v>
      </c>
      <c r="BZ66">
        <v>-1.1055539049492469E-2</v>
      </c>
      <c r="CA66">
        <v>-2.5253272998661244E-2</v>
      </c>
      <c r="CB66">
        <v>3.7467065419466358E-2</v>
      </c>
    </row>
    <row r="67" spans="1:80" x14ac:dyDescent="0.3">
      <c r="A67" t="s">
        <v>65</v>
      </c>
      <c r="B67">
        <v>561.88</v>
      </c>
      <c r="C67">
        <v>119.05</v>
      </c>
      <c r="D67">
        <v>110.45</v>
      </c>
      <c r="E67">
        <v>0.5187363834422658</v>
      </c>
      <c r="F67">
        <v>1882</v>
      </c>
      <c r="G67">
        <v>677</v>
      </c>
      <c r="H67">
        <v>646</v>
      </c>
      <c r="I67">
        <f t="shared" ref="I67:I130" si="20">G67+H67</f>
        <v>1323</v>
      </c>
      <c r="K67">
        <v>199846</v>
      </c>
      <c r="L67">
        <v>1628213</v>
      </c>
      <c r="M67">
        <f t="shared" ref="M67:M130" si="21">K67+L67/6</f>
        <v>471214.83333333331</v>
      </c>
      <c r="O67">
        <v>5.2900000000000003E-2</v>
      </c>
      <c r="Q67" s="4">
        <v>18.02</v>
      </c>
      <c r="U67">
        <f t="shared" si="5"/>
        <v>-3.2030179820779727E-4</v>
      </c>
      <c r="V67">
        <f t="shared" si="6"/>
        <v>1.9508676383865022E-2</v>
      </c>
      <c r="W67">
        <f t="shared" si="7"/>
        <v>-4.3061223916898622E-2</v>
      </c>
      <c r="X67">
        <f t="shared" si="8"/>
        <v>-5.3220301798207803E-2</v>
      </c>
      <c r="Y67">
        <f t="shared" si="9"/>
        <v>-3.3391323616134977E-2</v>
      </c>
      <c r="Z67">
        <f t="shared" si="10"/>
        <v>-9.5961223916898625E-2</v>
      </c>
      <c r="AA67">
        <f t="shared" si="11"/>
        <v>-1.3339171034895217E-2</v>
      </c>
      <c r="AB67">
        <f t="shared" si="12"/>
        <v>5.0119421310524319E-2</v>
      </c>
      <c r="AC67">
        <f t="shared" si="13"/>
        <v>2.5431437891803872E-2</v>
      </c>
      <c r="AD67">
        <f t="shared" si="14"/>
        <v>0.12867808506145043</v>
      </c>
      <c r="AE67">
        <f t="shared" si="15"/>
        <v>7.4515055407867847E-2</v>
      </c>
      <c r="AF67">
        <f t="shared" si="16"/>
        <v>-3.3019977386161074E-4</v>
      </c>
      <c r="AG67">
        <f t="shared" si="17"/>
        <v>-6.8923642803936144E-3</v>
      </c>
      <c r="AH67">
        <f t="shared" si="18"/>
        <v>-4.1145545307074141E-3</v>
      </c>
      <c r="AI67">
        <f t="shared" si="19"/>
        <v>3.9043148452677166E-2</v>
      </c>
      <c r="AK67" t="s">
        <v>65</v>
      </c>
      <c r="AL67">
        <v>5.0119421310524319E-2</v>
      </c>
      <c r="AM67">
        <v>1.9663554908778063E-2</v>
      </c>
      <c r="AN67">
        <v>0.12776768790777249</v>
      </c>
      <c r="AO67">
        <v>-1.0559760215002217E-2</v>
      </c>
      <c r="AP67">
        <v>-4.2711118093049803E-2</v>
      </c>
      <c r="AQ67">
        <v>-6.8992871486951435E-2</v>
      </c>
      <c r="AR67">
        <v>0.11506932978478729</v>
      </c>
      <c r="AS67">
        <v>-7.2196291204489144E-2</v>
      </c>
      <c r="AT67">
        <v>6.6905975984538152E-2</v>
      </c>
      <c r="AU67">
        <v>2.5431437891803872E-2</v>
      </c>
      <c r="AV67">
        <v>0.12867808506145043</v>
      </c>
      <c r="AW67">
        <v>3.2203140494634734E-2</v>
      </c>
      <c r="AX67">
        <v>-5.3220301798207803E-2</v>
      </c>
      <c r="AY67">
        <v>-3.3391323616134977E-2</v>
      </c>
      <c r="AZ67">
        <v>-9.5961223916898625E-2</v>
      </c>
      <c r="BA67">
        <v>-1.3339171034895217E-2</v>
      </c>
      <c r="BB67">
        <v>3.9043148452677166E-2</v>
      </c>
      <c r="BE67">
        <v>-6.8923642803936144E-3</v>
      </c>
      <c r="BF67">
        <v>-1.4506298563019592E-2</v>
      </c>
      <c r="BG67">
        <v>2.2889467378900135E-3</v>
      </c>
      <c r="BH67">
        <v>1.728379078140744E-3</v>
      </c>
      <c r="BI67">
        <v>1.4626164864951793E-3</v>
      </c>
      <c r="BK67">
        <v>-2.3318410990351004E-2</v>
      </c>
      <c r="BL67">
        <v>-2.8486441727430912E-2</v>
      </c>
      <c r="BM67">
        <v>2.1804629966852705E-2</v>
      </c>
      <c r="BN67">
        <v>4.2166390025694299E-2</v>
      </c>
      <c r="BO67">
        <v>0.13270117256853356</v>
      </c>
      <c r="BP67">
        <v>4.9743820356196405E-4</v>
      </c>
      <c r="BQ67">
        <v>3.0222478885413189E-4</v>
      </c>
      <c r="BR67">
        <v>1.7023212418284309E-3</v>
      </c>
      <c r="BS67">
        <v>-5.8535932091927298E-3</v>
      </c>
      <c r="BT67">
        <v>3.1960416554897488E-2</v>
      </c>
      <c r="BU67">
        <v>3.1832567208194558E-2</v>
      </c>
      <c r="BV67">
        <v>3.0608105302728152E-2</v>
      </c>
      <c r="BW67">
        <v>3.9043148452677166E-2</v>
      </c>
      <c r="BY67">
        <v>-5.3220301798207803E-2</v>
      </c>
      <c r="BZ67">
        <v>-3.3391323616134977E-2</v>
      </c>
      <c r="CA67">
        <v>-9.5961223916898625E-2</v>
      </c>
      <c r="CB67">
        <v>-1.3339171034895217E-2</v>
      </c>
    </row>
    <row r="68" spans="1:80" x14ac:dyDescent="0.3">
      <c r="A68" t="s">
        <v>66</v>
      </c>
      <c r="B68">
        <v>584.41</v>
      </c>
      <c r="C68">
        <v>114.39</v>
      </c>
      <c r="D68">
        <v>113</v>
      </c>
      <c r="E68">
        <v>0.503056422885791</v>
      </c>
      <c r="F68">
        <v>1934</v>
      </c>
      <c r="G68">
        <v>603</v>
      </c>
      <c r="H68">
        <v>743</v>
      </c>
      <c r="I68">
        <f t="shared" si="20"/>
        <v>1346</v>
      </c>
      <c r="K68">
        <v>192484</v>
      </c>
      <c r="L68">
        <v>1580857</v>
      </c>
      <c r="M68">
        <f t="shared" si="21"/>
        <v>455960.16666666669</v>
      </c>
      <c r="O68">
        <v>5.2400000000000002E-2</v>
      </c>
      <c r="Q68" s="4">
        <v>18.23</v>
      </c>
      <c r="U68">
        <f t="shared" ref="U68:U131" si="22">LN(B68/B67)</f>
        <v>3.9314487334853557E-2</v>
      </c>
      <c r="V68">
        <f t="shared" ref="V68:V131" si="23">LN(C68/C67)</f>
        <v>-3.992991039528971E-2</v>
      </c>
      <c r="W68">
        <f t="shared" ref="W68:W131" si="24">LN(D68/D67)</f>
        <v>2.2824888846214357E-2</v>
      </c>
      <c r="X68">
        <f t="shared" ref="X68:X131" si="25">U68-$O68</f>
        <v>-1.3085512665146445E-2</v>
      </c>
      <c r="Y68">
        <f t="shared" ref="Y68:Y131" si="26">V68-$O68</f>
        <v>-9.2329910395289705E-2</v>
      </c>
      <c r="Z68">
        <f t="shared" ref="Z68:Z131" si="27">W68-$O68</f>
        <v>-2.9575111153785645E-2</v>
      </c>
      <c r="AA68">
        <f t="shared" ref="AA68:AA131" si="28">V68*E68+W68*(1-E88)</f>
        <v>-7.7613845261411841E-3</v>
      </c>
      <c r="AB68">
        <f t="shared" ref="AB68:AB131" si="29">LN(F68/F67)</f>
        <v>2.7255355867914614E-2</v>
      </c>
      <c r="AC68">
        <f t="shared" ref="AC68:AC131" si="30">LN(G68/G67)</f>
        <v>-0.11575407618508954</v>
      </c>
      <c r="AD68">
        <f t="shared" ref="AD68:AD131" si="31">LN(H68/H67)</f>
        <v>0.13989654093515727</v>
      </c>
      <c r="AE68">
        <f t="shared" ref="AE68:AE131" si="32">LN(I68/I67)</f>
        <v>1.7235346089717326E-2</v>
      </c>
      <c r="AF68">
        <f t="shared" ref="AF68:AF131" si="33">LN(K68/K67)</f>
        <v>-3.7534036555448569E-2</v>
      </c>
      <c r="AG68">
        <f t="shared" ref="AG68:AG131" si="34">LN(L68/L67)</f>
        <v>-2.9515989349270882E-2</v>
      </c>
      <c r="AH68">
        <f t="shared" ref="AH68:AH131" si="35">LN(M68/M67)</f>
        <v>-3.2908659853694969E-2</v>
      </c>
      <c r="AI68">
        <f t="shared" ref="AI68:AI131" si="36">LN(Q68/Q67)</f>
        <v>1.1586336510379948E-2</v>
      </c>
      <c r="AK68" t="s">
        <v>66</v>
      </c>
      <c r="AL68">
        <v>2.7255355867914614E-2</v>
      </c>
      <c r="AM68">
        <v>-0.10242864101695674</v>
      </c>
      <c r="AN68">
        <v>0.1450257720502578</v>
      </c>
      <c r="AO68">
        <v>2.929079692106544E-2</v>
      </c>
      <c r="AP68">
        <v>0.16705408466316624</v>
      </c>
      <c r="AQ68">
        <v>9.0971778205726786E-2</v>
      </c>
      <c r="AR68">
        <v>0.21440987134545511</v>
      </c>
      <c r="AS68">
        <v>0.17156876501769289</v>
      </c>
      <c r="AT68">
        <v>1.2437812548705546E-3</v>
      </c>
      <c r="AU68">
        <v>-0.11575407618508954</v>
      </c>
      <c r="AV68">
        <v>0.13989654093515727</v>
      </c>
      <c r="AW68">
        <v>-7.6820205983441497E-2</v>
      </c>
      <c r="AX68">
        <v>-1.3085512665146445E-2</v>
      </c>
      <c r="AY68">
        <v>-9.2329910395289705E-2</v>
      </c>
      <c r="AZ68">
        <v>-2.9575111153785645E-2</v>
      </c>
      <c r="BA68">
        <v>-7.7613845261411841E-3</v>
      </c>
      <c r="BB68">
        <v>1.1586336510379948E-2</v>
      </c>
      <c r="BE68">
        <v>-2.9515989349270882E-2</v>
      </c>
      <c r="BF68">
        <v>2.1160707587759661E-2</v>
      </c>
      <c r="BG68">
        <v>-1.7090955177067706E-2</v>
      </c>
      <c r="BH68">
        <v>-1.3731825223766037E-2</v>
      </c>
      <c r="BI68">
        <v>-4.289757239920803E-2</v>
      </c>
      <c r="BK68">
        <v>-8.3733507726771753E-2</v>
      </c>
      <c r="BL68">
        <v>3.4352881179283709E-3</v>
      </c>
      <c r="BM68">
        <v>4.4914449327983219E-2</v>
      </c>
      <c r="BN68">
        <v>-2.9718875310533972E-2</v>
      </c>
      <c r="BO68">
        <v>2.4221872469151794E-4</v>
      </c>
      <c r="BP68">
        <v>-1.4224420943542227E-2</v>
      </c>
      <c r="BQ68">
        <v>-1.4137052723063048E-2</v>
      </c>
      <c r="BR68">
        <v>-1.7155041019540389E-2</v>
      </c>
      <c r="BS68">
        <v>-4.6397879317777814E-2</v>
      </c>
      <c r="BT68">
        <v>4.2693968370948722E-2</v>
      </c>
      <c r="BU68">
        <v>-8.0316340988400639E-3</v>
      </c>
      <c r="BV68">
        <v>-9.8991345236995584E-2</v>
      </c>
      <c r="BW68">
        <v>1.1586336510379948E-2</v>
      </c>
      <c r="BY68">
        <v>-1.3085512665146445E-2</v>
      </c>
      <c r="BZ68">
        <v>-9.2329910395289705E-2</v>
      </c>
      <c r="CA68">
        <v>-2.9575111153785645E-2</v>
      </c>
      <c r="CB68">
        <v>-7.7613845261411841E-3</v>
      </c>
    </row>
    <row r="69" spans="1:80" x14ac:dyDescent="0.3">
      <c r="A69" t="s">
        <v>67</v>
      </c>
      <c r="B69">
        <v>581.5</v>
      </c>
      <c r="C69">
        <v>105.39</v>
      </c>
      <c r="D69">
        <v>114.03</v>
      </c>
      <c r="E69">
        <v>0.48031173092698931</v>
      </c>
      <c r="F69">
        <v>1949</v>
      </c>
      <c r="G69">
        <v>630</v>
      </c>
      <c r="H69">
        <v>761</v>
      </c>
      <c r="I69">
        <f t="shared" si="20"/>
        <v>1391</v>
      </c>
      <c r="K69">
        <v>199055</v>
      </c>
      <c r="L69">
        <v>1610256</v>
      </c>
      <c r="M69">
        <f t="shared" si="21"/>
        <v>467431</v>
      </c>
      <c r="O69">
        <v>5.3200000000000004E-2</v>
      </c>
      <c r="Q69" s="4">
        <v>17.43</v>
      </c>
      <c r="U69">
        <f t="shared" si="22"/>
        <v>-4.9918193388436179E-3</v>
      </c>
      <c r="V69">
        <f t="shared" si="23"/>
        <v>-8.1945907591736769E-2</v>
      </c>
      <c r="W69">
        <f t="shared" si="24"/>
        <v>9.0737529569265268E-3</v>
      </c>
      <c r="X69">
        <f t="shared" si="25"/>
        <v>-5.8191819338843626E-2</v>
      </c>
      <c r="Y69">
        <f t="shared" si="26"/>
        <v>-0.13514590759173678</v>
      </c>
      <c r="Z69">
        <f t="shared" si="27"/>
        <v>-4.4126247043073476E-2</v>
      </c>
      <c r="AA69">
        <f t="shared" si="28"/>
        <v>-3.4223362868793357E-2</v>
      </c>
      <c r="AB69">
        <f t="shared" si="29"/>
        <v>7.7260234943211858E-3</v>
      </c>
      <c r="AC69">
        <f t="shared" si="30"/>
        <v>4.380262265839284E-2</v>
      </c>
      <c r="AD69">
        <f t="shared" si="31"/>
        <v>2.3937313143926633E-2</v>
      </c>
      <c r="AE69">
        <f t="shared" si="32"/>
        <v>3.2885681718769898E-2</v>
      </c>
      <c r="AF69">
        <f t="shared" si="33"/>
        <v>3.3568135057273525E-2</v>
      </c>
      <c r="AG69">
        <f t="shared" si="34"/>
        <v>1.8426067513692902E-2</v>
      </c>
      <c r="AH69">
        <f t="shared" si="35"/>
        <v>2.4846292355198151E-2</v>
      </c>
      <c r="AI69">
        <f t="shared" si="36"/>
        <v>-4.4875729158642109E-2</v>
      </c>
      <c r="AK69" t="s">
        <v>67</v>
      </c>
      <c r="AL69">
        <v>7.7260234943211858E-3</v>
      </c>
      <c r="AM69">
        <v>3.779739420821706E-2</v>
      </c>
      <c r="AN69">
        <v>-2.503130218118477E-3</v>
      </c>
      <c r="AO69">
        <v>-1.6632400049142033E-2</v>
      </c>
      <c r="AP69">
        <v>-8.6731695824333002E-2</v>
      </c>
      <c r="AQ69">
        <v>-4.445176257083381E-2</v>
      </c>
      <c r="AR69">
        <v>-0.4321333551903257</v>
      </c>
      <c r="AS69">
        <v>-2.2780028331819885E-2</v>
      </c>
      <c r="AT69">
        <v>2.5768296927744828E-2</v>
      </c>
      <c r="AU69">
        <v>4.380262265839284E-2</v>
      </c>
      <c r="AV69">
        <v>2.3937313143926633E-2</v>
      </c>
      <c r="AW69">
        <v>-1.1472401162236807E-2</v>
      </c>
      <c r="AX69">
        <v>-5.8191819338843626E-2</v>
      </c>
      <c r="AY69">
        <v>-0.13514590759173678</v>
      </c>
      <c r="AZ69">
        <v>-4.4126247043073476E-2</v>
      </c>
      <c r="BA69">
        <v>-3.4223362868793357E-2</v>
      </c>
      <c r="BB69">
        <v>-4.4875729158642109E-2</v>
      </c>
      <c r="BE69">
        <v>1.8426067513692902E-2</v>
      </c>
      <c r="BF69">
        <v>8.4241795767677485E-2</v>
      </c>
      <c r="BG69">
        <v>6.7893240733410035E-2</v>
      </c>
      <c r="BH69">
        <v>7.8701974769187152E-2</v>
      </c>
      <c r="BI69">
        <v>9.8354556382883179E-2</v>
      </c>
      <c r="BK69">
        <v>8.8716708304481959E-2</v>
      </c>
      <c r="BL69">
        <v>-4.9568119742236461E-2</v>
      </c>
      <c r="BM69">
        <v>0.15154571359782443</v>
      </c>
      <c r="BN69">
        <v>3.878156463509505E-2</v>
      </c>
      <c r="BO69">
        <v>2.6292145466546946E-2</v>
      </c>
      <c r="BP69">
        <v>8.552217343816193E-2</v>
      </c>
      <c r="BQ69">
        <v>8.5488258939350761E-2</v>
      </c>
      <c r="BR69">
        <v>6.8969800509087062E-2</v>
      </c>
      <c r="BS69">
        <v>6.4360979337091387E-3</v>
      </c>
      <c r="BT69">
        <v>-8.2453410002268288E-2</v>
      </c>
      <c r="BU69">
        <v>3.3307777326092039E-2</v>
      </c>
      <c r="BV69">
        <v>0.10543009055523146</v>
      </c>
      <c r="BW69">
        <v>-4.4875729158642109E-2</v>
      </c>
      <c r="BY69">
        <v>-5.8191819338843626E-2</v>
      </c>
      <c r="BZ69">
        <v>-0.13514590759173678</v>
      </c>
      <c r="CA69">
        <v>-4.4126247043073476E-2</v>
      </c>
      <c r="CB69">
        <v>-3.4223362868793357E-2</v>
      </c>
    </row>
    <row r="70" spans="1:80" x14ac:dyDescent="0.3">
      <c r="A70" t="s">
        <v>68</v>
      </c>
      <c r="B70">
        <v>605.37</v>
      </c>
      <c r="C70">
        <v>113.73</v>
      </c>
      <c r="D70">
        <v>118.24</v>
      </c>
      <c r="E70">
        <v>0.49027891537698842</v>
      </c>
      <c r="F70">
        <v>1737</v>
      </c>
      <c r="G70">
        <v>557</v>
      </c>
      <c r="H70">
        <v>636</v>
      </c>
      <c r="I70">
        <f t="shared" si="20"/>
        <v>1193</v>
      </c>
      <c r="K70">
        <v>197559</v>
      </c>
      <c r="L70">
        <v>1656989</v>
      </c>
      <c r="M70">
        <f t="shared" si="21"/>
        <v>473723.83333333331</v>
      </c>
      <c r="O70">
        <v>5.3200000000000004E-2</v>
      </c>
      <c r="Q70" s="4">
        <v>17.989999999999998</v>
      </c>
      <c r="U70">
        <f t="shared" si="22"/>
        <v>4.0228869387183341E-2</v>
      </c>
      <c r="V70">
        <f t="shared" si="23"/>
        <v>7.6159463250507917E-2</v>
      </c>
      <c r="W70">
        <f t="shared" si="24"/>
        <v>3.6254885530624503E-2</v>
      </c>
      <c r="X70">
        <f t="shared" si="25"/>
        <v>-1.2971130612816663E-2</v>
      </c>
      <c r="Y70">
        <f t="shared" si="26"/>
        <v>2.2959463250507912E-2</v>
      </c>
      <c r="Z70">
        <f t="shared" si="27"/>
        <v>-1.6945114469375501E-2</v>
      </c>
      <c r="AA70">
        <f t="shared" si="28"/>
        <v>5.7858793623083674E-2</v>
      </c>
      <c r="AB70">
        <f t="shared" si="29"/>
        <v>-0.11515693326645593</v>
      </c>
      <c r="AC70">
        <f t="shared" si="30"/>
        <v>-0.12315457945829439</v>
      </c>
      <c r="AD70">
        <f t="shared" si="31"/>
        <v>-0.17943479452156366</v>
      </c>
      <c r="AE70">
        <f t="shared" si="32"/>
        <v>-0.15355176982552673</v>
      </c>
      <c r="AF70">
        <f t="shared" si="33"/>
        <v>-7.5438945413740599E-3</v>
      </c>
      <c r="AG70">
        <f t="shared" si="34"/>
        <v>2.8608927351667673E-2</v>
      </c>
      <c r="AH70">
        <f t="shared" si="35"/>
        <v>1.3372777548903585E-2</v>
      </c>
      <c r="AI70">
        <f t="shared" si="36"/>
        <v>3.1623188430512143E-2</v>
      </c>
      <c r="AK70" t="s">
        <v>68</v>
      </c>
      <c r="AL70">
        <v>-0.11515693326645593</v>
      </c>
      <c r="AM70">
        <v>-0.11463517637709948</v>
      </c>
      <c r="AN70">
        <v>-0.14977430522745944</v>
      </c>
      <c r="AO70">
        <v>-6.0493603146086948E-2</v>
      </c>
      <c r="AP70">
        <v>-1.6920877488337177E-2</v>
      </c>
      <c r="AQ70">
        <v>0</v>
      </c>
      <c r="AR70">
        <v>0.32090772008010127</v>
      </c>
      <c r="AS70">
        <v>-9.1630322845924261E-2</v>
      </c>
      <c r="AT70">
        <v>-0.13396412446735645</v>
      </c>
      <c r="AU70">
        <v>-0.12315457945829439</v>
      </c>
      <c r="AV70">
        <v>-0.17943479452156366</v>
      </c>
      <c r="AW70">
        <v>-3.5228691883743828E-2</v>
      </c>
      <c r="AX70">
        <v>-1.2971130612816663E-2</v>
      </c>
      <c r="AY70">
        <v>2.2959463250507912E-2</v>
      </c>
      <c r="AZ70">
        <v>-1.6945114469375501E-2</v>
      </c>
      <c r="BA70">
        <v>5.7858793623083674E-2</v>
      </c>
      <c r="BB70">
        <v>3.1623188430512143E-2</v>
      </c>
      <c r="BE70">
        <v>2.8608927351667673E-2</v>
      </c>
      <c r="BF70">
        <v>-9.3902156723988123E-3</v>
      </c>
      <c r="BG70">
        <v>4.2731019451058691E-3</v>
      </c>
      <c r="BH70">
        <v>3.6448019143570497E-3</v>
      </c>
      <c r="BI70">
        <v>-2.7032092326676862E-3</v>
      </c>
      <c r="BK70">
        <v>3.2623419901823797E-2</v>
      </c>
      <c r="BL70">
        <v>0.1191787860434191</v>
      </c>
      <c r="BM70">
        <v>4.9611789390248372E-2</v>
      </c>
      <c r="BN70">
        <v>5.9822143655133692E-3</v>
      </c>
      <c r="BO70">
        <v>-5.3294276903436077E-2</v>
      </c>
      <c r="BP70">
        <v>1.8506528831492624E-3</v>
      </c>
      <c r="BQ70">
        <v>1.8463804379752655E-3</v>
      </c>
      <c r="BR70">
        <v>4.6189458562944583E-3</v>
      </c>
      <c r="BS70">
        <v>-2.4933309184641743E-3</v>
      </c>
      <c r="BT70">
        <v>6.1361938191432978E-2</v>
      </c>
      <c r="BU70">
        <v>-6.6859487874728646E-2</v>
      </c>
      <c r="BV70">
        <v>-9.4015546138564322E-3</v>
      </c>
      <c r="BW70">
        <v>3.1623188430512143E-2</v>
      </c>
      <c r="BY70">
        <v>-1.2971130612816663E-2</v>
      </c>
      <c r="BZ70">
        <v>2.2959463250507912E-2</v>
      </c>
      <c r="CA70">
        <v>-1.6945114469375501E-2</v>
      </c>
      <c r="CB70">
        <v>5.7858793623083674E-2</v>
      </c>
    </row>
    <row r="71" spans="1:80" x14ac:dyDescent="0.3">
      <c r="A71" t="s">
        <v>69</v>
      </c>
      <c r="B71">
        <v>615.92999999999995</v>
      </c>
      <c r="C71">
        <v>116.22</v>
      </c>
      <c r="D71">
        <v>125.32</v>
      </c>
      <c r="E71">
        <v>0.48116254036598494</v>
      </c>
      <c r="F71">
        <v>1811</v>
      </c>
      <c r="G71">
        <v>615</v>
      </c>
      <c r="H71">
        <v>656</v>
      </c>
      <c r="I71">
        <f t="shared" si="20"/>
        <v>1271</v>
      </c>
      <c r="K71">
        <v>202428</v>
      </c>
      <c r="L71">
        <v>1719118</v>
      </c>
      <c r="M71">
        <f t="shared" si="21"/>
        <v>488947.66666666669</v>
      </c>
      <c r="O71">
        <v>4.9599999999999998E-2</v>
      </c>
      <c r="Q71" s="4">
        <v>19.03</v>
      </c>
      <c r="U71">
        <f t="shared" si="22"/>
        <v>1.7293479366880037E-2</v>
      </c>
      <c r="V71">
        <f t="shared" si="23"/>
        <v>2.1657728450606345E-2</v>
      </c>
      <c r="W71">
        <f t="shared" si="24"/>
        <v>5.8154008884099252E-2</v>
      </c>
      <c r="X71">
        <f t="shared" si="25"/>
        <v>-3.2306520633119964E-2</v>
      </c>
      <c r="Y71">
        <f t="shared" si="26"/>
        <v>-2.7942271549393653E-2</v>
      </c>
      <c r="Z71">
        <f t="shared" si="27"/>
        <v>8.554008884099254E-3</v>
      </c>
      <c r="AA71">
        <f t="shared" si="28"/>
        <v>4.1976000789009815E-2</v>
      </c>
      <c r="AB71">
        <f t="shared" si="29"/>
        <v>4.1719691642308425E-2</v>
      </c>
      <c r="AC71">
        <f t="shared" si="30"/>
        <v>9.905702787923383E-2</v>
      </c>
      <c r="AD71">
        <f t="shared" si="31"/>
        <v>3.096222560396689E-2</v>
      </c>
      <c r="AE71">
        <f t="shared" si="32"/>
        <v>6.3332849091537982E-2</v>
      </c>
      <c r="AF71">
        <f t="shared" si="33"/>
        <v>2.4346993859952766E-2</v>
      </c>
      <c r="AG71">
        <f t="shared" si="34"/>
        <v>3.6809268686501681E-2</v>
      </c>
      <c r="AH71">
        <f t="shared" si="35"/>
        <v>3.1630940814388261E-2</v>
      </c>
      <c r="AI71">
        <f t="shared" si="36"/>
        <v>5.6200633345616612E-2</v>
      </c>
      <c r="AK71" t="s">
        <v>69</v>
      </c>
      <c r="AL71">
        <v>4.1719691642308425E-2</v>
      </c>
      <c r="AM71">
        <v>8.9089083949402861E-2</v>
      </c>
      <c r="AN71">
        <v>2.1599111803461721E-2</v>
      </c>
      <c r="AO71">
        <v>6.659292089976997E-3</v>
      </c>
      <c r="AP71">
        <v>-0.10044278303084507</v>
      </c>
      <c r="AQ71">
        <v>-4.6520015634892817E-2</v>
      </c>
      <c r="AR71">
        <v>-0.10318423623523075</v>
      </c>
      <c r="AS71">
        <v>-0.11211729812070612</v>
      </c>
      <c r="AT71">
        <v>6.8253909694595827E-2</v>
      </c>
      <c r="AU71">
        <v>9.905702787923383E-2</v>
      </c>
      <c r="AV71">
        <v>3.096222560396689E-2</v>
      </c>
      <c r="AW71">
        <v>9.1318158534787336E-2</v>
      </c>
      <c r="AX71">
        <v>-3.2306520633119964E-2</v>
      </c>
      <c r="AY71">
        <v>-2.7942271549393653E-2</v>
      </c>
      <c r="AZ71">
        <v>8.554008884099254E-3</v>
      </c>
      <c r="BA71">
        <v>4.1976000789009815E-2</v>
      </c>
      <c r="BB71">
        <v>5.6200633345616612E-2</v>
      </c>
      <c r="BE71">
        <v>3.6809268686501681E-2</v>
      </c>
      <c r="BF71">
        <v>6.2830089758391813E-2</v>
      </c>
      <c r="BG71">
        <v>4.5897870429288536E-2</v>
      </c>
      <c r="BH71">
        <v>4.5421949174276832E-2</v>
      </c>
      <c r="BI71">
        <v>-0.1963811995977601</v>
      </c>
      <c r="BK71">
        <v>8.1675123320460938E-2</v>
      </c>
      <c r="BL71">
        <v>5.9386884523800636E-2</v>
      </c>
      <c r="BM71">
        <v>2.6795034350584106E-2</v>
      </c>
      <c r="BN71">
        <v>3.3002451298334637E-2</v>
      </c>
      <c r="BO71">
        <v>2.0197730942858157E-2</v>
      </c>
      <c r="BP71">
        <v>4.6158566303211475E-2</v>
      </c>
      <c r="BQ71">
        <v>4.6146252198418253E-2</v>
      </c>
      <c r="BR71">
        <v>4.6383608596078256E-2</v>
      </c>
      <c r="BS71">
        <v>1.7380561597859005E-2</v>
      </c>
      <c r="BT71">
        <v>0.12627308058921494</v>
      </c>
      <c r="BU71">
        <v>0.11389935536355378</v>
      </c>
      <c r="BV71">
        <v>3.1726751307821863E-2</v>
      </c>
      <c r="BW71">
        <v>5.6200633345616612E-2</v>
      </c>
      <c r="BY71">
        <v>-3.2306520633119964E-2</v>
      </c>
      <c r="BZ71">
        <v>-2.7942271549393653E-2</v>
      </c>
      <c r="CA71">
        <v>8.554008884099254E-3</v>
      </c>
      <c r="CB71">
        <v>4.1976000789009815E-2</v>
      </c>
    </row>
    <row r="72" spans="1:80" x14ac:dyDescent="0.3">
      <c r="A72" t="s">
        <v>70</v>
      </c>
      <c r="B72">
        <v>636.02</v>
      </c>
      <c r="C72">
        <v>112.24</v>
      </c>
      <c r="D72">
        <v>124.77</v>
      </c>
      <c r="E72">
        <v>0.47356651618075185</v>
      </c>
      <c r="F72">
        <v>1850</v>
      </c>
      <c r="G72">
        <v>571</v>
      </c>
      <c r="H72">
        <v>685</v>
      </c>
      <c r="I72">
        <f t="shared" si="20"/>
        <v>1256</v>
      </c>
      <c r="K72">
        <v>201354</v>
      </c>
      <c r="L72">
        <v>1669604</v>
      </c>
      <c r="M72">
        <f t="shared" si="21"/>
        <v>479621.33333333331</v>
      </c>
      <c r="O72">
        <v>4.9100000000000005E-2</v>
      </c>
      <c r="Q72" s="4">
        <v>18.86</v>
      </c>
      <c r="U72">
        <f t="shared" si="22"/>
        <v>3.2096688673788003E-2</v>
      </c>
      <c r="V72">
        <f t="shared" si="23"/>
        <v>-3.4845510852754023E-2</v>
      </c>
      <c r="W72">
        <f t="shared" si="24"/>
        <v>-4.3984236610609727E-3</v>
      </c>
      <c r="X72">
        <f t="shared" si="25"/>
        <v>-1.7003311326212002E-2</v>
      </c>
      <c r="Y72">
        <f t="shared" si="26"/>
        <v>-8.3945510852754035E-2</v>
      </c>
      <c r="Z72">
        <f t="shared" si="27"/>
        <v>-5.349842366106098E-2</v>
      </c>
      <c r="AA72">
        <f t="shared" si="28"/>
        <v>-1.8924057530248294E-2</v>
      </c>
      <c r="AB72">
        <f t="shared" si="29"/>
        <v>2.1306460188957082E-2</v>
      </c>
      <c r="AC72">
        <f t="shared" si="30"/>
        <v>-7.4233058150507639E-2</v>
      </c>
      <c r="AD72">
        <f t="shared" si="31"/>
        <v>4.3258049318136232E-2</v>
      </c>
      <c r="AE72">
        <f t="shared" si="32"/>
        <v>-1.18719241613101E-2</v>
      </c>
      <c r="AF72">
        <f t="shared" si="33"/>
        <v>-5.3197147608956222E-3</v>
      </c>
      <c r="AG72">
        <f t="shared" si="34"/>
        <v>-2.9224896044168096E-2</v>
      </c>
      <c r="AH72">
        <f t="shared" si="35"/>
        <v>-1.9258558939683743E-2</v>
      </c>
      <c r="AI72">
        <f t="shared" si="36"/>
        <v>-8.9734041027468101E-3</v>
      </c>
      <c r="AK72" t="s">
        <v>70</v>
      </c>
      <c r="AL72">
        <v>2.1306460188957082E-2</v>
      </c>
      <c r="AM72">
        <v>-4.8333647384512041E-2</v>
      </c>
      <c r="AN72">
        <v>6.4805579491408416E-2</v>
      </c>
      <c r="AO72">
        <v>4.9632624202410047E-2</v>
      </c>
      <c r="AP72">
        <v>9.7023976282059513E-2</v>
      </c>
      <c r="AQ72">
        <v>0.2696635669491026</v>
      </c>
      <c r="AR72">
        <v>0.33024168687057681</v>
      </c>
      <c r="AS72">
        <v>-2.2858138076050208E-2</v>
      </c>
      <c r="AT72">
        <v>7.7319972833264049E-3</v>
      </c>
      <c r="AU72">
        <v>-7.4233058150507639E-2</v>
      </c>
      <c r="AV72">
        <v>4.3258049318136232E-2</v>
      </c>
      <c r="AW72">
        <v>9.3655919708298313E-2</v>
      </c>
      <c r="AX72">
        <v>-1.7003311326212002E-2</v>
      </c>
      <c r="AY72">
        <v>-8.3945510852754035E-2</v>
      </c>
      <c r="AZ72">
        <v>-5.349842366106098E-2</v>
      </c>
      <c r="BA72">
        <v>-1.8924057530248294E-2</v>
      </c>
      <c r="BB72">
        <v>-8.9734041027468101E-3</v>
      </c>
      <c r="BE72">
        <v>-2.9224896044168096E-2</v>
      </c>
      <c r="BF72">
        <v>6.4301173872779713E-2</v>
      </c>
      <c r="BG72">
        <v>0.10323071900890196</v>
      </c>
      <c r="BH72">
        <v>-0.20046879141855631</v>
      </c>
      <c r="BI72">
        <v>0.26400282619369753</v>
      </c>
      <c r="BK72">
        <v>-4.471683878179622E-2</v>
      </c>
      <c r="BL72">
        <v>-9.7135029387712235E-2</v>
      </c>
      <c r="BM72">
        <v>-4.0688741138753447E-2</v>
      </c>
      <c r="BN72">
        <v>-6.6164759049625918E-2</v>
      </c>
      <c r="BO72">
        <v>4.1787146752876654E-2</v>
      </c>
      <c r="BP72">
        <v>-7.8668005646038916E-2</v>
      </c>
      <c r="BQ72">
        <v>-0.13258970658892713</v>
      </c>
      <c r="BR72">
        <v>0.17969208817287097</v>
      </c>
      <c r="BS72">
        <v>2.5435678343386763E-2</v>
      </c>
      <c r="BT72">
        <v>-2.4451095864164309E-2</v>
      </c>
      <c r="BU72">
        <v>-9.4083102139959282E-2</v>
      </c>
      <c r="BV72">
        <v>-1.7193981236849956E-3</v>
      </c>
      <c r="BW72">
        <v>-8.9734041027468101E-3</v>
      </c>
      <c r="BY72">
        <v>-1.7003311326212002E-2</v>
      </c>
      <c r="BZ72">
        <v>-8.3945510852754035E-2</v>
      </c>
      <c r="CA72">
        <v>-5.349842366106098E-2</v>
      </c>
      <c r="CB72">
        <v>-1.8924057530248294E-2</v>
      </c>
    </row>
    <row r="73" spans="1:80" x14ac:dyDescent="0.3">
      <c r="A73" t="s">
        <v>71</v>
      </c>
      <c r="B73">
        <v>640.42999999999995</v>
      </c>
      <c r="C73">
        <v>108.99</v>
      </c>
      <c r="D73">
        <v>124.57</v>
      </c>
      <c r="E73">
        <v>0.46664668607638293</v>
      </c>
      <c r="F73">
        <v>1744</v>
      </c>
      <c r="G73">
        <v>606</v>
      </c>
      <c r="H73">
        <v>670</v>
      </c>
      <c r="I73">
        <f t="shared" si="20"/>
        <v>1276</v>
      </c>
      <c r="K73">
        <v>190727</v>
      </c>
      <c r="L73">
        <v>1577744</v>
      </c>
      <c r="M73">
        <f t="shared" si="21"/>
        <v>453684.33333333331</v>
      </c>
      <c r="O73">
        <v>4.8899999999999999E-2</v>
      </c>
      <c r="Q73" s="4">
        <v>19.09</v>
      </c>
      <c r="U73">
        <f t="shared" si="22"/>
        <v>6.9098163601865855E-3</v>
      </c>
      <c r="V73">
        <f t="shared" si="23"/>
        <v>-2.938330089298527E-2</v>
      </c>
      <c r="W73">
        <f t="shared" si="24"/>
        <v>-1.60423552492871E-3</v>
      </c>
      <c r="X73">
        <f t="shared" si="25"/>
        <v>-4.1990183639813411E-2</v>
      </c>
      <c r="Y73">
        <f t="shared" si="26"/>
        <v>-7.8283300892985269E-2</v>
      </c>
      <c r="Z73">
        <f t="shared" si="27"/>
        <v>-5.0504235524928706E-2</v>
      </c>
      <c r="AA73">
        <f t="shared" si="28"/>
        <v>-1.4588602712892803E-2</v>
      </c>
      <c r="AB73">
        <f t="shared" si="29"/>
        <v>-5.9004313603445532E-2</v>
      </c>
      <c r="AC73">
        <f t="shared" si="30"/>
        <v>5.9490776413304282E-2</v>
      </c>
      <c r="AD73">
        <f t="shared" si="31"/>
        <v>-2.2141125877213518E-2</v>
      </c>
      <c r="AE73">
        <f t="shared" si="32"/>
        <v>1.5798116876591311E-2</v>
      </c>
      <c r="AF73">
        <f t="shared" si="33"/>
        <v>-5.4221466781699243E-2</v>
      </c>
      <c r="AG73">
        <f t="shared" si="34"/>
        <v>-5.6590493970277954E-2</v>
      </c>
      <c r="AH73">
        <f t="shared" si="35"/>
        <v>-5.5595248496874056E-2</v>
      </c>
      <c r="AI73">
        <f t="shared" si="36"/>
        <v>1.212136053234482E-2</v>
      </c>
      <c r="AK73" t="s">
        <v>71</v>
      </c>
      <c r="AL73">
        <v>-5.9004313603445532E-2</v>
      </c>
      <c r="AM73">
        <v>4.0694190826554413E-2</v>
      </c>
      <c r="AN73">
        <v>-4.2269414468995348E-2</v>
      </c>
      <c r="AO73">
        <v>-0.23905900662010923</v>
      </c>
      <c r="AP73">
        <v>-0.21292199724267166</v>
      </c>
      <c r="AQ73">
        <v>-0.17869178874337599</v>
      </c>
      <c r="AR73">
        <v>-0.2876820724517809</v>
      </c>
      <c r="AS73">
        <v>-0.19746453689651816</v>
      </c>
      <c r="AT73">
        <v>-3.2618677862792232E-2</v>
      </c>
      <c r="AU73">
        <v>5.9490776413304282E-2</v>
      </c>
      <c r="AV73">
        <v>-2.2141125877213518E-2</v>
      </c>
      <c r="AW73">
        <v>-0.26368964570855963</v>
      </c>
      <c r="AX73">
        <v>-4.1990183639813411E-2</v>
      </c>
      <c r="AY73">
        <v>-7.8283300892985269E-2</v>
      </c>
      <c r="AZ73">
        <v>-5.0504235524928706E-2</v>
      </c>
      <c r="BA73">
        <v>-1.4588602712892803E-2</v>
      </c>
      <c r="BB73">
        <v>1.212136053234482E-2</v>
      </c>
      <c r="BE73">
        <v>-5.6590493970277954E-2</v>
      </c>
      <c r="BF73">
        <v>-9.9319999911020002E-2</v>
      </c>
      <c r="BG73">
        <v>-2.8640912227994159E-2</v>
      </c>
      <c r="BH73">
        <v>0.10076369629871705</v>
      </c>
      <c r="BI73">
        <v>-6.6214166828057724E-2</v>
      </c>
      <c r="BK73">
        <v>-4.6634229303367516E-3</v>
      </c>
      <c r="BL73">
        <v>-5.787577776225343E-2</v>
      </c>
      <c r="BM73">
        <v>-5.4067221270275821E-2</v>
      </c>
      <c r="BN73">
        <v>-7.0451014969133016E-2</v>
      </c>
      <c r="BO73">
        <v>-9.7182839527616721E-2</v>
      </c>
      <c r="BP73">
        <v>-0.1130193071355577</v>
      </c>
      <c r="BQ73">
        <v>-3.2378150098148178E-2</v>
      </c>
      <c r="BR73">
        <v>-0.11291160696886017</v>
      </c>
      <c r="BS73">
        <v>-6.2441549503379948E-2</v>
      </c>
      <c r="BT73">
        <v>-0.10376163453375707</v>
      </c>
      <c r="BU73">
        <v>-4.2020650578513827E-2</v>
      </c>
      <c r="BV73">
        <v>-4.627420625760939E-2</v>
      </c>
      <c r="BW73">
        <v>1.212136053234482E-2</v>
      </c>
      <c r="BY73">
        <v>-4.1990183639813411E-2</v>
      </c>
      <c r="BZ73">
        <v>-7.8283300892985269E-2</v>
      </c>
      <c r="CA73">
        <v>-5.0504235524928706E-2</v>
      </c>
      <c r="CB73">
        <v>-1.4588602712892803E-2</v>
      </c>
    </row>
    <row r="74" spans="1:80" x14ac:dyDescent="0.3">
      <c r="A74" t="s">
        <v>72</v>
      </c>
      <c r="B74">
        <v>645.5</v>
      </c>
      <c r="C74">
        <v>114</v>
      </c>
      <c r="D74">
        <v>130.04</v>
      </c>
      <c r="E74">
        <v>0.46713653499426327</v>
      </c>
      <c r="F74">
        <v>1751</v>
      </c>
      <c r="G74">
        <v>595</v>
      </c>
      <c r="H74">
        <v>676</v>
      </c>
      <c r="I74">
        <f t="shared" si="20"/>
        <v>1271</v>
      </c>
      <c r="K74">
        <v>203715</v>
      </c>
      <c r="L74">
        <v>1670916</v>
      </c>
      <c r="M74">
        <f t="shared" si="21"/>
        <v>482201</v>
      </c>
      <c r="O74">
        <v>0.05</v>
      </c>
      <c r="Q74" s="4">
        <v>21.33</v>
      </c>
      <c r="U74">
        <f t="shared" si="22"/>
        <v>7.8853845399401695E-3</v>
      </c>
      <c r="V74">
        <f t="shared" si="23"/>
        <v>4.4942313493275203E-2</v>
      </c>
      <c r="W74">
        <f t="shared" si="24"/>
        <v>4.2974288537703298E-2</v>
      </c>
      <c r="X74">
        <f t="shared" si="25"/>
        <v>-4.2114615460059832E-2</v>
      </c>
      <c r="Y74">
        <f t="shared" si="26"/>
        <v>-5.0576865067247997E-3</v>
      </c>
      <c r="Z74">
        <f t="shared" si="27"/>
        <v>-7.0257114622967048E-3</v>
      </c>
      <c r="AA74">
        <f t="shared" si="28"/>
        <v>4.5046841242490067E-2</v>
      </c>
      <c r="AB74">
        <f t="shared" si="29"/>
        <v>4.0057278169269026E-3</v>
      </c>
      <c r="AC74">
        <f t="shared" si="30"/>
        <v>-1.8318580523684746E-2</v>
      </c>
      <c r="AD74">
        <f t="shared" si="31"/>
        <v>8.9153636579523288E-3</v>
      </c>
      <c r="AE74">
        <f t="shared" si="32"/>
        <v>-3.9261927152811332E-3</v>
      </c>
      <c r="AF74">
        <f t="shared" si="33"/>
        <v>6.5878872000561528E-2</v>
      </c>
      <c r="AG74">
        <f t="shared" si="34"/>
        <v>5.7376000458765383E-2</v>
      </c>
      <c r="AH74">
        <f t="shared" si="35"/>
        <v>6.0959384393624E-2</v>
      </c>
      <c r="AI74">
        <f t="shared" si="36"/>
        <v>0.11094989474560286</v>
      </c>
      <c r="AK74" t="s">
        <v>72</v>
      </c>
      <c r="AL74">
        <v>4.0057278169269026E-3</v>
      </c>
      <c r="AM74">
        <v>-2.170627858186306E-2</v>
      </c>
      <c r="AN74">
        <v>-1.2614042516096716E-2</v>
      </c>
      <c r="AO74">
        <v>7.7159080546618228E-2</v>
      </c>
      <c r="AP74">
        <v>3.3336420267591711E-2</v>
      </c>
      <c r="AQ74">
        <v>-6.7441280795532535E-2</v>
      </c>
      <c r="AR74">
        <v>-0.3746934494414107</v>
      </c>
      <c r="AS74">
        <v>0.16813692180199818</v>
      </c>
      <c r="AT74">
        <v>-6.6334994140596244E-4</v>
      </c>
      <c r="AU74">
        <v>-1.8318580523684746E-2</v>
      </c>
      <c r="AV74">
        <v>8.9153636579523288E-3</v>
      </c>
      <c r="AW74">
        <v>1.709443335930004E-2</v>
      </c>
      <c r="AX74">
        <v>-4.2114615460059832E-2</v>
      </c>
      <c r="AY74">
        <v>-5.0576865067247997E-3</v>
      </c>
      <c r="AZ74">
        <v>-7.0257114622967048E-3</v>
      </c>
      <c r="BA74">
        <v>4.5046841242490067E-2</v>
      </c>
      <c r="BB74">
        <v>0.11094989474560286</v>
      </c>
      <c r="BE74">
        <v>5.7376000458765383E-2</v>
      </c>
      <c r="BF74">
        <v>7.8571006241302102E-2</v>
      </c>
      <c r="BG74">
        <v>0.10070654333009603</v>
      </c>
      <c r="BH74">
        <v>7.4662784856332848E-2</v>
      </c>
      <c r="BI74">
        <v>5.0124582525571948E-2</v>
      </c>
      <c r="BK74">
        <v>5.4729275101485231E-3</v>
      </c>
      <c r="BL74">
        <v>7.8898837552612525E-2</v>
      </c>
      <c r="BM74">
        <v>4.0653203904612502E-2</v>
      </c>
      <c r="BN74">
        <v>8.8698776354443468E-2</v>
      </c>
      <c r="BO74">
        <v>7.0640997117540336E-2</v>
      </c>
      <c r="BP74">
        <v>7.4665375128498093E-2</v>
      </c>
      <c r="BQ74">
        <v>-5.4766727469813342E-2</v>
      </c>
      <c r="BR74">
        <v>7.4839148662914703E-2</v>
      </c>
      <c r="BS74">
        <v>7.5488114301405618E-2</v>
      </c>
      <c r="BT74">
        <v>0.18313482042859819</v>
      </c>
      <c r="BU74">
        <v>9.4760627054571167E-3</v>
      </c>
      <c r="BV74">
        <v>2.1764739560490253E-2</v>
      </c>
      <c r="BW74">
        <v>0.11094989474560286</v>
      </c>
      <c r="BY74">
        <v>-4.2114615460059832E-2</v>
      </c>
      <c r="BZ74">
        <v>-5.0576865067247997E-3</v>
      </c>
      <c r="CA74">
        <v>-7.0257114622967048E-3</v>
      </c>
      <c r="CB74">
        <v>4.5046841242490067E-2</v>
      </c>
    </row>
    <row r="75" spans="1:80" x14ac:dyDescent="0.3">
      <c r="A75" t="s">
        <v>73</v>
      </c>
      <c r="B75">
        <v>654.16999999999996</v>
      </c>
      <c r="C75">
        <v>120</v>
      </c>
      <c r="D75">
        <v>132.65</v>
      </c>
      <c r="E75">
        <v>0.47496536710864834</v>
      </c>
      <c r="F75">
        <v>1765</v>
      </c>
      <c r="G75">
        <v>644</v>
      </c>
      <c r="H75">
        <v>644</v>
      </c>
      <c r="I75">
        <f t="shared" si="20"/>
        <v>1288</v>
      </c>
      <c r="K75">
        <v>193317</v>
      </c>
      <c r="L75">
        <v>1646842</v>
      </c>
      <c r="M75">
        <f t="shared" si="21"/>
        <v>467790.66666666669</v>
      </c>
      <c r="O75">
        <v>5.0099999999999999E-2</v>
      </c>
      <c r="Q75" s="4">
        <v>23.5</v>
      </c>
      <c r="U75">
        <f t="shared" si="22"/>
        <v>1.3342046230175701E-2</v>
      </c>
      <c r="V75">
        <f t="shared" si="23"/>
        <v>5.1293294387550481E-2</v>
      </c>
      <c r="W75">
        <f t="shared" si="24"/>
        <v>1.9871985148044183E-2</v>
      </c>
      <c r="X75">
        <f t="shared" si="25"/>
        <v>-3.6757953769824298E-2</v>
      </c>
      <c r="Y75">
        <f t="shared" si="26"/>
        <v>1.1932943875504823E-3</v>
      </c>
      <c r="Z75">
        <f t="shared" si="27"/>
        <v>-3.0228014851955816E-2</v>
      </c>
      <c r="AA75">
        <f t="shared" si="28"/>
        <v>3.5610255351179683E-2</v>
      </c>
      <c r="AB75">
        <f t="shared" si="29"/>
        <v>7.9636370815453911E-3</v>
      </c>
      <c r="AC75">
        <f t="shared" si="30"/>
        <v>7.9137320558723787E-2</v>
      </c>
      <c r="AD75">
        <f t="shared" si="31"/>
        <v>-4.8494349938610494E-2</v>
      </c>
      <c r="AE75">
        <f t="shared" si="32"/>
        <v>1.3286635474844922E-2</v>
      </c>
      <c r="AF75">
        <f t="shared" si="33"/>
        <v>-5.2390629679275914E-2</v>
      </c>
      <c r="AG75">
        <f t="shared" si="34"/>
        <v>-1.4512464453729012E-2</v>
      </c>
      <c r="AH75">
        <f t="shared" si="35"/>
        <v>-3.0340137168408214E-2</v>
      </c>
      <c r="AI75">
        <f t="shared" si="36"/>
        <v>9.6885888666854186E-2</v>
      </c>
      <c r="AK75" t="s">
        <v>73</v>
      </c>
      <c r="AL75">
        <v>7.9636370815453911E-3</v>
      </c>
      <c r="AM75">
        <v>5.7854792698174187E-2</v>
      </c>
      <c r="AN75">
        <v>-3.4436688269902156E-2</v>
      </c>
      <c r="AO75">
        <v>0</v>
      </c>
      <c r="AP75">
        <v>-4.1067819526533593E-3</v>
      </c>
      <c r="AQ75">
        <v>-0.2954642128938359</v>
      </c>
      <c r="AR75">
        <v>0.21706450523782758</v>
      </c>
      <c r="AS75">
        <v>1.1834457647002798E-2</v>
      </c>
      <c r="AT75">
        <v>9.9043397951357644E-3</v>
      </c>
      <c r="AU75">
        <v>7.9137320558723787E-2</v>
      </c>
      <c r="AV75">
        <v>-4.8494349938610494E-2</v>
      </c>
      <c r="AW75">
        <v>-8.5106896679086191E-3</v>
      </c>
      <c r="AX75">
        <v>-3.6757953769824298E-2</v>
      </c>
      <c r="AY75">
        <v>1.1932943875504823E-3</v>
      </c>
      <c r="AZ75">
        <v>-3.0228014851955816E-2</v>
      </c>
      <c r="BA75">
        <v>3.5610255351179683E-2</v>
      </c>
      <c r="BB75">
        <v>9.6885888666854186E-2</v>
      </c>
      <c r="BE75">
        <v>-1.4512464453729012E-2</v>
      </c>
      <c r="BF75">
        <v>-9.7017246696064555E-2</v>
      </c>
      <c r="BG75">
        <v>-0.10875008958588545</v>
      </c>
      <c r="BH75">
        <v>-2.8682576015473589E-2</v>
      </c>
      <c r="BI75">
        <v>-5.4772321543950286E-2</v>
      </c>
      <c r="BK75">
        <v>-3.5019924387686481E-2</v>
      </c>
      <c r="BL75">
        <v>-2.3637152101397999E-2</v>
      </c>
      <c r="BM75">
        <v>-8.0830774137063438E-2</v>
      </c>
      <c r="BN75">
        <v>-4.0786994058607542E-2</v>
      </c>
      <c r="BO75">
        <v>-1.0137668284455116E-2</v>
      </c>
      <c r="BP75">
        <v>-4.1847958105806243E-2</v>
      </c>
      <c r="BQ75">
        <v>0.11633341804832457</v>
      </c>
      <c r="BR75">
        <v>-4.1891891464265814E-2</v>
      </c>
      <c r="BS75">
        <v>-4.3968123722963603E-2</v>
      </c>
      <c r="BT75">
        <v>-3.6980268704256379E-2</v>
      </c>
      <c r="BU75">
        <v>-7.0713704553083137E-2</v>
      </c>
      <c r="BV75">
        <v>-4.6608156747207585E-2</v>
      </c>
      <c r="BW75">
        <v>9.6885888666854186E-2</v>
      </c>
      <c r="BY75">
        <v>-3.6757953769824298E-2</v>
      </c>
      <c r="BZ75">
        <v>1.1932943875504823E-3</v>
      </c>
      <c r="CA75">
        <v>-3.0228014851955816E-2</v>
      </c>
      <c r="CB75">
        <v>3.5610255351179683E-2</v>
      </c>
    </row>
    <row r="76" spans="1:80" x14ac:dyDescent="0.3">
      <c r="A76" t="s">
        <v>74</v>
      </c>
      <c r="B76">
        <v>669.12</v>
      </c>
      <c r="C76">
        <v>121.94</v>
      </c>
      <c r="D76">
        <v>133.72999999999999</v>
      </c>
      <c r="E76">
        <v>0.47694293425118317</v>
      </c>
      <c r="F76">
        <v>2040</v>
      </c>
      <c r="G76">
        <v>734</v>
      </c>
      <c r="H76">
        <v>721</v>
      </c>
      <c r="I76">
        <f t="shared" si="20"/>
        <v>1455</v>
      </c>
      <c r="K76">
        <v>198208</v>
      </c>
      <c r="L76">
        <v>1676585</v>
      </c>
      <c r="M76">
        <f t="shared" si="21"/>
        <v>477638.83333333331</v>
      </c>
      <c r="O76">
        <v>5.04E-2</v>
      </c>
      <c r="Q76" s="4">
        <v>21.17</v>
      </c>
      <c r="U76">
        <f t="shared" si="22"/>
        <v>2.2596159723396021E-2</v>
      </c>
      <c r="V76">
        <f t="shared" si="23"/>
        <v>1.6037377697624044E-2</v>
      </c>
      <c r="W76">
        <f t="shared" si="24"/>
        <v>8.1087613009563977E-3</v>
      </c>
      <c r="X76">
        <f t="shared" si="25"/>
        <v>-2.7803840276603979E-2</v>
      </c>
      <c r="Y76">
        <f t="shared" si="26"/>
        <v>-3.4362622302375953E-2</v>
      </c>
      <c r="Z76">
        <f t="shared" si="27"/>
        <v>-4.2291238699043603E-2</v>
      </c>
      <c r="AA76">
        <f t="shared" si="28"/>
        <v>1.2243780727240725E-2</v>
      </c>
      <c r="AB76">
        <f t="shared" si="29"/>
        <v>0.14479911747086491</v>
      </c>
      <c r="AC76">
        <f t="shared" si="30"/>
        <v>0.13081030251016196</v>
      </c>
      <c r="AD76">
        <f t="shared" si="31"/>
        <v>0.11294041118059554</v>
      </c>
      <c r="AE76">
        <f t="shared" si="32"/>
        <v>0.1219152729412939</v>
      </c>
      <c r="AF76">
        <f t="shared" si="33"/>
        <v>2.4985655805872215E-2</v>
      </c>
      <c r="AG76">
        <f t="shared" si="34"/>
        <v>1.7899471907634246E-2</v>
      </c>
      <c r="AH76">
        <f t="shared" si="35"/>
        <v>2.0833965692568953E-2</v>
      </c>
      <c r="AI76">
        <f t="shared" si="36"/>
        <v>-0.10441533600333941</v>
      </c>
      <c r="AK76" t="s">
        <v>74</v>
      </c>
      <c r="AL76">
        <v>0.14479911747086491</v>
      </c>
      <c r="AM76">
        <v>0.14438207379672183</v>
      </c>
      <c r="AN76">
        <v>0.13626487952018318</v>
      </c>
      <c r="AO76">
        <v>0.15979244373392637</v>
      </c>
      <c r="AP76">
        <v>0.28768207245178085</v>
      </c>
      <c r="AQ76">
        <v>0.38441169891033206</v>
      </c>
      <c r="AR76">
        <v>0.4453110166553641</v>
      </c>
      <c r="AS76">
        <v>0.22549372865916334</v>
      </c>
      <c r="AT76">
        <v>0.11997074162627654</v>
      </c>
      <c r="AU76">
        <v>0.13081030251016196</v>
      </c>
      <c r="AV76">
        <v>0.11294041118059554</v>
      </c>
      <c r="AW76">
        <v>0.10919929196499201</v>
      </c>
      <c r="AX76">
        <v>-2.7803840276603979E-2</v>
      </c>
      <c r="AY76">
        <v>-3.4362622302375953E-2</v>
      </c>
      <c r="AZ76">
        <v>-4.2291238699043603E-2</v>
      </c>
      <c r="BA76">
        <v>1.2243780727240725E-2</v>
      </c>
      <c r="BB76">
        <v>-0.10441533600333941</v>
      </c>
      <c r="BE76">
        <v>1.7899471907634246E-2</v>
      </c>
      <c r="BF76">
        <v>-8.8060860936966273E-2</v>
      </c>
      <c r="BG76">
        <v>-4.2819286269229914E-2</v>
      </c>
      <c r="BH76">
        <v>4.2846214593740316E-3</v>
      </c>
      <c r="BI76">
        <v>3.4715915419046589E-2</v>
      </c>
      <c r="BK76">
        <v>2.1715250447855505E-2</v>
      </c>
      <c r="BL76">
        <v>3.4533112571784312E-2</v>
      </c>
      <c r="BM76">
        <v>3.5007170935028663E-2</v>
      </c>
      <c r="BN76">
        <v>4.6959474374151003E-2</v>
      </c>
      <c r="BO76">
        <v>3.5977674193620558E-2</v>
      </c>
      <c r="BP76">
        <v>7.1145322518974419E-3</v>
      </c>
      <c r="BQ76">
        <v>9.9269749271579198E-3</v>
      </c>
      <c r="BR76">
        <v>7.1049895196016819E-3</v>
      </c>
      <c r="BS76">
        <v>3.4960224340235206E-2</v>
      </c>
      <c r="BT76">
        <v>8.1625312982417288E-3</v>
      </c>
      <c r="BU76">
        <v>1.1043195275584835E-2</v>
      </c>
      <c r="BV76">
        <v>-3.456288646012054E-2</v>
      </c>
      <c r="BW76">
        <v>-0.10441533600333941</v>
      </c>
      <c r="BY76">
        <v>-2.7803840276603979E-2</v>
      </c>
      <c r="BZ76">
        <v>-3.4362622302375953E-2</v>
      </c>
      <c r="CA76">
        <v>-4.2291238699043603E-2</v>
      </c>
      <c r="CB76">
        <v>1.2243780727240725E-2</v>
      </c>
    </row>
    <row r="77" spans="1:80" x14ac:dyDescent="0.3">
      <c r="A77" t="s">
        <v>75</v>
      </c>
      <c r="B77">
        <v>670.63</v>
      </c>
      <c r="C77">
        <v>131.93</v>
      </c>
      <c r="D77">
        <v>134.77000000000001</v>
      </c>
      <c r="E77">
        <v>0.4946756655418072</v>
      </c>
      <c r="F77">
        <v>1851</v>
      </c>
      <c r="G77">
        <v>628</v>
      </c>
      <c r="H77">
        <v>683</v>
      </c>
      <c r="I77">
        <f t="shared" si="20"/>
        <v>1311</v>
      </c>
      <c r="K77">
        <v>193746</v>
      </c>
      <c r="L77">
        <v>1631550</v>
      </c>
      <c r="M77">
        <f t="shared" si="21"/>
        <v>465671</v>
      </c>
      <c r="O77">
        <v>5.04E-2</v>
      </c>
      <c r="Q77" s="4">
        <v>20.420000000000002</v>
      </c>
      <c r="U77">
        <f t="shared" si="22"/>
        <v>2.2541528484939432E-3</v>
      </c>
      <c r="V77">
        <f t="shared" si="23"/>
        <v>7.874235841601529E-2</v>
      </c>
      <c r="W77">
        <f t="shared" si="24"/>
        <v>7.746779896362921E-3</v>
      </c>
      <c r="X77">
        <f t="shared" si="25"/>
        <v>-4.8145847151506056E-2</v>
      </c>
      <c r="Y77">
        <f t="shared" si="26"/>
        <v>2.834235841601529E-2</v>
      </c>
      <c r="Z77">
        <f t="shared" si="27"/>
        <v>-4.2653220103637077E-2</v>
      </c>
      <c r="AA77">
        <f t="shared" si="28"/>
        <v>4.3380556287909704E-2</v>
      </c>
      <c r="AB77">
        <f t="shared" si="29"/>
        <v>-9.722377426476457E-2</v>
      </c>
      <c r="AC77">
        <f t="shared" si="30"/>
        <v>-0.15596886214631694</v>
      </c>
      <c r="AD77">
        <f t="shared" si="31"/>
        <v>-5.4144277714158986E-2</v>
      </c>
      <c r="AE77">
        <f t="shared" si="32"/>
        <v>-0.10421569584189302</v>
      </c>
      <c r="AF77">
        <f t="shared" si="33"/>
        <v>-2.2768961491685773E-2</v>
      </c>
      <c r="AG77">
        <f t="shared" si="34"/>
        <v>-2.7228503277965953E-2</v>
      </c>
      <c r="AH77">
        <f t="shared" si="35"/>
        <v>-2.5375491896838437E-2</v>
      </c>
      <c r="AI77">
        <f t="shared" si="36"/>
        <v>-3.607027241025431E-2</v>
      </c>
      <c r="AK77" t="s">
        <v>75</v>
      </c>
      <c r="AL77">
        <v>-9.722377426476457E-2</v>
      </c>
      <c r="AM77">
        <v>-0.1607881091838318</v>
      </c>
      <c r="AN77">
        <v>-6.7174689167892834E-2</v>
      </c>
      <c r="AO77">
        <v>-4.7525141862845295E-2</v>
      </c>
      <c r="AP77">
        <v>-0.15672600960499086</v>
      </c>
      <c r="AQ77">
        <v>-0.23922968906583411</v>
      </c>
      <c r="AR77">
        <v>-0.22705745063534608</v>
      </c>
      <c r="AS77">
        <v>-0.11954515064978269</v>
      </c>
      <c r="AT77">
        <v>-8.637585107055909E-2</v>
      </c>
      <c r="AU77">
        <v>-0.15596886214631694</v>
      </c>
      <c r="AV77">
        <v>-5.4144277714158986E-2</v>
      </c>
      <c r="AW77">
        <v>7.6336248550712051E-3</v>
      </c>
      <c r="AX77">
        <v>-4.8145847151506056E-2</v>
      </c>
      <c r="AY77">
        <v>2.834235841601529E-2</v>
      </c>
      <c r="AZ77">
        <v>-4.2653220103637077E-2</v>
      </c>
      <c r="BA77">
        <v>4.3380556287909704E-2</v>
      </c>
      <c r="BB77">
        <v>-3.607027241025431E-2</v>
      </c>
      <c r="BE77">
        <v>-2.7228503277965953E-2</v>
      </c>
      <c r="BF77">
        <v>2.6765257777304506E-2</v>
      </c>
      <c r="BG77">
        <v>5.6825061161873015E-3</v>
      </c>
      <c r="BH77">
        <v>-3.4200749498493437E-2</v>
      </c>
      <c r="BI77">
        <v>-3.6505872252959121E-2</v>
      </c>
      <c r="BK77">
        <v>-9.9244332214162012E-2</v>
      </c>
      <c r="BL77">
        <v>-3.7848443875497059E-2</v>
      </c>
      <c r="BM77">
        <v>-0.19388676295844764</v>
      </c>
      <c r="BN77">
        <v>-5.2966679879905922E-2</v>
      </c>
      <c r="BO77">
        <v>-6.852492576011579E-2</v>
      </c>
      <c r="BP77">
        <v>-4.1108860553644856E-2</v>
      </c>
      <c r="BQ77">
        <v>-3.9240790316512696E-2</v>
      </c>
      <c r="BR77">
        <v>-4.1297159495742315E-2</v>
      </c>
      <c r="BS77">
        <v>-2.7037049337130723E-2</v>
      </c>
      <c r="BT77">
        <v>-1.3207829461826795E-2</v>
      </c>
      <c r="BU77">
        <v>1.1218125891551731E-2</v>
      </c>
      <c r="BV77">
        <v>0.11677883878732094</v>
      </c>
      <c r="BW77">
        <v>-3.607027241025431E-2</v>
      </c>
      <c r="BY77">
        <v>-4.8145847151506056E-2</v>
      </c>
      <c r="BZ77">
        <v>2.834235841601529E-2</v>
      </c>
      <c r="CA77">
        <v>-4.2653220103637077E-2</v>
      </c>
      <c r="CB77">
        <v>4.3380556287909704E-2</v>
      </c>
    </row>
    <row r="78" spans="1:80" x14ac:dyDescent="0.3">
      <c r="A78" t="s">
        <v>76</v>
      </c>
      <c r="B78">
        <v>639.95000000000005</v>
      </c>
      <c r="C78">
        <v>127.48</v>
      </c>
      <c r="D78">
        <v>130.02000000000001</v>
      </c>
      <c r="E78">
        <v>0.49506796116504859</v>
      </c>
      <c r="F78">
        <v>2075</v>
      </c>
      <c r="G78">
        <v>724</v>
      </c>
      <c r="H78">
        <v>750</v>
      </c>
      <c r="I78">
        <f t="shared" si="20"/>
        <v>1474</v>
      </c>
      <c r="K78">
        <v>196471</v>
      </c>
      <c r="L78">
        <v>1670599</v>
      </c>
      <c r="M78">
        <f t="shared" si="21"/>
        <v>474904.16666666669</v>
      </c>
      <c r="O78">
        <v>5.1799999999999999E-2</v>
      </c>
      <c r="Q78" s="4">
        <v>21.3</v>
      </c>
      <c r="U78">
        <f t="shared" si="22"/>
        <v>-4.6827520786961854E-2</v>
      </c>
      <c r="V78">
        <f t="shared" si="23"/>
        <v>-3.4311989346549561E-2</v>
      </c>
      <c r="W78">
        <f t="shared" si="24"/>
        <v>-3.5881337004745203E-2</v>
      </c>
      <c r="X78">
        <f t="shared" si="25"/>
        <v>-9.8627520786961853E-2</v>
      </c>
      <c r="Y78">
        <f t="shared" si="26"/>
        <v>-8.6111989346549567E-2</v>
      </c>
      <c r="Z78">
        <f t="shared" si="27"/>
        <v>-8.7681337004745202E-2</v>
      </c>
      <c r="AA78">
        <f t="shared" si="28"/>
        <v>-3.7351361096800012E-2</v>
      </c>
      <c r="AB78">
        <f t="shared" si="29"/>
        <v>0.11423512009130113</v>
      </c>
      <c r="AC78">
        <f t="shared" si="30"/>
        <v>0.14225122591751765</v>
      </c>
      <c r="AD78">
        <f t="shared" si="31"/>
        <v>9.3578346959566044E-2</v>
      </c>
      <c r="AE78">
        <f t="shared" si="32"/>
        <v>0.11718958898558202</v>
      </c>
      <c r="AF78">
        <f t="shared" si="33"/>
        <v>1.3966814861665349E-2</v>
      </c>
      <c r="AG78">
        <f t="shared" si="34"/>
        <v>2.3651761526323856E-2</v>
      </c>
      <c r="AH78">
        <f t="shared" si="35"/>
        <v>1.9633653092992674E-2</v>
      </c>
      <c r="AI78">
        <f t="shared" si="36"/>
        <v>4.2192259978859954E-2</v>
      </c>
      <c r="AK78" t="s">
        <v>76</v>
      </c>
      <c r="AL78">
        <v>0.11423512009130113</v>
      </c>
      <c r="AM78">
        <v>0.13878074851066627</v>
      </c>
      <c r="AN78">
        <v>0.10713006624548736</v>
      </c>
      <c r="AO78">
        <v>8.8853337355691342E-2</v>
      </c>
      <c r="AP78">
        <v>0.16899610219680519</v>
      </c>
      <c r="AQ78">
        <v>7.7961541469711917E-2</v>
      </c>
      <c r="AR78">
        <v>0.27286698666664028</v>
      </c>
      <c r="AS78">
        <v>0.15641568645811044</v>
      </c>
      <c r="AT78">
        <v>0.10427988115670794</v>
      </c>
      <c r="AU78">
        <v>0.14225122591751765</v>
      </c>
      <c r="AV78">
        <v>9.3578346959566044E-2</v>
      </c>
      <c r="AW78">
        <v>3.7317763007195283E-2</v>
      </c>
      <c r="AX78">
        <v>-9.8627520786961853E-2</v>
      </c>
      <c r="AY78">
        <v>-8.6111989346549567E-2</v>
      </c>
      <c r="AZ78">
        <v>-8.7681337004745202E-2</v>
      </c>
      <c r="BA78">
        <v>-3.7351361096800012E-2</v>
      </c>
      <c r="BB78">
        <v>4.2192259978859954E-2</v>
      </c>
      <c r="BE78">
        <v>2.3651761526323856E-2</v>
      </c>
      <c r="BF78">
        <v>-1.6620650959095098E-3</v>
      </c>
      <c r="BG78">
        <v>3.0231345379256824E-2</v>
      </c>
      <c r="BH78">
        <v>5.0831437823394096E-2</v>
      </c>
      <c r="BI78">
        <v>7.8870669473064328E-3</v>
      </c>
      <c r="BK78">
        <v>1.370234729800425E-2</v>
      </c>
      <c r="BL78">
        <v>3.3075271439805438E-2</v>
      </c>
      <c r="BM78">
        <v>3.0147373972667098E-2</v>
      </c>
      <c r="BN78">
        <v>-5.1262142000855888E-2</v>
      </c>
      <c r="BO78">
        <v>1.4184634991956381E-2</v>
      </c>
      <c r="BP78">
        <v>1.5298290496265953E-2</v>
      </c>
      <c r="BQ78">
        <v>1.9137097125658638E-2</v>
      </c>
      <c r="BR78">
        <v>1.5309574918216929E-2</v>
      </c>
      <c r="BS78">
        <v>4.5470751025968772E-2</v>
      </c>
      <c r="BT78">
        <v>-9.0003510885638179E-3</v>
      </c>
      <c r="BU78">
        <v>-2.0449999917191593E-2</v>
      </c>
      <c r="BV78">
        <v>-6.6659417476796656E-2</v>
      </c>
      <c r="BW78">
        <v>4.2192259978859954E-2</v>
      </c>
      <c r="BY78">
        <v>-9.8627520786961853E-2</v>
      </c>
      <c r="BZ78">
        <v>-8.6111989346549567E-2</v>
      </c>
      <c r="CA78">
        <v>-8.7681337004745202E-2</v>
      </c>
      <c r="CB78">
        <v>-3.7351361096800012E-2</v>
      </c>
    </row>
    <row r="79" spans="1:80" x14ac:dyDescent="0.3">
      <c r="A79" t="s">
        <v>77</v>
      </c>
      <c r="B79">
        <v>651.99</v>
      </c>
      <c r="C79">
        <v>130.65</v>
      </c>
      <c r="D79">
        <v>131.24</v>
      </c>
      <c r="E79">
        <v>0.4988735728741075</v>
      </c>
      <c r="F79">
        <v>2216</v>
      </c>
      <c r="G79">
        <v>771</v>
      </c>
      <c r="H79">
        <v>824</v>
      </c>
      <c r="I79">
        <f t="shared" si="20"/>
        <v>1595</v>
      </c>
      <c r="K79">
        <v>197162</v>
      </c>
      <c r="L79">
        <v>1675645</v>
      </c>
      <c r="M79">
        <f t="shared" si="21"/>
        <v>476436.16666666669</v>
      </c>
      <c r="O79">
        <v>5.1500000000000004E-2</v>
      </c>
      <c r="Q79" s="4">
        <v>21.9</v>
      </c>
      <c r="U79">
        <f t="shared" si="22"/>
        <v>1.8639176083919788E-2</v>
      </c>
      <c r="V79">
        <f t="shared" si="23"/>
        <v>2.4562502417485772E-2</v>
      </c>
      <c r="W79">
        <f t="shared" si="24"/>
        <v>9.3394233165780844E-3</v>
      </c>
      <c r="X79">
        <f t="shared" si="25"/>
        <v>-3.2860823916080216E-2</v>
      </c>
      <c r="Y79">
        <f t="shared" si="26"/>
        <v>-2.6937497582514233E-2</v>
      </c>
      <c r="Z79">
        <f t="shared" si="27"/>
        <v>-4.2160576683421921E-2</v>
      </c>
      <c r="AA79">
        <f t="shared" si="28"/>
        <v>1.7642792455496187E-2</v>
      </c>
      <c r="AB79">
        <f t="shared" si="29"/>
        <v>6.5742615202375676E-2</v>
      </c>
      <c r="AC79">
        <f t="shared" si="30"/>
        <v>6.2896981177613095E-2</v>
      </c>
      <c r="AD79">
        <f t="shared" si="31"/>
        <v>9.4097323379115583E-2</v>
      </c>
      <c r="AE79">
        <f t="shared" si="32"/>
        <v>7.8893942469662942E-2</v>
      </c>
      <c r="AF79">
        <f t="shared" si="33"/>
        <v>3.5108881104548915E-3</v>
      </c>
      <c r="AG79">
        <f t="shared" si="34"/>
        <v>3.0159210295332391E-3</v>
      </c>
      <c r="AH79">
        <f t="shared" si="35"/>
        <v>3.2207219028013039E-3</v>
      </c>
      <c r="AI79">
        <f t="shared" si="36"/>
        <v>2.7779564107075671E-2</v>
      </c>
      <c r="AK79" t="s">
        <v>77</v>
      </c>
      <c r="AL79">
        <v>6.5742615202375676E-2</v>
      </c>
      <c r="AM79">
        <v>6.707130569348245E-2</v>
      </c>
      <c r="AN79">
        <v>6.1704030405389194E-2</v>
      </c>
      <c r="AO79">
        <v>7.0341489358245038E-2</v>
      </c>
      <c r="AP79">
        <v>-4.3620622475890408E-2</v>
      </c>
      <c r="AQ79">
        <v>0.13976194237515863</v>
      </c>
      <c r="AR79">
        <v>-0.39803012962064621</v>
      </c>
      <c r="AS79">
        <v>9.0090699423659108E-3</v>
      </c>
      <c r="AT79">
        <v>8.5005932971279036E-2</v>
      </c>
      <c r="AU79">
        <v>6.2896981177613095E-2</v>
      </c>
      <c r="AV79">
        <v>9.4097323379115583E-2</v>
      </c>
      <c r="AW79">
        <v>0.11737595240223742</v>
      </c>
      <c r="AX79">
        <v>-3.2860823916080216E-2</v>
      </c>
      <c r="AY79">
        <v>-2.6937497582514233E-2</v>
      </c>
      <c r="AZ79">
        <v>-4.2160576683421921E-2</v>
      </c>
      <c r="BA79">
        <v>1.7642792455496187E-2</v>
      </c>
      <c r="BB79">
        <v>2.7779564107075671E-2</v>
      </c>
      <c r="BE79">
        <v>3.0159210295332391E-3</v>
      </c>
      <c r="BF79">
        <v>-8.8577531257512875E-4</v>
      </c>
      <c r="BG79">
        <v>1.8665620064022552E-2</v>
      </c>
      <c r="BH79">
        <v>2.1206320903449294E-3</v>
      </c>
      <c r="BI79">
        <v>0.11783667574602409</v>
      </c>
      <c r="BK79">
        <v>-3.476860157026064E-2</v>
      </c>
      <c r="BL79">
        <v>1.0197948184140954E-2</v>
      </c>
      <c r="BM79">
        <v>0.11695004935249152</v>
      </c>
      <c r="BN79">
        <v>1.4070663614175073E-2</v>
      </c>
      <c r="BO79">
        <v>1.2035021843478174E-2</v>
      </c>
      <c r="BP79">
        <v>4.2162960464404157E-4</v>
      </c>
      <c r="BQ79">
        <v>1.3644867429058872E-2</v>
      </c>
      <c r="BR79">
        <v>5.6603775096212509E-4</v>
      </c>
      <c r="BS79">
        <v>-1.0577019084623458E-2</v>
      </c>
      <c r="BT79">
        <v>2.7045522810606116E-2</v>
      </c>
      <c r="BU79">
        <v>3.183587970494306E-2</v>
      </c>
      <c r="BV79">
        <v>-1.7296000083148973E-2</v>
      </c>
      <c r="BW79">
        <v>2.7779564107075671E-2</v>
      </c>
      <c r="BY79">
        <v>-3.2860823916080216E-2</v>
      </c>
      <c r="BZ79">
        <v>-2.6937497582514233E-2</v>
      </c>
      <c r="CA79">
        <v>-4.2160576683421921E-2</v>
      </c>
      <c r="CB79">
        <v>1.7642792455496187E-2</v>
      </c>
    </row>
    <row r="80" spans="1:80" x14ac:dyDescent="0.3">
      <c r="A80" t="s">
        <v>78</v>
      </c>
      <c r="B80">
        <v>687.31</v>
      </c>
      <c r="C80">
        <v>135.69</v>
      </c>
      <c r="D80">
        <v>136.19999999999999</v>
      </c>
      <c r="E80">
        <v>0.49906212071058148</v>
      </c>
      <c r="F80">
        <v>2028</v>
      </c>
      <c r="G80">
        <v>687</v>
      </c>
      <c r="H80">
        <v>792</v>
      </c>
      <c r="I80">
        <f t="shared" si="20"/>
        <v>1479</v>
      </c>
      <c r="K80">
        <v>194456</v>
      </c>
      <c r="L80">
        <v>1617688</v>
      </c>
      <c r="M80">
        <f t="shared" si="21"/>
        <v>464070.66666666669</v>
      </c>
      <c r="O80">
        <v>4.9100000000000005E-2</v>
      </c>
      <c r="Q80" s="4">
        <v>23.97</v>
      </c>
      <c r="U80">
        <f t="shared" si="22"/>
        <v>5.2756203323174836E-2</v>
      </c>
      <c r="V80">
        <f t="shared" si="23"/>
        <v>3.7850880191239993E-2</v>
      </c>
      <c r="W80">
        <f t="shared" si="24"/>
        <v>3.7096685622510971E-2</v>
      </c>
      <c r="X80">
        <f t="shared" si="25"/>
        <v>3.6562033231748309E-3</v>
      </c>
      <c r="Y80">
        <f t="shared" si="26"/>
        <v>-1.1249119808760012E-2</v>
      </c>
      <c r="Z80">
        <f t="shared" si="27"/>
        <v>-1.2003314377489034E-2</v>
      </c>
      <c r="AA80">
        <f t="shared" si="28"/>
        <v>4.0966016343005243E-2</v>
      </c>
      <c r="AB80">
        <f t="shared" si="29"/>
        <v>-8.8653683156100629E-2</v>
      </c>
      <c r="AC80">
        <f t="shared" si="30"/>
        <v>-0.11535408134098009</v>
      </c>
      <c r="AD80">
        <f t="shared" si="31"/>
        <v>-3.9609138095045827E-2</v>
      </c>
      <c r="AE80">
        <f t="shared" si="32"/>
        <v>-7.550755250814517E-2</v>
      </c>
      <c r="AF80">
        <f t="shared" si="33"/>
        <v>-1.3819809444210475E-2</v>
      </c>
      <c r="AG80">
        <f t="shared" si="34"/>
        <v>-3.5200196394740112E-2</v>
      </c>
      <c r="AH80">
        <f t="shared" si="35"/>
        <v>-2.6296911715786048E-2</v>
      </c>
      <c r="AI80">
        <f t="shared" si="36"/>
        <v>9.0316411623837953E-2</v>
      </c>
      <c r="AK80" t="s">
        <v>78</v>
      </c>
      <c r="AL80">
        <v>-8.8653683156100629E-2</v>
      </c>
      <c r="AM80">
        <v>-0.12361395596717664</v>
      </c>
      <c r="AN80">
        <v>-4.5917424474748419E-2</v>
      </c>
      <c r="AO80">
        <v>-0.10745915231474749</v>
      </c>
      <c r="AP80">
        <v>-0.24813477536352632</v>
      </c>
      <c r="AQ80">
        <v>-0.27329333499968128</v>
      </c>
      <c r="AR80">
        <v>-0.16907633004393399</v>
      </c>
      <c r="AS80">
        <v>-0.25967729464666572</v>
      </c>
      <c r="AT80">
        <v>-6.4608625242195267E-2</v>
      </c>
      <c r="AU80">
        <v>-0.11535408134098009</v>
      </c>
      <c r="AV80">
        <v>-3.9609138095045827E-2</v>
      </c>
      <c r="AW80">
        <v>-9.820046180975461E-3</v>
      </c>
      <c r="AX80">
        <v>3.6562033231748309E-3</v>
      </c>
      <c r="AY80">
        <v>-1.1249119808760012E-2</v>
      </c>
      <c r="AZ80">
        <v>-1.2003314377489034E-2</v>
      </c>
      <c r="BA80">
        <v>4.0966016343005243E-2</v>
      </c>
      <c r="BB80">
        <v>9.0316411623837953E-2</v>
      </c>
      <c r="BE80">
        <v>-3.5200196394740112E-2</v>
      </c>
      <c r="BF80">
        <v>2.1255350011959617E-2</v>
      </c>
      <c r="BG80">
        <v>1.5339007275013387E-2</v>
      </c>
      <c r="BH80">
        <v>-2.9812225803713562E-2</v>
      </c>
      <c r="BI80">
        <v>-0.12075952991517036</v>
      </c>
      <c r="BK80">
        <v>7.5695665254235794E-3</v>
      </c>
      <c r="BL80">
        <v>-3.1545113568590473E-2</v>
      </c>
      <c r="BM80">
        <v>2.967865602007819E-2</v>
      </c>
      <c r="BN80">
        <v>-3.9578350325520602E-2</v>
      </c>
      <c r="BO80">
        <v>2.1495816204231983E-2</v>
      </c>
      <c r="BP80">
        <v>-1.4222273265568516E-2</v>
      </c>
      <c r="BQ80">
        <v>-3.5381477477666609E-2</v>
      </c>
      <c r="BR80">
        <v>-1.4343632285295076E-2</v>
      </c>
      <c r="BS80">
        <v>-3.8258306423699394E-2</v>
      </c>
      <c r="BT80">
        <v>2.1158866411622346E-2</v>
      </c>
      <c r="BU80">
        <v>-8.0669255296876765E-3</v>
      </c>
      <c r="BV80">
        <v>-4.9166836343998425E-2</v>
      </c>
      <c r="BW80">
        <v>9.0316411623837953E-2</v>
      </c>
      <c r="BY80">
        <v>3.6562033231748309E-3</v>
      </c>
      <c r="BZ80">
        <v>-1.1249119808760012E-2</v>
      </c>
      <c r="CA80">
        <v>-1.2003314377489034E-2</v>
      </c>
      <c r="CB80">
        <v>4.0966016343005243E-2</v>
      </c>
    </row>
    <row r="81" spans="1:80" x14ac:dyDescent="0.3">
      <c r="A81" t="s">
        <v>79</v>
      </c>
      <c r="B81">
        <v>705.27</v>
      </c>
      <c r="C81">
        <v>143.57</v>
      </c>
      <c r="D81">
        <v>143.19</v>
      </c>
      <c r="E81">
        <v>0.5006625749755893</v>
      </c>
      <c r="F81">
        <v>2387</v>
      </c>
      <c r="G81">
        <v>803</v>
      </c>
      <c r="H81">
        <v>928</v>
      </c>
      <c r="I81">
        <f t="shared" si="20"/>
        <v>1731</v>
      </c>
      <c r="K81">
        <v>200907</v>
      </c>
      <c r="L81">
        <v>1657074</v>
      </c>
      <c r="M81">
        <f t="shared" si="21"/>
        <v>477086</v>
      </c>
      <c r="O81">
        <v>5.0300000000000004E-2</v>
      </c>
      <c r="Q81" s="4">
        <v>24.88</v>
      </c>
      <c r="U81">
        <f t="shared" si="22"/>
        <v>2.579528050914497E-2</v>
      </c>
      <c r="V81">
        <f t="shared" si="23"/>
        <v>5.644984898174106E-2</v>
      </c>
      <c r="W81">
        <f t="shared" si="24"/>
        <v>5.0048025970502966E-2</v>
      </c>
      <c r="X81">
        <f t="shared" si="25"/>
        <v>-2.4504719490855035E-2</v>
      </c>
      <c r="Y81">
        <f t="shared" si="26"/>
        <v>6.1498489817410559E-3</v>
      </c>
      <c r="Z81">
        <f t="shared" si="27"/>
        <v>-2.5197402949703879E-4</v>
      </c>
      <c r="AA81">
        <f t="shared" si="28"/>
        <v>5.8564361279454594E-2</v>
      </c>
      <c r="AB81">
        <f t="shared" si="29"/>
        <v>0.16298726162775637</v>
      </c>
      <c r="AC81">
        <f t="shared" si="30"/>
        <v>0.15602042172441236</v>
      </c>
      <c r="AD81">
        <f t="shared" si="31"/>
        <v>0.1584703409717747</v>
      </c>
      <c r="AE81">
        <f t="shared" si="32"/>
        <v>0.1573330924654095</v>
      </c>
      <c r="AF81">
        <f t="shared" si="33"/>
        <v>3.2636198032491841E-2</v>
      </c>
      <c r="AG81">
        <f t="shared" si="34"/>
        <v>2.4055427082621886E-2</v>
      </c>
      <c r="AH81">
        <f t="shared" si="35"/>
        <v>2.7659928657932036E-2</v>
      </c>
      <c r="AI81">
        <f t="shared" si="36"/>
        <v>3.7261219424685736E-2</v>
      </c>
      <c r="AK81" t="s">
        <v>79</v>
      </c>
      <c r="AL81">
        <v>0.16298726162775637</v>
      </c>
      <c r="AM81">
        <v>0.16321121059153598</v>
      </c>
      <c r="AN81">
        <v>0.15895838139536153</v>
      </c>
      <c r="AO81">
        <v>0.1696363972666389</v>
      </c>
      <c r="AP81">
        <v>0.23531408693446501</v>
      </c>
      <c r="AQ81">
        <v>0.29479954022064481</v>
      </c>
      <c r="AR81">
        <v>0.16907633004393391</v>
      </c>
      <c r="AS81">
        <v>0.237000585975636</v>
      </c>
      <c r="AT81">
        <v>0.15262720601297189</v>
      </c>
      <c r="AU81">
        <v>0.15602042172441236</v>
      </c>
      <c r="AV81">
        <v>0.1584703409717747</v>
      </c>
      <c r="AW81">
        <v>0.12941107365150251</v>
      </c>
      <c r="AX81">
        <v>-2.4504719490855035E-2</v>
      </c>
      <c r="AY81">
        <v>6.1498489817410559E-3</v>
      </c>
      <c r="AZ81">
        <v>-2.5197402949703879E-4</v>
      </c>
      <c r="BA81">
        <v>5.8564361279454594E-2</v>
      </c>
      <c r="BB81">
        <v>3.7261219424685736E-2</v>
      </c>
      <c r="BE81">
        <v>2.4055427082621886E-2</v>
      </c>
      <c r="BF81">
        <v>7.9923389807566816E-2</v>
      </c>
      <c r="BG81">
        <v>1.1228651662263665E-2</v>
      </c>
      <c r="BH81">
        <v>1.8092701404625468E-2</v>
      </c>
      <c r="BI81">
        <v>0.10058428839427724</v>
      </c>
      <c r="BK81">
        <v>3.5814065133332178E-2</v>
      </c>
      <c r="BL81">
        <v>-8.9580467166630387E-3</v>
      </c>
      <c r="BM81">
        <v>0.11233517728578356</v>
      </c>
      <c r="BN81">
        <v>1.2458937267630208E-2</v>
      </c>
      <c r="BO81">
        <v>1.4470659339625679E-2</v>
      </c>
      <c r="BP81">
        <v>8.5594018120503712E-2</v>
      </c>
      <c r="BQ81">
        <v>4.7825368495284959E-2</v>
      </c>
      <c r="BR81">
        <v>8.5766821757425102E-2</v>
      </c>
      <c r="BS81">
        <v>3.3072290475373627E-2</v>
      </c>
      <c r="BT81">
        <v>2.5743860154338629E-2</v>
      </c>
      <c r="BU81">
        <v>3.3381081473125913E-2</v>
      </c>
      <c r="BV81">
        <v>3.2200361492194171E-2</v>
      </c>
      <c r="BW81">
        <v>3.7261219424685736E-2</v>
      </c>
      <c r="BY81">
        <v>-2.4504719490855035E-2</v>
      </c>
      <c r="BZ81">
        <v>6.1498489817410559E-3</v>
      </c>
      <c r="CA81">
        <v>-2.5197402949703879E-4</v>
      </c>
      <c r="CB81">
        <v>5.8564361279454594E-2</v>
      </c>
    </row>
    <row r="82" spans="1:80" x14ac:dyDescent="0.3">
      <c r="A82" t="s">
        <v>80</v>
      </c>
      <c r="B82">
        <v>757.02</v>
      </c>
      <c r="C82">
        <v>153.96</v>
      </c>
      <c r="D82">
        <v>149.01</v>
      </c>
      <c r="E82">
        <v>0.50816912565600547</v>
      </c>
      <c r="F82">
        <v>2155</v>
      </c>
      <c r="G82">
        <v>761</v>
      </c>
      <c r="H82">
        <v>822</v>
      </c>
      <c r="I82">
        <f t="shared" si="20"/>
        <v>1583</v>
      </c>
      <c r="K82">
        <v>194268</v>
      </c>
      <c r="L82">
        <v>1639885</v>
      </c>
      <c r="M82">
        <f t="shared" si="21"/>
        <v>467582.16666666669</v>
      </c>
      <c r="O82">
        <v>0.05</v>
      </c>
      <c r="Q82" s="4">
        <v>23.71</v>
      </c>
      <c r="U82">
        <f t="shared" si="22"/>
        <v>7.0808964949664502E-2</v>
      </c>
      <c r="V82">
        <f t="shared" si="23"/>
        <v>6.9870107275942922E-2</v>
      </c>
      <c r="W82">
        <f t="shared" si="24"/>
        <v>3.9840998101453862E-2</v>
      </c>
      <c r="X82">
        <f t="shared" si="25"/>
        <v>2.0808964949664499E-2</v>
      </c>
      <c r="Y82">
        <f t="shared" si="26"/>
        <v>1.9870107275942919E-2</v>
      </c>
      <c r="Z82">
        <f t="shared" si="27"/>
        <v>-1.0159001898546141E-2</v>
      </c>
      <c r="AA82">
        <f t="shared" si="28"/>
        <v>6.0551355049970071E-2</v>
      </c>
      <c r="AB82">
        <f t="shared" si="29"/>
        <v>-0.10224662380098193</v>
      </c>
      <c r="AC82">
        <f t="shared" si="30"/>
        <v>-5.3721356085075826E-2</v>
      </c>
      <c r="AD82">
        <f t="shared" si="31"/>
        <v>-0.12129133773002065</v>
      </c>
      <c r="AE82">
        <f t="shared" si="32"/>
        <v>-8.9377495295197132E-2</v>
      </c>
      <c r="AF82">
        <f t="shared" si="33"/>
        <v>-3.3603465372084189E-2</v>
      </c>
      <c r="AG82">
        <f t="shared" si="34"/>
        <v>-1.042727904334234E-2</v>
      </c>
      <c r="AH82">
        <f t="shared" si="35"/>
        <v>-2.0121677277523377E-2</v>
      </c>
      <c r="AI82">
        <f t="shared" si="36"/>
        <v>-4.8167367793664526E-2</v>
      </c>
      <c r="AK82" t="s">
        <v>80</v>
      </c>
      <c r="AL82">
        <v>-0.10224662380098193</v>
      </c>
      <c r="AM82">
        <v>-6.5637163639979068E-2</v>
      </c>
      <c r="AN82">
        <v>-0.1176545752541258</v>
      </c>
      <c r="AO82">
        <v>-0.13251873431013642</v>
      </c>
      <c r="AP82">
        <v>-0.13445347659949108</v>
      </c>
      <c r="AQ82">
        <v>-0.29479954022064497</v>
      </c>
      <c r="AR82">
        <v>-4.5462374076757288E-2</v>
      </c>
      <c r="AS82">
        <v>-0.12180487388420344</v>
      </c>
      <c r="AT82">
        <v>-9.7527368739803999E-2</v>
      </c>
      <c r="AU82">
        <v>-5.3721356085075826E-2</v>
      </c>
      <c r="AV82">
        <v>-0.12129133773002065</v>
      </c>
      <c r="AW82">
        <v>-0.13932851030884849</v>
      </c>
      <c r="AX82">
        <v>2.0808964949664499E-2</v>
      </c>
      <c r="AY82">
        <v>1.9870107275942919E-2</v>
      </c>
      <c r="AZ82">
        <v>-1.0159001898546141E-2</v>
      </c>
      <c r="BA82">
        <v>6.0551355049970071E-2</v>
      </c>
      <c r="BB82">
        <v>-4.8167367793664526E-2</v>
      </c>
      <c r="BE82">
        <v>-1.042727904334234E-2</v>
      </c>
      <c r="BF82">
        <v>-1.2159837290759623E-2</v>
      </c>
      <c r="BG82">
        <v>5.0170606390550015E-2</v>
      </c>
      <c r="BH82">
        <v>9.5172396590693879E-3</v>
      </c>
      <c r="BI82">
        <v>-8.4142438493341725E-3</v>
      </c>
      <c r="BK82">
        <v>1.5011182440993429E-2</v>
      </c>
      <c r="BL82">
        <v>1.9054317419275262E-2</v>
      </c>
      <c r="BM82">
        <v>-3.1997506111841399E-2</v>
      </c>
      <c r="BN82">
        <v>6.5094786353795554E-3</v>
      </c>
      <c r="BO82">
        <v>-7.0905520420031657E-3</v>
      </c>
      <c r="BP82">
        <v>1.8626543300175357E-3</v>
      </c>
      <c r="BQ82">
        <v>-2.3517826278642857E-2</v>
      </c>
      <c r="BR82">
        <v>1.9299944581932351E-3</v>
      </c>
      <c r="BS82">
        <v>-4.2624443878750001E-2</v>
      </c>
      <c r="BT82">
        <v>-2.4956731973867507E-2</v>
      </c>
      <c r="BU82">
        <v>-6.6924691992034185E-2</v>
      </c>
      <c r="BV82">
        <v>6.3360146561867361E-3</v>
      </c>
      <c r="BW82">
        <v>-4.8167367793664526E-2</v>
      </c>
      <c r="BY82">
        <v>2.0808964949664499E-2</v>
      </c>
      <c r="BZ82">
        <v>1.9870107275942919E-2</v>
      </c>
      <c r="CA82">
        <v>-1.0159001898546141E-2</v>
      </c>
      <c r="CB82">
        <v>6.0551355049970071E-2</v>
      </c>
    </row>
    <row r="83" spans="1:80" x14ac:dyDescent="0.3">
      <c r="A83" t="s">
        <v>81</v>
      </c>
      <c r="B83">
        <v>740.74</v>
      </c>
      <c r="C83">
        <v>152.4</v>
      </c>
      <c r="D83">
        <v>150.29</v>
      </c>
      <c r="E83">
        <v>0.50348541412005687</v>
      </c>
      <c r="F83">
        <v>2024</v>
      </c>
      <c r="G83">
        <v>740</v>
      </c>
      <c r="H83">
        <v>753</v>
      </c>
      <c r="I83">
        <f t="shared" si="20"/>
        <v>1493</v>
      </c>
      <c r="K83">
        <v>201685</v>
      </c>
      <c r="L83">
        <v>1678109</v>
      </c>
      <c r="M83">
        <f t="shared" si="21"/>
        <v>481369.83333333331</v>
      </c>
      <c r="O83">
        <v>5.0700000000000002E-2</v>
      </c>
      <c r="Q83" s="4">
        <v>25.23</v>
      </c>
      <c r="U83">
        <f t="shared" si="22"/>
        <v>-2.1739986636405875E-2</v>
      </c>
      <c r="V83">
        <f t="shared" si="23"/>
        <v>-1.0184185162999486E-2</v>
      </c>
      <c r="W83">
        <f t="shared" si="24"/>
        <v>8.5533431586342357E-3</v>
      </c>
      <c r="X83">
        <f t="shared" si="25"/>
        <v>-7.2439986636405884E-2</v>
      </c>
      <c r="Y83">
        <f t="shared" si="26"/>
        <v>-6.0884185162999489E-2</v>
      </c>
      <c r="Z83">
        <f t="shared" si="27"/>
        <v>-4.2146656841365766E-2</v>
      </c>
      <c r="AA83">
        <f t="shared" si="28"/>
        <v>5.5991538017881922E-4</v>
      </c>
      <c r="AB83">
        <f t="shared" si="29"/>
        <v>-6.2714972130492014E-2</v>
      </c>
      <c r="AC83">
        <f t="shared" si="30"/>
        <v>-2.7983171663470349E-2</v>
      </c>
      <c r="AD83">
        <f t="shared" si="31"/>
        <v>-8.7675167256286282E-2</v>
      </c>
      <c r="AE83">
        <f t="shared" si="32"/>
        <v>-5.8534262341821776E-2</v>
      </c>
      <c r="AF83">
        <f t="shared" si="33"/>
        <v>3.7468425274290812E-2</v>
      </c>
      <c r="AG83">
        <f t="shared" si="34"/>
        <v>2.304144679275888E-2</v>
      </c>
      <c r="AH83">
        <f t="shared" si="35"/>
        <v>2.9060768073619594E-2</v>
      </c>
      <c r="AI83">
        <f t="shared" si="36"/>
        <v>6.2136862575652207E-2</v>
      </c>
      <c r="AK83" t="s">
        <v>81</v>
      </c>
      <c r="AL83">
        <v>-6.2714972130492014E-2</v>
      </c>
      <c r="AM83">
        <v>-2.9320137256961094E-2</v>
      </c>
      <c r="AN83">
        <v>-7.1887229513315914E-2</v>
      </c>
      <c r="AO83">
        <v>-0.10221656516785847</v>
      </c>
      <c r="AP83">
        <v>-8.4665924414993293E-2</v>
      </c>
      <c r="AQ83">
        <v>-5.8840500022933465E-2</v>
      </c>
      <c r="AR83">
        <v>0.19004360288786487</v>
      </c>
      <c r="AS83">
        <v>-0.16282376108068711</v>
      </c>
      <c r="AT83">
        <v>-5.959675322679224E-2</v>
      </c>
      <c r="AU83">
        <v>-2.7983171663470349E-2</v>
      </c>
      <c r="AV83">
        <v>-8.7675167256286282E-2</v>
      </c>
      <c r="AW83">
        <v>-6.5203193810762103E-2</v>
      </c>
      <c r="AX83">
        <v>-7.2439986636405884E-2</v>
      </c>
      <c r="AY83">
        <v>-6.0884185162999489E-2</v>
      </c>
      <c r="AZ83">
        <v>-4.2146656841365766E-2</v>
      </c>
      <c r="BA83">
        <v>5.5991538017881922E-4</v>
      </c>
      <c r="BB83">
        <v>6.2136862575652207E-2</v>
      </c>
      <c r="BE83">
        <v>2.304144679275888E-2</v>
      </c>
      <c r="BF83">
        <v>8.157976057393658E-2</v>
      </c>
      <c r="BG83">
        <v>-1.3099479953589548E-2</v>
      </c>
      <c r="BH83">
        <v>2.8575672609955558E-2</v>
      </c>
      <c r="BI83">
        <v>1.0759982838436898E-2</v>
      </c>
      <c r="BK83">
        <v>4.0726197937382837E-2</v>
      </c>
      <c r="BL83">
        <v>4.4248332974935543E-2</v>
      </c>
      <c r="BM83">
        <v>8.7214113939133114E-2</v>
      </c>
      <c r="BN83">
        <v>3.3311772530868956E-2</v>
      </c>
      <c r="BO83">
        <v>-9.054148104687177E-3</v>
      </c>
      <c r="BP83">
        <v>4.6128166100098449E-2</v>
      </c>
      <c r="BQ83">
        <v>-1.9691619209841683E-2</v>
      </c>
      <c r="BR83">
        <v>4.6073736479879134E-2</v>
      </c>
      <c r="BS83">
        <v>1.1407732751369189E-2</v>
      </c>
      <c r="BT83">
        <v>-1.070225654055801E-2</v>
      </c>
      <c r="BU83">
        <v>0.11394308790138448</v>
      </c>
      <c r="BV83">
        <v>6.3872666981345055E-2</v>
      </c>
      <c r="BW83">
        <v>6.2136862575652207E-2</v>
      </c>
      <c r="BY83">
        <v>-7.2439986636405884E-2</v>
      </c>
      <c r="BZ83">
        <v>-6.0884185162999489E-2</v>
      </c>
      <c r="CA83">
        <v>-4.2146656841365766E-2</v>
      </c>
      <c r="CB83">
        <v>5.5991538017881922E-4</v>
      </c>
    </row>
    <row r="84" spans="1:80" x14ac:dyDescent="0.3">
      <c r="A84" t="s">
        <v>82</v>
      </c>
      <c r="B84">
        <v>786.16</v>
      </c>
      <c r="C84">
        <v>150.22</v>
      </c>
      <c r="D84">
        <v>157.22</v>
      </c>
      <c r="E84">
        <v>0.48861566484517305</v>
      </c>
      <c r="F84">
        <v>2030</v>
      </c>
      <c r="G84">
        <v>705</v>
      </c>
      <c r="H84">
        <v>775</v>
      </c>
      <c r="I84">
        <f t="shared" si="20"/>
        <v>1480</v>
      </c>
      <c r="K84">
        <v>198466</v>
      </c>
      <c r="L84">
        <v>1700410</v>
      </c>
      <c r="M84">
        <f t="shared" si="21"/>
        <v>481867.66666666669</v>
      </c>
      <c r="O84">
        <v>5.0199999999999995E-2</v>
      </c>
      <c r="Q84" s="4">
        <v>25.13</v>
      </c>
      <c r="R84" s="5">
        <v>3.45</v>
      </c>
      <c r="U84">
        <f t="shared" si="22"/>
        <v>5.9510647522872405E-2</v>
      </c>
      <c r="V84">
        <f t="shared" si="23"/>
        <v>-1.4407756994680171E-2</v>
      </c>
      <c r="W84">
        <f t="shared" si="24"/>
        <v>4.5079337419607429E-2</v>
      </c>
      <c r="X84">
        <f t="shared" si="25"/>
        <v>9.3106475228724103E-3</v>
      </c>
      <c r="Y84">
        <f t="shared" si="26"/>
        <v>-6.460775699468016E-2</v>
      </c>
      <c r="Z84">
        <f t="shared" si="27"/>
        <v>-5.1206625803925654E-3</v>
      </c>
      <c r="AA84">
        <f t="shared" si="28"/>
        <v>2.1795985044173325E-2</v>
      </c>
      <c r="AB84">
        <f t="shared" si="29"/>
        <v>2.9600416284769468E-3</v>
      </c>
      <c r="AC84">
        <f t="shared" si="30"/>
        <v>-4.8452383385946741E-2</v>
      </c>
      <c r="AD84">
        <f t="shared" si="31"/>
        <v>2.8797801553453392E-2</v>
      </c>
      <c r="AE84">
        <f t="shared" si="32"/>
        <v>-8.7454307810296544E-3</v>
      </c>
      <c r="AF84">
        <f t="shared" si="33"/>
        <v>-1.6089273500063776E-2</v>
      </c>
      <c r="AG84">
        <f t="shared" si="34"/>
        <v>1.3201834235401411E-2</v>
      </c>
      <c r="AH84">
        <f t="shared" si="35"/>
        <v>1.0336669360565365E-3</v>
      </c>
      <c r="AI84">
        <f t="shared" si="36"/>
        <v>-3.9714110974656668E-3</v>
      </c>
      <c r="AK84" t="s">
        <v>82</v>
      </c>
      <c r="AL84">
        <v>2.9600416284769468E-3</v>
      </c>
      <c r="AM84">
        <v>-4.0929805420041494E-2</v>
      </c>
      <c r="AN84">
        <v>3.5391124940183434E-2</v>
      </c>
      <c r="AO84">
        <v>1.7778246021283969E-2</v>
      </c>
      <c r="AP84">
        <v>3.5506688456909817E-2</v>
      </c>
      <c r="AQ84">
        <v>0.11441035117774412</v>
      </c>
      <c r="AR84">
        <v>0.12629372532429206</v>
      </c>
      <c r="AS84">
        <v>-1.2270092591814359E-2</v>
      </c>
      <c r="AT84">
        <v>-1.6915707444899559E-3</v>
      </c>
      <c r="AU84">
        <v>-4.8452383385946741E-2</v>
      </c>
      <c r="AV84">
        <v>2.8797801553453392E-2</v>
      </c>
      <c r="AW84">
        <v>3.48467313301681E-2</v>
      </c>
      <c r="AX84">
        <v>9.3106475228724103E-3</v>
      </c>
      <c r="AY84">
        <v>-6.460775699468016E-2</v>
      </c>
      <c r="AZ84">
        <v>-5.1206625803925654E-3</v>
      </c>
      <c r="BA84">
        <v>2.1795985044173325E-2</v>
      </c>
      <c r="BB84">
        <v>-3.9714110974656668E-3</v>
      </c>
      <c r="BE84">
        <v>1.3201834235401411E-2</v>
      </c>
      <c r="BF84">
        <v>-1.5263292105457519E-2</v>
      </c>
      <c r="BG84">
        <v>9.8145485641923328E-3</v>
      </c>
      <c r="BH84">
        <v>-3.1151149781170694E-2</v>
      </c>
      <c r="BI84">
        <v>4.640177610403072E-2</v>
      </c>
      <c r="BK84">
        <v>-1.1429828448952037E-2</v>
      </c>
      <c r="BL84">
        <v>-1.2560778623579896</v>
      </c>
      <c r="BM84">
        <v>-5.8220257371501202E-2</v>
      </c>
      <c r="BN84">
        <v>5.0591983124621126E-2</v>
      </c>
      <c r="BO84">
        <v>-5.5610883248752692E-2</v>
      </c>
      <c r="BP84">
        <v>-4.6422038855311265E-2</v>
      </c>
      <c r="BQ84">
        <v>4.4564187512128577E-3</v>
      </c>
      <c r="BR84">
        <v>-0.54701555885443054</v>
      </c>
      <c r="BS84">
        <v>-0.17923206163107833</v>
      </c>
      <c r="BT84">
        <v>1.881514329925944E-2</v>
      </c>
      <c r="BU84">
        <v>-0.26568544136465738</v>
      </c>
      <c r="BV84">
        <v>2.5137082370460404E-2</v>
      </c>
      <c r="BW84">
        <v>-3.9714110974656668E-3</v>
      </c>
      <c r="BY84">
        <v>9.3106475228724103E-3</v>
      </c>
      <c r="BZ84">
        <v>-6.460775699468016E-2</v>
      </c>
      <c r="CA84">
        <v>-5.1206625803925654E-3</v>
      </c>
      <c r="CB84">
        <v>2.1795985044173325E-2</v>
      </c>
    </row>
    <row r="85" spans="1:80" x14ac:dyDescent="0.3">
      <c r="A85" t="s">
        <v>83</v>
      </c>
      <c r="B85">
        <v>790.82</v>
      </c>
      <c r="C85">
        <v>130.49</v>
      </c>
      <c r="D85">
        <v>151.62</v>
      </c>
      <c r="E85">
        <v>0.46255006912197372</v>
      </c>
      <c r="F85">
        <v>2050</v>
      </c>
      <c r="G85">
        <v>747</v>
      </c>
      <c r="H85">
        <v>792</v>
      </c>
      <c r="I85">
        <f t="shared" si="20"/>
        <v>1539</v>
      </c>
      <c r="K85">
        <v>182400</v>
      </c>
      <c r="L85">
        <v>1540644</v>
      </c>
      <c r="M85">
        <f t="shared" si="21"/>
        <v>439174</v>
      </c>
      <c r="O85">
        <v>5.0900000000000001E-2</v>
      </c>
      <c r="Q85" s="4">
        <v>22.18</v>
      </c>
      <c r="R85" s="5">
        <v>2.15</v>
      </c>
      <c r="U85">
        <f t="shared" si="22"/>
        <v>5.910047767196773E-3</v>
      </c>
      <c r="V85">
        <f t="shared" si="23"/>
        <v>-0.14080429078371015</v>
      </c>
      <c r="W85">
        <f t="shared" si="24"/>
        <v>-3.6268707737452541E-2</v>
      </c>
      <c r="X85">
        <f t="shared" si="25"/>
        <v>-4.4989952232803228E-2</v>
      </c>
      <c r="Y85">
        <f t="shared" si="26"/>
        <v>-0.19170429078371015</v>
      </c>
      <c r="Z85">
        <f t="shared" si="27"/>
        <v>-8.7168707737452542E-2</v>
      </c>
      <c r="AA85">
        <f t="shared" si="28"/>
        <v>-8.8277266764894641E-2</v>
      </c>
      <c r="AB85">
        <f t="shared" si="29"/>
        <v>9.8040000966208348E-3</v>
      </c>
      <c r="AC85">
        <f t="shared" si="30"/>
        <v>5.7867382320548735E-2</v>
      </c>
      <c r="AD85">
        <f t="shared" si="31"/>
        <v>2.1698362461078893E-2</v>
      </c>
      <c r="AE85">
        <f t="shared" si="32"/>
        <v>3.9090767080718569E-2</v>
      </c>
      <c r="AF85">
        <f t="shared" si="33"/>
        <v>-8.4415723181365018E-2</v>
      </c>
      <c r="AG85">
        <f t="shared" si="34"/>
        <v>-9.8668887624316803E-2</v>
      </c>
      <c r="AH85">
        <f t="shared" si="35"/>
        <v>-9.2773835970409502E-2</v>
      </c>
      <c r="AI85">
        <f t="shared" si="36"/>
        <v>-0.12487136963327977</v>
      </c>
      <c r="AJ85">
        <f t="shared" ref="AJ85:AJ131" si="37">LN(R85/R84)</f>
        <v>-0.47290638890369696</v>
      </c>
      <c r="AK85" t="s">
        <v>83</v>
      </c>
      <c r="AL85">
        <v>9.8040000966208348E-3</v>
      </c>
      <c r="AM85">
        <v>4.7377281011011116E-2</v>
      </c>
      <c r="AN85">
        <v>-1.3277201681676976E-2</v>
      </c>
      <c r="AO85">
        <v>-1.1074310299093665E-2</v>
      </c>
      <c r="AP85">
        <v>-0.1413135330665776</v>
      </c>
      <c r="AQ85">
        <v>-0.17693070815907821</v>
      </c>
      <c r="AR85">
        <v>-0.6435502394205731</v>
      </c>
      <c r="AS85">
        <v>0</v>
      </c>
      <c r="AT85">
        <v>3.001892998988762E-2</v>
      </c>
      <c r="AU85">
        <v>5.7867382320548735E-2</v>
      </c>
      <c r="AV85">
        <v>2.1698362461078893E-2</v>
      </c>
      <c r="AW85">
        <v>-1.7271586508660595E-2</v>
      </c>
      <c r="AX85">
        <v>-4.4989952232803228E-2</v>
      </c>
      <c r="AY85">
        <v>-0.19170429078371015</v>
      </c>
      <c r="AZ85">
        <v>-8.7168707737452542E-2</v>
      </c>
      <c r="BA85">
        <v>-8.8277266764894641E-2</v>
      </c>
      <c r="BB85">
        <v>-0.12487136963327977</v>
      </c>
      <c r="BC85">
        <v>-0.47290638890369696</v>
      </c>
      <c r="BE85">
        <v>-9.8668887624316803E-2</v>
      </c>
      <c r="BF85">
        <v>-9.9154606384500216E-2</v>
      </c>
      <c r="BG85">
        <v>-0.15626813392333783</v>
      </c>
      <c r="BH85">
        <v>-0.11042173978512279</v>
      </c>
      <c r="BI85">
        <v>-8.566299600466934E-2</v>
      </c>
      <c r="BJ85">
        <v>-8.7063392363356126E-2</v>
      </c>
      <c r="BK85">
        <v>-8.5318402428020662E-2</v>
      </c>
      <c r="BL85">
        <v>-0.10228375069848129</v>
      </c>
      <c r="BM85">
        <v>-4.4598274846382679E-2</v>
      </c>
      <c r="BN85">
        <v>-9.7837342208824007E-2</v>
      </c>
      <c r="BO85">
        <v>-1.3501669885161129E-2</v>
      </c>
      <c r="BP85">
        <v>-0.11304264803792356</v>
      </c>
      <c r="BQ85">
        <v>-7.279706265954454E-2</v>
      </c>
      <c r="BR85">
        <v>-0.1127156247856707</v>
      </c>
      <c r="BS85">
        <v>-8.872913485738132E-2</v>
      </c>
      <c r="BT85">
        <v>-0.13061057350511859</v>
      </c>
      <c r="BU85">
        <v>-4.1989519721414369E-2</v>
      </c>
      <c r="BV85">
        <v>-5.5174878913900827E-2</v>
      </c>
      <c r="BW85">
        <v>-0.12487136963327977</v>
      </c>
      <c r="BX85">
        <v>-0.47290638890369696</v>
      </c>
      <c r="BY85">
        <v>-4.4989952232803228E-2</v>
      </c>
      <c r="BZ85">
        <v>-0.19170429078371015</v>
      </c>
      <c r="CA85">
        <v>-8.7168707737452542E-2</v>
      </c>
      <c r="CB85">
        <v>-8.8277266764894641E-2</v>
      </c>
    </row>
    <row r="86" spans="1:80" x14ac:dyDescent="0.3">
      <c r="A86" t="s">
        <v>84</v>
      </c>
      <c r="B86">
        <v>757.12</v>
      </c>
      <c r="C86">
        <v>133.28</v>
      </c>
      <c r="D86">
        <v>159.31</v>
      </c>
      <c r="E86">
        <v>0.455517960285724</v>
      </c>
      <c r="F86">
        <v>2058</v>
      </c>
      <c r="G86">
        <v>778</v>
      </c>
      <c r="H86">
        <v>795</v>
      </c>
      <c r="I86">
        <f t="shared" si="20"/>
        <v>1573</v>
      </c>
      <c r="K86">
        <v>200013</v>
      </c>
      <c r="L86">
        <v>1710583</v>
      </c>
      <c r="M86">
        <f t="shared" si="21"/>
        <v>485110.16666666669</v>
      </c>
      <c r="O86">
        <v>5.21E-2</v>
      </c>
      <c r="Q86" s="4">
        <v>20.97</v>
      </c>
      <c r="R86" s="5">
        <v>1.89</v>
      </c>
      <c r="U86">
        <f t="shared" si="22"/>
        <v>-4.3548620471400873E-2</v>
      </c>
      <c r="V86">
        <f t="shared" si="23"/>
        <v>2.1155582944377097E-2</v>
      </c>
      <c r="W86">
        <f t="shared" si="24"/>
        <v>4.9474598956645618E-2</v>
      </c>
      <c r="X86">
        <f t="shared" si="25"/>
        <v>-9.564862047140088E-2</v>
      </c>
      <c r="Y86">
        <f t="shared" si="26"/>
        <v>-3.0944417055622904E-2</v>
      </c>
      <c r="Z86">
        <f t="shared" si="27"/>
        <v>-2.625401043354382E-3</v>
      </c>
      <c r="AA86">
        <f t="shared" si="28"/>
        <v>4.3024429534535391E-2</v>
      </c>
      <c r="AB86">
        <f t="shared" si="29"/>
        <v>3.8948442615410572E-3</v>
      </c>
      <c r="AC86">
        <f t="shared" si="30"/>
        <v>4.0661339045574368E-2</v>
      </c>
      <c r="AD86">
        <f t="shared" si="31"/>
        <v>3.7807228399061523E-3</v>
      </c>
      <c r="AE86">
        <f t="shared" si="32"/>
        <v>2.1851769219398708E-2</v>
      </c>
      <c r="AF86">
        <f t="shared" si="33"/>
        <v>9.2180286795397304E-2</v>
      </c>
      <c r="AG86">
        <f t="shared" si="34"/>
        <v>0.10463373725165107</v>
      </c>
      <c r="AH86">
        <f t="shared" si="35"/>
        <v>9.9480323009445426E-2</v>
      </c>
      <c r="AI86">
        <f t="shared" si="36"/>
        <v>-5.609813700839246E-2</v>
      </c>
      <c r="AJ86">
        <f t="shared" si="37"/>
        <v>-0.12889101306802039</v>
      </c>
      <c r="AK86" t="s">
        <v>84</v>
      </c>
      <c r="AL86">
        <v>3.8948442615410572E-3</v>
      </c>
      <c r="AM86">
        <v>4.1541529937021239E-2</v>
      </c>
      <c r="AN86">
        <v>1.5672412407631911E-2</v>
      </c>
      <c r="AO86">
        <v>-8.8429673246019747E-2</v>
      </c>
      <c r="AP86">
        <v>-8.9686699827603751E-3</v>
      </c>
      <c r="AQ86">
        <v>6.252035698133393E-2</v>
      </c>
      <c r="AR86">
        <v>0.27958486221916151</v>
      </c>
      <c r="AS86">
        <v>-9.0384061468269064E-2</v>
      </c>
      <c r="AT86">
        <v>5.4615100255219432E-3</v>
      </c>
      <c r="AU86">
        <v>4.0661339045574368E-2</v>
      </c>
      <c r="AV86">
        <v>3.7807228399061523E-3</v>
      </c>
      <c r="AW86">
        <v>-8.7328183581856539E-2</v>
      </c>
      <c r="AX86">
        <v>-9.564862047140088E-2</v>
      </c>
      <c r="AY86">
        <v>-3.0944417055622904E-2</v>
      </c>
      <c r="AZ86">
        <v>-2.625401043354382E-3</v>
      </c>
      <c r="BA86">
        <v>4.3024429534535391E-2</v>
      </c>
      <c r="BB86">
        <v>-5.609813700839246E-2</v>
      </c>
      <c r="BC86">
        <v>-0.12889101306802039</v>
      </c>
      <c r="BE86">
        <v>0.10463373725165107</v>
      </c>
      <c r="BF86">
        <v>7.8903571789014665E-2</v>
      </c>
      <c r="BG86">
        <v>7.1566341784729884E-2</v>
      </c>
      <c r="BH86">
        <v>8.8906635985707111E-2</v>
      </c>
      <c r="BI86">
        <v>0.1081362730910667</v>
      </c>
      <c r="BJ86">
        <v>0.10153645421806083</v>
      </c>
      <c r="BK86">
        <v>8.3672475724115042E-2</v>
      </c>
      <c r="BL86">
        <v>0.10236719054409012</v>
      </c>
      <c r="BM86">
        <v>8.2959142718828927E-2</v>
      </c>
      <c r="BN86">
        <v>0.11663735250820294</v>
      </c>
      <c r="BO86">
        <v>0.13285791633910507</v>
      </c>
      <c r="BP86">
        <v>7.4695463309294677E-2</v>
      </c>
      <c r="BQ86">
        <v>8.9869460752572086E-2</v>
      </c>
      <c r="BR86">
        <v>7.4836215904804548E-2</v>
      </c>
      <c r="BS86">
        <v>0.10865987580446591</v>
      </c>
      <c r="BT86">
        <v>0.13656106481240096</v>
      </c>
      <c r="BU86">
        <v>9.4743844430705323E-3</v>
      </c>
      <c r="BV86">
        <v>9.0843315703170641E-2</v>
      </c>
      <c r="BW86">
        <v>-5.609813700839246E-2</v>
      </c>
      <c r="BX86">
        <v>-0.12889101306802039</v>
      </c>
      <c r="BY86">
        <v>-9.564862047140088E-2</v>
      </c>
      <c r="BZ86">
        <v>-3.0944417055622904E-2</v>
      </c>
      <c r="CA86">
        <v>-2.625401043354382E-3</v>
      </c>
      <c r="CB86">
        <v>4.3024429534535391E-2</v>
      </c>
    </row>
    <row r="87" spans="1:80" x14ac:dyDescent="0.3">
      <c r="A87" t="s">
        <v>85</v>
      </c>
      <c r="B87">
        <v>801.34</v>
      </c>
      <c r="C87">
        <v>134.38</v>
      </c>
      <c r="D87">
        <v>160.82</v>
      </c>
      <c r="E87">
        <v>0.45521680216802168</v>
      </c>
      <c r="F87">
        <v>2093</v>
      </c>
      <c r="G87">
        <v>821</v>
      </c>
      <c r="H87">
        <v>716</v>
      </c>
      <c r="I87">
        <f t="shared" si="20"/>
        <v>1537</v>
      </c>
      <c r="K87">
        <v>193239</v>
      </c>
      <c r="L87">
        <v>1630357</v>
      </c>
      <c r="M87">
        <f t="shared" si="21"/>
        <v>464965.16666666669</v>
      </c>
      <c r="O87">
        <v>5.1399999999999994E-2</v>
      </c>
      <c r="Q87" s="4">
        <v>19.7</v>
      </c>
      <c r="R87" s="5">
        <v>2.0299999999999998</v>
      </c>
      <c r="U87">
        <f t="shared" si="22"/>
        <v>5.6763565069968873E-2</v>
      </c>
      <c r="V87">
        <f t="shared" si="23"/>
        <v>8.2194290734712867E-3</v>
      </c>
      <c r="W87">
        <f t="shared" si="24"/>
        <v>9.4337375351995611E-3</v>
      </c>
      <c r="X87">
        <f t="shared" si="25"/>
        <v>5.3635650699688786E-3</v>
      </c>
      <c r="Y87">
        <f t="shared" si="26"/>
        <v>-4.3180570926528709E-2</v>
      </c>
      <c r="Z87">
        <f t="shared" si="27"/>
        <v>-4.1966262464800431E-2</v>
      </c>
      <c r="AA87">
        <f t="shared" si="28"/>
        <v>1.0084482015466677E-2</v>
      </c>
      <c r="AB87">
        <f t="shared" si="29"/>
        <v>1.6863806052004725E-2</v>
      </c>
      <c r="AC87">
        <f t="shared" si="30"/>
        <v>5.3796585274036558E-2</v>
      </c>
      <c r="AD87">
        <f t="shared" si="31"/>
        <v>-0.10466194769368627</v>
      </c>
      <c r="AE87">
        <f t="shared" si="32"/>
        <v>-2.3152159519681956E-2</v>
      </c>
      <c r="AF87">
        <f t="shared" si="33"/>
        <v>-3.445459967483866E-2</v>
      </c>
      <c r="AG87">
        <f t="shared" si="34"/>
        <v>-4.8035238839173509E-2</v>
      </c>
      <c r="AH87">
        <f t="shared" si="35"/>
        <v>-4.2413520522490908E-2</v>
      </c>
      <c r="AI87">
        <f t="shared" si="36"/>
        <v>-6.2474209169885733E-2</v>
      </c>
      <c r="AJ87">
        <f t="shared" si="37"/>
        <v>7.1458963982144852E-2</v>
      </c>
      <c r="AK87" t="s">
        <v>85</v>
      </c>
      <c r="AL87">
        <v>1.6863806052004725E-2</v>
      </c>
      <c r="AM87">
        <v>5.6336045372549409E-2</v>
      </c>
      <c r="AN87">
        <v>-9.1370581800244655E-2</v>
      </c>
      <c r="AO87">
        <v>0.13838577108932071</v>
      </c>
      <c r="AP87">
        <v>0.10671095475569771</v>
      </c>
      <c r="AQ87">
        <v>0.11441035117774412</v>
      </c>
      <c r="AR87">
        <v>0.1365755350057507</v>
      </c>
      <c r="AS87">
        <v>9.6537927042647242E-2</v>
      </c>
      <c r="AT87">
        <v>5.4318438823616009E-3</v>
      </c>
      <c r="AU87">
        <v>5.3796585274036558E-2</v>
      </c>
      <c r="AV87">
        <v>-0.10466194769368627</v>
      </c>
      <c r="AW87">
        <v>0.16118724471998086</v>
      </c>
      <c r="AX87">
        <v>5.3635650699688786E-3</v>
      </c>
      <c r="AY87">
        <v>-4.3180570926528709E-2</v>
      </c>
      <c r="AZ87">
        <v>-4.1966262464800431E-2</v>
      </c>
      <c r="BA87">
        <v>1.0084482015466677E-2</v>
      </c>
      <c r="BB87">
        <v>-6.2474209169885733E-2</v>
      </c>
      <c r="BC87">
        <v>7.1458963982144852E-2</v>
      </c>
      <c r="BE87">
        <v>-4.8035238839173509E-2</v>
      </c>
      <c r="BF87">
        <v>-9.6937309313464906E-2</v>
      </c>
      <c r="BG87">
        <v>-5.3173906080541677E-2</v>
      </c>
      <c r="BH87">
        <v>-2.8077674642306247E-2</v>
      </c>
      <c r="BI87">
        <v>-2.6766433636693614E-2</v>
      </c>
      <c r="BJ87">
        <v>-3.6699674324300935E-2</v>
      </c>
      <c r="BK87">
        <v>-2.9413885206293341E-2</v>
      </c>
      <c r="BL87">
        <v>-6.0784870401209098E-2</v>
      </c>
      <c r="BM87">
        <v>-3.8360867872446212E-2</v>
      </c>
      <c r="BN87">
        <v>-3.9906430319217805E-2</v>
      </c>
      <c r="BO87">
        <v>-2.0188958368740986E-2</v>
      </c>
      <c r="BP87">
        <v>-4.1785334626201799E-2</v>
      </c>
      <c r="BQ87">
        <v>-7.6636956007657145E-2</v>
      </c>
      <c r="BR87">
        <v>-4.203072634464633E-2</v>
      </c>
      <c r="BS87">
        <v>-4.0101715922686805E-2</v>
      </c>
      <c r="BT87">
        <v>-0.11303665055279216</v>
      </c>
      <c r="BU87">
        <v>-7.0740385651611642E-2</v>
      </c>
      <c r="BV87">
        <v>4.9740396137205149E-2</v>
      </c>
      <c r="BW87">
        <v>-6.2474209169885733E-2</v>
      </c>
      <c r="BX87">
        <v>7.1458963982144852E-2</v>
      </c>
      <c r="BY87">
        <v>5.3635650699688786E-3</v>
      </c>
      <c r="BZ87">
        <v>-4.3180570926528709E-2</v>
      </c>
      <c r="CA87">
        <v>-4.1966262464800431E-2</v>
      </c>
      <c r="CB87">
        <v>1.0084482015466677E-2</v>
      </c>
    </row>
    <row r="88" spans="1:80" x14ac:dyDescent="0.3">
      <c r="A88" t="s">
        <v>86</v>
      </c>
      <c r="B88">
        <v>848.28</v>
      </c>
      <c r="C88">
        <v>145.33000000000001</v>
      </c>
      <c r="D88">
        <v>170.61</v>
      </c>
      <c r="E88">
        <v>0.45999240362094063</v>
      </c>
      <c r="F88">
        <v>2236</v>
      </c>
      <c r="G88">
        <v>896</v>
      </c>
      <c r="H88">
        <v>796</v>
      </c>
      <c r="I88">
        <f t="shared" si="20"/>
        <v>1692</v>
      </c>
      <c r="K88">
        <v>200702</v>
      </c>
      <c r="L88">
        <v>1692637</v>
      </c>
      <c r="M88">
        <f t="shared" si="21"/>
        <v>482808.16666666669</v>
      </c>
      <c r="O88">
        <v>4.82E-2</v>
      </c>
      <c r="Q88" s="4">
        <v>20.82</v>
      </c>
      <c r="R88" s="5">
        <v>2.25</v>
      </c>
      <c r="U88">
        <f t="shared" si="22"/>
        <v>5.6925443550926928E-2</v>
      </c>
      <c r="V88">
        <f t="shared" si="23"/>
        <v>7.8335411146075298E-2</v>
      </c>
      <c r="W88">
        <f t="shared" si="24"/>
        <v>5.9094522866815186E-2</v>
      </c>
      <c r="X88">
        <f t="shared" si="25"/>
        <v>8.7254435509269285E-3</v>
      </c>
      <c r="Y88">
        <f t="shared" si="26"/>
        <v>3.0135411146075299E-2</v>
      </c>
      <c r="Z88">
        <f t="shared" si="27"/>
        <v>1.0894522866815186E-2</v>
      </c>
      <c r="AA88">
        <f t="shared" si="28"/>
        <v>7.6734771975937657E-2</v>
      </c>
      <c r="AB88">
        <f t="shared" si="29"/>
        <v>6.6090111828990064E-2</v>
      </c>
      <c r="AC88">
        <f t="shared" si="30"/>
        <v>8.7417303522502293E-2</v>
      </c>
      <c r="AD88">
        <f t="shared" si="31"/>
        <v>0.10591901888373749</v>
      </c>
      <c r="AE88">
        <f t="shared" si="32"/>
        <v>9.6078796627572766E-2</v>
      </c>
      <c r="AF88">
        <f t="shared" si="33"/>
        <v>3.7893456113924202E-2</v>
      </c>
      <c r="AG88">
        <f t="shared" si="34"/>
        <v>3.7488658632965258E-2</v>
      </c>
      <c r="AH88">
        <f t="shared" si="35"/>
        <v>3.7656911909939431E-2</v>
      </c>
      <c r="AI88">
        <f t="shared" si="36"/>
        <v>5.5295427442880123E-2</v>
      </c>
      <c r="AJ88">
        <f t="shared" si="37"/>
        <v>0.10289442316263288</v>
      </c>
      <c r="AK88" t="s">
        <v>86</v>
      </c>
      <c r="AL88">
        <v>6.6090111828990064E-2</v>
      </c>
      <c r="AM88">
        <v>8.5942429800724626E-2</v>
      </c>
      <c r="AN88">
        <v>9.3760069197626042E-2</v>
      </c>
      <c r="AO88">
        <v>-1.9251931499321254E-2</v>
      </c>
      <c r="AP88">
        <v>3.5789107851585289E-2</v>
      </c>
      <c r="AQ88">
        <v>5.2643733485421881E-2</v>
      </c>
      <c r="AR88">
        <v>-0.11247798342669033</v>
      </c>
      <c r="AS88">
        <v>7.1035773116751744E-2</v>
      </c>
      <c r="AT88">
        <v>7.0075708625783384E-2</v>
      </c>
      <c r="AU88">
        <v>8.7417303522502293E-2</v>
      </c>
      <c r="AV88">
        <v>0.10591901888373749</v>
      </c>
      <c r="AW88">
        <v>-7.0380796761799494E-2</v>
      </c>
      <c r="AX88">
        <v>8.7254435509269285E-3</v>
      </c>
      <c r="AY88">
        <v>3.0135411146075299E-2</v>
      </c>
      <c r="AZ88">
        <v>1.0894522866815186E-2</v>
      </c>
      <c r="BA88">
        <v>7.6734771975937657E-2</v>
      </c>
      <c r="BB88">
        <v>5.5295427442880123E-2</v>
      </c>
      <c r="BC88">
        <v>0.10289442316263288</v>
      </c>
      <c r="BE88">
        <v>3.7488658632965258E-2</v>
      </c>
      <c r="BF88">
        <v>-8.8029385002961674E-2</v>
      </c>
      <c r="BG88">
        <v>-1.3154908506033666E-2</v>
      </c>
      <c r="BH88">
        <v>1.4603786591656598E-2</v>
      </c>
      <c r="BI88">
        <v>-2.9169269049689485E-3</v>
      </c>
      <c r="BJ88">
        <v>2.8971977155377478E-2</v>
      </c>
      <c r="BK88">
        <v>5.5072323034672799E-2</v>
      </c>
      <c r="BL88">
        <v>2.0732785562806232E-2</v>
      </c>
      <c r="BM88">
        <v>-2.0185167150536625E-2</v>
      </c>
      <c r="BN88">
        <v>3.0598206265616386E-2</v>
      </c>
      <c r="BO88">
        <v>3.9317655503504217E-2</v>
      </c>
      <c r="BP88">
        <v>7.0866021888389532E-3</v>
      </c>
      <c r="BQ88">
        <v>4.3728384433767975E-2</v>
      </c>
      <c r="BR88">
        <v>7.1807988856294061E-3</v>
      </c>
      <c r="BS88">
        <v>1.8657613597239112E-2</v>
      </c>
      <c r="BT88">
        <v>0.11945086565207538</v>
      </c>
      <c r="BU88">
        <v>1.1042277636163722E-2</v>
      </c>
      <c r="BV88">
        <v>-2.4441391776455924E-2</v>
      </c>
      <c r="BW88">
        <v>5.5295427442880123E-2</v>
      </c>
      <c r="BX88">
        <v>0.10289442316263288</v>
      </c>
      <c r="BY88">
        <v>8.7254435509269285E-3</v>
      </c>
      <c r="BZ88">
        <v>3.0135411146075299E-2</v>
      </c>
      <c r="CA88">
        <v>1.0894522866815186E-2</v>
      </c>
      <c r="CB88">
        <v>7.6734771975937657E-2</v>
      </c>
    </row>
    <row r="89" spans="1:80" x14ac:dyDescent="0.3">
      <c r="A89" t="s">
        <v>87</v>
      </c>
      <c r="B89">
        <v>885.14</v>
      </c>
      <c r="C89">
        <v>135.83000000000001</v>
      </c>
      <c r="D89">
        <v>177.18</v>
      </c>
      <c r="E89">
        <v>0.43394779719497784</v>
      </c>
      <c r="F89">
        <v>2398</v>
      </c>
      <c r="G89">
        <v>940</v>
      </c>
      <c r="H89">
        <v>870</v>
      </c>
      <c r="I89">
        <f t="shared" si="20"/>
        <v>1810</v>
      </c>
      <c r="K89">
        <v>193252</v>
      </c>
      <c r="L89">
        <v>1603091</v>
      </c>
      <c r="M89">
        <f t="shared" si="21"/>
        <v>460433.83333333331</v>
      </c>
      <c r="O89">
        <v>5.0599999999999999E-2</v>
      </c>
      <c r="Q89" s="4">
        <v>19.260000000000002</v>
      </c>
      <c r="R89" s="5">
        <v>2.2000000000000002</v>
      </c>
      <c r="U89">
        <f t="shared" si="22"/>
        <v>4.2535054616412785E-2</v>
      </c>
      <c r="V89">
        <f t="shared" si="23"/>
        <v>-6.7602914803679748E-2</v>
      </c>
      <c r="W89">
        <f t="shared" si="24"/>
        <v>3.7785914997068341E-2</v>
      </c>
      <c r="X89">
        <f t="shared" si="25"/>
        <v>-8.0649453835872145E-3</v>
      </c>
      <c r="Y89">
        <f t="shared" si="26"/>
        <v>-0.11820291480367975</v>
      </c>
      <c r="Z89">
        <f t="shared" si="27"/>
        <v>-1.2814085002931658E-2</v>
      </c>
      <c r="AA89">
        <f t="shared" si="28"/>
        <v>-3.5446435890907728E-3</v>
      </c>
      <c r="AB89">
        <f t="shared" si="29"/>
        <v>6.9946501312469753E-2</v>
      </c>
      <c r="AC89">
        <f t="shared" si="30"/>
        <v>4.793946228911905E-2</v>
      </c>
      <c r="AD89">
        <f t="shared" si="31"/>
        <v>8.8894025804246296E-2</v>
      </c>
      <c r="AE89">
        <f t="shared" si="32"/>
        <v>6.7415584093702879E-2</v>
      </c>
      <c r="AF89">
        <f t="shared" si="33"/>
        <v>-3.7826184172249484E-2</v>
      </c>
      <c r="AG89">
        <f t="shared" si="34"/>
        <v>-5.4354027300420646E-2</v>
      </c>
      <c r="AH89">
        <f t="shared" si="35"/>
        <v>-4.7450243326351046E-2</v>
      </c>
      <c r="AI89">
        <f t="shared" si="36"/>
        <v>-7.7883656816843311E-2</v>
      </c>
      <c r="AJ89">
        <f t="shared" si="37"/>
        <v>-2.2472855852058514E-2</v>
      </c>
      <c r="AK89" t="s">
        <v>87</v>
      </c>
      <c r="AL89">
        <v>6.9946501312469753E-2</v>
      </c>
      <c r="AM89">
        <v>5.0062590858479493E-2</v>
      </c>
      <c r="AN89">
        <v>7.5811259910093423E-2</v>
      </c>
      <c r="AO89">
        <v>9.8642536117470314E-2</v>
      </c>
      <c r="AP89">
        <v>-3.9138993211363287E-3</v>
      </c>
      <c r="AQ89">
        <v>9.7638469563916072E-2</v>
      </c>
      <c r="AR89">
        <v>-0.2113090936672069</v>
      </c>
      <c r="AS89">
        <v>1.6997576368571077E-2</v>
      </c>
      <c r="AT89">
        <v>7.9109871784996122E-2</v>
      </c>
      <c r="AU89">
        <v>4.793946228911905E-2</v>
      </c>
      <c r="AV89">
        <v>8.8894025804246296E-2</v>
      </c>
      <c r="AW89">
        <v>0.14518200984449789</v>
      </c>
      <c r="AX89">
        <v>-8.0649453835872145E-3</v>
      </c>
      <c r="AY89">
        <v>-0.11820291480367975</v>
      </c>
      <c r="AZ89">
        <v>-1.2814085002931658E-2</v>
      </c>
      <c r="BA89">
        <v>-3.5446435890907728E-3</v>
      </c>
      <c r="BB89">
        <v>-7.7883656816843311E-2</v>
      </c>
      <c r="BC89">
        <v>-2.2472855852058514E-2</v>
      </c>
      <c r="BE89">
        <v>-5.4354027300420646E-2</v>
      </c>
      <c r="BF89">
        <v>2.5554887169847842E-2</v>
      </c>
      <c r="BG89">
        <v>-2.7527216093019911E-2</v>
      </c>
      <c r="BH89">
        <v>-2.8464022333767665E-2</v>
      </c>
      <c r="BI89">
        <v>-3.2226746310831292E-2</v>
      </c>
      <c r="BJ89">
        <v>-2.097555376118327E-2</v>
      </c>
      <c r="BK89">
        <v>-2.7373746962891594E-2</v>
      </c>
      <c r="BL89">
        <v>-8.8562169702192647E-2</v>
      </c>
      <c r="BM89">
        <v>-0.18043778080044454</v>
      </c>
      <c r="BN89">
        <v>-8.635317464352428E-2</v>
      </c>
      <c r="BO89">
        <v>-4.299075421536553E-2</v>
      </c>
      <c r="BP89">
        <v>-4.1204129075798332E-2</v>
      </c>
      <c r="BQ89">
        <v>-3.0661450177207551E-2</v>
      </c>
      <c r="BR89">
        <v>-4.1282254932048089E-2</v>
      </c>
      <c r="BS89">
        <v>-4.7813750189531705E-2</v>
      </c>
      <c r="BT89">
        <v>-0.10700942041766191</v>
      </c>
      <c r="BU89">
        <v>1.1210013022153423E-2</v>
      </c>
      <c r="BV89">
        <v>-4.9996930982801044E-2</v>
      </c>
      <c r="BW89">
        <v>-7.7883656816843311E-2</v>
      </c>
      <c r="BX89">
        <v>-2.2472855852058514E-2</v>
      </c>
      <c r="BY89">
        <v>-8.0649453835872145E-3</v>
      </c>
      <c r="BZ89">
        <v>-0.11820291480367975</v>
      </c>
      <c r="CA89">
        <v>-1.2814085002931658E-2</v>
      </c>
      <c r="CB89">
        <v>-3.5446435890907728E-3</v>
      </c>
    </row>
    <row r="90" spans="1:80" x14ac:dyDescent="0.3">
      <c r="A90" t="s">
        <v>88</v>
      </c>
      <c r="B90">
        <v>954.29</v>
      </c>
      <c r="C90">
        <v>143.18</v>
      </c>
      <c r="D90">
        <v>186.71</v>
      </c>
      <c r="E90">
        <v>0.43402346236624334</v>
      </c>
      <c r="F90">
        <v>2405</v>
      </c>
      <c r="G90">
        <v>899</v>
      </c>
      <c r="H90">
        <v>901</v>
      </c>
      <c r="I90">
        <f t="shared" si="20"/>
        <v>1800</v>
      </c>
      <c r="K90">
        <v>198691</v>
      </c>
      <c r="L90">
        <v>1665310</v>
      </c>
      <c r="M90">
        <f t="shared" si="21"/>
        <v>476242.66666666669</v>
      </c>
      <c r="O90">
        <v>5.1100000000000007E-2</v>
      </c>
      <c r="Q90" s="4">
        <v>19.66</v>
      </c>
      <c r="R90" s="5">
        <v>2.19</v>
      </c>
      <c r="U90">
        <f t="shared" si="22"/>
        <v>7.5221783895981775E-2</v>
      </c>
      <c r="V90">
        <f t="shared" si="23"/>
        <v>5.2698476133639496E-2</v>
      </c>
      <c r="W90">
        <f t="shared" si="24"/>
        <v>5.239044599335807E-2</v>
      </c>
      <c r="X90">
        <f t="shared" si="25"/>
        <v>2.4121783895981769E-2</v>
      </c>
      <c r="Y90">
        <f t="shared" si="26"/>
        <v>1.5984761336394898E-3</v>
      </c>
      <c r="Z90">
        <f t="shared" si="27"/>
        <v>1.2904459933580636E-3</v>
      </c>
      <c r="AA90">
        <f t="shared" si="28"/>
        <v>5.707496675176936E-2</v>
      </c>
      <c r="AB90">
        <f t="shared" si="29"/>
        <v>2.9148469524019134E-3</v>
      </c>
      <c r="AC90">
        <f t="shared" si="30"/>
        <v>-4.4596840792429288E-2</v>
      </c>
      <c r="AD90">
        <f t="shared" si="31"/>
        <v>3.5012045959708547E-2</v>
      </c>
      <c r="AE90">
        <f t="shared" si="32"/>
        <v>-5.5401803756153561E-3</v>
      </c>
      <c r="AF90">
        <f t="shared" si="33"/>
        <v>2.7755817415795064E-2</v>
      </c>
      <c r="AG90">
        <f t="shared" si="34"/>
        <v>3.8077651713002203E-2</v>
      </c>
      <c r="AH90">
        <f t="shared" si="35"/>
        <v>3.3758367276363006E-2</v>
      </c>
      <c r="AI90">
        <f t="shared" si="36"/>
        <v>2.0555708349040927E-2</v>
      </c>
      <c r="AJ90">
        <f t="shared" si="37"/>
        <v>-4.5558165358608018E-3</v>
      </c>
      <c r="AK90" t="s">
        <v>88</v>
      </c>
      <c r="AL90">
        <v>2.9148469524019134E-3</v>
      </c>
      <c r="AM90">
        <v>-4.1542837513709088E-2</v>
      </c>
      <c r="AN90">
        <v>4.6469732793901687E-2</v>
      </c>
      <c r="AO90">
        <v>7.7973104600317106E-3</v>
      </c>
      <c r="AP90">
        <v>-3.5932009226063329E-2</v>
      </c>
      <c r="AQ90">
        <v>2.2989518224698781E-2</v>
      </c>
      <c r="AR90">
        <v>0.30228087187293368</v>
      </c>
      <c r="AS90">
        <v>-0.13192754304254806</v>
      </c>
      <c r="AT90">
        <v>7.4384350412303318E-3</v>
      </c>
      <c r="AU90">
        <v>-4.4596840792429288E-2</v>
      </c>
      <c r="AV90">
        <v>3.5012045959708547E-2</v>
      </c>
      <c r="AW90">
        <v>7.5179898507835061E-2</v>
      </c>
      <c r="AX90">
        <v>2.4121783895981769E-2</v>
      </c>
      <c r="AY90">
        <v>1.5984761336394898E-3</v>
      </c>
      <c r="AZ90">
        <v>1.2904459933580636E-3</v>
      </c>
      <c r="BA90">
        <v>5.707496675176936E-2</v>
      </c>
      <c r="BB90">
        <v>2.0555708349040927E-2</v>
      </c>
      <c r="BC90">
        <v>-4.5558165358608018E-3</v>
      </c>
      <c r="BE90">
        <v>3.8077651713002203E-2</v>
      </c>
      <c r="BF90">
        <v>-1.6522557044044777E-3</v>
      </c>
      <c r="BG90">
        <v>1.0434877292579494E-2</v>
      </c>
      <c r="BH90">
        <v>4.490297906192043E-2</v>
      </c>
      <c r="BI90">
        <v>4.3390712649551397E-2</v>
      </c>
      <c r="BJ90">
        <v>1.7024255769782688E-2</v>
      </c>
      <c r="BK90">
        <v>-2.9808516729832982E-2</v>
      </c>
      <c r="BL90">
        <v>3.488129458664728E-2</v>
      </c>
      <c r="BM90">
        <v>7.729167430164649E-2</v>
      </c>
      <c r="BN90">
        <v>5.0971501543506645E-2</v>
      </c>
      <c r="BO90">
        <v>1.8006184491040932E-2</v>
      </c>
      <c r="BP90">
        <v>1.5367312386462426E-2</v>
      </c>
      <c r="BQ90">
        <v>4.7610359062833257E-2</v>
      </c>
      <c r="BR90">
        <v>1.5282208461000302E-2</v>
      </c>
      <c r="BS90">
        <v>2.9117158863473831E-2</v>
      </c>
      <c r="BT90">
        <v>9.1379817909702066E-2</v>
      </c>
      <c r="BU90">
        <v>-2.0387076354242716E-2</v>
      </c>
      <c r="BV90">
        <v>1.0950930749219479E-2</v>
      </c>
      <c r="BW90">
        <v>2.0555708349040927E-2</v>
      </c>
      <c r="BX90">
        <v>-4.5558165358608018E-3</v>
      </c>
      <c r="BY90">
        <v>2.4121783895981769E-2</v>
      </c>
      <c r="BZ90">
        <v>1.5984761336394898E-3</v>
      </c>
      <c r="CA90">
        <v>1.2904459933580636E-3</v>
      </c>
      <c r="CB90">
        <v>5.707496675176936E-2</v>
      </c>
    </row>
    <row r="91" spans="1:80" x14ac:dyDescent="0.3">
      <c r="A91" t="s">
        <v>89</v>
      </c>
      <c r="B91">
        <v>899.47</v>
      </c>
      <c r="C91">
        <v>150.86000000000001</v>
      </c>
      <c r="D91">
        <v>178.97</v>
      </c>
      <c r="E91">
        <v>0.45738713882909376</v>
      </c>
      <c r="F91">
        <v>2442</v>
      </c>
      <c r="G91">
        <v>894</v>
      </c>
      <c r="H91">
        <v>942</v>
      </c>
      <c r="I91">
        <f t="shared" si="20"/>
        <v>1836</v>
      </c>
      <c r="K91">
        <v>196769</v>
      </c>
      <c r="L91">
        <v>1662151</v>
      </c>
      <c r="M91">
        <f t="shared" si="21"/>
        <v>473794.16666666669</v>
      </c>
      <c r="O91">
        <v>5.0999999999999997E-2</v>
      </c>
      <c r="Q91" s="4">
        <v>19.95</v>
      </c>
      <c r="R91" s="5">
        <v>2.4900000000000002</v>
      </c>
      <c r="U91">
        <f t="shared" si="22"/>
        <v>-5.916190751100113E-2</v>
      </c>
      <c r="V91">
        <f t="shared" si="23"/>
        <v>5.2249674457445945E-2</v>
      </c>
      <c r="W91">
        <f t="shared" si="24"/>
        <v>-4.2338416947927421E-2</v>
      </c>
      <c r="X91">
        <f t="shared" si="25"/>
        <v>-0.11016190751100113</v>
      </c>
      <c r="Y91">
        <f t="shared" si="26"/>
        <v>1.2496744574459484E-3</v>
      </c>
      <c r="Z91">
        <f t="shared" si="27"/>
        <v>-9.3338416947927411E-2</v>
      </c>
      <c r="AA91">
        <f t="shared" si="28"/>
        <v>-3.8371603856046932E-3</v>
      </c>
      <c r="AB91">
        <f t="shared" si="29"/>
        <v>1.5267472130788381E-2</v>
      </c>
      <c r="AC91">
        <f t="shared" si="30"/>
        <v>-5.5772592981061537E-3</v>
      </c>
      <c r="AD91">
        <f t="shared" si="31"/>
        <v>4.4500016968025219E-2</v>
      </c>
      <c r="AE91">
        <f t="shared" si="32"/>
        <v>1.980262729617973E-2</v>
      </c>
      <c r="AF91">
        <f t="shared" si="33"/>
        <v>-9.7204022329388275E-3</v>
      </c>
      <c r="AG91">
        <f t="shared" si="34"/>
        <v>-1.8987455895519631E-3</v>
      </c>
      <c r="AH91">
        <f t="shared" si="35"/>
        <v>-5.15454840348683E-3</v>
      </c>
      <c r="AI91">
        <f t="shared" si="36"/>
        <v>1.4643028616851874E-2</v>
      </c>
      <c r="AJ91">
        <f t="shared" si="37"/>
        <v>0.1283811666482069</v>
      </c>
      <c r="AK91" t="s">
        <v>89</v>
      </c>
      <c r="AL91">
        <v>1.5267472130788381E-2</v>
      </c>
      <c r="AM91">
        <v>-1.9272545121032249E-2</v>
      </c>
      <c r="AN91">
        <v>2.9138377811768982E-2</v>
      </c>
      <c r="AO91">
        <v>5.1099100775909997E-2</v>
      </c>
      <c r="AP91">
        <v>4.3744548962856962E-2</v>
      </c>
      <c r="AQ91">
        <v>-0.35020242943311486</v>
      </c>
      <c r="AR91">
        <v>-0.33213383502261479</v>
      </c>
      <c r="AS91">
        <v>0.21283418165534854</v>
      </c>
      <c r="AT91">
        <v>1.1970677014883253E-2</v>
      </c>
      <c r="AU91">
        <v>-5.5772592981061537E-3</v>
      </c>
      <c r="AV91">
        <v>4.4500016968025219E-2</v>
      </c>
      <c r="AW91">
        <v>-2.8250466285851733E-2</v>
      </c>
      <c r="AX91">
        <v>-0.11016190751100113</v>
      </c>
      <c r="AY91">
        <v>1.2496744574459484E-3</v>
      </c>
      <c r="AZ91">
        <v>-9.3338416947927411E-2</v>
      </c>
      <c r="BA91">
        <v>-3.8371603856046932E-3</v>
      </c>
      <c r="BB91">
        <v>1.4643028616851874E-2</v>
      </c>
      <c r="BC91">
        <v>0.1283811666482069</v>
      </c>
      <c r="BE91">
        <v>-1.8987455895519631E-3</v>
      </c>
      <c r="BF91">
        <v>-3.8591945788666758E-4</v>
      </c>
      <c r="BG91">
        <v>1.5937569170187644E-2</v>
      </c>
      <c r="BH91">
        <v>-5.8550625215843619E-3</v>
      </c>
      <c r="BI91">
        <v>2.0130580254526739E-2</v>
      </c>
      <c r="BJ91">
        <v>1.2446658031340372E-2</v>
      </c>
      <c r="BK91">
        <v>6.164836280045758E-2</v>
      </c>
      <c r="BL91">
        <v>1.5195398198301773E-2</v>
      </c>
      <c r="BM91">
        <v>2.3779191766114149E-2</v>
      </c>
      <c r="BN91">
        <v>1.7552886118862677E-2</v>
      </c>
      <c r="BO91">
        <v>1.3239282348012556E-2</v>
      </c>
      <c r="BP91">
        <v>4.3252595830010502E-4</v>
      </c>
      <c r="BQ91">
        <v>1.8878619639184514E-2</v>
      </c>
      <c r="BR91">
        <v>6.3836580527249658E-4</v>
      </c>
      <c r="BS91">
        <v>-1.5741349525656035E-3</v>
      </c>
      <c r="BT91">
        <v>-3.2154402249900273E-2</v>
      </c>
      <c r="BU91">
        <v>3.1757893054576131E-2</v>
      </c>
      <c r="BV91">
        <v>1.2634521320471284E-2</v>
      </c>
      <c r="BW91">
        <v>1.4643028616851874E-2</v>
      </c>
      <c r="BX91">
        <v>0.1283811666482069</v>
      </c>
      <c r="BY91">
        <v>-0.11016190751100113</v>
      </c>
      <c r="BZ91">
        <v>1.2496744574459484E-3</v>
      </c>
      <c r="CA91">
        <v>-9.3338416947927411E-2</v>
      </c>
      <c r="CB91">
        <v>-3.8371603856046932E-3</v>
      </c>
    </row>
    <row r="92" spans="1:80" x14ac:dyDescent="0.3">
      <c r="A92" t="s">
        <v>90</v>
      </c>
      <c r="B92">
        <v>947.28</v>
      </c>
      <c r="C92">
        <v>155.30000000000001</v>
      </c>
      <c r="D92">
        <v>190.38</v>
      </c>
      <c r="E92">
        <v>0.44925943068734092</v>
      </c>
      <c r="F92">
        <v>2576</v>
      </c>
      <c r="G92">
        <v>883</v>
      </c>
      <c r="H92">
        <v>1054</v>
      </c>
      <c r="I92">
        <f t="shared" si="20"/>
        <v>1937</v>
      </c>
      <c r="K92">
        <v>194575</v>
      </c>
      <c r="L92">
        <v>1623973</v>
      </c>
      <c r="M92">
        <f t="shared" si="21"/>
        <v>465237.16666666669</v>
      </c>
      <c r="O92">
        <v>4.9299999999999997E-2</v>
      </c>
      <c r="Q92" s="4">
        <v>19.8</v>
      </c>
      <c r="R92" s="5">
        <v>2.88</v>
      </c>
      <c r="U92">
        <f t="shared" si="22"/>
        <v>5.1789019050444966E-2</v>
      </c>
      <c r="V92">
        <f t="shared" si="23"/>
        <v>2.9006475729156593E-2</v>
      </c>
      <c r="W92">
        <f t="shared" si="24"/>
        <v>6.1803880793842254E-2</v>
      </c>
      <c r="X92">
        <f t="shared" si="25"/>
        <v>2.4890190504449697E-3</v>
      </c>
      <c r="Y92">
        <f t="shared" si="26"/>
        <v>-2.0293524270843404E-2</v>
      </c>
      <c r="Z92">
        <f t="shared" si="27"/>
        <v>1.2503880793842258E-2</v>
      </c>
      <c r="AA92">
        <f t="shared" si="28"/>
        <v>5.314514505018253E-2</v>
      </c>
      <c r="AB92">
        <f t="shared" si="29"/>
        <v>5.3420432553594306E-2</v>
      </c>
      <c r="AC92">
        <f t="shared" si="30"/>
        <v>-1.2380574569554091E-2</v>
      </c>
      <c r="AD92">
        <f t="shared" si="31"/>
        <v>0.11234245452494455</v>
      </c>
      <c r="AE92">
        <f t="shared" si="32"/>
        <v>5.3551092226560196E-2</v>
      </c>
      <c r="AF92">
        <f t="shared" si="33"/>
        <v>-1.1212759039868472E-2</v>
      </c>
      <c r="AG92">
        <f t="shared" si="34"/>
        <v>-2.3236930713028944E-2</v>
      </c>
      <c r="AH92">
        <f t="shared" si="35"/>
        <v>-1.822566843805239E-2</v>
      </c>
      <c r="AI92">
        <f t="shared" si="36"/>
        <v>-7.5472056353828544E-3</v>
      </c>
      <c r="AJ92">
        <f t="shared" si="37"/>
        <v>0.14550758367123828</v>
      </c>
      <c r="AK92" t="s">
        <v>90</v>
      </c>
      <c r="AL92">
        <v>5.3420432553594306E-2</v>
      </c>
      <c r="AM92">
        <v>-4.3337012571183046E-3</v>
      </c>
      <c r="AN92">
        <v>0.12787439630938202</v>
      </c>
      <c r="AO92">
        <v>9.1828009823349821E-3</v>
      </c>
      <c r="AP92">
        <v>0.20666612869169237</v>
      </c>
      <c r="AQ92">
        <v>0.20359895524123955</v>
      </c>
      <c r="AR92">
        <v>0.49247648509779424</v>
      </c>
      <c r="AS92">
        <v>0.14895586295015423</v>
      </c>
      <c r="AT92">
        <v>3.3748984736641036E-2</v>
      </c>
      <c r="AU92">
        <v>-1.2380574569554091E-2</v>
      </c>
      <c r="AV92">
        <v>0.11234245452494455</v>
      </c>
      <c r="AW92">
        <v>-7.7419598979770576E-2</v>
      </c>
      <c r="AX92">
        <v>2.4890190504449697E-3</v>
      </c>
      <c r="AY92">
        <v>-2.0293524270843404E-2</v>
      </c>
      <c r="AZ92">
        <v>1.2503880793842258E-2</v>
      </c>
      <c r="BA92">
        <v>5.314514505018253E-2</v>
      </c>
      <c r="BB92">
        <v>-7.5472056353828544E-3</v>
      </c>
      <c r="BC92">
        <v>0.14550758367123828</v>
      </c>
      <c r="BE92">
        <v>-2.3236930713028944E-2</v>
      </c>
      <c r="BF92">
        <v>2.1034453958905266E-2</v>
      </c>
      <c r="BG92">
        <v>-4.2168376038607784E-2</v>
      </c>
      <c r="BH92">
        <v>-3.4032931317078069E-3</v>
      </c>
      <c r="BI92">
        <v>-2.433091564498752E-2</v>
      </c>
      <c r="BJ92">
        <v>-2.5395516954719442E-2</v>
      </c>
      <c r="BK92">
        <v>-0.2209582339969943</v>
      </c>
      <c r="BL92">
        <v>-3.1149922915381049E-2</v>
      </c>
      <c r="BM92">
        <v>-3.3285812948232441E-3</v>
      </c>
      <c r="BN92">
        <v>-3.9730758218318236E-2</v>
      </c>
      <c r="BO92">
        <v>-2.3684427266255206E-2</v>
      </c>
      <c r="BP92">
        <v>-1.4263402572805348E-2</v>
      </c>
      <c r="BQ92">
        <v>1.9865358517901381E-2</v>
      </c>
      <c r="BR92">
        <v>-1.4300878414931889E-2</v>
      </c>
      <c r="BS92">
        <v>-3.7120827836767997E-2</v>
      </c>
      <c r="BT92">
        <v>4.5695942265197888E-2</v>
      </c>
      <c r="BU92">
        <v>-8.0130162604717947E-3</v>
      </c>
      <c r="BV92">
        <v>5.7056556952425196E-2</v>
      </c>
      <c r="BW92">
        <v>-7.5472056353828544E-3</v>
      </c>
      <c r="BX92">
        <v>0.14550758367123828</v>
      </c>
      <c r="BY92">
        <v>2.4890190504449697E-3</v>
      </c>
      <c r="BZ92">
        <v>-2.0293524270843404E-2</v>
      </c>
      <c r="CA92">
        <v>1.2503880793842258E-2</v>
      </c>
      <c r="CB92">
        <v>5.314514505018253E-2</v>
      </c>
    </row>
    <row r="93" spans="1:80" x14ac:dyDescent="0.3">
      <c r="A93" t="s">
        <v>91</v>
      </c>
      <c r="B93">
        <v>914.62</v>
      </c>
      <c r="C93">
        <v>151.93</v>
      </c>
      <c r="D93">
        <v>183.21</v>
      </c>
      <c r="E93">
        <v>0.45333293548964615</v>
      </c>
      <c r="F93">
        <v>2647</v>
      </c>
      <c r="G93">
        <v>873</v>
      </c>
      <c r="H93">
        <v>1129</v>
      </c>
      <c r="I93">
        <f t="shared" si="20"/>
        <v>2002</v>
      </c>
      <c r="K93">
        <v>200482</v>
      </c>
      <c r="L93">
        <v>1678542</v>
      </c>
      <c r="M93">
        <f t="shared" si="21"/>
        <v>480239</v>
      </c>
      <c r="O93">
        <v>5.0700000000000002E-2</v>
      </c>
      <c r="Q93" s="4">
        <v>21.33</v>
      </c>
      <c r="R93" s="5">
        <v>3.07</v>
      </c>
      <c r="U93">
        <f t="shared" si="22"/>
        <v>-3.508604155478369E-2</v>
      </c>
      <c r="V93">
        <f t="shared" si="23"/>
        <v>-2.1938841698966337E-2</v>
      </c>
      <c r="W93">
        <f t="shared" si="24"/>
        <v>-3.8389038920006113E-2</v>
      </c>
      <c r="X93">
        <f t="shared" si="25"/>
        <v>-8.5786041554783699E-2</v>
      </c>
      <c r="Y93">
        <f t="shared" si="26"/>
        <v>-7.2638841698966339E-2</v>
      </c>
      <c r="Z93">
        <f t="shared" si="27"/>
        <v>-8.9089038920006108E-2</v>
      </c>
      <c r="AA93">
        <f t="shared" si="28"/>
        <v>-3.4554101884602215E-2</v>
      </c>
      <c r="AB93">
        <f t="shared" si="29"/>
        <v>2.718911500285693E-2</v>
      </c>
      <c r="AC93">
        <f t="shared" si="30"/>
        <v>-1.1389644764357788E-2</v>
      </c>
      <c r="AD93">
        <f t="shared" si="31"/>
        <v>6.8739835048354292E-2</v>
      </c>
      <c r="AE93">
        <f t="shared" si="32"/>
        <v>3.3006296468170077E-2</v>
      </c>
      <c r="AF93">
        <f t="shared" si="33"/>
        <v>2.9906774310007853E-2</v>
      </c>
      <c r="AG93">
        <f t="shared" si="34"/>
        <v>3.3049943480759729E-2</v>
      </c>
      <c r="AH93">
        <f t="shared" si="35"/>
        <v>3.1736585243653047E-2</v>
      </c>
      <c r="AI93">
        <f t="shared" si="36"/>
        <v>7.4432594782769548E-2</v>
      </c>
      <c r="AJ93">
        <f t="shared" si="37"/>
        <v>6.3887267451251104E-2</v>
      </c>
      <c r="AK93" t="s">
        <v>91</v>
      </c>
      <c r="AL93">
        <v>2.718911500285693E-2</v>
      </c>
      <c r="AM93">
        <v>-2.3065272930996104E-2</v>
      </c>
      <c r="AN93">
        <v>5.7007981346246295E-2</v>
      </c>
      <c r="AO93">
        <v>4.8180593897585264E-2</v>
      </c>
      <c r="AP93">
        <v>-6.34922767865878E-3</v>
      </c>
      <c r="AQ93">
        <v>-0.3417492937220567</v>
      </c>
      <c r="AR93">
        <v>-0.20479441264601328</v>
      </c>
      <c r="AS93">
        <v>8.1415391485508637E-2</v>
      </c>
      <c r="AT93">
        <v>3.1790179755098423E-2</v>
      </c>
      <c r="AU93">
        <v>-1.1389644764357788E-2</v>
      </c>
      <c r="AV93">
        <v>6.8739835048354292E-2</v>
      </c>
      <c r="AW93">
        <v>2.4466052154406424E-2</v>
      </c>
      <c r="AX93">
        <v>-8.5786041554783699E-2</v>
      </c>
      <c r="AY93">
        <v>-7.2638841698966339E-2</v>
      </c>
      <c r="AZ93">
        <v>-8.9089038920006108E-2</v>
      </c>
      <c r="BA93">
        <v>-3.4554101884602215E-2</v>
      </c>
      <c r="BB93">
        <v>7.4432594782769548E-2</v>
      </c>
      <c r="BC93">
        <v>6.3887267451251104E-2</v>
      </c>
      <c r="BE93">
        <v>3.3049943480759729E-2</v>
      </c>
      <c r="BF93">
        <v>7.9226231005275677E-2</v>
      </c>
      <c r="BG93">
        <v>7.906147548947895E-2</v>
      </c>
      <c r="BH93">
        <v>2.8094882683768075E-2</v>
      </c>
      <c r="BI93">
        <v>2.8375205143736131E-2</v>
      </c>
      <c r="BJ93">
        <v>2.7811524169938401E-2</v>
      </c>
      <c r="BK93">
        <v>8.0392733309518086E-2</v>
      </c>
      <c r="BL93">
        <v>0.11998794663171022</v>
      </c>
      <c r="BM93">
        <v>-0.28744394886451452</v>
      </c>
      <c r="BN93">
        <v>4.332500683121869E-2</v>
      </c>
      <c r="BO93">
        <v>2.8576587345768446E-2</v>
      </c>
      <c r="BP93">
        <v>8.5603067733630342E-2</v>
      </c>
      <c r="BQ93">
        <v>-3.6777259905846092E-2</v>
      </c>
      <c r="BR93">
        <v>8.571583024971717E-2</v>
      </c>
      <c r="BS93">
        <v>2.6809542472639003E-2</v>
      </c>
      <c r="BT93">
        <v>4.4394466906420522E-2</v>
      </c>
      <c r="BU93">
        <v>3.3342700658797284E-2</v>
      </c>
      <c r="BV93">
        <v>4.843072626639207E-3</v>
      </c>
      <c r="BW93">
        <v>7.4432594782769548E-2</v>
      </c>
      <c r="BX93">
        <v>6.3887267451251104E-2</v>
      </c>
      <c r="BY93">
        <v>-8.5786041554783699E-2</v>
      </c>
      <c r="BZ93">
        <v>-7.2638841698966339E-2</v>
      </c>
      <c r="CA93">
        <v>-8.9089038920006108E-2</v>
      </c>
      <c r="CB93">
        <v>-3.4554101884602215E-2</v>
      </c>
    </row>
    <row r="94" spans="1:80" x14ac:dyDescent="0.3">
      <c r="A94" t="s">
        <v>92</v>
      </c>
      <c r="B94">
        <v>955.4</v>
      </c>
      <c r="C94">
        <v>142.53</v>
      </c>
      <c r="D94">
        <v>181.18</v>
      </c>
      <c r="E94">
        <v>0.44030150443298011</v>
      </c>
      <c r="F94">
        <v>2381</v>
      </c>
      <c r="G94">
        <v>809</v>
      </c>
      <c r="H94">
        <v>958</v>
      </c>
      <c r="I94">
        <f t="shared" si="20"/>
        <v>1767</v>
      </c>
      <c r="K94">
        <v>193778</v>
      </c>
      <c r="L94">
        <v>1625944</v>
      </c>
      <c r="M94">
        <f t="shared" si="21"/>
        <v>464768.66666666669</v>
      </c>
      <c r="O94">
        <v>5.0799999999999998E-2</v>
      </c>
      <c r="Q94" s="4">
        <v>20.190000000000001</v>
      </c>
      <c r="R94" s="5">
        <v>3.01</v>
      </c>
      <c r="U94">
        <f t="shared" si="22"/>
        <v>4.3621422487943796E-2</v>
      </c>
      <c r="V94">
        <f t="shared" si="23"/>
        <v>-6.386738458873549E-2</v>
      </c>
      <c r="W94">
        <f t="shared" si="24"/>
        <v>-1.11420236620114E-2</v>
      </c>
      <c r="X94">
        <f t="shared" si="25"/>
        <v>-7.1785775120562015E-3</v>
      </c>
      <c r="Y94">
        <f t="shared" si="26"/>
        <v>-0.11466738458873549</v>
      </c>
      <c r="Z94">
        <f t="shared" si="27"/>
        <v>-6.1942023662011396E-2</v>
      </c>
      <c r="AA94">
        <f t="shared" si="28"/>
        <v>-3.5209978166613178E-2</v>
      </c>
      <c r="AB94">
        <f t="shared" si="29"/>
        <v>-0.10590635574023853</v>
      </c>
      <c r="AC94">
        <f t="shared" si="30"/>
        <v>-7.6136638781110474E-2</v>
      </c>
      <c r="AD94">
        <f t="shared" si="31"/>
        <v>-0.16423978617880142</v>
      </c>
      <c r="AE94">
        <f t="shared" si="32"/>
        <v>-0.12486348755546946</v>
      </c>
      <c r="AF94">
        <f t="shared" si="33"/>
        <v>-3.4011293234420911E-2</v>
      </c>
      <c r="AG94">
        <f t="shared" si="34"/>
        <v>-3.1836989278142137E-2</v>
      </c>
      <c r="AH94">
        <f t="shared" si="35"/>
        <v>-3.2744105891027692E-2</v>
      </c>
      <c r="AI94">
        <f t="shared" si="36"/>
        <v>-5.492710015851289E-2</v>
      </c>
      <c r="AJ94">
        <f t="shared" si="37"/>
        <v>-1.9737482838321434E-2</v>
      </c>
      <c r="AK94" t="s">
        <v>92</v>
      </c>
      <c r="AL94">
        <v>-0.10590635574023853</v>
      </c>
      <c r="AM94">
        <v>-6.3058135967136913E-2</v>
      </c>
      <c r="AN94">
        <v>-0.14074281543075065</v>
      </c>
      <c r="AO94">
        <v>-0.10458652181113724</v>
      </c>
      <c r="AP94">
        <v>-0.10394608826501572</v>
      </c>
      <c r="AQ94">
        <v>0.28768207245178085</v>
      </c>
      <c r="AR94">
        <v>0.32668423025505017</v>
      </c>
      <c r="AS94">
        <v>-0.26731476962734729</v>
      </c>
      <c r="AT94">
        <v>-0.1061704830651875</v>
      </c>
      <c r="AU94">
        <v>-7.6136638781110474E-2</v>
      </c>
      <c r="AV94">
        <v>-0.16423978617880142</v>
      </c>
      <c r="AW94">
        <v>0</v>
      </c>
      <c r="AX94">
        <v>-7.1785775120562015E-3</v>
      </c>
      <c r="AY94">
        <v>-0.11466738458873549</v>
      </c>
      <c r="AZ94">
        <v>-6.1942023662011396E-2</v>
      </c>
      <c r="BA94">
        <v>-3.5209978166613178E-2</v>
      </c>
      <c r="BB94">
        <v>-5.492710015851289E-2</v>
      </c>
      <c r="BC94">
        <v>-1.9737482838321434E-2</v>
      </c>
      <c r="BE94">
        <v>-3.1836989278142137E-2</v>
      </c>
      <c r="BF94">
        <v>-1.1639997965971885E-2</v>
      </c>
      <c r="BG94">
        <v>-3.1193005186528108E-2</v>
      </c>
      <c r="BH94">
        <v>1.4422643307234834E-2</v>
      </c>
      <c r="BI94">
        <v>2.3478206892638961E-2</v>
      </c>
      <c r="BJ94">
        <v>-3.5022442014979768E-2</v>
      </c>
      <c r="BK94">
        <v>6.2426684900449177E-3</v>
      </c>
      <c r="BL94">
        <v>-2.8286283008395082E-2</v>
      </c>
      <c r="BM94">
        <v>0.40143583746762901</v>
      </c>
      <c r="BN94">
        <v>-0.10787852504306776</v>
      </c>
      <c r="BO94">
        <v>-2.0619287202735703E-2</v>
      </c>
      <c r="BP94">
        <v>1.8103193116648549E-3</v>
      </c>
      <c r="BQ94">
        <v>-6.7861421109332409E-2</v>
      </c>
      <c r="BR94">
        <v>1.780944370994692E-3</v>
      </c>
      <c r="BS94">
        <v>-3.0522478605248593E-2</v>
      </c>
      <c r="BT94">
        <v>-7.2416666860090637E-3</v>
      </c>
      <c r="BU94">
        <v>-6.6943758167913342E-2</v>
      </c>
      <c r="BV94">
        <v>-4.4214698555096937E-2</v>
      </c>
      <c r="BW94">
        <v>-5.492710015851289E-2</v>
      </c>
      <c r="BX94">
        <v>-1.9737482838321434E-2</v>
      </c>
      <c r="BY94">
        <v>-7.1785775120562015E-3</v>
      </c>
      <c r="BZ94">
        <v>-0.11466738458873549</v>
      </c>
      <c r="CA94">
        <v>-6.1942023662011396E-2</v>
      </c>
      <c r="CB94">
        <v>-3.5209978166613178E-2</v>
      </c>
    </row>
    <row r="95" spans="1:80" x14ac:dyDescent="0.3">
      <c r="A95" t="s">
        <v>93</v>
      </c>
      <c r="B95">
        <v>970.43</v>
      </c>
      <c r="C95">
        <v>138.30000000000001</v>
      </c>
      <c r="D95">
        <v>180.37</v>
      </c>
      <c r="E95">
        <v>0.43399127624188033</v>
      </c>
      <c r="F95">
        <v>2270</v>
      </c>
      <c r="G95">
        <v>766</v>
      </c>
      <c r="H95">
        <v>915</v>
      </c>
      <c r="I95">
        <f t="shared" si="20"/>
        <v>1681</v>
      </c>
      <c r="K95">
        <v>202464</v>
      </c>
      <c r="L95">
        <v>1655732</v>
      </c>
      <c r="M95">
        <f t="shared" si="21"/>
        <v>478419.33333333331</v>
      </c>
      <c r="O95">
        <v>5.2199999999999996E-2</v>
      </c>
      <c r="Q95" s="4">
        <v>18.329999999999998</v>
      </c>
      <c r="R95" s="5">
        <v>2.35</v>
      </c>
      <c r="U95">
        <f t="shared" si="22"/>
        <v>1.5609171282679583E-2</v>
      </c>
      <c r="V95">
        <f t="shared" si="23"/>
        <v>-3.012726519622709E-2</v>
      </c>
      <c r="W95">
        <f t="shared" si="24"/>
        <v>-4.4807155590339065E-3</v>
      </c>
      <c r="X95">
        <f t="shared" si="25"/>
        <v>-3.6590828717320417E-2</v>
      </c>
      <c r="Y95">
        <f t="shared" si="26"/>
        <v>-8.2327265196227087E-2</v>
      </c>
      <c r="Z95">
        <f t="shared" si="27"/>
        <v>-5.6680715559033902E-2</v>
      </c>
      <c r="AA95">
        <f t="shared" si="28"/>
        <v>-1.5922642066278213E-2</v>
      </c>
      <c r="AB95">
        <f t="shared" si="29"/>
        <v>-4.7740736011414445E-2</v>
      </c>
      <c r="AC95">
        <f t="shared" si="30"/>
        <v>-5.4616747317900345E-2</v>
      </c>
      <c r="AD95">
        <f t="shared" si="31"/>
        <v>-4.5923712695339201E-2</v>
      </c>
      <c r="AE95">
        <f t="shared" si="32"/>
        <v>-4.9894338911080804E-2</v>
      </c>
      <c r="AF95">
        <f t="shared" si="33"/>
        <v>4.3848919043434985E-2</v>
      </c>
      <c r="AG95">
        <f t="shared" si="34"/>
        <v>1.8154636929324636E-2</v>
      </c>
      <c r="AH95">
        <f t="shared" si="35"/>
        <v>2.8947823547719208E-2</v>
      </c>
      <c r="AI95">
        <f t="shared" si="36"/>
        <v>-9.6648370473132614E-2</v>
      </c>
      <c r="AJ95">
        <f t="shared" si="37"/>
        <v>-0.24752475060471663</v>
      </c>
      <c r="AK95" t="s">
        <v>93</v>
      </c>
      <c r="AL95">
        <v>-4.7740736011414445E-2</v>
      </c>
      <c r="AM95">
        <v>-4.9737358178207458E-2</v>
      </c>
      <c r="AN95">
        <v>-5.3413199010206781E-2</v>
      </c>
      <c r="AO95">
        <v>-3.3434776086237343E-2</v>
      </c>
      <c r="AP95">
        <v>-2.1429391455899165E-2</v>
      </c>
      <c r="AQ95">
        <v>5.4067221270275793E-2</v>
      </c>
      <c r="AR95">
        <v>-0.17904823144898543</v>
      </c>
      <c r="AS95">
        <v>1.069528911674795E-2</v>
      </c>
      <c r="AT95">
        <v>-5.1343468743447737E-2</v>
      </c>
      <c r="AU95">
        <v>-5.4616747317900345E-2</v>
      </c>
      <c r="AV95">
        <v>-4.5923712695339201E-2</v>
      </c>
      <c r="AW95">
        <v>-5.911518756758051E-2</v>
      </c>
      <c r="AX95">
        <v>-3.6590828717320417E-2</v>
      </c>
      <c r="AY95">
        <v>-8.2327265196227087E-2</v>
      </c>
      <c r="AZ95">
        <v>-5.6680715559033902E-2</v>
      </c>
      <c r="BA95">
        <v>-1.5922642066278213E-2</v>
      </c>
      <c r="BB95">
        <v>-9.6648370473132614E-2</v>
      </c>
      <c r="BC95">
        <v>-0.24752475060471663</v>
      </c>
      <c r="BE95">
        <v>1.8154636929324636E-2</v>
      </c>
      <c r="BF95">
        <v>8.205348354656393E-2</v>
      </c>
      <c r="BG95">
        <v>7.8860580918014192E-2</v>
      </c>
      <c r="BH95">
        <v>4.1861275105340903E-3</v>
      </c>
      <c r="BI95">
        <v>2.6907930852312439E-2</v>
      </c>
      <c r="BJ95">
        <v>3.6561430787739151E-2</v>
      </c>
      <c r="BK95">
        <v>-5.8896693874560665E-3</v>
      </c>
      <c r="BL95">
        <v>2.6355018858286432E-2</v>
      </c>
      <c r="BM95">
        <v>7.8635984615028257E-2</v>
      </c>
      <c r="BN95">
        <v>-2.1392889570745945E-2</v>
      </c>
      <c r="BO95">
        <v>4.7106553074339218E-2</v>
      </c>
      <c r="BP95">
        <v>4.6241366760361668E-2</v>
      </c>
      <c r="BQ95">
        <v>1.6057841709640246E-2</v>
      </c>
      <c r="BR95">
        <v>4.6216669727230854E-2</v>
      </c>
      <c r="BS95">
        <v>-3.17947007572509E-3</v>
      </c>
      <c r="BT95">
        <v>-2.3612854233164594E-2</v>
      </c>
      <c r="BU95">
        <v>0.11398997328664326</v>
      </c>
      <c r="BV95">
        <v>3.6760321030743183E-3</v>
      </c>
      <c r="BW95">
        <v>-9.6648370473132614E-2</v>
      </c>
      <c r="BX95">
        <v>-0.24752475060471663</v>
      </c>
      <c r="BY95">
        <v>-3.6590828717320417E-2</v>
      </c>
      <c r="BZ95">
        <v>-8.2327265196227087E-2</v>
      </c>
      <c r="CA95">
        <v>-5.6680715559033902E-2</v>
      </c>
      <c r="CB95">
        <v>-1.5922642066278213E-2</v>
      </c>
    </row>
    <row r="96" spans="1:80" x14ac:dyDescent="0.3">
      <c r="A96" t="s">
        <v>94</v>
      </c>
      <c r="B96">
        <v>980.28</v>
      </c>
      <c r="C96">
        <v>131.49</v>
      </c>
      <c r="D96">
        <v>171.94</v>
      </c>
      <c r="E96">
        <v>0.43334541739445676</v>
      </c>
      <c r="F96">
        <v>2167</v>
      </c>
      <c r="G96">
        <v>771</v>
      </c>
      <c r="H96">
        <v>886</v>
      </c>
      <c r="I96">
        <f t="shared" si="20"/>
        <v>1657</v>
      </c>
      <c r="K96">
        <v>202756</v>
      </c>
      <c r="L96">
        <v>1740662</v>
      </c>
      <c r="M96">
        <f t="shared" si="21"/>
        <v>492866.33333333331</v>
      </c>
      <c r="O96">
        <v>5.0599999999999999E-2</v>
      </c>
      <c r="Q96" s="4">
        <v>16.72</v>
      </c>
      <c r="R96" s="5">
        <v>2.09</v>
      </c>
      <c r="U96">
        <f t="shared" si="22"/>
        <v>1.0098972903237103E-2</v>
      </c>
      <c r="V96">
        <f t="shared" si="23"/>
        <v>-5.0494435571884995E-2</v>
      </c>
      <c r="W96">
        <f t="shared" si="24"/>
        <v>-4.7864717935809813E-2</v>
      </c>
      <c r="X96">
        <f t="shared" si="25"/>
        <v>-4.0501027096762898E-2</v>
      </c>
      <c r="Y96">
        <f t="shared" si="26"/>
        <v>-0.10109443557188499</v>
      </c>
      <c r="Z96">
        <f t="shared" si="27"/>
        <v>-9.8464717935809812E-2</v>
      </c>
      <c r="AA96">
        <f t="shared" si="28"/>
        <v>-5.3019147435302172E-2</v>
      </c>
      <c r="AB96">
        <f t="shared" si="29"/>
        <v>-4.6436108939089352E-2</v>
      </c>
      <c r="AC96">
        <f t="shared" si="30"/>
        <v>6.506203822738278E-3</v>
      </c>
      <c r="AD96">
        <f t="shared" si="31"/>
        <v>-3.2207114670440379E-2</v>
      </c>
      <c r="AE96">
        <f t="shared" si="32"/>
        <v>-1.4380115982052667E-2</v>
      </c>
      <c r="AF96">
        <f t="shared" si="33"/>
        <v>1.4411926881261444E-3</v>
      </c>
      <c r="AG96">
        <f t="shared" si="34"/>
        <v>5.0022293522628367E-2</v>
      </c>
      <c r="AH96">
        <f t="shared" si="35"/>
        <v>2.9750393833303544E-2</v>
      </c>
      <c r="AI96">
        <f t="shared" si="36"/>
        <v>-9.1933454195057995E-2</v>
      </c>
      <c r="AJ96">
        <f t="shared" si="37"/>
        <v>-0.11725126217934802</v>
      </c>
      <c r="AK96" t="s">
        <v>94</v>
      </c>
      <c r="AL96">
        <v>-4.6436108939089352E-2</v>
      </c>
      <c r="AM96">
        <v>1.8484814674103161E-2</v>
      </c>
      <c r="AN96">
        <v>-4.0132101426317422E-2</v>
      </c>
      <c r="AO96">
        <v>-0.1743533871447778</v>
      </c>
      <c r="AP96">
        <v>-0.10255658832509212</v>
      </c>
      <c r="AQ96">
        <v>0.2336148511815051</v>
      </c>
      <c r="AR96">
        <v>-0.19415601444095751</v>
      </c>
      <c r="AS96">
        <v>-0.16126814759612226</v>
      </c>
      <c r="AT96">
        <v>-3.8879577167150278E-2</v>
      </c>
      <c r="AU96">
        <v>6.506203822738278E-3</v>
      </c>
      <c r="AV96">
        <v>-3.2207114670440379E-2</v>
      </c>
      <c r="AW96">
        <v>-0.18232155679395459</v>
      </c>
      <c r="AX96">
        <v>-4.0501027096762898E-2</v>
      </c>
      <c r="AY96">
        <v>-0.10109443557188499</v>
      </c>
      <c r="AZ96">
        <v>-9.8464717935809812E-2</v>
      </c>
      <c r="BA96">
        <v>-5.3019147435302172E-2</v>
      </c>
      <c r="BB96">
        <v>-9.1933454195057995E-2</v>
      </c>
      <c r="BC96">
        <v>-0.11725126217934802</v>
      </c>
      <c r="BE96">
        <v>5.0022293522628367E-2</v>
      </c>
      <c r="BF96">
        <v>8.3794846918603411E-3</v>
      </c>
      <c r="BG96">
        <v>-4.6437527253068524E-2</v>
      </c>
      <c r="BH96">
        <v>-5.8008541652708199E-3</v>
      </c>
      <c r="BI96">
        <v>7.8027888790504485E-3</v>
      </c>
      <c r="BJ96">
        <v>6.4498011881706221E-3</v>
      </c>
      <c r="BK96">
        <v>-1.5009732879760079E-2</v>
      </c>
      <c r="BL96">
        <v>1.0825684992402473E-3</v>
      </c>
      <c r="BM96">
        <v>-5.2420789347929396E-2</v>
      </c>
      <c r="BN96">
        <v>9.6363972479824866E-2</v>
      </c>
      <c r="BO96">
        <v>-1.2970170430450386E-3</v>
      </c>
      <c r="BP96">
        <v>-3.039096264792324E-2</v>
      </c>
      <c r="BQ96">
        <v>0.13816556205599914</v>
      </c>
      <c r="BR96">
        <v>0.48102156987548561</v>
      </c>
      <c r="BS96">
        <v>7.0068681318217751E-2</v>
      </c>
      <c r="BT96">
        <v>-2.1798610863746758E-2</v>
      </c>
      <c r="BU96">
        <v>0.31838141901948369</v>
      </c>
      <c r="BV96">
        <v>0.23280669476928137</v>
      </c>
      <c r="BW96">
        <v>-9.1933454195057995E-2</v>
      </c>
      <c r="BX96">
        <v>-0.11725126217934802</v>
      </c>
      <c r="BY96">
        <v>-4.0501027096762898E-2</v>
      </c>
      <c r="BZ96">
        <v>-0.10109443557188499</v>
      </c>
      <c r="CA96">
        <v>-9.8464717935809812E-2</v>
      </c>
      <c r="CB96">
        <v>-5.3019147435302172E-2</v>
      </c>
    </row>
    <row r="97" spans="1:80" x14ac:dyDescent="0.3">
      <c r="A97" t="s">
        <v>95</v>
      </c>
      <c r="B97">
        <v>1049.3399999999999</v>
      </c>
      <c r="C97">
        <v>137.47999999999999</v>
      </c>
      <c r="D97">
        <v>183.49</v>
      </c>
      <c r="E97">
        <v>0.42832663488799572</v>
      </c>
      <c r="F97">
        <v>2014</v>
      </c>
      <c r="G97">
        <v>687</v>
      </c>
      <c r="H97">
        <v>814</v>
      </c>
      <c r="I97">
        <f t="shared" si="20"/>
        <v>1501</v>
      </c>
      <c r="K97">
        <v>181321</v>
      </c>
      <c r="L97">
        <v>1549369</v>
      </c>
      <c r="M97">
        <f t="shared" si="21"/>
        <v>439549.16666666663</v>
      </c>
      <c r="O97">
        <v>5.1799999999999999E-2</v>
      </c>
      <c r="Q97" s="4">
        <v>16.059999999999999</v>
      </c>
      <c r="R97" s="5">
        <v>2.23</v>
      </c>
      <c r="U97">
        <f t="shared" si="22"/>
        <v>6.8078428947376632E-2</v>
      </c>
      <c r="V97">
        <f t="shared" si="23"/>
        <v>4.4547648882805504E-2</v>
      </c>
      <c r="W97">
        <f t="shared" si="24"/>
        <v>6.5014591350564296E-2</v>
      </c>
      <c r="X97">
        <f t="shared" si="25"/>
        <v>1.6278428947376633E-2</v>
      </c>
      <c r="Y97">
        <f t="shared" si="26"/>
        <v>-7.2523511171944943E-3</v>
      </c>
      <c r="Z97">
        <f t="shared" si="27"/>
        <v>1.3214591350564298E-2</v>
      </c>
      <c r="AA97">
        <f t="shared" si="28"/>
        <v>6.2121900462709836E-2</v>
      </c>
      <c r="AB97">
        <f t="shared" si="29"/>
        <v>-7.3220928257851411E-2</v>
      </c>
      <c r="AC97">
        <f t="shared" si="30"/>
        <v>-0.11535408134098009</v>
      </c>
      <c r="AD97">
        <f t="shared" si="31"/>
        <v>-8.4756584602540666E-2</v>
      </c>
      <c r="AE97">
        <f t="shared" si="32"/>
        <v>-9.8877185793100966E-2</v>
      </c>
      <c r="AF97">
        <f t="shared" si="33"/>
        <v>-0.11173434448375422</v>
      </c>
      <c r="AG97">
        <f t="shared" si="34"/>
        <v>-0.11641774936951219</v>
      </c>
      <c r="AH97">
        <f t="shared" si="35"/>
        <v>-0.11448842772219785</v>
      </c>
      <c r="AI97">
        <f t="shared" si="36"/>
        <v>-4.027389913793996E-2</v>
      </c>
      <c r="AJ97">
        <f t="shared" si="37"/>
        <v>6.4837519495307874E-2</v>
      </c>
      <c r="AK97" t="s">
        <v>95</v>
      </c>
      <c r="AL97">
        <v>-7.3220928257851411E-2</v>
      </c>
      <c r="AM97">
        <v>-0.13720112151348501</v>
      </c>
      <c r="AN97">
        <v>-9.3695105429026745E-2</v>
      </c>
      <c r="AO97">
        <v>8.0042707673536356E-2</v>
      </c>
      <c r="AP97">
        <v>-0.21815600980317063</v>
      </c>
      <c r="AQ97">
        <v>-0.5753641449035618</v>
      </c>
      <c r="AR97">
        <v>-0.30368241379822203</v>
      </c>
      <c r="AS97">
        <v>-0.1123291849739196</v>
      </c>
      <c r="AT97">
        <v>-5.5778532290793409E-2</v>
      </c>
      <c r="AU97">
        <v>-0.11535408134098009</v>
      </c>
      <c r="AV97">
        <v>-8.4756584602540666E-2</v>
      </c>
      <c r="AW97">
        <v>0.18232155679395459</v>
      </c>
      <c r="AX97">
        <v>1.6278428947376633E-2</v>
      </c>
      <c r="AY97">
        <v>-7.2523511171944943E-3</v>
      </c>
      <c r="AZ97">
        <v>1.3214591350564298E-2</v>
      </c>
      <c r="BA97">
        <v>6.2121900462709836E-2</v>
      </c>
      <c r="BB97">
        <v>-4.027389913793996E-2</v>
      </c>
      <c r="BC97">
        <v>6.4837519495307874E-2</v>
      </c>
      <c r="BE97">
        <v>-0.11641774936951219</v>
      </c>
      <c r="BF97">
        <v>-0.10024604223030004</v>
      </c>
      <c r="BG97">
        <v>-0.15699379744549369</v>
      </c>
      <c r="BH97">
        <v>-0.11102365163178611</v>
      </c>
      <c r="BI97">
        <v>-8.255262169553676E-2</v>
      </c>
      <c r="BJ97">
        <v>-0.10776055806729443</v>
      </c>
      <c r="BK97">
        <v>-8.5257543455656865E-2</v>
      </c>
      <c r="BL97">
        <v>-7.9402989678461613E-2</v>
      </c>
      <c r="BM97">
        <v>-5.5759122991135217E-2</v>
      </c>
      <c r="BN97">
        <v>-9.7497347096837425E-2</v>
      </c>
      <c r="BO97">
        <v>-0.13504670842481259</v>
      </c>
      <c r="BP97">
        <v>-0.11307157268036801</v>
      </c>
      <c r="BQ97">
        <v>-0.19745015305754035</v>
      </c>
      <c r="BR97">
        <v>-0.1130136640404627</v>
      </c>
      <c r="BS97">
        <v>-8.9426821114522201E-2</v>
      </c>
      <c r="BT97">
        <v>-3.1204136920071441E-3</v>
      </c>
      <c r="BU97">
        <v>-4.2076235788410063E-2</v>
      </c>
      <c r="BV97">
        <v>-0.10252926865257508</v>
      </c>
      <c r="BW97">
        <v>-4.027389913793996E-2</v>
      </c>
      <c r="BX97">
        <v>6.4837519495307874E-2</v>
      </c>
      <c r="BY97">
        <v>1.6278428947376633E-2</v>
      </c>
      <c r="BZ97">
        <v>-7.2523511171944943E-3</v>
      </c>
      <c r="CA97">
        <v>1.3214591350564298E-2</v>
      </c>
      <c r="CB97">
        <v>6.2121900462709836E-2</v>
      </c>
    </row>
    <row r="98" spans="1:80" x14ac:dyDescent="0.3">
      <c r="A98" t="s">
        <v>96</v>
      </c>
      <c r="B98">
        <v>1101.75</v>
      </c>
      <c r="C98">
        <v>145.88999999999999</v>
      </c>
      <c r="D98">
        <v>191.47</v>
      </c>
      <c r="E98">
        <v>0.43244605169551809</v>
      </c>
      <c r="F98">
        <v>1966</v>
      </c>
      <c r="G98">
        <v>707</v>
      </c>
      <c r="H98">
        <v>807</v>
      </c>
      <c r="I98">
        <f t="shared" si="20"/>
        <v>1514</v>
      </c>
      <c r="K98">
        <v>198639</v>
      </c>
      <c r="L98">
        <v>1729596</v>
      </c>
      <c r="M98">
        <f t="shared" si="21"/>
        <v>486905</v>
      </c>
      <c r="O98">
        <v>5.0199999999999995E-2</v>
      </c>
      <c r="Q98" s="4">
        <v>15.12</v>
      </c>
      <c r="R98" s="5">
        <v>2.2400000000000002</v>
      </c>
      <c r="U98">
        <f t="shared" si="22"/>
        <v>4.8738429632941518E-2</v>
      </c>
      <c r="V98">
        <f t="shared" si="23"/>
        <v>5.9374461102170983E-2</v>
      </c>
      <c r="W98">
        <f t="shared" si="24"/>
        <v>4.2570968288251382E-2</v>
      </c>
      <c r="X98">
        <f t="shared" si="25"/>
        <v>-1.4615703670584762E-3</v>
      </c>
      <c r="Y98">
        <f t="shared" si="26"/>
        <v>9.1744611021709888E-3</v>
      </c>
      <c r="Z98">
        <f t="shared" si="27"/>
        <v>-7.6290317117486128E-3</v>
      </c>
      <c r="AA98">
        <f t="shared" si="28"/>
        <v>5.4374971556827079E-2</v>
      </c>
      <c r="AB98">
        <f t="shared" si="29"/>
        <v>-2.4121772571395795E-2</v>
      </c>
      <c r="AC98">
        <f t="shared" si="30"/>
        <v>2.8696373674223338E-2</v>
      </c>
      <c r="AD98">
        <f t="shared" si="31"/>
        <v>-8.6366977325915435E-3</v>
      </c>
      <c r="AE98">
        <f t="shared" si="32"/>
        <v>8.6236023639321892E-3</v>
      </c>
      <c r="AF98">
        <f t="shared" si="33"/>
        <v>9.1220165785610818E-2</v>
      </c>
      <c r="AG98">
        <f t="shared" si="34"/>
        <v>0.11004010395610797</v>
      </c>
      <c r="AH98">
        <f t="shared" si="35"/>
        <v>0.102319451767985</v>
      </c>
      <c r="AI98">
        <f t="shared" si="36"/>
        <v>-6.0313337767228685E-2</v>
      </c>
      <c r="AJ98">
        <f t="shared" si="37"/>
        <v>4.4742803949211069E-3</v>
      </c>
      <c r="AK98" t="s">
        <v>96</v>
      </c>
      <c r="AL98">
        <v>-2.4121772571395795E-2</v>
      </c>
      <c r="AM98">
        <v>4.1158072493507551E-2</v>
      </c>
      <c r="AN98">
        <v>-1.1904902506318314E-2</v>
      </c>
      <c r="AO98">
        <v>-0.16187272592116864</v>
      </c>
      <c r="AP98">
        <v>-4.0614719154190244E-2</v>
      </c>
      <c r="AQ98">
        <v>0.31508104663989545</v>
      </c>
      <c r="AR98">
        <v>-0.10178269430994236</v>
      </c>
      <c r="AS98">
        <v>-0.11081436634029011</v>
      </c>
      <c r="AT98">
        <v>-2.2309904680643169E-2</v>
      </c>
      <c r="AU98">
        <v>2.8696373674223338E-2</v>
      </c>
      <c r="AV98">
        <v>-8.6366977325915435E-3</v>
      </c>
      <c r="AW98">
        <v>-0.18617512610994455</v>
      </c>
      <c r="AX98">
        <v>-1.4615703670584762E-3</v>
      </c>
      <c r="AY98">
        <v>9.1744611021709888E-3</v>
      </c>
      <c r="AZ98">
        <v>-7.6290317117486128E-3</v>
      </c>
      <c r="BA98">
        <v>5.4374971556827079E-2</v>
      </c>
      <c r="BB98">
        <v>-6.0313337767228685E-2</v>
      </c>
      <c r="BC98">
        <v>4.4742803949211069E-3</v>
      </c>
      <c r="BE98">
        <v>0.11004010395610797</v>
      </c>
      <c r="BF98">
        <v>7.9211269865815198E-2</v>
      </c>
      <c r="BG98">
        <v>7.0594218602844372E-2</v>
      </c>
      <c r="BH98">
        <v>2.4834643109555698E-2</v>
      </c>
      <c r="BI98">
        <v>0.10463320511612827</v>
      </c>
      <c r="BJ98">
        <v>0.11854273479150437</v>
      </c>
      <c r="BK98">
        <v>8.367233836809089E-2</v>
      </c>
      <c r="BL98">
        <v>8.4858107250464013E-2</v>
      </c>
      <c r="BM98">
        <v>6.8306855243791487E-2</v>
      </c>
      <c r="BN98">
        <v>0.11623596546429894</v>
      </c>
      <c r="BO98">
        <v>7.2798446050358498E-2</v>
      </c>
      <c r="BP98">
        <v>7.4764298410957913E-2</v>
      </c>
      <c r="BQ98">
        <v>8.14077508813916E-2</v>
      </c>
      <c r="BR98">
        <v>7.4744712066989322E-2</v>
      </c>
      <c r="BS98">
        <v>9.1181640891097981E-2</v>
      </c>
      <c r="BT98">
        <v>8.3635276551285193E-2</v>
      </c>
      <c r="BU98">
        <v>9.4749491113561533E-3</v>
      </c>
      <c r="BV98">
        <v>8.753870859850435E-2</v>
      </c>
      <c r="BW98">
        <v>-6.0313337767228685E-2</v>
      </c>
      <c r="BX98">
        <v>4.4742803949211069E-3</v>
      </c>
      <c r="BY98">
        <v>-1.4615703670584762E-3</v>
      </c>
      <c r="BZ98">
        <v>9.1744611021709888E-3</v>
      </c>
      <c r="CA98">
        <v>-7.6290317117486128E-3</v>
      </c>
      <c r="CB98">
        <v>5.4374971556827079E-2</v>
      </c>
    </row>
    <row r="99" spans="1:80" x14ac:dyDescent="0.3">
      <c r="A99" t="s">
        <v>97</v>
      </c>
      <c r="B99">
        <v>1111.75</v>
      </c>
      <c r="C99">
        <v>144.86000000000001</v>
      </c>
      <c r="D99">
        <v>197.63</v>
      </c>
      <c r="E99">
        <v>0.42296125434319254</v>
      </c>
      <c r="F99">
        <v>1953</v>
      </c>
      <c r="G99">
        <v>645</v>
      </c>
      <c r="H99">
        <v>850</v>
      </c>
      <c r="I99">
        <f t="shared" si="20"/>
        <v>1495</v>
      </c>
      <c r="K99">
        <v>194483</v>
      </c>
      <c r="L99">
        <v>1670166</v>
      </c>
      <c r="M99">
        <f t="shared" si="21"/>
        <v>472844</v>
      </c>
      <c r="O99">
        <v>4.87E-2</v>
      </c>
      <c r="Q99" s="4">
        <v>15.35</v>
      </c>
      <c r="R99" s="5">
        <v>2.4300000000000002</v>
      </c>
      <c r="U99">
        <f t="shared" si="22"/>
        <v>9.0355256687094428E-3</v>
      </c>
      <c r="V99">
        <f t="shared" si="23"/>
        <v>-7.0851543166239343E-3</v>
      </c>
      <c r="W99">
        <f t="shared" si="24"/>
        <v>3.1665457267229268E-2</v>
      </c>
      <c r="X99">
        <f t="shared" si="25"/>
        <v>-3.9664474331290556E-2</v>
      </c>
      <c r="Y99">
        <f t="shared" si="26"/>
        <v>-5.5785154316623932E-2</v>
      </c>
      <c r="Z99">
        <f t="shared" si="27"/>
        <v>-1.7034542732770733E-2</v>
      </c>
      <c r="AA99">
        <f t="shared" si="28"/>
        <v>1.8142175164535632E-2</v>
      </c>
      <c r="AB99">
        <f t="shared" si="29"/>
        <v>-6.6343698304329804E-3</v>
      </c>
      <c r="AC99">
        <f t="shared" si="30"/>
        <v>-9.1780349100800296E-2</v>
      </c>
      <c r="AD99">
        <f t="shared" si="31"/>
        <v>5.191268121441333E-2</v>
      </c>
      <c r="AE99">
        <f t="shared" si="32"/>
        <v>-1.2628948172607336E-2</v>
      </c>
      <c r="AF99">
        <f t="shared" si="33"/>
        <v>-2.114435131484433E-2</v>
      </c>
      <c r="AG99">
        <f t="shared" si="34"/>
        <v>-3.4964832540385148E-2</v>
      </c>
      <c r="AH99">
        <f t="shared" si="35"/>
        <v>-2.9303507817429165E-2</v>
      </c>
      <c r="AI99">
        <f t="shared" si="36"/>
        <v>1.509710328181924E-2</v>
      </c>
      <c r="AJ99">
        <f t="shared" si="37"/>
        <v>8.1415391485508637E-2</v>
      </c>
      <c r="AK99" t="s">
        <v>97</v>
      </c>
      <c r="AL99">
        <v>-6.6343698304329804E-3</v>
      </c>
      <c r="AM99">
        <v>-9.7328343960562072E-2</v>
      </c>
      <c r="AN99">
        <v>5.702533778678795E-2</v>
      </c>
      <c r="AO99">
        <v>1.7926216268152113E-2</v>
      </c>
      <c r="AP99">
        <v>-5.1948168771040228E-3</v>
      </c>
      <c r="AQ99">
        <v>-0.20972053098206903</v>
      </c>
      <c r="AR99">
        <v>0.1941560144409574</v>
      </c>
      <c r="AS99">
        <v>0</v>
      </c>
      <c r="AT99">
        <v>-6.791197578001733E-3</v>
      </c>
      <c r="AU99">
        <v>-9.1780349100800296E-2</v>
      </c>
      <c r="AV99">
        <v>5.191268121441333E-2</v>
      </c>
      <c r="AW99">
        <v>2.6668247082161273E-2</v>
      </c>
      <c r="AX99">
        <v>-3.9664474331290556E-2</v>
      </c>
      <c r="AY99">
        <v>-5.5785154316623932E-2</v>
      </c>
      <c r="AZ99">
        <v>-1.7034542732770733E-2</v>
      </c>
      <c r="BA99">
        <v>1.8142175164535632E-2</v>
      </c>
      <c r="BB99">
        <v>1.509710328181924E-2</v>
      </c>
      <c r="BC99">
        <v>8.1415391485508637E-2</v>
      </c>
      <c r="BE99">
        <v>-3.4964832540385148E-2</v>
      </c>
      <c r="BF99">
        <v>-9.7313173180739232E-2</v>
      </c>
      <c r="BG99">
        <v>-5.0591517587560121E-2</v>
      </c>
      <c r="BH99">
        <v>-3.3859033765005014E-2</v>
      </c>
      <c r="BI99">
        <v>-2.077733467187776E-2</v>
      </c>
      <c r="BJ99">
        <v>-2.3301188072094789E-2</v>
      </c>
      <c r="BK99">
        <v>-2.9380341170370444E-2</v>
      </c>
      <c r="BL99">
        <v>-1.272475073931208E-2</v>
      </c>
      <c r="BM99">
        <v>-4.3662287623521263E-2</v>
      </c>
      <c r="BN99">
        <v>-3.9848052412900056E-2</v>
      </c>
      <c r="BO99">
        <v>-7.6256868666367428E-3</v>
      </c>
      <c r="BP99">
        <v>-4.1867311680668443E-2</v>
      </c>
      <c r="BQ99">
        <v>-1.5790291502925664E-2</v>
      </c>
      <c r="BR99">
        <v>-4.1875867220519405E-2</v>
      </c>
      <c r="BS99">
        <v>-2.3323868777845088E-2</v>
      </c>
      <c r="BT99">
        <v>-6.0633228647071031E-3</v>
      </c>
      <c r="BU99">
        <v>-7.0711517313561012E-2</v>
      </c>
      <c r="BV99">
        <v>-4.904535794408884E-2</v>
      </c>
      <c r="BW99">
        <v>1.509710328181924E-2</v>
      </c>
      <c r="BX99">
        <v>8.1415391485508637E-2</v>
      </c>
      <c r="BY99">
        <v>-3.9664474331290556E-2</v>
      </c>
      <c r="BZ99">
        <v>-5.5785154316623932E-2</v>
      </c>
      <c r="CA99">
        <v>-1.7034542732770733E-2</v>
      </c>
      <c r="CB99">
        <v>1.8142175164535632E-2</v>
      </c>
    </row>
    <row r="100" spans="1:80" x14ac:dyDescent="0.3">
      <c r="A100" t="s">
        <v>98</v>
      </c>
      <c r="B100">
        <v>1090.82</v>
      </c>
      <c r="C100">
        <v>130.61000000000001</v>
      </c>
      <c r="D100">
        <v>191.96</v>
      </c>
      <c r="E100">
        <v>0.40490436184394085</v>
      </c>
      <c r="F100">
        <v>1933</v>
      </c>
      <c r="G100">
        <v>591</v>
      </c>
      <c r="H100">
        <v>803</v>
      </c>
      <c r="I100">
        <f t="shared" si="20"/>
        <v>1394</v>
      </c>
      <c r="K100">
        <v>196754</v>
      </c>
      <c r="L100">
        <v>1731903</v>
      </c>
      <c r="M100">
        <f t="shared" si="21"/>
        <v>485404.5</v>
      </c>
      <c r="O100">
        <v>4.8899999999999999E-2</v>
      </c>
      <c r="Q100" s="4">
        <v>14.91</v>
      </c>
      <c r="R100" s="5">
        <v>2.14</v>
      </c>
      <c r="U100">
        <f t="shared" si="22"/>
        <v>-1.9005643420609574E-2</v>
      </c>
      <c r="V100">
        <f t="shared" si="23"/>
        <v>-0.10355197517775019</v>
      </c>
      <c r="W100">
        <f t="shared" si="24"/>
        <v>-2.9109578662298238E-2</v>
      </c>
      <c r="X100">
        <f t="shared" si="25"/>
        <v>-6.7905643420609577E-2</v>
      </c>
      <c r="Y100">
        <f t="shared" si="26"/>
        <v>-0.15245197517775019</v>
      </c>
      <c r="Z100">
        <f t="shared" si="27"/>
        <v>-7.800957866229824E-2</v>
      </c>
      <c r="AA100">
        <f t="shared" si="28"/>
        <v>-6.1792814091229747E-2</v>
      </c>
      <c r="AB100">
        <f t="shared" si="29"/>
        <v>-1.0293451668348054E-2</v>
      </c>
      <c r="AC100">
        <f t="shared" si="30"/>
        <v>-8.7434299389674258E-2</v>
      </c>
      <c r="AD100">
        <f t="shared" si="31"/>
        <v>-5.6881635537600471E-2</v>
      </c>
      <c r="AE100">
        <f t="shared" si="32"/>
        <v>-6.9948894504317585E-2</v>
      </c>
      <c r="AF100">
        <f t="shared" si="33"/>
        <v>1.1609461819729262E-2</v>
      </c>
      <c r="AG100">
        <f t="shared" si="34"/>
        <v>3.6297781266691594E-2</v>
      </c>
      <c r="AH100">
        <f t="shared" si="35"/>
        <v>2.6217039586516135E-2</v>
      </c>
      <c r="AI100">
        <f t="shared" si="36"/>
        <v>-2.9083345256559076E-2</v>
      </c>
      <c r="AJ100">
        <f t="shared" si="37"/>
        <v>-0.12708542831869699</v>
      </c>
      <c r="AK100" t="s">
        <v>98</v>
      </c>
      <c r="AL100">
        <v>-1.0293451668348054E-2</v>
      </c>
      <c r="AM100">
        <v>-0.10125373370517292</v>
      </c>
      <c r="AN100">
        <v>-5.7025337786787977E-2</v>
      </c>
      <c r="AO100">
        <v>0.21396449655521332</v>
      </c>
      <c r="AP100">
        <v>0.14967639943233715</v>
      </c>
      <c r="AQ100">
        <v>-0.45675840249571498</v>
      </c>
      <c r="AR100">
        <v>-6.0624621816434854E-2</v>
      </c>
      <c r="AS100">
        <v>0.2954642128938359</v>
      </c>
      <c r="AT100">
        <v>-2.9388458999500638E-2</v>
      </c>
      <c r="AU100">
        <v>-8.7434299389674258E-2</v>
      </c>
      <c r="AV100">
        <v>-5.6881635537600471E-2</v>
      </c>
      <c r="AW100">
        <v>0.17224590480521307</v>
      </c>
      <c r="AX100">
        <v>-6.7905643420609577E-2</v>
      </c>
      <c r="AY100">
        <v>-0.15245197517775019</v>
      </c>
      <c r="AZ100">
        <v>-7.800957866229824E-2</v>
      </c>
      <c r="BA100">
        <v>-6.1792814091229747E-2</v>
      </c>
      <c r="BB100">
        <v>-2.9083345256559076E-2</v>
      </c>
      <c r="BC100">
        <v>-0.12708542831869699</v>
      </c>
      <c r="BE100">
        <v>3.6297781266691594E-2</v>
      </c>
      <c r="BF100">
        <v>-8.8352087578130567E-2</v>
      </c>
      <c r="BG100">
        <v>-1.4061886656576646E-2</v>
      </c>
      <c r="BH100">
        <v>8.4769129851557268E-2</v>
      </c>
      <c r="BI100">
        <v>5.7142023156738766E-3</v>
      </c>
      <c r="BJ100">
        <v>4.3956310947269178E-2</v>
      </c>
      <c r="BK100">
        <v>5.5220223320873965E-2</v>
      </c>
      <c r="BL100">
        <v>2.3058493226104353E-2</v>
      </c>
      <c r="BM100">
        <v>6.1089273743995531E-2</v>
      </c>
      <c r="BN100">
        <v>3.045418959593511E-2</v>
      </c>
      <c r="BO100">
        <v>4.9331268809079336E-2</v>
      </c>
      <c r="BP100">
        <v>7.0475465214405158E-3</v>
      </c>
      <c r="BQ100">
        <v>6.427875838608893E-2</v>
      </c>
      <c r="BR100">
        <v>7.0865322311245722E-3</v>
      </c>
      <c r="BS100">
        <v>2.0214503960405326E-2</v>
      </c>
      <c r="BT100">
        <v>6.0001493215315942E-2</v>
      </c>
      <c r="BU100">
        <v>1.1057668665525509E-2</v>
      </c>
      <c r="BV100">
        <v>1.4066221752292701E-3</v>
      </c>
      <c r="BW100">
        <v>-2.9083345256559076E-2</v>
      </c>
      <c r="BX100">
        <v>-0.12708542831869699</v>
      </c>
      <c r="BY100">
        <v>-6.7905643420609577E-2</v>
      </c>
      <c r="BZ100">
        <v>-0.15245197517775019</v>
      </c>
      <c r="CA100">
        <v>-7.800957866229824E-2</v>
      </c>
      <c r="CB100">
        <v>-6.1792814091229747E-2</v>
      </c>
    </row>
    <row r="101" spans="1:80" x14ac:dyDescent="0.3">
      <c r="A101" t="s">
        <v>99</v>
      </c>
      <c r="B101">
        <v>1133.8399999999999</v>
      </c>
      <c r="C101">
        <v>125.03</v>
      </c>
      <c r="D101">
        <v>191.87</v>
      </c>
      <c r="E101">
        <v>0.39454086462606502</v>
      </c>
      <c r="F101">
        <v>2002</v>
      </c>
      <c r="G101">
        <v>608</v>
      </c>
      <c r="H101">
        <v>859</v>
      </c>
      <c r="I101">
        <f t="shared" si="20"/>
        <v>1467</v>
      </c>
      <c r="K101">
        <v>188018</v>
      </c>
      <c r="L101">
        <v>1660137</v>
      </c>
      <c r="M101">
        <f t="shared" si="21"/>
        <v>464707.5</v>
      </c>
      <c r="O101">
        <v>4.9699999999999994E-2</v>
      </c>
      <c r="Q101" s="4">
        <v>13.72</v>
      </c>
      <c r="R101" s="5">
        <v>2.17</v>
      </c>
      <c r="U101">
        <f t="shared" si="22"/>
        <v>3.8680394888453609E-2</v>
      </c>
      <c r="V101">
        <f t="shared" si="23"/>
        <v>-4.3662075082521692E-2</v>
      </c>
      <c r="W101">
        <f t="shared" si="24"/>
        <v>-4.6895762003702388E-4</v>
      </c>
      <c r="X101">
        <f t="shared" si="25"/>
        <v>-1.1019605111546385E-2</v>
      </c>
      <c r="Y101">
        <f t="shared" si="26"/>
        <v>-9.3362075082521687E-2</v>
      </c>
      <c r="Z101">
        <f t="shared" si="27"/>
        <v>-5.0168957620037015E-2</v>
      </c>
      <c r="AA101">
        <f t="shared" si="28"/>
        <v>-1.7548505595217145E-2</v>
      </c>
      <c r="AB101">
        <f t="shared" si="29"/>
        <v>3.5073480666835063E-2</v>
      </c>
      <c r="AC101">
        <f t="shared" si="30"/>
        <v>2.8358864560068711E-2</v>
      </c>
      <c r="AD101">
        <f t="shared" si="31"/>
        <v>6.7414208037493747E-2</v>
      </c>
      <c r="AE101">
        <f t="shared" si="32"/>
        <v>5.1042186822512416E-2</v>
      </c>
      <c r="AF101">
        <f t="shared" si="33"/>
        <v>-4.5416514531770584E-2</v>
      </c>
      <c r="AG101">
        <f t="shared" si="34"/>
        <v>-4.2320674869477728E-2</v>
      </c>
      <c r="AH101">
        <f t="shared" si="35"/>
        <v>-4.3574388548605507E-2</v>
      </c>
      <c r="AI101">
        <f t="shared" si="36"/>
        <v>-8.3177506478907814E-2</v>
      </c>
      <c r="AJ101">
        <f t="shared" si="37"/>
        <v>1.3921338518608014E-2</v>
      </c>
      <c r="AK101" t="s">
        <v>99</v>
      </c>
      <c r="AL101">
        <v>3.5073480666835063E-2</v>
      </c>
      <c r="AM101">
        <v>4.4879326177433038E-2</v>
      </c>
      <c r="AN101">
        <v>7.9397635541320982E-2</v>
      </c>
      <c r="AO101">
        <v>-5.908891637000644E-2</v>
      </c>
      <c r="AP101">
        <v>0.1062569747048635</v>
      </c>
      <c r="AQ101">
        <v>0.45675840249571492</v>
      </c>
      <c r="AR101">
        <v>0.34092658697059319</v>
      </c>
      <c r="AS101">
        <v>5.7971176843259146E-3</v>
      </c>
      <c r="AT101">
        <v>2.5405523435422756E-2</v>
      </c>
      <c r="AU101">
        <v>2.8358864560068711E-2</v>
      </c>
      <c r="AV101">
        <v>6.7414208037493747E-2</v>
      </c>
      <c r="AW101">
        <v>-9.6259997827291055E-2</v>
      </c>
      <c r="AX101">
        <v>-1.1019605111546385E-2</v>
      </c>
      <c r="AY101">
        <v>-9.3362075082521687E-2</v>
      </c>
      <c r="AZ101">
        <v>-5.0168957620037015E-2</v>
      </c>
      <c r="BA101">
        <v>-1.7548505595217145E-2</v>
      </c>
      <c r="BB101">
        <v>-8.3177506478907814E-2</v>
      </c>
      <c r="BC101">
        <v>1.3921338518608014E-2</v>
      </c>
      <c r="BE101">
        <v>-4.2320674869477728E-2</v>
      </c>
      <c r="BF101">
        <v>2.6184046449507409E-2</v>
      </c>
      <c r="BG101">
        <v>-2.7890804145932691E-2</v>
      </c>
      <c r="BH101">
        <v>4.0075084699171308E-2</v>
      </c>
      <c r="BI101">
        <v>-3.3838442050073136E-2</v>
      </c>
      <c r="BJ101">
        <v>-5.14932216674149E-2</v>
      </c>
      <c r="BK101">
        <v>-2.7465437748980439E-2</v>
      </c>
      <c r="BL101">
        <v>-2.857605218198413E-2</v>
      </c>
      <c r="BM101">
        <v>-0.11257364699711907</v>
      </c>
      <c r="BN101">
        <v>-8.6171003637504767E-2</v>
      </c>
      <c r="BO101">
        <v>-5.0956341714593532E-2</v>
      </c>
      <c r="BP101">
        <v>-4.1163437497052827E-2</v>
      </c>
      <c r="BQ101">
        <v>-6.6423821772919361E-2</v>
      </c>
      <c r="BR101">
        <v>-4.1131963153126783E-2</v>
      </c>
      <c r="BS101">
        <v>-3.3433333247482731E-2</v>
      </c>
      <c r="BT101">
        <v>-4.0835345565976039E-2</v>
      </c>
      <c r="BU101">
        <v>1.1215594924347719E-2</v>
      </c>
      <c r="BV101">
        <v>-2.9795625437915179E-2</v>
      </c>
      <c r="BW101">
        <v>-8.3177506478907814E-2</v>
      </c>
      <c r="BX101">
        <v>1.3921338518608014E-2</v>
      </c>
      <c r="BY101">
        <v>-1.1019605111546385E-2</v>
      </c>
      <c r="BZ101">
        <v>-9.3362075082521687E-2</v>
      </c>
      <c r="CA101">
        <v>-5.0168957620037015E-2</v>
      </c>
      <c r="CB101">
        <v>-1.7548505595217145E-2</v>
      </c>
    </row>
    <row r="102" spans="1:80" x14ac:dyDescent="0.3">
      <c r="A102" t="s">
        <v>100</v>
      </c>
      <c r="B102">
        <v>1120.67</v>
      </c>
      <c r="C102">
        <v>108.49</v>
      </c>
      <c r="D102">
        <v>183.65</v>
      </c>
      <c r="E102">
        <v>0.37136304511535567</v>
      </c>
      <c r="F102">
        <v>2026</v>
      </c>
      <c r="G102">
        <v>581</v>
      </c>
      <c r="H102">
        <v>955</v>
      </c>
      <c r="I102">
        <f t="shared" si="20"/>
        <v>1536</v>
      </c>
      <c r="K102">
        <v>192026</v>
      </c>
      <c r="L102">
        <v>1690820</v>
      </c>
      <c r="M102">
        <f t="shared" si="21"/>
        <v>473829.33333333331</v>
      </c>
      <c r="O102">
        <v>4.9699999999999994E-2</v>
      </c>
      <c r="Q102" s="4">
        <v>14.17</v>
      </c>
      <c r="R102" s="5">
        <v>2.17</v>
      </c>
      <c r="U102">
        <f t="shared" si="22"/>
        <v>-1.1683381142634086E-2</v>
      </c>
      <c r="V102">
        <f t="shared" si="23"/>
        <v>-0.14189570567254908</v>
      </c>
      <c r="W102">
        <f t="shared" si="24"/>
        <v>-4.3786287104331453E-2</v>
      </c>
      <c r="X102">
        <f t="shared" si="25"/>
        <v>-6.1383381142634079E-2</v>
      </c>
      <c r="Y102">
        <f t="shared" si="26"/>
        <v>-0.19159570567254908</v>
      </c>
      <c r="Z102">
        <f t="shared" si="27"/>
        <v>-9.3486287104331448E-2</v>
      </c>
      <c r="AA102">
        <f t="shared" si="28"/>
        <v>-8.1166868402555173E-2</v>
      </c>
      <c r="AB102">
        <f t="shared" si="29"/>
        <v>1.1916724933462833E-2</v>
      </c>
      <c r="AC102">
        <f t="shared" si="30"/>
        <v>-4.5424125114255823E-2</v>
      </c>
      <c r="AD102">
        <f t="shared" si="31"/>
        <v>0.10594241849647482</v>
      </c>
      <c r="AE102">
        <f t="shared" si="32"/>
        <v>4.5962135564635853E-2</v>
      </c>
      <c r="AF102">
        <f t="shared" si="33"/>
        <v>2.1093076598868273E-2</v>
      </c>
      <c r="AG102">
        <f t="shared" si="34"/>
        <v>1.8313489277160797E-2</v>
      </c>
      <c r="AH102">
        <f t="shared" si="35"/>
        <v>1.9439025194971468E-2</v>
      </c>
      <c r="AI102">
        <f t="shared" si="36"/>
        <v>3.2272431404849901E-2</v>
      </c>
      <c r="AJ102">
        <f>LN(R102/R101)</f>
        <v>0</v>
      </c>
      <c r="AK102" t="s">
        <v>100</v>
      </c>
      <c r="AL102">
        <v>1.1916724933462833E-2</v>
      </c>
      <c r="AM102">
        <v>-5.3109825313948408E-2</v>
      </c>
      <c r="AN102">
        <v>0.10292392125263361</v>
      </c>
      <c r="AO102">
        <v>-9.3355569561002993E-2</v>
      </c>
      <c r="AP102">
        <v>-0.10178269430994236</v>
      </c>
      <c r="AQ102">
        <v>-0.22314355131420971</v>
      </c>
      <c r="AR102">
        <v>4.3485111939738891E-2</v>
      </c>
      <c r="AS102">
        <v>-0.12285367310534355</v>
      </c>
      <c r="AT102">
        <v>2.6998265236154902E-2</v>
      </c>
      <c r="AU102">
        <v>-4.5424125114255823E-2</v>
      </c>
      <c r="AV102">
        <v>0.10594241849647482</v>
      </c>
      <c r="AW102">
        <v>-7.5985906977921985E-2</v>
      </c>
      <c r="AX102">
        <v>-6.1383381142634079E-2</v>
      </c>
      <c r="AY102">
        <v>-0.19159570567254908</v>
      </c>
      <c r="AZ102">
        <v>-9.3486287104331448E-2</v>
      </c>
      <c r="BA102">
        <v>-8.1166868402555173E-2</v>
      </c>
      <c r="BB102">
        <v>3.2272431404849901E-2</v>
      </c>
      <c r="BC102">
        <v>0</v>
      </c>
      <c r="BE102">
        <v>1.8313489277160797E-2</v>
      </c>
      <c r="BF102">
        <v>-1.2709290543137636E-3</v>
      </c>
      <c r="BG102">
        <v>7.8798218120162602E-3</v>
      </c>
      <c r="BH102">
        <v>8.7932373941762218E-2</v>
      </c>
      <c r="BI102">
        <v>3.0742972967033055E-2</v>
      </c>
      <c r="BJ102">
        <v>8.5303684359336433E-3</v>
      </c>
      <c r="BK102">
        <v>-2.9526265220275592E-2</v>
      </c>
      <c r="BL102">
        <v>7.7402525043177208E-3</v>
      </c>
      <c r="BM102">
        <v>4.1397368529224092E-2</v>
      </c>
      <c r="BN102">
        <v>5.0843893070421704E-2</v>
      </c>
      <c r="BO102">
        <v>3.5603943172489334E-2</v>
      </c>
      <c r="BP102">
        <v>1.5403539237279313E-2</v>
      </c>
      <c r="BQ102">
        <v>-3.5055479995281958E-3</v>
      </c>
      <c r="BR102">
        <v>1.5285309525102365E-2</v>
      </c>
      <c r="BS102">
        <v>2.784804444060095E-2</v>
      </c>
      <c r="BT102">
        <v>-3.9661397690382995E-2</v>
      </c>
      <c r="BU102">
        <v>-2.0421806819446584E-2</v>
      </c>
      <c r="BV102">
        <v>4.2086650671209695E-2</v>
      </c>
      <c r="BW102">
        <v>3.2272431404849901E-2</v>
      </c>
      <c r="BX102">
        <v>0</v>
      </c>
      <c r="BY102">
        <v>-6.1383381142634079E-2</v>
      </c>
      <c r="BZ102">
        <v>-0.19159570567254908</v>
      </c>
      <c r="CA102">
        <v>-9.3486287104331448E-2</v>
      </c>
      <c r="CB102">
        <v>-8.1166868402555173E-2</v>
      </c>
    </row>
    <row r="103" spans="1:80" x14ac:dyDescent="0.3">
      <c r="A103" t="s">
        <v>101</v>
      </c>
      <c r="B103">
        <v>957.28</v>
      </c>
      <c r="C103">
        <v>83.69</v>
      </c>
      <c r="D103">
        <v>166.09</v>
      </c>
      <c r="E103">
        <v>0.33505484826647447</v>
      </c>
      <c r="F103">
        <v>1943</v>
      </c>
      <c r="G103">
        <v>529</v>
      </c>
      <c r="H103">
        <v>955</v>
      </c>
      <c r="I103">
        <f t="shared" si="20"/>
        <v>1484</v>
      </c>
      <c r="K103">
        <v>192282</v>
      </c>
      <c r="L103">
        <v>1702581</v>
      </c>
      <c r="M103">
        <f t="shared" si="21"/>
        <v>476045.5</v>
      </c>
      <c r="O103">
        <v>4.7699999999999992E-2</v>
      </c>
      <c r="Q103" s="4">
        <v>13.47</v>
      </c>
      <c r="R103" s="5">
        <v>1.85</v>
      </c>
      <c r="U103">
        <f t="shared" si="22"/>
        <v>-0.15758607007429418</v>
      </c>
      <c r="V103">
        <f t="shared" si="23"/>
        <v>-0.25953850678957657</v>
      </c>
      <c r="W103">
        <f t="shared" si="24"/>
        <v>-0.10050196215476889</v>
      </c>
      <c r="X103">
        <f t="shared" si="25"/>
        <v>-0.20528607007429417</v>
      </c>
      <c r="Y103">
        <f t="shared" si="26"/>
        <v>-0.30723850678957654</v>
      </c>
      <c r="Z103">
        <f t="shared" si="27"/>
        <v>-0.14820196215476888</v>
      </c>
      <c r="AA103">
        <f t="shared" si="28"/>
        <v>-0.1505055976526575</v>
      </c>
      <c r="AB103">
        <f t="shared" si="29"/>
        <v>-4.1830235431188634E-2</v>
      </c>
      <c r="AC103">
        <f t="shared" si="30"/>
        <v>-9.3762324993611812E-2</v>
      </c>
      <c r="AD103">
        <f t="shared" si="31"/>
        <v>0</v>
      </c>
      <c r="AE103">
        <f t="shared" si="32"/>
        <v>-3.4440489980291679E-2</v>
      </c>
      <c r="AF103">
        <f t="shared" si="33"/>
        <v>1.3322649430413417E-3</v>
      </c>
      <c r="AG103">
        <f t="shared" si="34"/>
        <v>6.9317166416158274E-3</v>
      </c>
      <c r="AH103">
        <f t="shared" si="35"/>
        <v>4.6662372979820515E-3</v>
      </c>
      <c r="AI103">
        <f t="shared" si="36"/>
        <v>-5.0662063280316458E-2</v>
      </c>
      <c r="AJ103">
        <f t="shared" si="37"/>
        <v>-0.15954152846213462</v>
      </c>
      <c r="AK103" t="s">
        <v>101</v>
      </c>
      <c r="AL103">
        <v>-4.1830235431188634E-2</v>
      </c>
      <c r="AM103">
        <v>-0.10627921117489879</v>
      </c>
      <c r="AN103">
        <v>1.9940186068644495E-3</v>
      </c>
      <c r="AO103">
        <v>-5.8985155021015825E-2</v>
      </c>
      <c r="AP103">
        <v>-0.15937262380841002</v>
      </c>
      <c r="AQ103">
        <v>-0.47000362924573558</v>
      </c>
      <c r="AR103">
        <v>4.1672696400568081E-2</v>
      </c>
      <c r="AS103">
        <v>-0.18625083493384414</v>
      </c>
      <c r="AT103">
        <v>-2.813916667194646E-2</v>
      </c>
      <c r="AU103">
        <v>-9.3762324993611812E-2</v>
      </c>
      <c r="AV103">
        <v>0</v>
      </c>
      <c r="AW103">
        <v>7.4906717291576587E-3</v>
      </c>
      <c r="AX103">
        <v>-0.20528607007429417</v>
      </c>
      <c r="AY103">
        <v>-0.30723850678957654</v>
      </c>
      <c r="AZ103">
        <v>-0.14820196215476888</v>
      </c>
      <c r="BA103">
        <v>-0.1505055976526575</v>
      </c>
      <c r="BB103">
        <v>-5.0662063280316458E-2</v>
      </c>
      <c r="BC103">
        <v>-0.15954152846213462</v>
      </c>
      <c r="BE103">
        <v>6.9317166416158274E-3</v>
      </c>
      <c r="BF103">
        <v>-1.4663367731319408E-3</v>
      </c>
      <c r="BG103">
        <v>1.8989218681111596E-2</v>
      </c>
      <c r="BH103">
        <v>9.0420883708906566E-2</v>
      </c>
      <c r="BI103">
        <v>1.4563405922633351E-2</v>
      </c>
      <c r="BJ103">
        <v>9.274215382289527E-3</v>
      </c>
      <c r="BK103">
        <v>5.1917563679216454E-2</v>
      </c>
      <c r="BL103">
        <v>-6.4321083610926789E-3</v>
      </c>
      <c r="BM103">
        <v>-9.1008212105987488E-3</v>
      </c>
      <c r="BN103">
        <v>1.7494432616971325E-2</v>
      </c>
      <c r="BO103">
        <v>1.9098959398378839E-2</v>
      </c>
      <c r="BP103">
        <v>3.2749304369978998E-4</v>
      </c>
      <c r="BQ103">
        <v>1.5971894470433113E-2</v>
      </c>
      <c r="BR103">
        <v>4.8297513616944932E-4</v>
      </c>
      <c r="BS103">
        <v>1.3660726838533739E-2</v>
      </c>
      <c r="BT103">
        <v>2.7614829209458836E-2</v>
      </c>
      <c r="BU103">
        <v>3.1788716011300441E-2</v>
      </c>
      <c r="BV103">
        <v>1.0306768000070965E-2</v>
      </c>
      <c r="BW103">
        <v>-5.0662063280316458E-2</v>
      </c>
      <c r="BX103">
        <v>-0.15954152846213462</v>
      </c>
      <c r="BY103">
        <v>-0.20528607007429417</v>
      </c>
      <c r="BZ103">
        <v>-0.30723850678957654</v>
      </c>
      <c r="CA103">
        <v>-0.14820196215476888</v>
      </c>
      <c r="CB103">
        <v>-0.1505055976526575</v>
      </c>
    </row>
    <row r="104" spans="1:80" x14ac:dyDescent="0.3">
      <c r="A104" t="s">
        <v>102</v>
      </c>
      <c r="B104">
        <v>1017.01</v>
      </c>
      <c r="C104">
        <v>106.15</v>
      </c>
      <c r="D104">
        <v>188.44</v>
      </c>
      <c r="E104">
        <v>0.36033130791948131</v>
      </c>
      <c r="F104">
        <v>1866</v>
      </c>
      <c r="G104">
        <v>500</v>
      </c>
      <c r="H104">
        <v>959</v>
      </c>
      <c r="I104">
        <f t="shared" si="20"/>
        <v>1459</v>
      </c>
      <c r="K104">
        <v>173676</v>
      </c>
      <c r="L104">
        <v>1545614</v>
      </c>
      <c r="M104">
        <f t="shared" si="21"/>
        <v>431278.33333333337</v>
      </c>
      <c r="O104">
        <v>4.2599999999999999E-2</v>
      </c>
      <c r="Q104" s="4">
        <v>15.03</v>
      </c>
      <c r="R104" s="5">
        <v>2.02</v>
      </c>
      <c r="U104">
        <f t="shared" si="22"/>
        <v>6.052629920018749E-2</v>
      </c>
      <c r="V104">
        <f t="shared" si="23"/>
        <v>0.23773369210448259</v>
      </c>
      <c r="W104">
        <f t="shared" si="24"/>
        <v>0.1262498437209329</v>
      </c>
      <c r="X104">
        <f t="shared" si="25"/>
        <v>1.7926299200187491E-2</v>
      </c>
      <c r="Y104">
        <f t="shared" si="26"/>
        <v>0.19513369210448259</v>
      </c>
      <c r="Z104">
        <f t="shared" si="27"/>
        <v>8.3649843720932898E-2</v>
      </c>
      <c r="AA104">
        <f t="shared" si="28"/>
        <v>0.16269178380293292</v>
      </c>
      <c r="AB104">
        <f t="shared" si="29"/>
        <v>-4.0436067970150938E-2</v>
      </c>
      <c r="AC104">
        <f t="shared" si="30"/>
        <v>-5.6380333436107606E-2</v>
      </c>
      <c r="AD104">
        <f t="shared" si="31"/>
        <v>4.1797344027080657E-3</v>
      </c>
      <c r="AE104">
        <f t="shared" si="32"/>
        <v>-1.6989875204540102E-2</v>
      </c>
      <c r="AF104">
        <f t="shared" si="33"/>
        <v>-0.10177155002601256</v>
      </c>
      <c r="AG104">
        <f t="shared" si="34"/>
        <v>-9.6724092596179548E-2</v>
      </c>
      <c r="AH104">
        <f t="shared" si="35"/>
        <v>-9.8759771227970639E-2</v>
      </c>
      <c r="AI104">
        <f t="shared" si="36"/>
        <v>0.10958321334261045</v>
      </c>
      <c r="AJ104">
        <f t="shared" si="37"/>
        <v>8.7911872322879892E-2</v>
      </c>
      <c r="AK104" t="s">
        <v>102</v>
      </c>
      <c r="AL104">
        <v>-4.0436067970150938E-2</v>
      </c>
      <c r="AM104">
        <v>-3.9367782791019698E-2</v>
      </c>
      <c r="AN104">
        <v>1.0896591224213192E-2</v>
      </c>
      <c r="AO104">
        <v>-0.18587215651697817</v>
      </c>
      <c r="AP104">
        <v>-5.2493558861436782E-3</v>
      </c>
      <c r="AQ104">
        <v>0.42744401482693967</v>
      </c>
      <c r="AR104">
        <v>0.13353139262452257</v>
      </c>
      <c r="AS104">
        <v>-0.13465688514625712</v>
      </c>
      <c r="AT104">
        <v>-4.4347990454308428E-2</v>
      </c>
      <c r="AU104">
        <v>-5.6380333436107606E-2</v>
      </c>
      <c r="AV104">
        <v>4.1797344027080657E-3</v>
      </c>
      <c r="AW104">
        <v>-0.21108962697039718</v>
      </c>
      <c r="AX104">
        <v>1.7926299200187491E-2</v>
      </c>
      <c r="AY104">
        <v>0.19513369210448259</v>
      </c>
      <c r="AZ104">
        <v>8.3649843720932898E-2</v>
      </c>
      <c r="BA104">
        <v>0.16269178380293292</v>
      </c>
      <c r="BB104">
        <v>0.10958321334261045</v>
      </c>
      <c r="BC104">
        <v>8.7911872322879892E-2</v>
      </c>
      <c r="BE104">
        <v>-9.6724092596179548E-2</v>
      </c>
      <c r="BF104">
        <v>2.0986496646743302E-2</v>
      </c>
      <c r="BG104">
        <v>-4.2248532339503354E-2</v>
      </c>
      <c r="BH104">
        <v>-2.0836565602402865E-2</v>
      </c>
      <c r="BI104">
        <v>-2.7322638473085577E-2</v>
      </c>
      <c r="BJ104">
        <v>-0.27802342397731417</v>
      </c>
      <c r="BK104">
        <v>-0.21917890938841103</v>
      </c>
      <c r="BL104">
        <v>-8.9841388046538559E-2</v>
      </c>
      <c r="BM104">
        <v>3.3393513779643426E-2</v>
      </c>
      <c r="BN104">
        <v>-3.9576293381563751E-2</v>
      </c>
      <c r="BO104">
        <v>-2.4720109668808592E-2</v>
      </c>
      <c r="BP104">
        <v>-1.4179957296843964E-2</v>
      </c>
      <c r="BQ104">
        <v>-2.0057865373487391E-2</v>
      </c>
      <c r="BR104">
        <v>-1.4199810660669112E-2</v>
      </c>
      <c r="BS104">
        <v>-4.9598560866747465E-2</v>
      </c>
      <c r="BT104">
        <v>-9.4111624679244818E-2</v>
      </c>
      <c r="BU104">
        <v>-8.0266138104839787E-3</v>
      </c>
      <c r="BV104">
        <v>-8.0930205299738853E-3</v>
      </c>
      <c r="BW104">
        <v>0.10958321334261045</v>
      </c>
      <c r="BX104">
        <v>8.7911872322879892E-2</v>
      </c>
      <c r="BY104">
        <v>1.7926299200187491E-2</v>
      </c>
      <c r="BZ104">
        <v>0.19513369210448259</v>
      </c>
      <c r="CA104">
        <v>8.3649843720932898E-2</v>
      </c>
      <c r="CB104">
        <v>0.16269178380293292</v>
      </c>
    </row>
    <row r="105" spans="1:80" x14ac:dyDescent="0.3">
      <c r="A105" t="s">
        <v>103</v>
      </c>
      <c r="B105">
        <v>1098.67</v>
      </c>
      <c r="C105">
        <v>107.12</v>
      </c>
      <c r="D105">
        <v>188.99</v>
      </c>
      <c r="E105">
        <v>0.36175745499983114</v>
      </c>
      <c r="F105">
        <v>1911</v>
      </c>
      <c r="G105">
        <v>413</v>
      </c>
      <c r="H105">
        <v>1040</v>
      </c>
      <c r="I105">
        <f t="shared" si="20"/>
        <v>1453</v>
      </c>
      <c r="K105">
        <v>190420</v>
      </c>
      <c r="L105">
        <v>1667795</v>
      </c>
      <c r="M105">
        <f t="shared" si="21"/>
        <v>468385.83333333331</v>
      </c>
      <c r="O105">
        <v>4.2300000000000004E-2</v>
      </c>
      <c r="Q105" s="4">
        <v>14.46</v>
      </c>
      <c r="R105" s="5">
        <v>1.91</v>
      </c>
      <c r="U105">
        <f t="shared" si="22"/>
        <v>7.7233407495323633E-2</v>
      </c>
      <c r="V105">
        <f t="shared" si="23"/>
        <v>9.0965132336519646E-3</v>
      </c>
      <c r="W105">
        <f t="shared" si="24"/>
        <v>2.9144497751057308E-3</v>
      </c>
      <c r="X105">
        <f t="shared" si="25"/>
        <v>3.4933407495323629E-2</v>
      </c>
      <c r="Y105">
        <f t="shared" si="26"/>
        <v>-3.3203486766348038E-2</v>
      </c>
      <c r="Z105">
        <f t="shared" si="27"/>
        <v>-3.9385550224894275E-2</v>
      </c>
      <c r="AA105">
        <f t="shared" si="28"/>
        <v>5.0968076716337522E-3</v>
      </c>
      <c r="AB105">
        <f t="shared" si="29"/>
        <v>2.3829562832983993E-2</v>
      </c>
      <c r="AC105">
        <f t="shared" si="30"/>
        <v>-0.19116050546115904</v>
      </c>
      <c r="AD105">
        <f t="shared" si="31"/>
        <v>8.1084917251980138E-2</v>
      </c>
      <c r="AE105">
        <f t="shared" si="32"/>
        <v>-4.1208849525027243E-3</v>
      </c>
      <c r="AF105">
        <f t="shared" si="33"/>
        <v>9.2040664414077392E-2</v>
      </c>
      <c r="AG105">
        <f t="shared" si="34"/>
        <v>7.6081152298759919E-2</v>
      </c>
      <c r="AH105">
        <f t="shared" si="35"/>
        <v>8.253871979068983E-2</v>
      </c>
      <c r="AI105">
        <f t="shared" si="36"/>
        <v>-3.8661987034264385E-2</v>
      </c>
      <c r="AJ105">
        <f t="shared" si="37"/>
        <v>-5.5994269354574938E-2</v>
      </c>
      <c r="AK105" t="s">
        <v>103</v>
      </c>
      <c r="AL105">
        <v>2.3829562832983993E-2</v>
      </c>
      <c r="AM105">
        <v>-0.20045826848312617</v>
      </c>
      <c r="AN105">
        <v>7.3122264828962585E-2</v>
      </c>
      <c r="AO105">
        <v>0.17569395160122209</v>
      </c>
      <c r="AP105">
        <v>6.6181906881301183E-2</v>
      </c>
      <c r="AQ105">
        <v>-0.42744401482693961</v>
      </c>
      <c r="AR105">
        <v>-7.4107972153721849E-2</v>
      </c>
      <c r="AS105">
        <v>0.20312468442371781</v>
      </c>
      <c r="AT105">
        <v>1.8913093306486776E-2</v>
      </c>
      <c r="AU105">
        <v>-0.19116050546115904</v>
      </c>
      <c r="AV105">
        <v>8.1084917251980138E-2</v>
      </c>
      <c r="AW105">
        <v>0.1613661916179665</v>
      </c>
      <c r="AX105">
        <v>3.4933407495323629E-2</v>
      </c>
      <c r="AY105">
        <v>-3.3203486766348038E-2</v>
      </c>
      <c r="AZ105">
        <v>-3.9385550224894275E-2</v>
      </c>
      <c r="BA105">
        <v>5.0968076716337522E-3</v>
      </c>
      <c r="BB105">
        <v>-3.8661987034264385E-2</v>
      </c>
      <c r="BC105">
        <v>-5.5994269354574938E-2</v>
      </c>
      <c r="BE105">
        <v>7.6081152298759919E-2</v>
      </c>
      <c r="BF105">
        <v>8.0051049800862417E-2</v>
      </c>
      <c r="BG105">
        <v>7.8849814547713323E-2</v>
      </c>
      <c r="BH105">
        <v>4.5424972508711331E-2</v>
      </c>
      <c r="BI105">
        <v>6.556860177218507E-2</v>
      </c>
      <c r="BJ105">
        <v>0.22752276111099612</v>
      </c>
      <c r="BK105">
        <v>8.0483750135007151E-2</v>
      </c>
      <c r="BL105">
        <v>6.6960281348851401E-3</v>
      </c>
      <c r="BM105">
        <v>5.9261464036727503E-2</v>
      </c>
      <c r="BN105">
        <v>4.3254756904023056E-2</v>
      </c>
      <c r="BO105">
        <v>3.8700241247014287E-2</v>
      </c>
      <c r="BP105">
        <v>8.5571172896455508E-2</v>
      </c>
      <c r="BQ105">
        <v>-1.1887103885929054E-2</v>
      </c>
      <c r="BR105">
        <v>8.5565528649826625E-2</v>
      </c>
      <c r="BS105">
        <v>2.7460072030521213E-2</v>
      </c>
      <c r="BT105">
        <v>0.10038387693601086</v>
      </c>
      <c r="BU105">
        <v>3.3340975889456913E-2</v>
      </c>
      <c r="BV105">
        <v>4.7133807818324977E-2</v>
      </c>
      <c r="BW105">
        <v>-3.8661987034264385E-2</v>
      </c>
      <c r="BX105">
        <v>-5.5994269354574938E-2</v>
      </c>
      <c r="BY105">
        <v>3.4933407495323629E-2</v>
      </c>
      <c r="BZ105">
        <v>-3.3203486766348038E-2</v>
      </c>
      <c r="CA105">
        <v>-3.9385550224894275E-2</v>
      </c>
      <c r="CB105">
        <v>5.0968076716337522E-3</v>
      </c>
    </row>
    <row r="106" spans="1:80" x14ac:dyDescent="0.3">
      <c r="A106" t="s">
        <v>104</v>
      </c>
      <c r="B106">
        <v>1163.6300000000001</v>
      </c>
      <c r="C106">
        <v>93.3</v>
      </c>
      <c r="D106">
        <v>193.64</v>
      </c>
      <c r="E106">
        <v>0.32515508468669407</v>
      </c>
      <c r="F106">
        <v>1605</v>
      </c>
      <c r="G106">
        <v>361</v>
      </c>
      <c r="H106">
        <v>847</v>
      </c>
      <c r="I106">
        <f t="shared" si="20"/>
        <v>1208</v>
      </c>
      <c r="K106">
        <v>184198</v>
      </c>
      <c r="L106">
        <v>1615892</v>
      </c>
      <c r="M106">
        <f t="shared" si="21"/>
        <v>453513.33333333331</v>
      </c>
      <c r="O106">
        <v>4.4199999999999996E-2</v>
      </c>
      <c r="Q106" s="4">
        <v>13</v>
      </c>
      <c r="R106" s="5">
        <v>2.12</v>
      </c>
      <c r="U106">
        <f t="shared" si="22"/>
        <v>5.7444072007151667E-2</v>
      </c>
      <c r="V106">
        <f t="shared" si="23"/>
        <v>-0.13812959352961901</v>
      </c>
      <c r="W106">
        <f t="shared" si="24"/>
        <v>2.4306661464547418E-2</v>
      </c>
      <c r="X106">
        <f t="shared" si="25"/>
        <v>1.3244072007151671E-2</v>
      </c>
      <c r="Y106">
        <f t="shared" si="26"/>
        <v>-0.182329593529619</v>
      </c>
      <c r="Z106">
        <f t="shared" si="27"/>
        <v>-1.9893338535452578E-2</v>
      </c>
      <c r="AA106">
        <f t="shared" si="28"/>
        <v>-2.9424205743505988E-2</v>
      </c>
      <c r="AB106">
        <f t="shared" si="29"/>
        <v>-0.17450290867615686</v>
      </c>
      <c r="AC106">
        <f t="shared" si="30"/>
        <v>-0.1345696346281518</v>
      </c>
      <c r="AD106">
        <f t="shared" si="31"/>
        <v>-0.20527529748336396</v>
      </c>
      <c r="AE106">
        <f t="shared" si="32"/>
        <v>-0.18466428507552263</v>
      </c>
      <c r="AF106">
        <f t="shared" si="33"/>
        <v>-3.3220892858585586E-2</v>
      </c>
      <c r="AG106">
        <f t="shared" si="34"/>
        <v>-3.1615268522468896E-2</v>
      </c>
      <c r="AH106">
        <f t="shared" si="35"/>
        <v>-3.2267716382646215E-2</v>
      </c>
      <c r="AI106">
        <f t="shared" si="36"/>
        <v>-0.10643685926908199</v>
      </c>
      <c r="AJ106">
        <f t="shared" si="37"/>
        <v>0.10431284662538264</v>
      </c>
      <c r="AK106" t="s">
        <v>104</v>
      </c>
      <c r="AL106">
        <v>-0.17450290867615686</v>
      </c>
      <c r="AM106">
        <v>-0.13754477593798123</v>
      </c>
      <c r="AN106">
        <v>-0.19671029424605427</v>
      </c>
      <c r="AO106">
        <v>-0.15457702816029936</v>
      </c>
      <c r="AP106">
        <v>-0.16571150222833433</v>
      </c>
      <c r="AQ106">
        <v>-0.22314355131420971</v>
      </c>
      <c r="AR106">
        <v>-3.9220713153281267E-2</v>
      </c>
      <c r="AS106">
        <v>-0.21217451994363576</v>
      </c>
      <c r="AT106">
        <v>-0.17555294652034334</v>
      </c>
      <c r="AU106">
        <v>-0.1345696346281518</v>
      </c>
      <c r="AV106">
        <v>-0.20527529748336396</v>
      </c>
      <c r="AW106">
        <v>-0.12516314295400605</v>
      </c>
      <c r="AX106">
        <v>1.3244072007151671E-2</v>
      </c>
      <c r="AY106">
        <v>-0.182329593529619</v>
      </c>
      <c r="AZ106">
        <v>-1.9893338535452578E-2</v>
      </c>
      <c r="BA106">
        <v>-2.9424205743505988E-2</v>
      </c>
      <c r="BB106">
        <v>-0.10643685926908199</v>
      </c>
      <c r="BC106">
        <v>0.10431284662538264</v>
      </c>
      <c r="BE106">
        <v>-3.1615268522468896E-2</v>
      </c>
      <c r="BF106">
        <v>-1.1958702957460907E-2</v>
      </c>
      <c r="BG106">
        <v>-2.9944553375077079E-2</v>
      </c>
      <c r="BH106">
        <v>-3.1982717629124642E-2</v>
      </c>
      <c r="BI106">
        <v>-2.1186248183892881E-2</v>
      </c>
      <c r="BJ106">
        <v>-1.8049094610664042E-2</v>
      </c>
      <c r="BK106">
        <v>6.3759920293790257E-3</v>
      </c>
      <c r="BL106">
        <v>3.9499272959601581E-2</v>
      </c>
      <c r="BM106">
        <v>7.9333601939587408E-4</v>
      </c>
      <c r="BN106">
        <v>-0.10769447930527853</v>
      </c>
      <c r="BO106">
        <v>-3.1958642680094775E-2</v>
      </c>
      <c r="BP106">
        <v>1.9290325287422496E-3</v>
      </c>
      <c r="BQ106">
        <v>9.5311840061528159E-3</v>
      </c>
      <c r="BR106">
        <v>1.8865387619187888E-3</v>
      </c>
      <c r="BS106">
        <v>-3.7036641620223916E-2</v>
      </c>
      <c r="BT106">
        <v>-3.3496464938179135E-2</v>
      </c>
      <c r="BU106">
        <v>-6.6897615729806043E-2</v>
      </c>
      <c r="BV106">
        <v>-2.1749063657654305E-2</v>
      </c>
      <c r="BW106">
        <v>-0.10643685926908199</v>
      </c>
      <c r="BX106">
        <v>0.10431284662538264</v>
      </c>
      <c r="BY106">
        <v>1.3244072007151671E-2</v>
      </c>
      <c r="BZ106">
        <v>-0.182329593529619</v>
      </c>
      <c r="CA106">
        <v>-1.9893338535452578E-2</v>
      </c>
      <c r="CB106">
        <v>-2.9424205743505988E-2</v>
      </c>
    </row>
    <row r="107" spans="1:80" x14ac:dyDescent="0.3">
      <c r="A107" t="s">
        <v>105</v>
      </c>
      <c r="B107">
        <v>1229.23</v>
      </c>
      <c r="C107">
        <v>93.05</v>
      </c>
      <c r="D107">
        <v>190.95</v>
      </c>
      <c r="E107">
        <v>0.32764084507042252</v>
      </c>
      <c r="F107">
        <v>1525</v>
      </c>
      <c r="G107">
        <v>300</v>
      </c>
      <c r="H107">
        <v>842</v>
      </c>
      <c r="I107">
        <f t="shared" si="20"/>
        <v>1142</v>
      </c>
      <c r="K107">
        <v>187347</v>
      </c>
      <c r="L107">
        <v>1656813</v>
      </c>
      <c r="M107">
        <f t="shared" si="21"/>
        <v>463482.5</v>
      </c>
      <c r="O107">
        <v>4.3700000000000003E-2</v>
      </c>
      <c r="Q107" s="4">
        <v>11.35</v>
      </c>
      <c r="R107" s="5">
        <v>1.72</v>
      </c>
      <c r="U107">
        <f t="shared" si="22"/>
        <v>5.4843527731920916E-2</v>
      </c>
      <c r="V107">
        <f t="shared" si="23"/>
        <v>-2.6831247650384252E-3</v>
      </c>
      <c r="W107">
        <f t="shared" si="24"/>
        <v>-1.3989151399968392E-2</v>
      </c>
      <c r="X107">
        <f t="shared" si="25"/>
        <v>1.1143527731920913E-2</v>
      </c>
      <c r="Y107">
        <f t="shared" si="26"/>
        <v>-4.6383124765038426E-2</v>
      </c>
      <c r="Z107">
        <f t="shared" si="27"/>
        <v>-5.7689151399968393E-2</v>
      </c>
      <c r="AA107">
        <f t="shared" si="28"/>
        <v>-9.2512948771704372E-3</v>
      </c>
      <c r="AB107">
        <f t="shared" si="29"/>
        <v>-5.1129346522604244E-2</v>
      </c>
      <c r="AC107">
        <f t="shared" si="30"/>
        <v>-0.18509548367667991</v>
      </c>
      <c r="AD107">
        <f t="shared" si="31"/>
        <v>-5.9206804097276782E-3</v>
      </c>
      <c r="AE107">
        <f t="shared" si="32"/>
        <v>-5.6184988278804734E-2</v>
      </c>
      <c r="AF107">
        <f t="shared" si="33"/>
        <v>1.6951246302281928E-2</v>
      </c>
      <c r="AG107">
        <f t="shared" si="34"/>
        <v>2.5008751337045013E-2</v>
      </c>
      <c r="AH107">
        <f t="shared" si="35"/>
        <v>2.1743958011798962E-2</v>
      </c>
      <c r="AI107">
        <f t="shared" si="36"/>
        <v>-0.13573161353412505</v>
      </c>
      <c r="AJ107">
        <f t="shared" si="37"/>
        <v>-0.2090917978585595</v>
      </c>
      <c r="AK107" t="s">
        <v>105</v>
      </c>
      <c r="AL107">
        <v>-5.1129346522604244E-2</v>
      </c>
      <c r="AM107">
        <v>-0.19799331769143477</v>
      </c>
      <c r="AN107">
        <v>-1.23389114537152E-2</v>
      </c>
      <c r="AO107">
        <v>-5.9880418446225572E-3</v>
      </c>
      <c r="AP107">
        <v>-8.489944378648627E-2</v>
      </c>
      <c r="AQ107">
        <v>-0.69314718055994529</v>
      </c>
      <c r="AR107">
        <v>-0.12783337150988489</v>
      </c>
      <c r="AS107">
        <v>-1.8349138668196541E-2</v>
      </c>
      <c r="AT107">
        <v>-4.7151591104222311E-2</v>
      </c>
      <c r="AU107">
        <v>-0.18509548367667991</v>
      </c>
      <c r="AV107">
        <v>-5.9206804097276782E-3</v>
      </c>
      <c r="AW107">
        <v>0</v>
      </c>
      <c r="AX107">
        <v>1.1143527731920913E-2</v>
      </c>
      <c r="AY107">
        <v>-4.6383124765038426E-2</v>
      </c>
      <c r="AZ107">
        <v>-5.7689151399968393E-2</v>
      </c>
      <c r="BA107">
        <v>-9.2512948771704372E-3</v>
      </c>
      <c r="BB107">
        <v>-0.13573161353412505</v>
      </c>
      <c r="BC107">
        <v>-0.2090917978585595</v>
      </c>
      <c r="BE107">
        <v>2.5008751337045013E-2</v>
      </c>
      <c r="BF107">
        <v>8.2768499008492827E-2</v>
      </c>
      <c r="BG107">
        <v>8.2731475503357368E-2</v>
      </c>
      <c r="BH107">
        <v>-1.8262536902596011E-2</v>
      </c>
      <c r="BI107">
        <v>3.6106908841828676E-2</v>
      </c>
      <c r="BJ107">
        <v>4.8214010416066044E-2</v>
      </c>
      <c r="BK107">
        <v>-5.9510748818282361E-3</v>
      </c>
      <c r="BL107">
        <v>4.7923616757978439E-2</v>
      </c>
      <c r="BM107">
        <v>2.6991664037245011E-2</v>
      </c>
      <c r="BN107">
        <v>-2.0947401058501219E-2</v>
      </c>
      <c r="BO107">
        <v>1.2242779515677427E-2</v>
      </c>
      <c r="BP107">
        <v>4.6086538263463157E-2</v>
      </c>
      <c r="BQ107">
        <v>-6.6138554220155799E-2</v>
      </c>
      <c r="BR107">
        <v>4.6128300406851237E-2</v>
      </c>
      <c r="BS107">
        <v>-3.9265210768684835E-3</v>
      </c>
      <c r="BT107">
        <v>-2.3622454236012648E-2</v>
      </c>
      <c r="BU107">
        <v>0.11388788766304278</v>
      </c>
      <c r="BV107">
        <v>-2.1728141255166051E-2</v>
      </c>
      <c r="BW107">
        <v>-0.13573161353412505</v>
      </c>
      <c r="BX107">
        <v>-0.2090917978585595</v>
      </c>
      <c r="BY107">
        <v>1.1143527731920913E-2</v>
      </c>
      <c r="BZ107">
        <v>-4.6383124765038426E-2</v>
      </c>
      <c r="CA107">
        <v>-5.7689151399968393E-2</v>
      </c>
      <c r="CB107">
        <v>-9.2512948771704372E-3</v>
      </c>
    </row>
    <row r="108" spans="1:80" x14ac:dyDescent="0.3">
      <c r="A108" t="s">
        <v>106</v>
      </c>
      <c r="B108">
        <v>1279.6400000000001</v>
      </c>
      <c r="C108">
        <v>79.510000000000005</v>
      </c>
      <c r="D108">
        <v>175.94</v>
      </c>
      <c r="E108">
        <v>0.31125464865922886</v>
      </c>
      <c r="F108">
        <v>1355</v>
      </c>
      <c r="G108">
        <v>253</v>
      </c>
      <c r="H108">
        <v>773</v>
      </c>
      <c r="I108">
        <f t="shared" si="20"/>
        <v>1026</v>
      </c>
      <c r="K108">
        <v>184864</v>
      </c>
      <c r="L108">
        <v>1709279</v>
      </c>
      <c r="M108">
        <f t="shared" si="21"/>
        <v>469743.83333333331</v>
      </c>
      <c r="O108">
        <v>4.3700000000000003E-2</v>
      </c>
      <c r="Q108" s="4">
        <v>12.52</v>
      </c>
      <c r="R108" s="5">
        <v>1.85</v>
      </c>
      <c r="U108">
        <f t="shared" si="22"/>
        <v>4.0190831279158935E-2</v>
      </c>
      <c r="V108">
        <f t="shared" si="23"/>
        <v>-0.15725418317486761</v>
      </c>
      <c r="W108">
        <f t="shared" si="24"/>
        <v>-8.1868585846996744E-2</v>
      </c>
      <c r="X108">
        <f t="shared" si="25"/>
        <v>-3.5091687208410674E-3</v>
      </c>
      <c r="Y108">
        <f t="shared" si="26"/>
        <v>-0.20095418317486763</v>
      </c>
      <c r="Z108">
        <f t="shared" si="27"/>
        <v>-0.12556858584699676</v>
      </c>
      <c r="AA108">
        <f t="shared" si="28"/>
        <v>-9.8783382772600958E-2</v>
      </c>
      <c r="AB108">
        <f t="shared" si="29"/>
        <v>-0.11819295572771066</v>
      </c>
      <c r="AC108">
        <f t="shared" si="30"/>
        <v>-0.17039298592868077</v>
      </c>
      <c r="AD108">
        <f t="shared" si="31"/>
        <v>-8.5500965654904823E-2</v>
      </c>
      <c r="AE108">
        <f t="shared" si="32"/>
        <v>-0.1071133644852407</v>
      </c>
      <c r="AF108">
        <f t="shared" si="33"/>
        <v>-1.3342092702386763E-2</v>
      </c>
      <c r="AG108">
        <f t="shared" si="34"/>
        <v>3.117576665417018E-2</v>
      </c>
      <c r="AH108">
        <f t="shared" si="35"/>
        <v>1.3418882566970618E-2</v>
      </c>
      <c r="AI108">
        <f t="shared" si="36"/>
        <v>9.8109621744540867E-2</v>
      </c>
      <c r="AJ108">
        <f t="shared" si="37"/>
        <v>7.2861348264871895E-2</v>
      </c>
      <c r="AK108" t="s">
        <v>106</v>
      </c>
      <c r="AL108">
        <v>-0.11819295572771066</v>
      </c>
      <c r="AM108">
        <v>-0.14385527596615852</v>
      </c>
      <c r="AN108">
        <v>-8.3528837364218275E-2</v>
      </c>
      <c r="AO108">
        <v>-0.19137139231387248</v>
      </c>
      <c r="AP108">
        <v>-0.12095261041766256</v>
      </c>
      <c r="AQ108">
        <v>0.69314718055994529</v>
      </c>
      <c r="AR108">
        <v>-4.6520015634892817E-2</v>
      </c>
      <c r="AS108">
        <v>-0.22778393087071197</v>
      </c>
      <c r="AT108">
        <v>-0.11787448094930075</v>
      </c>
      <c r="AU108">
        <v>-0.17039298592868077</v>
      </c>
      <c r="AV108">
        <v>-8.5500965654904823E-2</v>
      </c>
      <c r="AW108">
        <v>-0.1743533871447778</v>
      </c>
      <c r="AX108">
        <v>-3.5091687208410674E-3</v>
      </c>
      <c r="AY108">
        <v>-0.20095418317486763</v>
      </c>
      <c r="AZ108">
        <v>-0.12556858584699676</v>
      </c>
      <c r="BA108">
        <v>-9.8783382772600958E-2</v>
      </c>
      <c r="BB108">
        <v>9.8109621744540867E-2</v>
      </c>
      <c r="BC108">
        <v>7.2861348264871895E-2</v>
      </c>
      <c r="BE108">
        <v>3.117576665417018E-2</v>
      </c>
      <c r="BF108">
        <v>2.8636970549988398E-3</v>
      </c>
      <c r="BG108">
        <v>5.3335458296000809E-2</v>
      </c>
      <c r="BH108">
        <v>9.8117533400509188E-2</v>
      </c>
      <c r="BI108">
        <v>-2.3865057466844395E-2</v>
      </c>
      <c r="BJ108">
        <v>7.1416250015008086E-3</v>
      </c>
      <c r="BK108">
        <v>0.10327669428245778</v>
      </c>
      <c r="BL108">
        <v>2.0049820519299485E-2</v>
      </c>
      <c r="BM108">
        <v>1.017576218258188E-2</v>
      </c>
      <c r="BN108">
        <v>0.1261781876737221</v>
      </c>
      <c r="BO108">
        <v>-2.5090921993526426E-2</v>
      </c>
      <c r="BP108">
        <v>-7.052307247723992E-2</v>
      </c>
      <c r="BQ108">
        <v>6.2656524103992764E-2</v>
      </c>
      <c r="BR108">
        <v>0.26220602827326878</v>
      </c>
      <c r="BS108">
        <v>3.0901557762738872E-2</v>
      </c>
      <c r="BT108">
        <v>4.1768807003998945E-2</v>
      </c>
      <c r="BU108">
        <v>-2.0728815789138363E-2</v>
      </c>
      <c r="BV108">
        <v>8.6665127132054404E-2</v>
      </c>
      <c r="BW108">
        <v>9.8109621744540867E-2</v>
      </c>
      <c r="BX108">
        <v>7.2861348264871895E-2</v>
      </c>
      <c r="BY108">
        <v>-3.5091687208410674E-3</v>
      </c>
      <c r="BZ108">
        <v>-0.20095418317486763</v>
      </c>
      <c r="CA108">
        <v>-0.12556858584699676</v>
      </c>
      <c r="CB108">
        <v>-9.8783382772600958E-2</v>
      </c>
    </row>
    <row r="109" spans="1:80" x14ac:dyDescent="0.3">
      <c r="A109" t="s">
        <v>107</v>
      </c>
      <c r="B109">
        <v>1238.33</v>
      </c>
      <c r="C109">
        <v>80.91</v>
      </c>
      <c r="D109">
        <v>173.98</v>
      </c>
      <c r="E109">
        <v>0.31743104868766919</v>
      </c>
      <c r="F109">
        <v>1140</v>
      </c>
      <c r="G109">
        <v>246</v>
      </c>
      <c r="H109">
        <v>635</v>
      </c>
      <c r="I109">
        <f t="shared" si="20"/>
        <v>881</v>
      </c>
      <c r="K109">
        <v>167034</v>
      </c>
      <c r="L109">
        <v>1540789</v>
      </c>
      <c r="M109">
        <f t="shared" si="21"/>
        <v>423832.16666666663</v>
      </c>
      <c r="O109">
        <v>4.5499999999999999E-2</v>
      </c>
      <c r="Q109" s="4">
        <v>12.01</v>
      </c>
      <c r="R109" s="5">
        <v>1.77</v>
      </c>
      <c r="U109">
        <f t="shared" si="22"/>
        <v>-3.2815090665377786E-2</v>
      </c>
      <c r="V109">
        <f t="shared" si="23"/>
        <v>1.7454625906356016E-2</v>
      </c>
      <c r="W109">
        <f t="shared" si="24"/>
        <v>-1.1202677745133798E-2</v>
      </c>
      <c r="X109">
        <f t="shared" si="25"/>
        <v>-7.8315090665377785E-2</v>
      </c>
      <c r="Y109">
        <f t="shared" si="26"/>
        <v>-2.8045374093643983E-2</v>
      </c>
      <c r="Z109">
        <f t="shared" si="27"/>
        <v>-5.6702677745133795E-2</v>
      </c>
      <c r="AA109">
        <f t="shared" si="28"/>
        <v>-1.4211613295105801E-3</v>
      </c>
      <c r="AB109">
        <f t="shared" si="29"/>
        <v>-0.17277319192526008</v>
      </c>
      <c r="AC109">
        <f t="shared" si="30"/>
        <v>-2.8057952795157381E-2</v>
      </c>
      <c r="AD109">
        <f t="shared" si="31"/>
        <v>-0.19665404969473038</v>
      </c>
      <c r="AE109">
        <f t="shared" si="32"/>
        <v>-0.15236539979453537</v>
      </c>
      <c r="AF109">
        <f t="shared" si="33"/>
        <v>-0.1014230350899331</v>
      </c>
      <c r="AG109">
        <f t="shared" si="34"/>
        <v>-0.10377702128586826</v>
      </c>
      <c r="AH109">
        <f t="shared" si="35"/>
        <v>-0.10284996712136153</v>
      </c>
      <c r="AI109">
        <f t="shared" si="36"/>
        <v>-4.1587729580060295E-2</v>
      </c>
      <c r="AJ109">
        <f t="shared" si="37"/>
        <v>-4.4206092504495677E-2</v>
      </c>
      <c r="AK109" t="s">
        <v>107</v>
      </c>
      <c r="AL109">
        <v>-0.17277319192526008</v>
      </c>
      <c r="AM109">
        <v>-1.9048194970694474E-2</v>
      </c>
      <c r="AN109">
        <v>-0.20490596376442891</v>
      </c>
      <c r="AO109">
        <v>-0.24149268998240636</v>
      </c>
      <c r="AP109">
        <v>-0.2876820724517809</v>
      </c>
      <c r="AQ109">
        <v>0.15415067982725836</v>
      </c>
      <c r="AR109">
        <v>-0.37037378829689427</v>
      </c>
      <c r="AS109">
        <v>-0.32721291120841622</v>
      </c>
      <c r="AT109">
        <v>-0.16034265007517937</v>
      </c>
      <c r="AU109">
        <v>-2.8057952795157381E-2</v>
      </c>
      <c r="AV109">
        <v>-0.19665404969473038</v>
      </c>
      <c r="AW109">
        <v>-0.20479441264601328</v>
      </c>
      <c r="AX109">
        <v>-7.8315090665377785E-2</v>
      </c>
      <c r="AY109">
        <v>-2.8045374093643983E-2</v>
      </c>
      <c r="AZ109">
        <v>-5.6702677745133795E-2</v>
      </c>
      <c r="BA109">
        <v>-1.4211613295105801E-3</v>
      </c>
      <c r="BB109">
        <v>-4.1587729580060295E-2</v>
      </c>
      <c r="BC109">
        <v>-4.4206092504495677E-2</v>
      </c>
      <c r="BE109">
        <v>-0.10377702128586826</v>
      </c>
      <c r="BF109">
        <v>-9.9737233961423671E-2</v>
      </c>
      <c r="BG109">
        <v>-0.17859417037460409</v>
      </c>
      <c r="BH109">
        <v>-0.13402765612826842</v>
      </c>
      <c r="BI109">
        <v>2.5401516313027363E-2</v>
      </c>
      <c r="BJ109">
        <v>-9.8532960085563892E-2</v>
      </c>
      <c r="BK109">
        <v>-0.17542584671658876</v>
      </c>
      <c r="BL109">
        <v>-7.8428774506172624E-2</v>
      </c>
      <c r="BM109">
        <v>-9.3439914559451526E-2</v>
      </c>
      <c r="BN109">
        <v>-0.10194592275348241</v>
      </c>
      <c r="BO109">
        <v>-0.11452722541089015</v>
      </c>
      <c r="BP109">
        <v>-0.1130002910480416</v>
      </c>
      <c r="BQ109">
        <v>-0.11039361356668609</v>
      </c>
      <c r="BR109">
        <v>-0.11289095968014443</v>
      </c>
      <c r="BS109">
        <v>-9.700726952429814E-2</v>
      </c>
      <c r="BT109">
        <v>-0.10438089592746287</v>
      </c>
      <c r="BU109">
        <v>-4.2041811371535037E-2</v>
      </c>
      <c r="BV109">
        <v>-9.5570665258172108E-2</v>
      </c>
      <c r="BW109">
        <v>-4.1587729580060295E-2</v>
      </c>
      <c r="BX109">
        <v>-4.4206092504495677E-2</v>
      </c>
      <c r="BY109">
        <v>-7.8315090665377785E-2</v>
      </c>
      <c r="BZ109">
        <v>-2.8045374093643983E-2</v>
      </c>
      <c r="CA109">
        <v>-5.6702677745133795E-2</v>
      </c>
      <c r="CB109">
        <v>-1.4211613295105801E-3</v>
      </c>
    </row>
    <row r="110" spans="1:80" x14ac:dyDescent="0.3">
      <c r="A110" t="s">
        <v>108</v>
      </c>
      <c r="B110">
        <v>1286.3699999999999</v>
      </c>
      <c r="C110">
        <v>104.2</v>
      </c>
      <c r="D110">
        <v>195.95</v>
      </c>
      <c r="E110">
        <v>0.34715975345660505</v>
      </c>
      <c r="F110">
        <v>1051</v>
      </c>
      <c r="G110">
        <v>217</v>
      </c>
      <c r="H110">
        <v>611</v>
      </c>
      <c r="I110">
        <f t="shared" si="20"/>
        <v>828</v>
      </c>
      <c r="K110">
        <v>182362</v>
      </c>
      <c r="L110">
        <v>1705658</v>
      </c>
      <c r="M110">
        <f t="shared" si="21"/>
        <v>466638.33333333331</v>
      </c>
      <c r="O110">
        <v>4.3700000000000003E-2</v>
      </c>
      <c r="Q110" s="4">
        <v>14.68</v>
      </c>
      <c r="R110" s="5">
        <v>1.79</v>
      </c>
      <c r="U110">
        <f t="shared" si="22"/>
        <v>3.8060600567156579E-2</v>
      </c>
      <c r="V110">
        <f t="shared" si="23"/>
        <v>0.25297470349951823</v>
      </c>
      <c r="W110">
        <f t="shared" si="24"/>
        <v>0.11891917456624568</v>
      </c>
      <c r="X110">
        <f t="shared" si="25"/>
        <v>-5.6393994328434241E-3</v>
      </c>
      <c r="Y110">
        <f t="shared" si="26"/>
        <v>0.20927470349951821</v>
      </c>
      <c r="Z110">
        <f t="shared" si="27"/>
        <v>7.5219174566245675E-2</v>
      </c>
      <c r="AA110">
        <f t="shared" si="28"/>
        <v>0.16179485219715212</v>
      </c>
      <c r="AB110">
        <f t="shared" si="29"/>
        <v>-8.1286170511590039E-2</v>
      </c>
      <c r="AC110">
        <f t="shared" si="30"/>
        <v>-0.12543418239190329</v>
      </c>
      <c r="AD110">
        <f t="shared" si="31"/>
        <v>-3.8528039721096322E-2</v>
      </c>
      <c r="AE110">
        <f t="shared" si="32"/>
        <v>-6.2044471550919841E-2</v>
      </c>
      <c r="AF110">
        <f t="shared" si="33"/>
        <v>8.7796338093572429E-2</v>
      </c>
      <c r="AG110">
        <f t="shared" si="34"/>
        <v>0.1016563371519819</v>
      </c>
      <c r="AH110">
        <f t="shared" si="35"/>
        <v>9.6216967270408335E-2</v>
      </c>
      <c r="AI110">
        <f t="shared" si="36"/>
        <v>0.2007463870944774</v>
      </c>
      <c r="AJ110">
        <f t="shared" si="37"/>
        <v>1.123607326692597E-2</v>
      </c>
      <c r="AK110" t="s">
        <v>108</v>
      </c>
      <c r="AL110">
        <v>-8.1286170511590039E-2</v>
      </c>
      <c r="AM110">
        <v>-0.15350985955540902</v>
      </c>
      <c r="AN110">
        <v>-3.3693845786472644E-2</v>
      </c>
      <c r="AO110">
        <v>-0.1495317339709637</v>
      </c>
      <c r="AP110">
        <v>-0.19961305390401568</v>
      </c>
      <c r="AQ110">
        <v>-0.84729786038720367</v>
      </c>
      <c r="AR110">
        <v>6.6691374498672143E-2</v>
      </c>
      <c r="AS110">
        <v>-0.23531408693446498</v>
      </c>
      <c r="AT110">
        <v>-7.0028604360483485E-2</v>
      </c>
      <c r="AU110">
        <v>-0.12543418239190329</v>
      </c>
      <c r="AV110">
        <v>-3.8528039721096322E-2</v>
      </c>
      <c r="AW110">
        <v>-0.11697167658550423</v>
      </c>
      <c r="AX110">
        <v>-5.6393994328434241E-3</v>
      </c>
      <c r="AY110">
        <v>0.20927470349951821</v>
      </c>
      <c r="AZ110">
        <v>7.5219174566245675E-2</v>
      </c>
      <c r="BA110">
        <v>0.16179485219715212</v>
      </c>
      <c r="BB110">
        <v>0.2007463870944774</v>
      </c>
      <c r="BC110">
        <v>1.123607326692597E-2</v>
      </c>
      <c r="BE110">
        <v>0.1016563371519819</v>
      </c>
      <c r="BF110">
        <v>7.8947441131589177E-2</v>
      </c>
      <c r="BG110">
        <v>4.7187675256017532E-2</v>
      </c>
      <c r="BH110">
        <v>7.8147557367453005E-2</v>
      </c>
      <c r="BI110">
        <v>-4.5426294729248369E-2</v>
      </c>
      <c r="BJ110">
        <v>9.5944211047330863E-2</v>
      </c>
      <c r="BK110">
        <v>7.6642208483780075E-2</v>
      </c>
      <c r="BL110">
        <v>8.2182568798068123E-2</v>
      </c>
      <c r="BM110">
        <v>9.439456856990211E-2</v>
      </c>
      <c r="BN110">
        <v>9.6798185610871113E-2</v>
      </c>
      <c r="BO110">
        <v>7.2598675144929667E-2</v>
      </c>
      <c r="BP110">
        <v>7.4648133134824143E-2</v>
      </c>
      <c r="BQ110">
        <v>9.8621877629279514E-2</v>
      </c>
      <c r="BR110">
        <v>7.4856408115691359E-2</v>
      </c>
      <c r="BS110">
        <v>8.2207084919411769E-2</v>
      </c>
      <c r="BT110">
        <v>0.12174324991020136</v>
      </c>
      <c r="BU110">
        <v>9.5115874369991749E-3</v>
      </c>
      <c r="BV110">
        <v>9.4035988578798413E-2</v>
      </c>
      <c r="BW110">
        <v>0.2007463870944774</v>
      </c>
      <c r="BX110">
        <v>1.123607326692597E-2</v>
      </c>
      <c r="BY110">
        <v>-5.6393994328434241E-3</v>
      </c>
      <c r="BZ110">
        <v>0.20927470349951821</v>
      </c>
      <c r="CA110">
        <v>7.5219174566245675E-2</v>
      </c>
      <c r="CB110">
        <v>0.16179485219715212</v>
      </c>
    </row>
    <row r="111" spans="1:80" x14ac:dyDescent="0.3">
      <c r="A111" t="s">
        <v>109</v>
      </c>
      <c r="B111">
        <v>1335.18</v>
      </c>
      <c r="C111">
        <v>118.88</v>
      </c>
      <c r="D111">
        <v>225.79</v>
      </c>
      <c r="E111">
        <v>0.34490962369803002</v>
      </c>
      <c r="F111">
        <v>1082</v>
      </c>
      <c r="G111">
        <v>252</v>
      </c>
      <c r="H111">
        <v>573</v>
      </c>
      <c r="I111">
        <f t="shared" si="20"/>
        <v>825</v>
      </c>
      <c r="K111">
        <v>176616</v>
      </c>
      <c r="L111">
        <v>1629521</v>
      </c>
      <c r="M111">
        <f t="shared" si="21"/>
        <v>448202.83333333331</v>
      </c>
      <c r="O111">
        <v>4.4299999999999999E-2</v>
      </c>
      <c r="Q111" s="4">
        <v>17.309999999999999</v>
      </c>
      <c r="R111" s="5">
        <v>2.15</v>
      </c>
      <c r="U111">
        <f t="shared" si="22"/>
        <v>3.7241815948836486E-2</v>
      </c>
      <c r="V111">
        <f t="shared" si="23"/>
        <v>0.13180245165018234</v>
      </c>
      <c r="W111">
        <f t="shared" si="24"/>
        <v>0.14174583910959587</v>
      </c>
      <c r="X111">
        <f t="shared" si="25"/>
        <v>-7.058184051163513E-3</v>
      </c>
      <c r="Y111">
        <f t="shared" si="26"/>
        <v>8.7502451650182334E-2</v>
      </c>
      <c r="Z111">
        <f t="shared" si="27"/>
        <v>9.7445839109595866E-2</v>
      </c>
      <c r="AA111">
        <f t="shared" si="28"/>
        <v>0.12765784497036148</v>
      </c>
      <c r="AB111">
        <f t="shared" si="29"/>
        <v>2.9069088529475765E-2</v>
      </c>
      <c r="AC111">
        <f t="shared" si="30"/>
        <v>0.14953173397096384</v>
      </c>
      <c r="AD111">
        <f t="shared" si="31"/>
        <v>-6.4211242456855777E-2</v>
      </c>
      <c r="AE111">
        <f t="shared" si="32"/>
        <v>-3.6297680505787237E-3</v>
      </c>
      <c r="AF111">
        <f t="shared" si="33"/>
        <v>-3.2015838310086663E-2</v>
      </c>
      <c r="AG111">
        <f t="shared" si="34"/>
        <v>-4.5664853438520787E-2</v>
      </c>
      <c r="AH111">
        <f t="shared" si="35"/>
        <v>-4.0308627876866822E-2</v>
      </c>
      <c r="AI111">
        <f t="shared" si="36"/>
        <v>0.16479834600174822</v>
      </c>
      <c r="AJ111">
        <f t="shared" si="37"/>
        <v>0.18325222228690782</v>
      </c>
      <c r="AK111" t="s">
        <v>109</v>
      </c>
      <c r="AL111">
        <v>2.9069088529475765E-2</v>
      </c>
      <c r="AM111">
        <v>0.16117273230097814</v>
      </c>
      <c r="AN111">
        <v>-6.7658648473814809E-2</v>
      </c>
      <c r="AO111">
        <v>0.16788087263916035</v>
      </c>
      <c r="AP111">
        <v>0.21848153820839844</v>
      </c>
      <c r="AQ111">
        <v>0.51082562376599072</v>
      </c>
      <c r="AR111">
        <v>-0.13815033848081718</v>
      </c>
      <c r="AS111">
        <v>0.35667494393873239</v>
      </c>
      <c r="AT111">
        <v>1.0309369658861287E-2</v>
      </c>
      <c r="AU111">
        <v>0.14953173397096384</v>
      </c>
      <c r="AV111">
        <v>-6.4211242456855777E-2</v>
      </c>
      <c r="AW111">
        <v>9.0654368268130836E-2</v>
      </c>
      <c r="AX111">
        <v>-7.058184051163513E-3</v>
      </c>
      <c r="AY111">
        <v>8.7502451650182334E-2</v>
      </c>
      <c r="AZ111">
        <v>9.7445839109595866E-2</v>
      </c>
      <c r="BA111">
        <v>0.12765784497036148</v>
      </c>
      <c r="BB111">
        <v>0.16479834600174822</v>
      </c>
      <c r="BC111">
        <v>0.18325222228690782</v>
      </c>
      <c r="BE111">
        <v>-4.5664853438520787E-2</v>
      </c>
      <c r="BF111">
        <v>-9.6595186614013284E-2</v>
      </c>
      <c r="BG111">
        <v>-7.7378918191997242E-2</v>
      </c>
      <c r="BH111">
        <v>-4.787905209502076E-2</v>
      </c>
      <c r="BI111">
        <v>-2.6267926820610188E-2</v>
      </c>
      <c r="BJ111">
        <v>-2.3914995665738934E-2</v>
      </c>
      <c r="BK111">
        <v>-2.9746597416775458E-2</v>
      </c>
      <c r="BL111">
        <v>-1.3488734056615468E-2</v>
      </c>
      <c r="BM111">
        <v>-6.9333714736442328E-2</v>
      </c>
      <c r="BN111">
        <v>-2.0510962392386433E-2</v>
      </c>
      <c r="BO111">
        <v>1.6889915929491718E-2</v>
      </c>
      <c r="BP111">
        <v>-4.1907113415720301E-2</v>
      </c>
      <c r="BQ111">
        <v>-6.8896484872753211E-2</v>
      </c>
      <c r="BR111">
        <v>-4.1964199099032193E-2</v>
      </c>
      <c r="BS111">
        <v>-3.0439852350241051E-2</v>
      </c>
      <c r="BT111">
        <v>-7.8466487345941638E-2</v>
      </c>
      <c r="BU111">
        <v>-7.0810544013627949E-2</v>
      </c>
      <c r="BV111">
        <v>-5.0665420553526477E-2</v>
      </c>
      <c r="BW111">
        <v>0.16479834600174822</v>
      </c>
      <c r="BX111">
        <v>0.18325222228690782</v>
      </c>
      <c r="BY111">
        <v>-7.058184051163513E-3</v>
      </c>
      <c r="BZ111">
        <v>8.7502451650182334E-2</v>
      </c>
      <c r="CA111">
        <v>9.7445839109595866E-2</v>
      </c>
      <c r="CB111">
        <v>0.12765784497036148</v>
      </c>
    </row>
    <row r="112" spans="1:80" x14ac:dyDescent="0.3">
      <c r="A112" t="s">
        <v>110</v>
      </c>
      <c r="B112">
        <v>1301.8399999999999</v>
      </c>
      <c r="C112">
        <v>118.39</v>
      </c>
      <c r="D112">
        <v>218.95</v>
      </c>
      <c r="E112">
        <v>0.35095156222209051</v>
      </c>
      <c r="F112">
        <v>1372</v>
      </c>
      <c r="G112">
        <v>298</v>
      </c>
      <c r="H112">
        <v>763</v>
      </c>
      <c r="I112">
        <f t="shared" si="20"/>
        <v>1061</v>
      </c>
      <c r="K112">
        <v>182122</v>
      </c>
      <c r="L112">
        <v>1660154</v>
      </c>
      <c r="M112">
        <f t="shared" si="21"/>
        <v>458814.33333333331</v>
      </c>
      <c r="O112">
        <v>4.53E-2</v>
      </c>
      <c r="Q112" s="4">
        <v>17.72</v>
      </c>
      <c r="R112" s="5">
        <v>2.2599999999999998</v>
      </c>
      <c r="U112">
        <f t="shared" si="22"/>
        <v>-2.5287465853720853E-2</v>
      </c>
      <c r="V112">
        <f t="shared" si="23"/>
        <v>-4.1303215459041242E-3</v>
      </c>
      <c r="W112">
        <f t="shared" si="24"/>
        <v>-3.0761970507829129E-2</v>
      </c>
      <c r="X112">
        <f t="shared" si="25"/>
        <v>-7.058746585372086E-2</v>
      </c>
      <c r="Y112">
        <f t="shared" si="26"/>
        <v>-4.9430321545904127E-2</v>
      </c>
      <c r="Z112">
        <f t="shared" si="27"/>
        <v>-7.6061970507829132E-2</v>
      </c>
      <c r="AA112">
        <f t="shared" si="28"/>
        <v>-2.0327674082363138E-2</v>
      </c>
      <c r="AB112">
        <f t="shared" si="29"/>
        <v>0.23745834887940376</v>
      </c>
      <c r="AC112">
        <f t="shared" si="30"/>
        <v>0.16766439899398117</v>
      </c>
      <c r="AD112">
        <f t="shared" si="31"/>
        <v>0.2863723145697174</v>
      </c>
      <c r="AE112">
        <f t="shared" si="32"/>
        <v>0.25158375227930219</v>
      </c>
      <c r="AF112">
        <f t="shared" si="33"/>
        <v>3.069890788413596E-2</v>
      </c>
      <c r="AG112">
        <f t="shared" si="34"/>
        <v>1.8624262548611221E-2</v>
      </c>
      <c r="AH112">
        <f t="shared" si="35"/>
        <v>2.3399742756093748E-2</v>
      </c>
      <c r="AI112">
        <f t="shared" si="36"/>
        <v>2.3409575988816954E-2</v>
      </c>
      <c r="AJ112">
        <f t="shared" si="37"/>
        <v>4.9896971144623041E-2</v>
      </c>
      <c r="AK112" t="s">
        <v>110</v>
      </c>
      <c r="AL112">
        <v>0.23745834887940376</v>
      </c>
      <c r="AM112">
        <v>0.1746586840483855</v>
      </c>
      <c r="AN112">
        <v>0.28643129055012839</v>
      </c>
      <c r="AO112">
        <v>0.17089286097033179</v>
      </c>
      <c r="AP112">
        <v>0.28299822313935452</v>
      </c>
      <c r="AQ112">
        <v>0.33647223662121289</v>
      </c>
      <c r="AR112">
        <v>0.28768207245178085</v>
      </c>
      <c r="AS112">
        <v>0.27329333499968134</v>
      </c>
      <c r="AT112">
        <v>0.23233197736861597</v>
      </c>
      <c r="AU112">
        <v>0.16766439899398117</v>
      </c>
      <c r="AV112">
        <v>0.2863723145697174</v>
      </c>
      <c r="AW112">
        <v>0.11926342082681776</v>
      </c>
      <c r="AX112">
        <v>-7.058746585372086E-2</v>
      </c>
      <c r="AY112">
        <v>-4.9430321545904127E-2</v>
      </c>
      <c r="AZ112">
        <v>-7.6061970507829132E-2</v>
      </c>
      <c r="BA112">
        <v>-2.0327674082363138E-2</v>
      </c>
      <c r="BB112">
        <v>2.3409575988816954E-2</v>
      </c>
      <c r="BC112">
        <v>4.9896971144623041E-2</v>
      </c>
      <c r="BE112">
        <v>1.8624262548611221E-2</v>
      </c>
      <c r="BF112">
        <v>-8.7655689291774724E-2</v>
      </c>
      <c r="BG112">
        <v>1.02854738416363E-2</v>
      </c>
      <c r="BH112">
        <v>7.8698835115112775E-2</v>
      </c>
      <c r="BI112">
        <v>5.9319576871855628E-2</v>
      </c>
      <c r="BJ112">
        <v>1.8037248950387417E-2</v>
      </c>
      <c r="BK112">
        <v>5.2796941797903316E-3</v>
      </c>
      <c r="BL112">
        <v>1.6403553353927677E-2</v>
      </c>
      <c r="BM112">
        <v>3.3785638501337464E-2</v>
      </c>
      <c r="BN112">
        <v>-3.4411951767079943E-3</v>
      </c>
      <c r="BO112">
        <v>1.0643321203210874E-2</v>
      </c>
      <c r="BP112">
        <v>7.1821653138543868E-3</v>
      </c>
      <c r="BQ112">
        <v>1.0053513276008102E-2</v>
      </c>
      <c r="BR112">
        <v>7.1174677688639549E-3</v>
      </c>
      <c r="BS112">
        <v>2.1950664259294698E-2</v>
      </c>
      <c r="BT112">
        <v>3.0996750969272808E-2</v>
      </c>
      <c r="BU112">
        <v>1.1115235332750594E-2</v>
      </c>
      <c r="BV112">
        <v>-3.0874647197649218E-2</v>
      </c>
      <c r="BW112">
        <v>2.3409575988816954E-2</v>
      </c>
      <c r="BX112">
        <v>4.9896971144623041E-2</v>
      </c>
      <c r="BY112">
        <v>-7.058746585372086E-2</v>
      </c>
      <c r="BZ112">
        <v>-4.9430321545904127E-2</v>
      </c>
      <c r="CA112">
        <v>-7.6061970507829132E-2</v>
      </c>
      <c r="CB112">
        <v>-2.0327674082363138E-2</v>
      </c>
    </row>
    <row r="113" spans="1:80" x14ac:dyDescent="0.3">
      <c r="A113" t="s">
        <v>111</v>
      </c>
      <c r="B113">
        <v>1372.71</v>
      </c>
      <c r="C113">
        <v>122.61</v>
      </c>
      <c r="D113">
        <v>218.95</v>
      </c>
      <c r="E113">
        <v>0.35897060545731352</v>
      </c>
      <c r="F113">
        <v>1432</v>
      </c>
      <c r="G113">
        <v>324</v>
      </c>
      <c r="H113">
        <v>775</v>
      </c>
      <c r="I113">
        <f t="shared" si="20"/>
        <v>1099</v>
      </c>
      <c r="K113">
        <v>172808</v>
      </c>
      <c r="L113">
        <v>1620577</v>
      </c>
      <c r="M113">
        <f t="shared" si="21"/>
        <v>442904.16666666669</v>
      </c>
      <c r="O113">
        <v>4.6500000000000007E-2</v>
      </c>
      <c r="Q113" s="4">
        <v>17.920000000000002</v>
      </c>
      <c r="R113" s="5">
        <v>2.2999999999999998</v>
      </c>
      <c r="U113">
        <f t="shared" si="22"/>
        <v>5.3008239791665523E-2</v>
      </c>
      <c r="V113">
        <f t="shared" si="23"/>
        <v>3.5024326820750754E-2</v>
      </c>
      <c r="W113">
        <f t="shared" si="24"/>
        <v>0</v>
      </c>
      <c r="X113">
        <f t="shared" si="25"/>
        <v>6.5082397916655169E-3</v>
      </c>
      <c r="Y113">
        <f t="shared" si="26"/>
        <v>-1.1475673179249253E-2</v>
      </c>
      <c r="Z113">
        <f t="shared" si="27"/>
        <v>-4.6500000000000007E-2</v>
      </c>
      <c r="AA113">
        <f t="shared" si="28"/>
        <v>1.2572703804579723E-2</v>
      </c>
      <c r="AB113">
        <f t="shared" si="29"/>
        <v>4.2802539234760316E-2</v>
      </c>
      <c r="AC113">
        <f t="shared" si="30"/>
        <v>8.3650029286924915E-2</v>
      </c>
      <c r="AD113">
        <f t="shared" si="31"/>
        <v>1.5604998068890054E-2</v>
      </c>
      <c r="AE113">
        <f t="shared" si="32"/>
        <v>3.518881578963818E-2</v>
      </c>
      <c r="AF113">
        <f t="shared" si="33"/>
        <v>-5.2495640581932367E-2</v>
      </c>
      <c r="AG113">
        <f t="shared" si="34"/>
        <v>-2.412811048050793E-2</v>
      </c>
      <c r="AH113">
        <f t="shared" si="35"/>
        <v>-3.5292207108936692E-2</v>
      </c>
      <c r="AI113">
        <f t="shared" si="36"/>
        <v>1.1223462369849576E-2</v>
      </c>
      <c r="AJ113">
        <f t="shared" si="37"/>
        <v>1.7544309650909525E-2</v>
      </c>
      <c r="AK113" t="s">
        <v>111</v>
      </c>
      <c r="AL113">
        <v>4.2802539234760316E-2</v>
      </c>
      <c r="AM113">
        <v>6.5139302170961449E-2</v>
      </c>
      <c r="AN113">
        <v>1.2507819016526766E-3</v>
      </c>
      <c r="AO113">
        <v>0.13592316606799293</v>
      </c>
      <c r="AP113">
        <v>1.398624197473987E-2</v>
      </c>
      <c r="AQ113">
        <v>-0.44183275227903918</v>
      </c>
      <c r="AR113">
        <v>-0.3646431135879093</v>
      </c>
      <c r="AS113">
        <v>0.17869178874337591</v>
      </c>
      <c r="AT113">
        <v>4.6076458297835715E-2</v>
      </c>
      <c r="AU113">
        <v>8.3650029286924915E-2</v>
      </c>
      <c r="AV113">
        <v>1.5604998068890054E-2</v>
      </c>
      <c r="AW113">
        <v>0.11184830013656885</v>
      </c>
      <c r="AX113">
        <v>6.5082397916655169E-3</v>
      </c>
      <c r="AY113">
        <v>-1.1475673179249253E-2</v>
      </c>
      <c r="AZ113">
        <v>-4.6500000000000007E-2</v>
      </c>
      <c r="BA113">
        <v>1.2572703804579723E-2</v>
      </c>
      <c r="BB113">
        <v>1.1223462369849576E-2</v>
      </c>
      <c r="BC113">
        <v>1.7544309650909525E-2</v>
      </c>
      <c r="BE113">
        <v>-2.412811048050793E-2</v>
      </c>
      <c r="BF113">
        <v>2.5333504656096236E-2</v>
      </c>
      <c r="BG113">
        <v>-8.2664382476162104E-2</v>
      </c>
      <c r="BH113">
        <v>-1.2655944737585722E-2</v>
      </c>
      <c r="BI113">
        <v>-4.9196844034932935E-2</v>
      </c>
      <c r="BJ113">
        <v>-4.3122254374167578E-2</v>
      </c>
      <c r="BK113">
        <v>6.587567964712009E-3</v>
      </c>
      <c r="BL113">
        <v>-2.6317406564646963E-2</v>
      </c>
      <c r="BM113">
        <v>-8.0471248498607775E-2</v>
      </c>
      <c r="BN113">
        <v>-1.8406893038581803E-3</v>
      </c>
      <c r="BO113">
        <v>-2.7656159595830306E-3</v>
      </c>
      <c r="BP113">
        <v>-4.1204116794711101E-2</v>
      </c>
      <c r="BQ113">
        <v>2.0818201835035464E-3</v>
      </c>
      <c r="BR113">
        <v>-4.1265355201425928E-2</v>
      </c>
      <c r="BS113">
        <v>-3.1207387273326462E-2</v>
      </c>
      <c r="BT113">
        <v>-4.2294247222542214E-2</v>
      </c>
      <c r="BU113">
        <v>1.1205998567384877E-2</v>
      </c>
      <c r="BV113">
        <v>2.4455504150861677E-2</v>
      </c>
      <c r="BW113">
        <v>1.1223462369849576E-2</v>
      </c>
      <c r="BX113">
        <v>1.7544309650909525E-2</v>
      </c>
      <c r="BY113">
        <v>6.5082397916655169E-3</v>
      </c>
      <c r="BZ113">
        <v>-1.1475673179249253E-2</v>
      </c>
      <c r="CA113">
        <v>-4.6500000000000007E-2</v>
      </c>
      <c r="CB113">
        <v>1.2572703804579723E-2</v>
      </c>
    </row>
    <row r="114" spans="1:80" x14ac:dyDescent="0.3">
      <c r="A114" t="s">
        <v>112</v>
      </c>
      <c r="B114">
        <v>1328.72</v>
      </c>
      <c r="C114">
        <v>126.95</v>
      </c>
      <c r="D114">
        <v>222.05</v>
      </c>
      <c r="E114">
        <v>0.36375358166189115</v>
      </c>
      <c r="F114">
        <v>1546</v>
      </c>
      <c r="G114">
        <v>366</v>
      </c>
      <c r="H114">
        <v>841</v>
      </c>
      <c r="I114">
        <f t="shared" si="20"/>
        <v>1207</v>
      </c>
      <c r="K114">
        <v>179738</v>
      </c>
      <c r="L114">
        <v>1667637</v>
      </c>
      <c r="M114">
        <f t="shared" si="21"/>
        <v>457677.5</v>
      </c>
      <c r="O114">
        <v>4.6199999999999998E-2</v>
      </c>
      <c r="Q114" s="4">
        <v>20.100000000000001</v>
      </c>
      <c r="R114" s="5">
        <v>2.31</v>
      </c>
      <c r="U114">
        <f t="shared" si="22"/>
        <v>-3.2570815353280949E-2</v>
      </c>
      <c r="V114">
        <f t="shared" si="23"/>
        <v>3.4784721906391924E-2</v>
      </c>
      <c r="W114">
        <f t="shared" si="24"/>
        <v>1.4059188490704061E-2</v>
      </c>
      <c r="X114">
        <f t="shared" si="25"/>
        <v>-7.8770815353280954E-2</v>
      </c>
      <c r="Y114">
        <f t="shared" si="26"/>
        <v>-1.1415278093608074E-2</v>
      </c>
      <c r="Z114">
        <f t="shared" si="27"/>
        <v>-3.2140811509295937E-2</v>
      </c>
      <c r="AA114">
        <f t="shared" si="28"/>
        <v>2.1063427794644169E-2</v>
      </c>
      <c r="AB114">
        <f t="shared" si="29"/>
        <v>7.6598881626776388E-2</v>
      </c>
      <c r="AC114">
        <f t="shared" si="30"/>
        <v>0.12188981760903679</v>
      </c>
      <c r="AD114">
        <f t="shared" si="31"/>
        <v>8.1728630619601089E-2</v>
      </c>
      <c r="AE114">
        <f t="shared" si="32"/>
        <v>9.3737266693910096E-2</v>
      </c>
      <c r="AF114">
        <f t="shared" si="33"/>
        <v>3.9319083389998954E-2</v>
      </c>
      <c r="AG114">
        <f t="shared" si="34"/>
        <v>2.862539568401181E-2</v>
      </c>
      <c r="AH114">
        <f t="shared" si="35"/>
        <v>3.2811369036965334E-2</v>
      </c>
      <c r="AI114">
        <f t="shared" si="36"/>
        <v>0.11480240751824554</v>
      </c>
      <c r="AJ114">
        <f t="shared" si="37"/>
        <v>4.3384015985983623E-3</v>
      </c>
      <c r="AK114" t="s">
        <v>112</v>
      </c>
      <c r="AL114">
        <v>7.6598881626776388E-2</v>
      </c>
      <c r="AM114">
        <v>0.13202876273998765</v>
      </c>
      <c r="AN114">
        <v>9.4173170017249605E-2</v>
      </c>
      <c r="AO114">
        <v>-4.0961357631065287E-2</v>
      </c>
      <c r="AP114">
        <v>5.4067221270275793E-2</v>
      </c>
      <c r="AQ114">
        <v>0.44183275227903923</v>
      </c>
      <c r="AR114">
        <v>0.41871033485818504</v>
      </c>
      <c r="AS114">
        <v>-9.5310179804324893E-2</v>
      </c>
      <c r="AT114">
        <v>7.9086684656170289E-2</v>
      </c>
      <c r="AU114">
        <v>0.12188981760903679</v>
      </c>
      <c r="AV114">
        <v>8.1728630619601089E-2</v>
      </c>
      <c r="AW114">
        <v>-1.0638398205055754E-2</v>
      </c>
      <c r="AX114">
        <v>-7.8770815353280954E-2</v>
      </c>
      <c r="AY114">
        <v>-1.1415278093608074E-2</v>
      </c>
      <c r="AZ114">
        <v>-3.2140811509295937E-2</v>
      </c>
      <c r="BA114">
        <v>2.1063427794644169E-2</v>
      </c>
      <c r="BB114">
        <v>0.11480240751824554</v>
      </c>
      <c r="BC114">
        <v>4.3384015985983623E-3</v>
      </c>
      <c r="BE114">
        <v>2.862539568401181E-2</v>
      </c>
      <c r="BF114">
        <v>-1.1693628305797432E-3</v>
      </c>
      <c r="BG114">
        <v>4.6952031537866759E-4</v>
      </c>
      <c r="BH114">
        <v>8.0437517183078885E-2</v>
      </c>
      <c r="BI114">
        <v>2.8214798721052804E-2</v>
      </c>
      <c r="BJ114">
        <v>4.1272390262468067E-2</v>
      </c>
      <c r="BK114">
        <v>-4.2715746783312117E-3</v>
      </c>
      <c r="BL114">
        <v>8.8571469628850805E-3</v>
      </c>
      <c r="BM114">
        <v>0.10411670773010769</v>
      </c>
      <c r="BN114">
        <v>2.0446574182731693E-2</v>
      </c>
      <c r="BO114">
        <v>5.500207877260261E-2</v>
      </c>
      <c r="BP114">
        <v>1.5378692402651387E-2</v>
      </c>
      <c r="BQ114">
        <v>4.7726414829779268E-2</v>
      </c>
      <c r="BR114">
        <v>1.5329061759114438E-2</v>
      </c>
      <c r="BS114">
        <v>2.8782402402455561E-2</v>
      </c>
      <c r="BT114">
        <v>-5.5587601503603147E-3</v>
      </c>
      <c r="BU114">
        <v>-2.043594583538268E-2</v>
      </c>
      <c r="BV114">
        <v>2.7029532746921284E-2</v>
      </c>
      <c r="BW114">
        <v>0.11480240751824554</v>
      </c>
      <c r="BX114">
        <v>4.3384015985983623E-3</v>
      </c>
      <c r="BY114">
        <v>-7.8770815353280954E-2</v>
      </c>
      <c r="BZ114">
        <v>-1.1415278093608074E-2</v>
      </c>
      <c r="CA114">
        <v>-3.2140811509295937E-2</v>
      </c>
      <c r="CB114">
        <v>2.1063427794644169E-2</v>
      </c>
    </row>
    <row r="115" spans="1:80" x14ac:dyDescent="0.3">
      <c r="A115" t="s">
        <v>113</v>
      </c>
      <c r="B115">
        <v>1320.41</v>
      </c>
      <c r="C115">
        <v>128.25</v>
      </c>
      <c r="D115">
        <v>223.64</v>
      </c>
      <c r="E115">
        <v>0.36446048481059423</v>
      </c>
      <c r="F115">
        <v>1841</v>
      </c>
      <c r="G115">
        <v>368</v>
      </c>
      <c r="H115">
        <v>1071</v>
      </c>
      <c r="I115">
        <f t="shared" si="20"/>
        <v>1439</v>
      </c>
      <c r="K115">
        <v>179187</v>
      </c>
      <c r="L115">
        <v>1664085</v>
      </c>
      <c r="M115">
        <f t="shared" si="21"/>
        <v>456534.5</v>
      </c>
      <c r="O115">
        <v>4.8399999999999999E-2</v>
      </c>
      <c r="Q115" s="4">
        <v>21.28</v>
      </c>
      <c r="R115" s="5">
        <v>2.8</v>
      </c>
      <c r="U115">
        <f t="shared" si="22"/>
        <v>-6.2737783777968726E-3</v>
      </c>
      <c r="V115">
        <f t="shared" si="23"/>
        <v>1.0188175900191419E-2</v>
      </c>
      <c r="W115">
        <f t="shared" si="24"/>
        <v>7.135034420333192E-3</v>
      </c>
      <c r="X115">
        <f t="shared" si="25"/>
        <v>-5.4673778377796869E-2</v>
      </c>
      <c r="Y115">
        <f t="shared" si="26"/>
        <v>-3.8211824099808583E-2</v>
      </c>
      <c r="Z115">
        <f t="shared" si="27"/>
        <v>-4.1264965579666808E-2</v>
      </c>
      <c r="AA115">
        <f t="shared" si="28"/>
        <v>8.0216162015750627E-3</v>
      </c>
      <c r="AB115">
        <f t="shared" si="29"/>
        <v>0.17463795208571067</v>
      </c>
      <c r="AC115">
        <f t="shared" si="30"/>
        <v>5.4496047675646848E-3</v>
      </c>
      <c r="AD115">
        <f t="shared" si="31"/>
        <v>0.24175641047480073</v>
      </c>
      <c r="AE115">
        <f t="shared" si="32"/>
        <v>0.17581048578983632</v>
      </c>
      <c r="AF115">
        <f t="shared" si="33"/>
        <v>-3.0702817181269314E-3</v>
      </c>
      <c r="AG115">
        <f t="shared" si="34"/>
        <v>-2.1322315281632632E-3</v>
      </c>
      <c r="AH115">
        <f t="shared" si="35"/>
        <v>-2.5005154068376092E-3</v>
      </c>
      <c r="AI115">
        <f t="shared" si="36"/>
        <v>5.7047849408413544E-2</v>
      </c>
      <c r="AJ115">
        <f t="shared" si="37"/>
        <v>0.19237189264745591</v>
      </c>
      <c r="AK115" t="s">
        <v>113</v>
      </c>
      <c r="AL115">
        <v>0.17463795208571067</v>
      </c>
      <c r="AM115">
        <v>-7.9260652724207157E-3</v>
      </c>
      <c r="AN115">
        <v>0.24051175602986738</v>
      </c>
      <c r="AO115">
        <v>0.18695655929810323</v>
      </c>
      <c r="AP115">
        <v>0.10008345855698263</v>
      </c>
      <c r="AQ115">
        <v>-0.44183275227903918</v>
      </c>
      <c r="AR115">
        <v>0.21256144198367288</v>
      </c>
      <c r="AS115">
        <v>0.11332868530700327</v>
      </c>
      <c r="AT115">
        <v>0.18244110966635482</v>
      </c>
      <c r="AU115">
        <v>5.4496047675646848E-3</v>
      </c>
      <c r="AV115">
        <v>0.24175641047480073</v>
      </c>
      <c r="AW115">
        <v>0.22421249850311473</v>
      </c>
      <c r="AX115">
        <v>-5.4673778377796869E-2</v>
      </c>
      <c r="AY115">
        <v>-3.8211824099808583E-2</v>
      </c>
      <c r="AZ115">
        <v>-4.1264965579666808E-2</v>
      </c>
      <c r="BA115">
        <v>8.0216162015750627E-3</v>
      </c>
      <c r="BB115">
        <v>5.7047849408413544E-2</v>
      </c>
      <c r="BC115">
        <v>0.19237189264745591</v>
      </c>
      <c r="BE115">
        <v>-2.1322315281632632E-3</v>
      </c>
      <c r="BF115">
        <v>-1.1986231208285705E-3</v>
      </c>
      <c r="BG115">
        <v>5.0866822613322114E-2</v>
      </c>
      <c r="BH115">
        <v>2.0504256762372611E-2</v>
      </c>
      <c r="BI115">
        <v>7.706493753504449E-3</v>
      </c>
      <c r="BJ115">
        <v>-1.7505034314617585E-2</v>
      </c>
      <c r="BK115">
        <v>-7.6392576032061222E-3</v>
      </c>
      <c r="BL115">
        <v>-3.6508454012251792E-3</v>
      </c>
      <c r="BM115">
        <v>-1.0678676372280689E-2</v>
      </c>
      <c r="BN115">
        <v>2.131515299902623E-2</v>
      </c>
      <c r="BO115">
        <v>-7.8947778470082608E-3</v>
      </c>
      <c r="BP115">
        <v>3.4417484421671573E-4</v>
      </c>
      <c r="BQ115">
        <v>7.6626234614029676E-2</v>
      </c>
      <c r="BR115">
        <v>5.821145474718851E-4</v>
      </c>
      <c r="BS115">
        <v>-6.0421146441767999E-3</v>
      </c>
      <c r="BT115">
        <v>-9.9074884484864709E-3</v>
      </c>
      <c r="BU115">
        <v>3.1798501478902487E-2</v>
      </c>
      <c r="BV115">
        <v>-1.0305521906428137E-3</v>
      </c>
      <c r="BW115">
        <v>5.7047849408413544E-2</v>
      </c>
      <c r="BX115">
        <v>0.19237189264745591</v>
      </c>
      <c r="BY115">
        <v>-5.4673778377796869E-2</v>
      </c>
      <c r="BZ115">
        <v>-3.8211824099808583E-2</v>
      </c>
      <c r="CA115">
        <v>-4.1264965579666808E-2</v>
      </c>
      <c r="CB115">
        <v>8.0216162015750627E-3</v>
      </c>
    </row>
    <row r="116" spans="1:80" x14ac:dyDescent="0.3">
      <c r="A116" t="s">
        <v>114</v>
      </c>
      <c r="B116">
        <v>1282.71</v>
      </c>
      <c r="C116">
        <v>116.54</v>
      </c>
      <c r="D116">
        <v>216.94</v>
      </c>
      <c r="E116">
        <v>0.34946623485666306</v>
      </c>
      <c r="F116">
        <v>1916</v>
      </c>
      <c r="G116">
        <v>386</v>
      </c>
      <c r="H116">
        <v>1104</v>
      </c>
      <c r="I116">
        <f t="shared" si="20"/>
        <v>1490</v>
      </c>
      <c r="K116">
        <v>174113</v>
      </c>
      <c r="L116">
        <v>1610663</v>
      </c>
      <c r="M116">
        <f t="shared" si="21"/>
        <v>442556.83333333331</v>
      </c>
      <c r="O116">
        <v>4.7400000000000005E-2</v>
      </c>
      <c r="Q116" s="4">
        <v>23.8</v>
      </c>
      <c r="R116" s="5">
        <v>2.5499999999999998</v>
      </c>
      <c r="U116">
        <f t="shared" si="22"/>
        <v>-2.8967267082334575E-2</v>
      </c>
      <c r="V116">
        <f t="shared" si="23"/>
        <v>-9.5746922335950752E-2</v>
      </c>
      <c r="W116">
        <f t="shared" si="24"/>
        <v>-3.0416798546373063E-2</v>
      </c>
      <c r="X116">
        <f t="shared" si="25"/>
        <v>-7.6367267082334572E-2</v>
      </c>
      <c r="Y116">
        <f t="shared" si="26"/>
        <v>-0.14314692233595075</v>
      </c>
      <c r="Z116">
        <f t="shared" si="27"/>
        <v>-7.7816798546373064E-2</v>
      </c>
      <c r="AA116">
        <f t="shared" si="28"/>
        <v>-5.1999979445940564E-2</v>
      </c>
      <c r="AB116">
        <f t="shared" si="29"/>
        <v>3.9930777297728044E-2</v>
      </c>
      <c r="AC116">
        <f t="shared" si="30"/>
        <v>4.7754431295900034E-2</v>
      </c>
      <c r="AD116">
        <f t="shared" si="31"/>
        <v>3.0347156389291745E-2</v>
      </c>
      <c r="AE116">
        <f t="shared" si="32"/>
        <v>3.4827692052137003E-2</v>
      </c>
      <c r="AF116">
        <f t="shared" si="33"/>
        <v>-2.8725439549945005E-2</v>
      </c>
      <c r="AG116">
        <f t="shared" si="34"/>
        <v>-3.2629527353412208E-2</v>
      </c>
      <c r="AH116">
        <f t="shared" si="35"/>
        <v>-3.1095379094598946E-2</v>
      </c>
      <c r="AI116">
        <f t="shared" si="36"/>
        <v>0.1119179162039854</v>
      </c>
      <c r="AJ116">
        <f t="shared" si="37"/>
        <v>-9.3526058010823476E-2</v>
      </c>
      <c r="AK116" t="s">
        <v>114</v>
      </c>
      <c r="AL116">
        <v>3.9930777297728044E-2</v>
      </c>
      <c r="AM116">
        <v>7.4107972153721835E-2</v>
      </c>
      <c r="AN116">
        <v>3.7740327982847113E-2</v>
      </c>
      <c r="AO116">
        <v>8.6331471447028754E-3</v>
      </c>
      <c r="AP116">
        <v>0.1124779834266903</v>
      </c>
      <c r="AQ116">
        <v>0.79850769621777162</v>
      </c>
      <c r="AR116">
        <v>0.19290366612449164</v>
      </c>
      <c r="AS116">
        <v>-8.9686699827603751E-3</v>
      </c>
      <c r="AT116">
        <v>3.234624837717693E-2</v>
      </c>
      <c r="AU116">
        <v>4.7754431295900034E-2</v>
      </c>
      <c r="AV116">
        <v>3.0347156389291745E-2</v>
      </c>
      <c r="AW116">
        <v>1.6949558313773205E-2</v>
      </c>
      <c r="AX116">
        <v>-7.6367267082334572E-2</v>
      </c>
      <c r="AY116">
        <v>-0.14314692233595075</v>
      </c>
      <c r="AZ116">
        <v>-7.7816798546373064E-2</v>
      </c>
      <c r="BA116">
        <v>-5.1999979445940564E-2</v>
      </c>
      <c r="BB116">
        <v>0.1119179162039854</v>
      </c>
      <c r="BC116">
        <v>-9.3526058010823476E-2</v>
      </c>
      <c r="BE116">
        <v>-3.2629527353412208E-2</v>
      </c>
      <c r="BF116">
        <v>2.1358427801974517E-2</v>
      </c>
      <c r="BG116">
        <v>-1.2118640232241283E-2</v>
      </c>
      <c r="BH116">
        <v>-2.2995665696397365E-2</v>
      </c>
      <c r="BI116">
        <v>-3.4427127168625463E-2</v>
      </c>
      <c r="BJ116">
        <v>-3.9166932323028703E-2</v>
      </c>
      <c r="BK116">
        <v>-3.5659461404320442E-2</v>
      </c>
      <c r="BL116">
        <v>-8.8514236299179358E-2</v>
      </c>
      <c r="BM116">
        <v>-1.9115765835664808E-2</v>
      </c>
      <c r="BN116">
        <v>-4.7496710606169605E-2</v>
      </c>
      <c r="BO116">
        <v>-2.4516494238384035E-2</v>
      </c>
      <c r="BP116">
        <v>-1.420921498138822E-2</v>
      </c>
      <c r="BQ116">
        <v>-9.118696455397339E-2</v>
      </c>
      <c r="BR116">
        <v>-1.4360273148706205E-2</v>
      </c>
      <c r="BS116">
        <v>-2.2740287758278691E-2</v>
      </c>
      <c r="BT116">
        <v>-8.5840433993200752E-2</v>
      </c>
      <c r="BU116">
        <v>-8.0321716972642666E-3</v>
      </c>
      <c r="BV116">
        <v>1.9401158922697202E-2</v>
      </c>
      <c r="BW116">
        <v>0.1119179162039854</v>
      </c>
      <c r="BX116">
        <v>-9.3526058010823476E-2</v>
      </c>
      <c r="BY116">
        <v>-7.6367267082334572E-2</v>
      </c>
      <c r="BZ116">
        <v>-0.14314692233595075</v>
      </c>
      <c r="CA116">
        <v>-7.7816798546373064E-2</v>
      </c>
      <c r="CB116">
        <v>-5.1999979445940564E-2</v>
      </c>
    </row>
    <row r="117" spans="1:80" x14ac:dyDescent="0.3">
      <c r="A117" t="s">
        <v>115</v>
      </c>
      <c r="B117">
        <v>1362.93</v>
      </c>
      <c r="C117">
        <v>109.83</v>
      </c>
      <c r="D117">
        <v>215.13</v>
      </c>
      <c r="E117">
        <v>0.33798005908419498</v>
      </c>
      <c r="F117">
        <v>2093</v>
      </c>
      <c r="G117">
        <v>471</v>
      </c>
      <c r="H117">
        <v>1190</v>
      </c>
      <c r="I117">
        <f t="shared" si="20"/>
        <v>1661</v>
      </c>
      <c r="K117">
        <v>184361</v>
      </c>
      <c r="L117">
        <v>1669079</v>
      </c>
      <c r="M117">
        <f t="shared" si="21"/>
        <v>462540.83333333331</v>
      </c>
      <c r="O117">
        <v>4.9699999999999994E-2</v>
      </c>
      <c r="Q117" s="4">
        <v>22.69</v>
      </c>
      <c r="R117" s="5">
        <v>2.73</v>
      </c>
      <c r="U117">
        <f t="shared" si="22"/>
        <v>6.0661766747015879E-2</v>
      </c>
      <c r="V117">
        <f t="shared" si="23"/>
        <v>-5.9300845914673717E-2</v>
      </c>
      <c r="W117">
        <f t="shared" si="24"/>
        <v>-8.3783210494782958E-3</v>
      </c>
      <c r="X117">
        <f t="shared" si="25"/>
        <v>1.0961766747015884E-2</v>
      </c>
      <c r="Y117">
        <f t="shared" si="26"/>
        <v>-0.10900084591467371</v>
      </c>
      <c r="Z117">
        <f t="shared" si="27"/>
        <v>-5.8078321049478292E-2</v>
      </c>
      <c r="AA117">
        <f t="shared" si="28"/>
        <v>-2.535875025478803E-2</v>
      </c>
      <c r="AB117">
        <f t="shared" si="29"/>
        <v>8.8358763915193816E-2</v>
      </c>
      <c r="AC117">
        <f t="shared" si="30"/>
        <v>0.19902072455158681</v>
      </c>
      <c r="AD117">
        <f t="shared" si="31"/>
        <v>7.501335926853446E-2</v>
      </c>
      <c r="AE117">
        <f t="shared" si="32"/>
        <v>0.10864371067379008</v>
      </c>
      <c r="AF117">
        <f t="shared" si="33"/>
        <v>5.7191278291160781E-2</v>
      </c>
      <c r="AG117">
        <f t="shared" si="34"/>
        <v>3.5626081820519698E-2</v>
      </c>
      <c r="AH117">
        <f t="shared" si="35"/>
        <v>4.4165948231428581E-2</v>
      </c>
      <c r="AI117">
        <f t="shared" si="36"/>
        <v>-4.7761281885678596E-2</v>
      </c>
      <c r="AJ117">
        <f t="shared" si="37"/>
        <v>6.8208250026533565E-2</v>
      </c>
      <c r="AK117" t="s">
        <v>115</v>
      </c>
      <c r="AL117">
        <v>8.8358763915193816E-2</v>
      </c>
      <c r="AM117">
        <v>0.1777957313357505</v>
      </c>
      <c r="AN117">
        <v>7.7056739494974505E-2</v>
      </c>
      <c r="AO117">
        <v>1.422499093134726E-2</v>
      </c>
      <c r="AP117">
        <v>9.1434205959631851E-2</v>
      </c>
      <c r="AQ117">
        <v>-0.35667494393873245</v>
      </c>
      <c r="AR117">
        <v>0.11583181552512165</v>
      </c>
      <c r="AS117">
        <v>0.14250006260728301</v>
      </c>
      <c r="AT117">
        <v>8.8023596004549245E-2</v>
      </c>
      <c r="AU117">
        <v>0.19902072455158681</v>
      </c>
      <c r="AV117">
        <v>7.501335926853446E-2</v>
      </c>
      <c r="AW117">
        <v>-5.1735674399188865E-2</v>
      </c>
      <c r="AX117">
        <v>1.0961766747015884E-2</v>
      </c>
      <c r="AY117">
        <v>-0.10900084591467371</v>
      </c>
      <c r="AZ117">
        <v>-5.8078321049478292E-2</v>
      </c>
      <c r="BA117">
        <v>-2.535875025478803E-2</v>
      </c>
      <c r="BB117">
        <v>-4.7761281885678596E-2</v>
      </c>
      <c r="BC117">
        <v>6.8208250026533565E-2</v>
      </c>
      <c r="BE117">
        <v>3.5626081820519698E-2</v>
      </c>
      <c r="BF117">
        <v>7.8472645715053552E-2</v>
      </c>
      <c r="BG117">
        <v>1.937900698942855E-2</v>
      </c>
      <c r="BH117">
        <v>4.1561059546550337E-2</v>
      </c>
      <c r="BI117">
        <v>5.4876193684737298E-2</v>
      </c>
      <c r="BJ117">
        <v>3.1813547473958342E-2</v>
      </c>
      <c r="BK117">
        <v>2.3384527568984386E-2</v>
      </c>
      <c r="BL117">
        <v>7.1442335049097753E-3</v>
      </c>
      <c r="BM117">
        <v>5.4025332944546096E-2</v>
      </c>
      <c r="BN117">
        <v>4.7496710606169765E-2</v>
      </c>
      <c r="BO117">
        <v>4.0027455130700704E-2</v>
      </c>
      <c r="BP117">
        <v>8.5585113121939477E-2</v>
      </c>
      <c r="BQ117">
        <v>6.1120195372593444E-2</v>
      </c>
      <c r="BR117">
        <v>8.5731439827175376E-2</v>
      </c>
      <c r="BS117">
        <v>4.1574606334764931E-2</v>
      </c>
      <c r="BT117">
        <v>9.126930378685659E-2</v>
      </c>
      <c r="BU117">
        <v>3.3323663545813904E-2</v>
      </c>
      <c r="BV117">
        <v>7.822912276453986E-2</v>
      </c>
      <c r="BW117">
        <v>-4.7761281885678596E-2</v>
      </c>
      <c r="BX117">
        <v>6.8208250026533565E-2</v>
      </c>
      <c r="BY117">
        <v>1.0961766747015884E-2</v>
      </c>
      <c r="BZ117">
        <v>-0.10900084591467371</v>
      </c>
      <c r="CA117">
        <v>-5.8078321049478292E-2</v>
      </c>
      <c r="CB117">
        <v>-2.535875025478803E-2</v>
      </c>
    </row>
    <row r="118" spans="1:80" x14ac:dyDescent="0.3">
      <c r="A118" t="s">
        <v>116</v>
      </c>
      <c r="B118">
        <v>1388.91</v>
      </c>
      <c r="C118">
        <v>105.98</v>
      </c>
      <c r="D118">
        <v>219.25</v>
      </c>
      <c r="E118">
        <v>0.32586169787534974</v>
      </c>
      <c r="F118">
        <v>2194</v>
      </c>
      <c r="G118">
        <v>524</v>
      </c>
      <c r="H118">
        <v>1236</v>
      </c>
      <c r="I118">
        <f t="shared" si="20"/>
        <v>1760</v>
      </c>
      <c r="K118">
        <v>178811</v>
      </c>
      <c r="L118">
        <v>1640813</v>
      </c>
      <c r="M118">
        <f t="shared" si="21"/>
        <v>452279.83333333331</v>
      </c>
      <c r="O118">
        <v>5.1500000000000004E-2</v>
      </c>
      <c r="Q118" s="4">
        <v>25</v>
      </c>
      <c r="R118" s="5">
        <v>2.37</v>
      </c>
      <c r="U118">
        <f t="shared" si="22"/>
        <v>1.8882472761026243E-2</v>
      </c>
      <c r="V118">
        <f t="shared" si="23"/>
        <v>-3.5683318735638417E-2</v>
      </c>
      <c r="W118">
        <f t="shared" si="24"/>
        <v>1.8970134689699224E-2</v>
      </c>
      <c r="X118">
        <f t="shared" si="25"/>
        <v>-3.2617527238973765E-2</v>
      </c>
      <c r="Y118">
        <f t="shared" si="26"/>
        <v>-8.7183318735638421E-2</v>
      </c>
      <c r="Z118">
        <f t="shared" si="27"/>
        <v>-3.2529865310300776E-2</v>
      </c>
      <c r="AA118">
        <f t="shared" si="28"/>
        <v>1.8077389458469317E-4</v>
      </c>
      <c r="AB118">
        <f t="shared" si="29"/>
        <v>4.7127918389175856E-2</v>
      </c>
      <c r="AC118">
        <f t="shared" si="30"/>
        <v>0.1066335903046244</v>
      </c>
      <c r="AD118">
        <f t="shared" si="31"/>
        <v>3.7927051912061097E-2</v>
      </c>
      <c r="AE118">
        <f t="shared" si="32"/>
        <v>5.7893978418902668E-2</v>
      </c>
      <c r="AF118">
        <f t="shared" si="33"/>
        <v>-3.0566409907843182E-2</v>
      </c>
      <c r="AG118">
        <f t="shared" si="34"/>
        <v>-1.7080126583211428E-2</v>
      </c>
      <c r="AH118">
        <f t="shared" si="35"/>
        <v>-2.2433752779897179E-2</v>
      </c>
      <c r="AI118">
        <f t="shared" si="36"/>
        <v>9.6951526076450301E-2</v>
      </c>
      <c r="AJ118">
        <f t="shared" si="37"/>
        <v>-0.14141165404982853</v>
      </c>
      <c r="AK118" t="s">
        <v>116</v>
      </c>
      <c r="AL118">
        <v>4.7127918389175856E-2</v>
      </c>
      <c r="AM118">
        <v>0.10927038790899836</v>
      </c>
      <c r="AN118">
        <v>3.0626657578991471E-2</v>
      </c>
      <c r="AO118">
        <v>1.6807118316381191E-2</v>
      </c>
      <c r="AP118">
        <v>2.871010588243136E-2</v>
      </c>
      <c r="AQ118">
        <v>0.1941560144409574</v>
      </c>
      <c r="AR118">
        <v>-0.1158318155251217</v>
      </c>
      <c r="AS118">
        <v>7.5223421237587532E-2</v>
      </c>
      <c r="AT118">
        <v>4.9118169521383079E-2</v>
      </c>
      <c r="AU118">
        <v>0.1066335903046244</v>
      </c>
      <c r="AV118">
        <v>3.7927051912061097E-2</v>
      </c>
      <c r="AW118">
        <v>-1.7857617400006461E-2</v>
      </c>
      <c r="AX118">
        <v>-3.2617527238973765E-2</v>
      </c>
      <c r="AY118">
        <v>-8.7183318735638421E-2</v>
      </c>
      <c r="AZ118">
        <v>-3.2529865310300776E-2</v>
      </c>
      <c r="BA118">
        <v>1.8077389458469317E-4</v>
      </c>
      <c r="BB118">
        <v>9.6951526076450301E-2</v>
      </c>
      <c r="BC118">
        <v>-0.14141165404982853</v>
      </c>
      <c r="BE118">
        <v>-1.7080126583211428E-2</v>
      </c>
      <c r="BF118">
        <v>-1.1653575234800248E-2</v>
      </c>
      <c r="BG118">
        <v>2.1384073333259009E-3</v>
      </c>
      <c r="BH118">
        <v>-3.8560127006064128E-2</v>
      </c>
      <c r="BI118">
        <v>-2.078073597737027E-2</v>
      </c>
      <c r="BJ118">
        <v>-2.8564421411887055E-2</v>
      </c>
      <c r="BK118">
        <v>-2.7910036491848648E-2</v>
      </c>
      <c r="BL118">
        <v>3.7006834982344104E-2</v>
      </c>
      <c r="BM118">
        <v>-4.965764682703442E-2</v>
      </c>
      <c r="BN118">
        <v>-2.3051427484956252E-2</v>
      </c>
      <c r="BO118">
        <v>-1.7273852490346169E-2</v>
      </c>
      <c r="BP118">
        <v>1.9206151870618205E-3</v>
      </c>
      <c r="BQ118">
        <v>-2.7109581556562099E-2</v>
      </c>
      <c r="BR118">
        <v>1.8947089170715079E-3</v>
      </c>
      <c r="BS118">
        <v>-2.4126869591343286E-2</v>
      </c>
      <c r="BT118">
        <v>-1.1448908041270699E-2</v>
      </c>
      <c r="BU118">
        <v>-6.6844747827351073E-2</v>
      </c>
      <c r="BV118">
        <v>-5.6225014993646176E-2</v>
      </c>
      <c r="BW118">
        <v>9.6951526076450301E-2</v>
      </c>
      <c r="BX118">
        <v>-0.14141165404982853</v>
      </c>
      <c r="BY118">
        <v>-3.2617527238973765E-2</v>
      </c>
      <c r="BZ118">
        <v>-8.7183318735638421E-2</v>
      </c>
      <c r="CA118">
        <v>-3.2529865310300776E-2</v>
      </c>
      <c r="CB118">
        <v>1.8077389458469317E-4</v>
      </c>
    </row>
    <row r="119" spans="1:80" x14ac:dyDescent="0.3">
      <c r="A119" t="s">
        <v>117</v>
      </c>
      <c r="B119">
        <v>1469.25</v>
      </c>
      <c r="C119">
        <v>109.13</v>
      </c>
      <c r="D119">
        <v>219.15</v>
      </c>
      <c r="E119">
        <v>0.33242963323991714</v>
      </c>
      <c r="F119">
        <v>1917</v>
      </c>
      <c r="G119">
        <v>453</v>
      </c>
      <c r="H119">
        <v>1030</v>
      </c>
      <c r="I119">
        <f t="shared" si="20"/>
        <v>1483</v>
      </c>
      <c r="K119">
        <v>184716</v>
      </c>
      <c r="L119">
        <v>1686596</v>
      </c>
      <c r="M119">
        <f t="shared" si="21"/>
        <v>465815.33333333331</v>
      </c>
      <c r="O119">
        <v>5.1699999999999996E-2</v>
      </c>
      <c r="Q119" s="4">
        <v>26.1</v>
      </c>
      <c r="R119" s="5">
        <v>2.36</v>
      </c>
      <c r="U119">
        <f t="shared" si="22"/>
        <v>5.6232799654105478E-2</v>
      </c>
      <c r="V119">
        <f t="shared" si="23"/>
        <v>2.928943506038242E-2</v>
      </c>
      <c r="W119">
        <f t="shared" si="24"/>
        <v>-4.5620438747420104E-4</v>
      </c>
      <c r="X119">
        <f t="shared" si="25"/>
        <v>4.5327996541054821E-3</v>
      </c>
      <c r="Y119">
        <f t="shared" si="26"/>
        <v>-2.2410564939617576E-2</v>
      </c>
      <c r="Z119">
        <f t="shared" si="27"/>
        <v>-5.2156204387474196E-2</v>
      </c>
      <c r="AA119">
        <f t="shared" si="28"/>
        <v>9.4453670759847147E-3</v>
      </c>
      <c r="AB119">
        <f t="shared" si="29"/>
        <v>-0.13496489778953105</v>
      </c>
      <c r="AC119">
        <f t="shared" si="30"/>
        <v>-0.14559955883800818</v>
      </c>
      <c r="AD119">
        <f t="shared" si="31"/>
        <v>-0.18232155679395459</v>
      </c>
      <c r="AE119">
        <f t="shared" si="32"/>
        <v>-0.17124674589426533</v>
      </c>
      <c r="AF119">
        <f t="shared" si="33"/>
        <v>3.2490128316082237E-2</v>
      </c>
      <c r="AG119">
        <f t="shared" si="34"/>
        <v>2.7520445811294487E-2</v>
      </c>
      <c r="AH119">
        <f t="shared" si="35"/>
        <v>2.9488186621556282E-2</v>
      </c>
      <c r="AI119">
        <f t="shared" si="36"/>
        <v>4.3059489460447013E-2</v>
      </c>
      <c r="AJ119">
        <f t="shared" si="37"/>
        <v>-4.2283361095211761E-3</v>
      </c>
      <c r="AK119" t="s">
        <v>117</v>
      </c>
      <c r="AL119">
        <v>-0.13496489778953105</v>
      </c>
      <c r="AM119">
        <v>-0.14068658414237725</v>
      </c>
      <c r="AN119">
        <v>-0.16529791126389659</v>
      </c>
      <c r="AO119">
        <v>-2.5317807984289897E-2</v>
      </c>
      <c r="AP119">
        <v>-9.9090902644230885E-2</v>
      </c>
      <c r="AQ119">
        <v>0</v>
      </c>
      <c r="AR119">
        <v>0.14660347419187544</v>
      </c>
      <c r="AS119">
        <v>-0.23590580292806104</v>
      </c>
      <c r="AT119">
        <v>-0.13887938542447317</v>
      </c>
      <c r="AU119">
        <v>-0.14559955883800818</v>
      </c>
      <c r="AV119">
        <v>-0.18232155679395459</v>
      </c>
      <c r="AW119">
        <v>8.6260344284406917E-2</v>
      </c>
      <c r="AX119">
        <v>4.5327996541054821E-3</v>
      </c>
      <c r="AY119">
        <v>-2.2410564939617576E-2</v>
      </c>
      <c r="AZ119">
        <v>-5.2156204387474196E-2</v>
      </c>
      <c r="BA119">
        <v>9.4453670759847147E-3</v>
      </c>
      <c r="BB119">
        <v>4.3059489460447013E-2</v>
      </c>
      <c r="BC119">
        <v>-4.2283361095211761E-3</v>
      </c>
      <c r="BE119">
        <v>2.7520445811294487E-2</v>
      </c>
      <c r="BF119">
        <v>8.2299252116616761E-2</v>
      </c>
      <c r="BG119">
        <v>0.11522624401867121</v>
      </c>
      <c r="BH119">
        <v>-8.6671823671776449E-3</v>
      </c>
      <c r="BI119">
        <v>6.3287552407351289E-2</v>
      </c>
      <c r="BJ119">
        <v>2.2515386560054147E-2</v>
      </c>
      <c r="BK119">
        <v>3.664946981984598E-2</v>
      </c>
      <c r="BL119">
        <v>4.7391457941264911E-2</v>
      </c>
      <c r="BM119">
        <v>0.10893968124297755</v>
      </c>
      <c r="BN119">
        <v>-7.9153989413369985E-2</v>
      </c>
      <c r="BO119">
        <v>1.9222959766851681E-2</v>
      </c>
      <c r="BP119">
        <v>4.614200426097264E-2</v>
      </c>
      <c r="BQ119">
        <v>-1.6707750841885562E-2</v>
      </c>
      <c r="BR119">
        <v>4.6108160343953646E-2</v>
      </c>
      <c r="BS119">
        <v>2.4047816737494183E-2</v>
      </c>
      <c r="BT119">
        <v>8.8541516971161888E-3</v>
      </c>
      <c r="BU119">
        <v>0.11389023729470078</v>
      </c>
      <c r="BV119">
        <v>8.7426499725671486E-2</v>
      </c>
      <c r="BW119">
        <v>4.3059489460447013E-2</v>
      </c>
      <c r="BX119">
        <v>-4.2283361095211761E-3</v>
      </c>
      <c r="BY119">
        <v>4.5327996541054821E-3</v>
      </c>
      <c r="BZ119">
        <v>-2.2410564939617576E-2</v>
      </c>
      <c r="CA119">
        <v>-5.2156204387474196E-2</v>
      </c>
      <c r="CB119">
        <v>9.4453670759847147E-3</v>
      </c>
    </row>
    <row r="120" spans="1:80" x14ac:dyDescent="0.3">
      <c r="A120" t="s">
        <v>118</v>
      </c>
      <c r="B120">
        <v>1394.46</v>
      </c>
      <c r="C120">
        <v>100.24</v>
      </c>
      <c r="D120">
        <v>215.37</v>
      </c>
      <c r="E120">
        <v>0.31760717341022143</v>
      </c>
      <c r="F120">
        <v>2080</v>
      </c>
      <c r="G120">
        <v>565</v>
      </c>
      <c r="H120">
        <v>1122</v>
      </c>
      <c r="I120">
        <f t="shared" si="20"/>
        <v>1687</v>
      </c>
      <c r="K120">
        <v>179316</v>
      </c>
      <c r="L120">
        <v>1708636</v>
      </c>
      <c r="M120">
        <f t="shared" si="21"/>
        <v>464088.66666666669</v>
      </c>
      <c r="O120">
        <v>5.5300000000000002E-2</v>
      </c>
      <c r="Q120" s="4">
        <v>27.26</v>
      </c>
      <c r="R120" s="5">
        <v>2.42</v>
      </c>
      <c r="U120">
        <f t="shared" si="22"/>
        <v>-5.2244822952783904E-2</v>
      </c>
      <c r="V120">
        <f t="shared" si="23"/>
        <v>-8.4972521537185625E-2</v>
      </c>
      <c r="W120">
        <f t="shared" si="24"/>
        <v>-1.7398947608316808E-2</v>
      </c>
      <c r="X120">
        <f t="shared" si="25"/>
        <v>-0.10754482295278391</v>
      </c>
      <c r="Y120">
        <f t="shared" si="26"/>
        <v>-0.14027252153718561</v>
      </c>
      <c r="Z120">
        <f t="shared" si="27"/>
        <v>-7.2698947608316813E-2</v>
      </c>
      <c r="AA120">
        <f t="shared" si="28"/>
        <v>-3.8299151368421304E-2</v>
      </c>
      <c r="AB120">
        <f t="shared" si="29"/>
        <v>8.1606429649719203E-2</v>
      </c>
      <c r="AC120">
        <f t="shared" si="30"/>
        <v>0.22093360566340686</v>
      </c>
      <c r="AD120">
        <f t="shared" si="31"/>
        <v>8.5554004858960211E-2</v>
      </c>
      <c r="AE120">
        <f t="shared" si="32"/>
        <v>0.12888474040803619</v>
      </c>
      <c r="AF120">
        <f t="shared" si="33"/>
        <v>-2.9669897868681388E-2</v>
      </c>
      <c r="AG120">
        <f t="shared" si="34"/>
        <v>1.298309487483958E-2</v>
      </c>
      <c r="AH120">
        <f t="shared" si="35"/>
        <v>-3.7136492607092834E-3</v>
      </c>
      <c r="AI120">
        <f t="shared" si="36"/>
        <v>4.3485111939738891E-2</v>
      </c>
      <c r="AJ120">
        <f t="shared" si="37"/>
        <v>2.5105921131076261E-2</v>
      </c>
      <c r="AK120" t="s">
        <v>118</v>
      </c>
      <c r="AL120">
        <v>8.1606429649719203E-2</v>
      </c>
      <c r="AM120">
        <v>0.21716828812412281</v>
      </c>
      <c r="AN120">
        <v>6.6190896089756437E-2</v>
      </c>
      <c r="AO120">
        <v>-7.6961041136128325E-2</v>
      </c>
      <c r="AP120">
        <v>-3.1748698314580298E-2</v>
      </c>
      <c r="AQ120">
        <v>0.1112256351102244</v>
      </c>
      <c r="AR120">
        <v>-0.29783444391579894</v>
      </c>
      <c r="AS120">
        <v>7.9336742236521013E-2</v>
      </c>
      <c r="AT120">
        <v>9.3463944280563482E-2</v>
      </c>
      <c r="AU120">
        <v>0.22093360566340686</v>
      </c>
      <c r="AV120">
        <v>8.5554004858960211E-2</v>
      </c>
      <c r="AW120">
        <v>-0.15621893289131727</v>
      </c>
      <c r="AX120">
        <v>-0.10754482295278391</v>
      </c>
      <c r="AY120">
        <v>-0.14027252153718561</v>
      </c>
      <c r="AZ120">
        <v>-7.2698947608316813E-2</v>
      </c>
      <c r="BA120">
        <v>-3.8299151368421304E-2</v>
      </c>
      <c r="BB120">
        <v>4.3485111939738891E-2</v>
      </c>
      <c r="BC120">
        <v>2.5105921131076261E-2</v>
      </c>
      <c r="BE120">
        <v>1.298309487483958E-2</v>
      </c>
      <c r="BF120">
        <v>-6.4890091897477353E-3</v>
      </c>
      <c r="BG120">
        <v>5.4170862175361018E-2</v>
      </c>
      <c r="BH120">
        <v>-4.3931200709394477E-2</v>
      </c>
      <c r="BI120">
        <v>1.3315899539643333E-2</v>
      </c>
      <c r="BJ120">
        <v>-1.9602129187969858E-2</v>
      </c>
      <c r="BK120">
        <v>8.0957159436055928E-2</v>
      </c>
      <c r="BL120">
        <v>-9.9359483626841397E-2</v>
      </c>
      <c r="BM120">
        <v>6.4327537787816552E-2</v>
      </c>
      <c r="BN120">
        <v>0.20830689168475203</v>
      </c>
      <c r="BO120">
        <v>-8.0374061437607763E-3</v>
      </c>
      <c r="BP120">
        <v>-6.1719479912537692E-2</v>
      </c>
      <c r="BQ120">
        <v>4.4952207808877917E-2</v>
      </c>
      <c r="BR120">
        <v>-0.18716217559317658</v>
      </c>
      <c r="BS120">
        <v>2.5282522818382148E-2</v>
      </c>
      <c r="BT120">
        <v>2.0844609447633528E-2</v>
      </c>
      <c r="BU120">
        <v>0.39871872588063972</v>
      </c>
      <c r="BV120">
        <v>2.5904339897126497E-2</v>
      </c>
      <c r="BW120">
        <v>4.3485111939738891E-2</v>
      </c>
      <c r="BX120">
        <v>2.5105921131076261E-2</v>
      </c>
      <c r="BY120">
        <v>-0.10754482295278391</v>
      </c>
      <c r="BZ120">
        <v>-0.14027252153718561</v>
      </c>
      <c r="CA120">
        <v>-7.2698947608316813E-2</v>
      </c>
      <c r="CB120">
        <v>-3.8299151368421304E-2</v>
      </c>
    </row>
    <row r="121" spans="1:80" x14ac:dyDescent="0.3">
      <c r="A121" t="s">
        <v>119</v>
      </c>
      <c r="B121">
        <v>1366.42</v>
      </c>
      <c r="C121">
        <v>89.72</v>
      </c>
      <c r="D121">
        <v>196.65</v>
      </c>
      <c r="E121">
        <v>0.31330097426406395</v>
      </c>
      <c r="F121">
        <v>2033</v>
      </c>
      <c r="G121">
        <v>509</v>
      </c>
      <c r="H121">
        <v>1151</v>
      </c>
      <c r="I121">
        <f t="shared" si="20"/>
        <v>1660</v>
      </c>
      <c r="K121">
        <v>169703</v>
      </c>
      <c r="L121">
        <v>1573807</v>
      </c>
      <c r="M121">
        <f t="shared" si="21"/>
        <v>432004.16666666669</v>
      </c>
      <c r="O121">
        <v>5.62E-2</v>
      </c>
      <c r="Q121" s="4">
        <v>29.37</v>
      </c>
      <c r="R121" s="5">
        <v>2.66</v>
      </c>
      <c r="U121">
        <f t="shared" si="22"/>
        <v>-2.0313062610448358E-2</v>
      </c>
      <c r="V121">
        <f t="shared" si="23"/>
        <v>-0.11087360093580521</v>
      </c>
      <c r="W121">
        <f t="shared" si="24"/>
        <v>-9.0931980378682831E-2</v>
      </c>
      <c r="X121">
        <f t="shared" si="25"/>
        <v>-7.6513062610448351E-2</v>
      </c>
      <c r="Y121">
        <f t="shared" si="26"/>
        <v>-0.1670736009358052</v>
      </c>
      <c r="Z121">
        <f t="shared" si="27"/>
        <v>-0.14713198037868283</v>
      </c>
      <c r="AA121">
        <f t="shared" si="28"/>
        <v>-9.1590626598589617E-2</v>
      </c>
      <c r="AB121">
        <f t="shared" si="29"/>
        <v>-2.2855359067017057E-2</v>
      </c>
      <c r="AC121">
        <f t="shared" si="30"/>
        <v>-0.1043777145959182</v>
      </c>
      <c r="AD121">
        <f t="shared" si="31"/>
        <v>2.5518322639241049E-2</v>
      </c>
      <c r="AE121">
        <f t="shared" si="32"/>
        <v>-1.6134201195379439E-2</v>
      </c>
      <c r="AF121">
        <f t="shared" si="33"/>
        <v>-5.5099762207588811E-2</v>
      </c>
      <c r="AG121">
        <f t="shared" si="34"/>
        <v>-8.2197866453064733E-2</v>
      </c>
      <c r="AH121">
        <f t="shared" si="35"/>
        <v>-7.1640392665211036E-2</v>
      </c>
      <c r="AI121">
        <f t="shared" si="36"/>
        <v>7.4553318942142052E-2</v>
      </c>
      <c r="AJ121">
        <f t="shared" si="37"/>
        <v>9.455858262501278E-2</v>
      </c>
      <c r="AK121" t="s">
        <v>119</v>
      </c>
      <c r="AL121">
        <v>-2.2855359067017057E-2</v>
      </c>
      <c r="AM121">
        <v>-9.8912550969927668E-2</v>
      </c>
      <c r="AN121">
        <v>3.1108014897042971E-2</v>
      </c>
      <c r="AO121">
        <v>-9.3465728005677109E-2</v>
      </c>
      <c r="AP121">
        <v>-2.7249642447375474E-2</v>
      </c>
      <c r="AQ121">
        <v>5.1293294387550481E-2</v>
      </c>
      <c r="AR121">
        <v>0.1512309697239235</v>
      </c>
      <c r="AS121">
        <v>-0.12629372532429212</v>
      </c>
      <c r="AT121">
        <v>-2.2424858539898899E-2</v>
      </c>
      <c r="AU121">
        <v>-0.1043777145959182</v>
      </c>
      <c r="AV121">
        <v>2.5518322639241049E-2</v>
      </c>
      <c r="AW121">
        <v>-7.5223421237587518E-2</v>
      </c>
      <c r="AX121">
        <v>-7.6513062610448351E-2</v>
      </c>
      <c r="AY121">
        <v>-0.1670736009358052</v>
      </c>
      <c r="AZ121">
        <v>-0.14713198037868283</v>
      </c>
      <c r="BA121">
        <v>-9.1590626598589617E-2</v>
      </c>
      <c r="BB121">
        <v>7.4553318942142052E-2</v>
      </c>
      <c r="BC121">
        <v>9.455858262501278E-2</v>
      </c>
      <c r="BE121">
        <v>-8.2197866453064733E-2</v>
      </c>
      <c r="BF121">
        <v>-9.4576582185197766E-2</v>
      </c>
      <c r="BG121">
        <v>-0.11751102937524711</v>
      </c>
      <c r="BH121">
        <v>-0.13461932815992772</v>
      </c>
      <c r="BI121">
        <v>-7.8861726323856574E-2</v>
      </c>
      <c r="BJ121">
        <v>-6.435699923493847E-2</v>
      </c>
      <c r="BK121">
        <v>-0.17568596039449996</v>
      </c>
      <c r="BL121">
        <v>-6.905561628788455E-2</v>
      </c>
      <c r="BM121">
        <v>-9.1154243309781863E-2</v>
      </c>
      <c r="BN121">
        <v>-5.5247356438246555E-2</v>
      </c>
      <c r="BO121">
        <v>-0.10790828773662496</v>
      </c>
      <c r="BP121">
        <v>-0.11301691061365426</v>
      </c>
      <c r="BQ121">
        <v>-0.10872447605695285</v>
      </c>
      <c r="BR121">
        <v>-0.11268744613706941</v>
      </c>
      <c r="BS121">
        <v>-7.5172518459809837E-2</v>
      </c>
      <c r="BT121">
        <v>-6.9713648398750813E-2</v>
      </c>
      <c r="BU121">
        <v>-4.2011143268340177E-2</v>
      </c>
      <c r="BV121">
        <v>-9.1564389970789681E-2</v>
      </c>
      <c r="BW121">
        <v>7.4553318942142052E-2</v>
      </c>
      <c r="BX121">
        <v>9.455858262501278E-2</v>
      </c>
      <c r="BY121">
        <v>-7.6513062610448351E-2</v>
      </c>
      <c r="BZ121">
        <v>-0.1670736009358052</v>
      </c>
      <c r="CA121">
        <v>-0.14713198037868283</v>
      </c>
      <c r="CB121">
        <v>-9.1590626598589617E-2</v>
      </c>
    </row>
    <row r="122" spans="1:80" x14ac:dyDescent="0.3">
      <c r="A122" t="s">
        <v>120</v>
      </c>
      <c r="B122">
        <v>1498.58</v>
      </c>
      <c r="C122">
        <v>115.97</v>
      </c>
      <c r="D122">
        <v>215.61</v>
      </c>
      <c r="E122">
        <v>0.34974968333433859</v>
      </c>
      <c r="F122">
        <v>2201</v>
      </c>
      <c r="G122">
        <v>582</v>
      </c>
      <c r="H122">
        <v>1224</v>
      </c>
      <c r="I122">
        <f t="shared" si="20"/>
        <v>1806</v>
      </c>
      <c r="K122">
        <v>183464</v>
      </c>
      <c r="L122">
        <v>1722304</v>
      </c>
      <c r="M122">
        <f t="shared" si="21"/>
        <v>470514.66666666669</v>
      </c>
      <c r="O122">
        <v>5.7200000000000001E-2</v>
      </c>
      <c r="Q122" s="4">
        <v>29.84</v>
      </c>
      <c r="R122" s="5">
        <v>2.79</v>
      </c>
      <c r="U122">
        <f t="shared" si="22"/>
        <v>9.2323812122223556E-2</v>
      </c>
      <c r="V122">
        <f t="shared" si="23"/>
        <v>0.25663782731660434</v>
      </c>
      <c r="W122">
        <f t="shared" si="24"/>
        <v>9.2045721270642408E-2</v>
      </c>
      <c r="X122">
        <f t="shared" si="25"/>
        <v>3.5123812122223555E-2</v>
      </c>
      <c r="Y122">
        <f t="shared" si="26"/>
        <v>0.19943782731660434</v>
      </c>
      <c r="Z122">
        <f t="shared" si="27"/>
        <v>3.4845721270642407E-2</v>
      </c>
      <c r="AA122">
        <f t="shared" si="28"/>
        <v>0.1478784265940814</v>
      </c>
      <c r="AB122">
        <f t="shared" si="29"/>
        <v>7.9399267898115036E-2</v>
      </c>
      <c r="AC122">
        <f t="shared" si="30"/>
        <v>0.13402243118091511</v>
      </c>
      <c r="AD122">
        <f t="shared" si="31"/>
        <v>6.14930543503888E-2</v>
      </c>
      <c r="AE122">
        <f t="shared" si="32"/>
        <v>8.4296852626341762E-2</v>
      </c>
      <c r="AF122">
        <f t="shared" si="33"/>
        <v>7.7968612622003247E-2</v>
      </c>
      <c r="AG122">
        <f t="shared" si="34"/>
        <v>9.0165404390501774E-2</v>
      </c>
      <c r="AH122">
        <f t="shared" si="35"/>
        <v>8.5391897791768881E-2</v>
      </c>
      <c r="AI122">
        <f t="shared" si="36"/>
        <v>1.5876030125031356E-2</v>
      </c>
      <c r="AJ122">
        <f t="shared" si="37"/>
        <v>4.7715473039666577E-2</v>
      </c>
      <c r="AK122" t="s">
        <v>120</v>
      </c>
      <c r="AL122">
        <v>7.9399267898115036E-2</v>
      </c>
      <c r="AM122">
        <v>0.13589155421101512</v>
      </c>
      <c r="AN122">
        <v>6.1014105755146215E-2</v>
      </c>
      <c r="AO122">
        <v>4.9433457855173744E-2</v>
      </c>
      <c r="AP122">
        <v>5.3776396780804203E-2</v>
      </c>
      <c r="AQ122">
        <v>0.18232155679395459</v>
      </c>
      <c r="AR122">
        <v>5.1293294387550481E-2</v>
      </c>
      <c r="AS122">
        <v>2.843793532053341E-2</v>
      </c>
      <c r="AT122">
        <v>8.1868585846996744E-2</v>
      </c>
      <c r="AU122">
        <v>0.13402243118091511</v>
      </c>
      <c r="AV122">
        <v>6.14930543503888E-2</v>
      </c>
      <c r="AW122">
        <v>6.062462181643484E-2</v>
      </c>
      <c r="AX122">
        <v>3.5123812122223555E-2</v>
      </c>
      <c r="AY122">
        <v>0.19943782731660434</v>
      </c>
      <c r="AZ122">
        <v>3.4845721270642407E-2</v>
      </c>
      <c r="BA122">
        <v>0.1478784265940814</v>
      </c>
      <c r="BB122">
        <v>1.5876030125031356E-2</v>
      </c>
      <c r="BC122">
        <v>4.7715473039666577E-2</v>
      </c>
      <c r="BE122">
        <v>9.0165404390501774E-2</v>
      </c>
      <c r="BF122">
        <v>0.10078331149256956</v>
      </c>
      <c r="BG122">
        <v>4.8527040894660381E-2</v>
      </c>
      <c r="BH122">
        <v>7.0819567012640375E-2</v>
      </c>
      <c r="BI122">
        <v>6.8033777064604242E-2</v>
      </c>
      <c r="BJ122">
        <v>8.0929256298123767E-2</v>
      </c>
      <c r="BK122">
        <v>7.6727785464598783E-2</v>
      </c>
      <c r="BL122">
        <v>9.1612809682408175E-2</v>
      </c>
      <c r="BM122">
        <v>9.331748568761461E-2</v>
      </c>
      <c r="BN122">
        <v>6.3291360675353098E-2</v>
      </c>
      <c r="BO122">
        <v>4.1637988037584575E-2</v>
      </c>
      <c r="BP122">
        <v>7.472257638094322E-2</v>
      </c>
      <c r="BQ122">
        <v>0.11319432983033127</v>
      </c>
      <c r="BR122">
        <v>7.484830969434135E-2</v>
      </c>
      <c r="BS122">
        <v>8.3782169063906203E-2</v>
      </c>
      <c r="BT122">
        <v>6.5524588452646568E-2</v>
      </c>
      <c r="BU122">
        <v>9.4593456260324994E-3</v>
      </c>
      <c r="BV122">
        <v>6.1006456753138615E-2</v>
      </c>
      <c r="BW122">
        <v>1.5876030125031356E-2</v>
      </c>
      <c r="BX122">
        <v>4.7715473039666577E-2</v>
      </c>
      <c r="BY122">
        <v>3.5123812122223555E-2</v>
      </c>
      <c r="BZ122">
        <v>0.19943782731660434</v>
      </c>
      <c r="CA122">
        <v>3.4845721270642407E-2</v>
      </c>
      <c r="CB122">
        <v>0.1478784265940814</v>
      </c>
    </row>
    <row r="123" spans="1:80" x14ac:dyDescent="0.3">
      <c r="A123" t="s">
        <v>121</v>
      </c>
      <c r="B123">
        <v>1452.43</v>
      </c>
      <c r="C123">
        <v>123.21</v>
      </c>
      <c r="D123">
        <v>211.86</v>
      </c>
      <c r="E123">
        <v>0.36771420897125973</v>
      </c>
      <c r="F123">
        <v>2037</v>
      </c>
      <c r="G123">
        <v>554</v>
      </c>
      <c r="H123">
        <v>1083</v>
      </c>
      <c r="I123">
        <f t="shared" si="20"/>
        <v>1637</v>
      </c>
      <c r="K123">
        <v>175625</v>
      </c>
      <c r="L123">
        <v>1628474</v>
      </c>
      <c r="M123">
        <f t="shared" si="21"/>
        <v>447037.33333333331</v>
      </c>
      <c r="O123">
        <v>5.6600000000000004E-2</v>
      </c>
      <c r="Q123" s="4">
        <v>25.72</v>
      </c>
      <c r="R123" s="5">
        <v>3.04</v>
      </c>
      <c r="U123">
        <f t="shared" si="22"/>
        <v>-3.1279977258077872E-2</v>
      </c>
      <c r="V123">
        <f t="shared" si="23"/>
        <v>6.0558679667965035E-2</v>
      </c>
      <c r="W123">
        <f t="shared" si="24"/>
        <v>-1.7545540980110932E-2</v>
      </c>
      <c r="X123">
        <f t="shared" si="25"/>
        <v>-8.7879977258077877E-2</v>
      </c>
      <c r="Y123">
        <f t="shared" si="26"/>
        <v>3.9586796679650302E-3</v>
      </c>
      <c r="Z123">
        <f t="shared" si="27"/>
        <v>-7.4145540980110933E-2</v>
      </c>
      <c r="AA123">
        <f t="shared" si="28"/>
        <v>1.1404668287762758E-2</v>
      </c>
      <c r="AB123">
        <f t="shared" si="29"/>
        <v>-7.7433665299655882E-2</v>
      </c>
      <c r="AC123">
        <f t="shared" si="30"/>
        <v>-4.9305760984154068E-2</v>
      </c>
      <c r="AD123">
        <f t="shared" si="31"/>
        <v>-0.12238921607128082</v>
      </c>
      <c r="AE123">
        <f t="shared" si="32"/>
        <v>-9.8249156605795876E-2</v>
      </c>
      <c r="AF123">
        <f t="shared" si="33"/>
        <v>-4.3667422873660613E-2</v>
      </c>
      <c r="AG123">
        <f t="shared" si="34"/>
        <v>-5.6019549338453524E-2</v>
      </c>
      <c r="AH123">
        <f t="shared" si="35"/>
        <v>-5.1185020163734531E-2</v>
      </c>
      <c r="AI123">
        <f t="shared" si="36"/>
        <v>-0.14858087596614145</v>
      </c>
      <c r="AJ123">
        <f t="shared" si="37"/>
        <v>8.5815919584856126E-2</v>
      </c>
      <c r="AK123" t="s">
        <v>121</v>
      </c>
      <c r="AL123">
        <v>-7.7433665299655882E-2</v>
      </c>
      <c r="AM123">
        <v>-5.4250589749748002E-2</v>
      </c>
      <c r="AN123">
        <v>-0.13308645379627013</v>
      </c>
      <c r="AO123">
        <v>8.6207195201216114E-2</v>
      </c>
      <c r="AP123">
        <v>-0.16467709281424578</v>
      </c>
      <c r="AQ123">
        <v>-0.18232155679395459</v>
      </c>
      <c r="AR123">
        <v>-0.38077249551779285</v>
      </c>
      <c r="AS123">
        <v>-5.770831762064673E-2</v>
      </c>
      <c r="AT123">
        <v>-6.9526062648610221E-2</v>
      </c>
      <c r="AU123">
        <v>-4.9305760984154068E-2</v>
      </c>
      <c r="AV123">
        <v>-0.12238921607128082</v>
      </c>
      <c r="AW123">
        <v>0.15415067982725836</v>
      </c>
      <c r="AX123">
        <v>-8.7879977258077877E-2</v>
      </c>
      <c r="AY123">
        <v>3.9586796679650302E-3</v>
      </c>
      <c r="AZ123">
        <v>-7.4145540980110933E-2</v>
      </c>
      <c r="BA123">
        <v>1.1404668287762758E-2</v>
      </c>
      <c r="BB123">
        <v>-0.14858087596614145</v>
      </c>
      <c r="BC123">
        <v>8.5815919584856126E-2</v>
      </c>
      <c r="BE123">
        <v>-5.6019549338453524E-2</v>
      </c>
      <c r="BF123">
        <v>-0.13089652187859269</v>
      </c>
      <c r="BG123">
        <v>-0.11390980015751211</v>
      </c>
      <c r="BH123">
        <v>-2.5088233826082017E-2</v>
      </c>
      <c r="BI123">
        <v>-5.3166865724270859E-2</v>
      </c>
      <c r="BJ123">
        <v>-4.6789683064844725E-2</v>
      </c>
      <c r="BK123">
        <v>-3.0121466072106858E-2</v>
      </c>
      <c r="BL123">
        <v>-3.3740363700402273E-2</v>
      </c>
      <c r="BM123">
        <v>-6.9159108707847999E-2</v>
      </c>
      <c r="BN123">
        <v>-6.7765249849401035E-2</v>
      </c>
      <c r="BO123">
        <v>-3.0341953491737194E-3</v>
      </c>
      <c r="BP123">
        <v>-4.1811534089957351E-2</v>
      </c>
      <c r="BQ123">
        <v>-5.9350231974811207E-2</v>
      </c>
      <c r="BR123">
        <v>-4.1937635345733956E-2</v>
      </c>
      <c r="BS123">
        <v>-3.3773596485088937E-2</v>
      </c>
      <c r="BT123">
        <v>-3.0624801865415829E-2</v>
      </c>
      <c r="BU123">
        <v>-7.0746741289448092E-2</v>
      </c>
      <c r="BV123">
        <v>-2.5670123393672913E-2</v>
      </c>
      <c r="BW123">
        <v>-0.14858087596614145</v>
      </c>
      <c r="BX123">
        <v>8.5815919584856126E-2</v>
      </c>
      <c r="BY123">
        <v>-8.7879977258077877E-2</v>
      </c>
      <c r="BZ123">
        <v>3.9586796679650302E-3</v>
      </c>
      <c r="CA123">
        <v>-7.4145540980110933E-2</v>
      </c>
      <c r="CB123">
        <v>1.1404668287762758E-2</v>
      </c>
    </row>
    <row r="124" spans="1:80" x14ac:dyDescent="0.3">
      <c r="A124" t="s">
        <v>122</v>
      </c>
      <c r="B124">
        <v>1420.6</v>
      </c>
      <c r="C124">
        <v>147.78</v>
      </c>
      <c r="D124">
        <v>231.27</v>
      </c>
      <c r="E124">
        <v>0.3898694103680253</v>
      </c>
      <c r="F124">
        <v>2331</v>
      </c>
      <c r="G124">
        <v>645</v>
      </c>
      <c r="H124">
        <v>1247</v>
      </c>
      <c r="I124">
        <f t="shared" si="20"/>
        <v>1892</v>
      </c>
      <c r="K124">
        <v>181242</v>
      </c>
      <c r="L124">
        <v>1691817</v>
      </c>
      <c r="M124">
        <f t="shared" si="21"/>
        <v>463211.5</v>
      </c>
      <c r="O124">
        <v>5.4800000000000001E-2</v>
      </c>
      <c r="Q124" s="4">
        <v>28.79</v>
      </c>
      <c r="R124" s="5">
        <v>3.59</v>
      </c>
      <c r="U124">
        <f t="shared" si="22"/>
        <v>-2.2158698229963615E-2</v>
      </c>
      <c r="V124">
        <f t="shared" si="23"/>
        <v>0.18183446472392478</v>
      </c>
      <c r="W124">
        <f t="shared" si="24"/>
        <v>8.7660179970930521E-2</v>
      </c>
      <c r="X124">
        <f t="shared" si="25"/>
        <v>-7.6958698229963624E-2</v>
      </c>
      <c r="Y124">
        <f t="shared" si="26"/>
        <v>0.12703446472392477</v>
      </c>
      <c r="Z124">
        <f t="shared" si="27"/>
        <v>3.286017997093052E-2</v>
      </c>
      <c r="AA124">
        <f t="shared" si="28"/>
        <v>0.12652893207481447</v>
      </c>
      <c r="AB124">
        <f t="shared" si="29"/>
        <v>0.13481922280895126</v>
      </c>
      <c r="AC124">
        <f t="shared" si="30"/>
        <v>0.15208563004848857</v>
      </c>
      <c r="AD124">
        <f t="shared" si="31"/>
        <v>0.14100569867904594</v>
      </c>
      <c r="AE124">
        <f t="shared" si="32"/>
        <v>0.14476917224068869</v>
      </c>
      <c r="AF124">
        <f t="shared" si="33"/>
        <v>3.1482114741632317E-2</v>
      </c>
      <c r="AG124">
        <f t="shared" si="34"/>
        <v>3.8159719312205222E-2</v>
      </c>
      <c r="AH124">
        <f t="shared" si="35"/>
        <v>3.5541642351661996E-2</v>
      </c>
      <c r="AI124">
        <f t="shared" si="36"/>
        <v>0.11275920525466582</v>
      </c>
      <c r="AJ124">
        <f t="shared" si="37"/>
        <v>0.16629468708205722</v>
      </c>
      <c r="AK124" t="s">
        <v>122</v>
      </c>
      <c r="AL124">
        <v>0.13481922280895126</v>
      </c>
      <c r="AM124">
        <v>0.1546483160654453</v>
      </c>
      <c r="AN124">
        <v>0.14007134831822118</v>
      </c>
      <c r="AO124">
        <v>8.2082830788480651E-2</v>
      </c>
      <c r="AP124">
        <v>0.15415067982725836</v>
      </c>
      <c r="AQ124">
        <v>0.22314355131420976</v>
      </c>
      <c r="AR124">
        <v>0.11506932978478729</v>
      </c>
      <c r="AS124">
        <v>0.15556410762440526</v>
      </c>
      <c r="AT124">
        <v>0.13313131260318295</v>
      </c>
      <c r="AU124">
        <v>0.15208563004848857</v>
      </c>
      <c r="AV124">
        <v>0.14100569867904594</v>
      </c>
      <c r="AW124">
        <v>4.9190244190771781E-2</v>
      </c>
      <c r="AX124">
        <v>-7.6958698229963624E-2</v>
      </c>
      <c r="AY124">
        <v>0.12703446472392477</v>
      </c>
      <c r="AZ124">
        <v>3.286017997093052E-2</v>
      </c>
      <c r="BA124">
        <v>0.12652893207481447</v>
      </c>
      <c r="BB124">
        <v>0.11275920525466582</v>
      </c>
      <c r="BC124">
        <v>0.16629468708205722</v>
      </c>
      <c r="BE124">
        <v>3.8159719312205222E-2</v>
      </c>
      <c r="BF124">
        <v>-0.10625481011914525</v>
      </c>
      <c r="BG124">
        <v>-5.0147928902684854E-3</v>
      </c>
      <c r="BH124">
        <v>6.7113301576117682E-2</v>
      </c>
      <c r="BI124">
        <v>6.4701268310198179E-2</v>
      </c>
      <c r="BJ124">
        <v>3.5665834057643918E-2</v>
      </c>
      <c r="BK124">
        <v>5.6275026126588225E-3</v>
      </c>
      <c r="BL124">
        <v>3.0957524627461611E-2</v>
      </c>
      <c r="BM124">
        <v>3.4144961070704687E-2</v>
      </c>
      <c r="BN124">
        <v>4.5266802514186598E-2</v>
      </c>
      <c r="BO124">
        <v>6.0101976117052362E-2</v>
      </c>
      <c r="BP124">
        <v>7.1299466327883016E-3</v>
      </c>
      <c r="BQ124">
        <v>2.9369214500652028E-2</v>
      </c>
      <c r="BR124">
        <v>7.0570737306340919E-3</v>
      </c>
      <c r="BS124">
        <v>3.9070835282003474E-2</v>
      </c>
      <c r="BT124">
        <v>5.8033641683648197E-2</v>
      </c>
      <c r="BU124">
        <v>1.1063716496671306E-2</v>
      </c>
      <c r="BV124">
        <v>3.2929121087078364E-2</v>
      </c>
      <c r="BW124">
        <v>0.11275920525466582</v>
      </c>
      <c r="BX124">
        <v>0.16629468708205722</v>
      </c>
      <c r="BY124">
        <v>-7.6958698229963624E-2</v>
      </c>
      <c r="BZ124">
        <v>0.12703446472392477</v>
      </c>
      <c r="CA124">
        <v>3.286017997093052E-2</v>
      </c>
      <c r="CB124">
        <v>0.12652893207481447</v>
      </c>
    </row>
    <row r="125" spans="1:80" x14ac:dyDescent="0.3">
      <c r="A125" t="s">
        <v>123</v>
      </c>
      <c r="B125">
        <v>1454.6</v>
      </c>
      <c r="C125">
        <v>134.11000000000001</v>
      </c>
      <c r="D125">
        <v>218.53</v>
      </c>
      <c r="E125">
        <v>0.38030285843920153</v>
      </c>
      <c r="F125">
        <v>2462</v>
      </c>
      <c r="G125">
        <v>683</v>
      </c>
      <c r="H125">
        <v>1351</v>
      </c>
      <c r="I125">
        <f t="shared" si="20"/>
        <v>2034</v>
      </c>
      <c r="K125">
        <v>174686</v>
      </c>
      <c r="L125">
        <v>1651376</v>
      </c>
      <c r="M125">
        <f t="shared" si="21"/>
        <v>449915.33333333331</v>
      </c>
      <c r="O125">
        <v>5.7099999999999998E-2</v>
      </c>
      <c r="Q125" s="4">
        <v>31.82</v>
      </c>
      <c r="R125" s="5">
        <v>4.29</v>
      </c>
      <c r="U125">
        <f t="shared" si="22"/>
        <v>2.3651631156730649E-2</v>
      </c>
      <c r="V125">
        <f t="shared" si="23"/>
        <v>-9.706432263765262E-2</v>
      </c>
      <c r="W125">
        <f t="shared" si="24"/>
        <v>-5.6662554257219569E-2</v>
      </c>
      <c r="X125">
        <f t="shared" si="25"/>
        <v>-3.3448368843269349E-2</v>
      </c>
      <c r="Y125">
        <f t="shared" si="26"/>
        <v>-0.15416432263765262</v>
      </c>
      <c r="Z125">
        <f t="shared" si="27"/>
        <v>-0.11376255425721957</v>
      </c>
      <c r="AA125">
        <f t="shared" si="28"/>
        <v>-7.2432314992075517E-2</v>
      </c>
      <c r="AB125">
        <f t="shared" si="29"/>
        <v>5.4676667708641671E-2</v>
      </c>
      <c r="AC125">
        <f t="shared" si="30"/>
        <v>5.7244542775017546E-2</v>
      </c>
      <c r="AD125">
        <f t="shared" si="31"/>
        <v>8.0104392280162501E-2</v>
      </c>
      <c r="AE125">
        <f t="shared" si="32"/>
        <v>7.2369826996681735E-2</v>
      </c>
      <c r="AF125">
        <f t="shared" si="33"/>
        <v>-3.6843078279165858E-2</v>
      </c>
      <c r="AG125">
        <f t="shared" si="34"/>
        <v>-2.4194219534203951E-2</v>
      </c>
      <c r="AH125">
        <f t="shared" si="35"/>
        <v>-2.9124336324887784E-2</v>
      </c>
      <c r="AI125">
        <f t="shared" si="36"/>
        <v>0.10006691828555632</v>
      </c>
      <c r="AJ125">
        <f t="shared" si="37"/>
        <v>0.17813453043973823</v>
      </c>
      <c r="AK125" t="s">
        <v>123</v>
      </c>
      <c r="AL125">
        <v>5.4676667708641671E-2</v>
      </c>
      <c r="AM125">
        <v>6.0800199026964111E-2</v>
      </c>
      <c r="AN125">
        <v>7.9507136831492492E-2</v>
      </c>
      <c r="AO125">
        <v>-5.0149783685471558E-2</v>
      </c>
      <c r="AP125">
        <v>-2.6811257450656815E-2</v>
      </c>
      <c r="AQ125">
        <v>0.14842000511827322</v>
      </c>
      <c r="AR125">
        <v>6.3178901621531669E-2</v>
      </c>
      <c r="AS125">
        <v>-0.10724553035359756</v>
      </c>
      <c r="AT125">
        <v>6.1557892999433365E-2</v>
      </c>
      <c r="AU125">
        <v>5.7244542775017546E-2</v>
      </c>
      <c r="AV125">
        <v>8.0104392280162501E-2</v>
      </c>
      <c r="AW125">
        <v>-2.4292692569044587E-2</v>
      </c>
      <c r="AX125">
        <v>-3.3448368843269349E-2</v>
      </c>
      <c r="AY125">
        <v>-0.15416432263765262</v>
      </c>
      <c r="AZ125">
        <v>-0.11376255425721957</v>
      </c>
      <c r="BA125">
        <v>-7.2432314992075517E-2</v>
      </c>
      <c r="BB125">
        <v>0.10006691828555632</v>
      </c>
      <c r="BC125">
        <v>0.17813453043973823</v>
      </c>
      <c r="BE125">
        <v>-2.4194219534203951E-2</v>
      </c>
      <c r="BF125">
        <v>6.7988321087931639E-2</v>
      </c>
      <c r="BG125">
        <v>-1.2154303551904918E-2</v>
      </c>
      <c r="BH125">
        <v>-1.3747596226854055E-2</v>
      </c>
      <c r="BI125">
        <v>-9.5841509045921369E-2</v>
      </c>
      <c r="BJ125">
        <v>-2.0445472368928033E-2</v>
      </c>
      <c r="BK125">
        <v>6.6389530615887675E-3</v>
      </c>
      <c r="BL125">
        <v>-2.6934855128846937E-2</v>
      </c>
      <c r="BM125">
        <v>-7.8766767569962995E-2</v>
      </c>
      <c r="BN125">
        <v>-3.6404093777552687E-2</v>
      </c>
      <c r="BO125">
        <v>-4.9869328692572018E-2</v>
      </c>
      <c r="BP125">
        <v>-4.1253992468915882E-2</v>
      </c>
      <c r="BQ125">
        <v>2.999871979181081E-4</v>
      </c>
      <c r="BR125">
        <v>-4.1275564648227139E-2</v>
      </c>
      <c r="BS125">
        <v>-1.9889559600117568E-2</v>
      </c>
      <c r="BT125">
        <v>-4.0174775229019945E-2</v>
      </c>
      <c r="BU125">
        <v>1.1227752261877246E-2</v>
      </c>
      <c r="BV125">
        <v>-3.5005088525915752E-2</v>
      </c>
      <c r="BW125">
        <v>0.10006691828555632</v>
      </c>
      <c r="BX125">
        <v>0.17813453043973823</v>
      </c>
      <c r="BY125">
        <v>-3.3448368843269349E-2</v>
      </c>
      <c r="BZ125">
        <v>-0.15416432263765262</v>
      </c>
      <c r="CA125">
        <v>-0.11376255425721957</v>
      </c>
      <c r="CB125">
        <v>-7.2432314992075517E-2</v>
      </c>
    </row>
    <row r="126" spans="1:80" x14ac:dyDescent="0.3">
      <c r="A126" t="s">
        <v>124</v>
      </c>
      <c r="B126">
        <v>1430.83</v>
      </c>
      <c r="C126">
        <v>122.15</v>
      </c>
      <c r="D126">
        <v>214.58</v>
      </c>
      <c r="E126">
        <v>0.36275354141300153</v>
      </c>
      <c r="F126">
        <v>2588</v>
      </c>
      <c r="G126">
        <v>702</v>
      </c>
      <c r="H126">
        <v>1451</v>
      </c>
      <c r="I126">
        <f t="shared" si="20"/>
        <v>2153</v>
      </c>
      <c r="K126">
        <v>177920</v>
      </c>
      <c r="L126">
        <v>1705843</v>
      </c>
      <c r="M126">
        <f t="shared" si="21"/>
        <v>462227.16666666669</v>
      </c>
      <c r="O126">
        <v>6.0299999999999999E-2</v>
      </c>
      <c r="Q126" s="4">
        <v>29.7</v>
      </c>
      <c r="R126" s="5">
        <v>3.99</v>
      </c>
      <c r="U126">
        <f t="shared" si="22"/>
        <v>-1.647625326436223E-2</v>
      </c>
      <c r="V126">
        <f t="shared" si="23"/>
        <v>-9.341056101909935E-2</v>
      </c>
      <c r="W126">
        <f t="shared" si="24"/>
        <v>-1.8240675673460761E-2</v>
      </c>
      <c r="X126">
        <f t="shared" si="25"/>
        <v>-7.6776253264362229E-2</v>
      </c>
      <c r="Y126">
        <f t="shared" si="26"/>
        <v>-0.15371056101909936</v>
      </c>
      <c r="Z126">
        <f t="shared" si="27"/>
        <v>-7.8540675673460764E-2</v>
      </c>
      <c r="AA126">
        <f t="shared" si="28"/>
        <v>-4.5194785625701651E-2</v>
      </c>
      <c r="AB126">
        <f t="shared" si="29"/>
        <v>4.9911348876392356E-2</v>
      </c>
      <c r="AC126">
        <f t="shared" si="30"/>
        <v>2.743854445502103E-2</v>
      </c>
      <c r="AD126">
        <f t="shared" si="31"/>
        <v>7.1407914923988972E-2</v>
      </c>
      <c r="AE126">
        <f t="shared" si="32"/>
        <v>5.685792075585773E-2</v>
      </c>
      <c r="AF126">
        <f t="shared" si="33"/>
        <v>1.8343934511740885E-2</v>
      </c>
      <c r="AG126">
        <f t="shared" si="34"/>
        <v>3.2450536926474191E-2</v>
      </c>
      <c r="AH126">
        <f t="shared" si="35"/>
        <v>2.6997056063126475E-2</v>
      </c>
      <c r="AI126">
        <f t="shared" si="36"/>
        <v>-6.8947977100986935E-2</v>
      </c>
      <c r="AJ126">
        <f t="shared" si="37"/>
        <v>-7.249550203815347E-2</v>
      </c>
      <c r="AK126" t="s">
        <v>124</v>
      </c>
      <c r="AL126">
        <v>4.9911348876392356E-2</v>
      </c>
      <c r="AM126">
        <v>2.0848566121543514E-2</v>
      </c>
      <c r="AN126">
        <v>6.5653970221436805E-2</v>
      </c>
      <c r="AO126">
        <v>4.4700178917906987E-2</v>
      </c>
      <c r="AP126">
        <v>-3.8786025035156421E-2</v>
      </c>
      <c r="AQ126">
        <v>-0.14842000511827333</v>
      </c>
      <c r="AR126">
        <v>-0.10763066419236544</v>
      </c>
      <c r="AS126">
        <v>1.8692133012152546E-2</v>
      </c>
      <c r="AT126">
        <v>5.6743734174043645E-2</v>
      </c>
      <c r="AU126">
        <v>2.743854445502103E-2</v>
      </c>
      <c r="AV126">
        <v>7.1407914923988972E-2</v>
      </c>
      <c r="AW126">
        <v>5.5791359628415513E-2</v>
      </c>
      <c r="AX126">
        <v>-7.6776253264362229E-2</v>
      </c>
      <c r="AY126">
        <v>-0.15371056101909936</v>
      </c>
      <c r="AZ126">
        <v>-7.8540675673460764E-2</v>
      </c>
      <c r="BA126">
        <v>-4.5194785625701651E-2</v>
      </c>
      <c r="BB126">
        <v>-6.8947977100986935E-2</v>
      </c>
      <c r="BC126">
        <v>-7.249550203815347E-2</v>
      </c>
      <c r="BE126">
        <v>3.2450536926474191E-2</v>
      </c>
      <c r="BF126">
        <v>-9.2654163940428472E-3</v>
      </c>
      <c r="BG126">
        <v>3.8224061061622232E-2</v>
      </c>
      <c r="BH126">
        <v>7.1502972032239931E-2</v>
      </c>
      <c r="BI126">
        <v>5.5171106578311473E-2</v>
      </c>
      <c r="BJ126">
        <v>4.154207197533321E-2</v>
      </c>
      <c r="BK126">
        <v>-4.3376133959426109E-3</v>
      </c>
      <c r="BL126">
        <v>1.7678930677502081E-2</v>
      </c>
      <c r="BM126">
        <v>9.2274709986142664E-2</v>
      </c>
      <c r="BN126">
        <v>3.0959180195268037E-2</v>
      </c>
      <c r="BO126">
        <v>4.1469632975606942E-2</v>
      </c>
      <c r="BP126">
        <v>1.5296895686553754E-2</v>
      </c>
      <c r="BQ126">
        <v>1.6347833044474163E-2</v>
      </c>
      <c r="BR126">
        <v>1.5238390104932446E-2</v>
      </c>
      <c r="BS126">
        <v>1.9878380457714125E-2</v>
      </c>
      <c r="BT126">
        <v>5.1080682823453856E-2</v>
      </c>
      <c r="BU126">
        <v>-2.0447076642239752E-2</v>
      </c>
      <c r="BV126">
        <v>3.038578536233898E-2</v>
      </c>
      <c r="BW126">
        <v>-6.8947977100986935E-2</v>
      </c>
      <c r="BX126">
        <v>-7.249550203815347E-2</v>
      </c>
      <c r="BY126">
        <v>-7.6776253264362229E-2</v>
      </c>
      <c r="BZ126">
        <v>-0.15371056101909936</v>
      </c>
      <c r="CA126">
        <v>-7.8540675673460764E-2</v>
      </c>
      <c r="CB126">
        <v>-4.5194785625701651E-2</v>
      </c>
    </row>
    <row r="127" spans="1:80" x14ac:dyDescent="0.3">
      <c r="A127" t="s">
        <v>125</v>
      </c>
      <c r="B127">
        <v>1517.68</v>
      </c>
      <c r="C127">
        <v>150.86000000000001</v>
      </c>
      <c r="D127">
        <v>224.86</v>
      </c>
      <c r="E127">
        <v>0.4015224103055467</v>
      </c>
      <c r="F127">
        <v>3046</v>
      </c>
      <c r="G127">
        <v>742</v>
      </c>
      <c r="H127">
        <v>1767</v>
      </c>
      <c r="I127">
        <f t="shared" si="20"/>
        <v>2509</v>
      </c>
      <c r="K127">
        <v>179451</v>
      </c>
      <c r="L127">
        <v>1718738</v>
      </c>
      <c r="M127">
        <f t="shared" si="21"/>
        <v>465907.33333333331</v>
      </c>
      <c r="O127">
        <v>6.13E-2</v>
      </c>
      <c r="Q127" s="4">
        <v>31.26</v>
      </c>
      <c r="R127" s="5">
        <v>4.43</v>
      </c>
      <c r="U127">
        <f t="shared" si="22"/>
        <v>5.8928157588211842E-2</v>
      </c>
      <c r="V127">
        <f t="shared" si="23"/>
        <v>0.21110245672173536</v>
      </c>
      <c r="W127">
        <f t="shared" si="24"/>
        <v>4.6795357113013421E-2</v>
      </c>
      <c r="X127">
        <f t="shared" si="25"/>
        <v>-2.3718424117881581E-3</v>
      </c>
      <c r="Y127">
        <f t="shared" si="26"/>
        <v>0.14980245672173537</v>
      </c>
      <c r="Z127">
        <f t="shared" si="27"/>
        <v>-1.450464288698658E-2</v>
      </c>
      <c r="AA127">
        <f t="shared" si="28"/>
        <v>0.11306494158888981</v>
      </c>
      <c r="AB127">
        <f t="shared" si="29"/>
        <v>0.16294387783431599</v>
      </c>
      <c r="AC127">
        <f t="shared" si="30"/>
        <v>5.5415839141569279E-2</v>
      </c>
      <c r="AD127">
        <f t="shared" si="31"/>
        <v>0.1970302194355085</v>
      </c>
      <c r="AE127">
        <f t="shared" si="32"/>
        <v>0.15302204900205932</v>
      </c>
      <c r="AF127">
        <f t="shared" si="33"/>
        <v>8.5681790987640026E-3</v>
      </c>
      <c r="AG127">
        <f t="shared" si="34"/>
        <v>7.5308838915414764E-3</v>
      </c>
      <c r="AH127">
        <f t="shared" si="35"/>
        <v>7.9302858661387862E-3</v>
      </c>
      <c r="AI127">
        <f t="shared" si="36"/>
        <v>5.1192279184676726E-2</v>
      </c>
      <c r="AJ127">
        <f t="shared" si="37"/>
        <v>0.10460835315527198</v>
      </c>
      <c r="AK127" t="s">
        <v>125</v>
      </c>
      <c r="AL127">
        <v>0.16294387783431599</v>
      </c>
      <c r="AM127">
        <v>5.3560323833736767E-2</v>
      </c>
      <c r="AN127">
        <v>0.19835728885387627</v>
      </c>
      <c r="AO127">
        <v>0.21985947611301987</v>
      </c>
      <c r="AP127">
        <v>0.23102203888628967</v>
      </c>
      <c r="AQ127">
        <v>0</v>
      </c>
      <c r="AR127">
        <v>0.24116205681688804</v>
      </c>
      <c r="AS127">
        <v>0.2736958304770411</v>
      </c>
      <c r="AT127">
        <v>0.15775855007231834</v>
      </c>
      <c r="AU127">
        <v>5.5415839141569279E-2</v>
      </c>
      <c r="AV127">
        <v>0.1970302194355085</v>
      </c>
      <c r="AW127">
        <v>0.19643340098663589</v>
      </c>
      <c r="AX127">
        <v>-2.3718424117881581E-3</v>
      </c>
      <c r="AY127">
        <v>0.14980245672173537</v>
      </c>
      <c r="AZ127">
        <v>-1.450464288698658E-2</v>
      </c>
      <c r="BA127">
        <v>0.11306494158888981</v>
      </c>
      <c r="BB127">
        <v>5.1192279184676726E-2</v>
      </c>
      <c r="BC127">
        <v>0.10460835315527198</v>
      </c>
      <c r="BE127">
        <v>7.5308838915414764E-3</v>
      </c>
      <c r="BF127">
        <v>9.8225194725184341E-3</v>
      </c>
      <c r="BG127">
        <v>5.3224579732409011E-3</v>
      </c>
      <c r="BH127">
        <v>8.7360642960941908E-3</v>
      </c>
      <c r="BI127">
        <v>2.8234832964991279E-2</v>
      </c>
      <c r="BJ127">
        <v>1.0548988882636593E-3</v>
      </c>
      <c r="BK127">
        <v>-7.6535939796659805E-3</v>
      </c>
      <c r="BL127">
        <v>1.688815917625678E-2</v>
      </c>
      <c r="BM127">
        <v>-9.3849336550745777E-3</v>
      </c>
      <c r="BN127">
        <v>-1.2278843085058468E-2</v>
      </c>
      <c r="BO127">
        <v>-4.1932488804282325E-2</v>
      </c>
      <c r="BP127">
        <v>4.7801148137719047E-4</v>
      </c>
      <c r="BQ127">
        <v>7.0569291270457671E-3</v>
      </c>
      <c r="BR127">
        <v>7.7302988603658129E-4</v>
      </c>
      <c r="BS127">
        <v>5.9697278033581007E-3</v>
      </c>
      <c r="BT127">
        <v>4.0319100986762457E-3</v>
      </c>
      <c r="BU127">
        <v>3.1832040297849508E-2</v>
      </c>
      <c r="BV127">
        <v>5.8644069269686251E-3</v>
      </c>
      <c r="BW127">
        <v>5.1192279184676726E-2</v>
      </c>
      <c r="BX127">
        <v>0.10460835315527198</v>
      </c>
      <c r="BY127">
        <v>-2.3718424117881581E-3</v>
      </c>
      <c r="BZ127">
        <v>0.14980245672173537</v>
      </c>
      <c r="CA127">
        <v>-1.450464288698658E-2</v>
      </c>
      <c r="CB127">
        <v>0.11306494158888981</v>
      </c>
    </row>
    <row r="128" spans="1:80" x14ac:dyDescent="0.3">
      <c r="A128" t="s">
        <v>126</v>
      </c>
      <c r="B128">
        <v>1436.51</v>
      </c>
      <c r="C128">
        <v>151.27000000000001</v>
      </c>
      <c r="D128">
        <v>235.36</v>
      </c>
      <c r="E128">
        <v>0.39125261878281564</v>
      </c>
      <c r="F128">
        <v>2679</v>
      </c>
      <c r="G128">
        <v>679</v>
      </c>
      <c r="H128">
        <v>1595</v>
      </c>
      <c r="I128">
        <f t="shared" si="20"/>
        <v>2274</v>
      </c>
      <c r="K128">
        <v>172731</v>
      </c>
      <c r="L128">
        <v>1663224</v>
      </c>
      <c r="M128">
        <f t="shared" si="21"/>
        <v>449935</v>
      </c>
      <c r="O128">
        <v>6.0499999999999998E-2</v>
      </c>
      <c r="Q128" s="4">
        <v>33.880000000000003</v>
      </c>
      <c r="R128" s="5">
        <v>5.0599999999999996</v>
      </c>
      <c r="U128">
        <f t="shared" si="22"/>
        <v>-5.4966292284748544E-2</v>
      </c>
      <c r="V128">
        <f t="shared" si="23"/>
        <v>2.7140651486231293E-3</v>
      </c>
      <c r="W128">
        <f t="shared" si="24"/>
        <v>4.5638270531513841E-2</v>
      </c>
      <c r="X128">
        <f t="shared" si="25"/>
        <v>-0.11546629228474854</v>
      </c>
      <c r="Y128">
        <f t="shared" si="26"/>
        <v>-5.7785934851376869E-2</v>
      </c>
      <c r="Z128">
        <f t="shared" si="27"/>
        <v>-1.4861729468486157E-2</v>
      </c>
      <c r="AA128">
        <f t="shared" si="28"/>
        <v>2.909332854447301E-2</v>
      </c>
      <c r="AB128">
        <f t="shared" si="29"/>
        <v>-0.12838566391049844</v>
      </c>
      <c r="AC128">
        <f t="shared" si="30"/>
        <v>-8.8728115608684308E-2</v>
      </c>
      <c r="AD128">
        <f t="shared" si="31"/>
        <v>-0.10240945710075149</v>
      </c>
      <c r="AE128">
        <f t="shared" si="32"/>
        <v>-9.8343872055941001E-2</v>
      </c>
      <c r="AF128">
        <f t="shared" si="33"/>
        <v>-3.8166719090274047E-2</v>
      </c>
      <c r="AG128">
        <f t="shared" si="34"/>
        <v>-3.2832413118205096E-2</v>
      </c>
      <c r="AH128">
        <f t="shared" si="35"/>
        <v>-3.4883630956581868E-2</v>
      </c>
      <c r="AI128">
        <f t="shared" si="36"/>
        <v>8.0485544790523195E-2</v>
      </c>
      <c r="AJ128">
        <f t="shared" si="37"/>
        <v>0.13296689924232979</v>
      </c>
      <c r="AK128" t="s">
        <v>126</v>
      </c>
      <c r="AL128">
        <v>-0.12838566391049844</v>
      </c>
      <c r="AM128">
        <v>-7.5814371564015354E-2</v>
      </c>
      <c r="AN128">
        <v>-9.3063665065368201E-2</v>
      </c>
      <c r="AO128">
        <v>-0.39564506192718885</v>
      </c>
      <c r="AP128">
        <v>-0.10386686340104295</v>
      </c>
      <c r="AQ128">
        <v>0.24686007793152581</v>
      </c>
      <c r="AR128">
        <v>0.16430305129127634</v>
      </c>
      <c r="AS128">
        <v>-0.32109806937162494</v>
      </c>
      <c r="AT128">
        <v>-0.13034836606440153</v>
      </c>
      <c r="AU128">
        <v>-8.8728115608684308E-2</v>
      </c>
      <c r="AV128">
        <v>-0.10240945710075149</v>
      </c>
      <c r="AW128">
        <v>-0.43127299206403702</v>
      </c>
      <c r="AX128">
        <v>-0.11546629228474854</v>
      </c>
      <c r="AY128">
        <v>-5.7785934851376869E-2</v>
      </c>
      <c r="AZ128">
        <v>-1.4861729468486157E-2</v>
      </c>
      <c r="BA128">
        <v>2.909332854447301E-2</v>
      </c>
      <c r="BB128">
        <v>8.0485544790523195E-2</v>
      </c>
      <c r="BC128">
        <v>0.13296689924232979</v>
      </c>
      <c r="BE128">
        <v>-3.2832413118205096E-2</v>
      </c>
      <c r="BF128">
        <v>3.3894125675770347E-2</v>
      </c>
      <c r="BG128">
        <v>-6.6392101751980553E-3</v>
      </c>
      <c r="BH128">
        <v>-2.2417259285441176E-2</v>
      </c>
      <c r="BI128">
        <v>-3.2031545443611802E-2</v>
      </c>
      <c r="BJ128">
        <v>-2.8341503956008728E-2</v>
      </c>
      <c r="BK128">
        <v>-3.560091654449344E-2</v>
      </c>
      <c r="BL128">
        <v>-2.6892940056286115E-2</v>
      </c>
      <c r="BM128">
        <v>-1.9038304344535385E-2</v>
      </c>
      <c r="BN128">
        <v>-7.6593752048867581E-3</v>
      </c>
      <c r="BO128">
        <v>2.0811662038246709E-3</v>
      </c>
      <c r="BP128">
        <v>-1.4198289292378532E-2</v>
      </c>
      <c r="BQ128">
        <v>-5.5843494782663948E-2</v>
      </c>
      <c r="BR128">
        <v>-1.4442245229094423E-2</v>
      </c>
      <c r="BS128">
        <v>-3.7139655072707889E-2</v>
      </c>
      <c r="BT128">
        <v>-8.7858586592961547E-3</v>
      </c>
      <c r="BU128">
        <v>-8.0173981613640439E-3</v>
      </c>
      <c r="BV128">
        <v>-1.4865708294088419E-2</v>
      </c>
      <c r="BW128">
        <v>8.0485544790523195E-2</v>
      </c>
      <c r="BX128">
        <v>0.13296689924232979</v>
      </c>
      <c r="BY128">
        <v>-0.11546629228474854</v>
      </c>
      <c r="BZ128">
        <v>-5.7785934851376869E-2</v>
      </c>
      <c r="CA128">
        <v>-1.4861729468486157E-2</v>
      </c>
      <c r="CB128">
        <v>2.909332854447301E-2</v>
      </c>
    </row>
    <row r="129" spans="1:80" x14ac:dyDescent="0.3">
      <c r="A129" t="s">
        <v>127</v>
      </c>
      <c r="B129">
        <v>1429.4</v>
      </c>
      <c r="C129">
        <v>143.19</v>
      </c>
      <c r="D129">
        <v>235.06</v>
      </c>
      <c r="E129">
        <v>0.37855915399867812</v>
      </c>
      <c r="F129">
        <v>2915</v>
      </c>
      <c r="G129">
        <v>798</v>
      </c>
      <c r="H129">
        <v>1664</v>
      </c>
      <c r="I129">
        <f t="shared" si="20"/>
        <v>2462</v>
      </c>
      <c r="K129">
        <v>180080</v>
      </c>
      <c r="L129">
        <v>1749979</v>
      </c>
      <c r="M129">
        <f t="shared" si="21"/>
        <v>471743.16666666669</v>
      </c>
      <c r="O129">
        <v>6.1900000000000004E-2</v>
      </c>
      <c r="Q129" s="4">
        <v>33.11</v>
      </c>
      <c r="R129" s="5">
        <v>5.0199999999999996</v>
      </c>
      <c r="U129">
        <f t="shared" si="22"/>
        <v>-4.9617849736629414E-3</v>
      </c>
      <c r="V129">
        <f t="shared" si="23"/>
        <v>-5.4893899888193078E-2</v>
      </c>
      <c r="W129">
        <f t="shared" si="24"/>
        <v>-1.2754561484193848E-3</v>
      </c>
      <c r="X129">
        <f t="shared" si="25"/>
        <v>-6.6861784973662949E-2</v>
      </c>
      <c r="Y129">
        <f t="shared" si="26"/>
        <v>-0.11679389988819308</v>
      </c>
      <c r="Z129">
        <f t="shared" si="27"/>
        <v>-6.3175456148419393E-2</v>
      </c>
      <c r="AA129">
        <f t="shared" si="28"/>
        <v>-2.1578305189569585E-2</v>
      </c>
      <c r="AB129">
        <f t="shared" si="29"/>
        <v>8.4426229239984107E-2</v>
      </c>
      <c r="AC129">
        <f t="shared" si="30"/>
        <v>0.16148746989111268</v>
      </c>
      <c r="AD129">
        <f t="shared" si="31"/>
        <v>4.2350606162208981E-2</v>
      </c>
      <c r="AE129">
        <f t="shared" si="32"/>
        <v>7.9433632433917517E-2</v>
      </c>
      <c r="AF129">
        <f t="shared" si="33"/>
        <v>4.166572552776926E-2</v>
      </c>
      <c r="AG129">
        <f t="shared" si="34"/>
        <v>5.0845900391437569E-2</v>
      </c>
      <c r="AH129">
        <f t="shared" si="35"/>
        <v>4.7331571183623848E-2</v>
      </c>
      <c r="AI129">
        <f t="shared" si="36"/>
        <v>-2.2989518224698833E-2</v>
      </c>
      <c r="AJ129">
        <f t="shared" si="37"/>
        <v>-7.9365495957363034E-3</v>
      </c>
      <c r="AK129" t="s">
        <v>127</v>
      </c>
      <c r="AL129">
        <v>8.4426229239984107E-2</v>
      </c>
      <c r="AM129">
        <v>0.1474981001062308</v>
      </c>
      <c r="AN129">
        <v>3.9544839750706003E-2</v>
      </c>
      <c r="AO129">
        <v>0.1675550866776537</v>
      </c>
      <c r="AP129">
        <v>6.2671106962775766E-2</v>
      </c>
      <c r="AQ129">
        <v>-0.20763936477824449</v>
      </c>
      <c r="AR129">
        <v>-3.077165866675366E-2</v>
      </c>
      <c r="AS129">
        <v>0.18555257737540101</v>
      </c>
      <c r="AT129">
        <v>8.6170291603527766E-2</v>
      </c>
      <c r="AU129">
        <v>0.16148746989111268</v>
      </c>
      <c r="AV129">
        <v>4.2350606162208981E-2</v>
      </c>
      <c r="AW129">
        <v>0.15834355808729433</v>
      </c>
      <c r="AX129">
        <v>-6.6861784973662949E-2</v>
      </c>
      <c r="AY129">
        <v>-0.11679389988819308</v>
      </c>
      <c r="AZ129">
        <v>-6.3175456148419393E-2</v>
      </c>
      <c r="BA129">
        <v>-2.1578305189569585E-2</v>
      </c>
      <c r="BB129">
        <v>-2.2989518224698833E-2</v>
      </c>
      <c r="BC129">
        <v>-7.9365495957363034E-3</v>
      </c>
      <c r="BE129">
        <v>5.0845900391437569E-2</v>
      </c>
      <c r="BF129">
        <v>5.7687687625891576E-2</v>
      </c>
      <c r="BG129">
        <v>6.18080564536055E-2</v>
      </c>
      <c r="BH129">
        <v>4.0731802974354046E-2</v>
      </c>
      <c r="BI129">
        <v>2.0682176329226351E-2</v>
      </c>
      <c r="BJ129">
        <v>4.0723856873017668E-2</v>
      </c>
      <c r="BK129">
        <v>2.3487387172335089E-2</v>
      </c>
      <c r="BL129">
        <v>5.3120821031116663E-2</v>
      </c>
      <c r="BM129">
        <v>5.3745291898798911E-2</v>
      </c>
      <c r="BN129">
        <v>2.5201646202119357E-2</v>
      </c>
      <c r="BO129">
        <v>3.6516133294319339E-2</v>
      </c>
      <c r="BP129">
        <v>8.5546012382256773E-2</v>
      </c>
      <c r="BQ129">
        <v>9.6559716539878701E-2</v>
      </c>
      <c r="BR129">
        <v>8.5841994341183905E-2</v>
      </c>
      <c r="BS129">
        <v>3.3925155905483534E-2</v>
      </c>
      <c r="BT129">
        <v>3.0846530982749924E-2</v>
      </c>
      <c r="BU129">
        <v>3.3295278625840377E-2</v>
      </c>
      <c r="BV129">
        <v>6.2211765239489639E-2</v>
      </c>
      <c r="BW129">
        <v>-2.2989518224698833E-2</v>
      </c>
      <c r="BX129">
        <v>-7.9365495957363034E-3</v>
      </c>
      <c r="BY129">
        <v>-6.6861784973662949E-2</v>
      </c>
      <c r="BZ129">
        <v>-0.11679389988819308</v>
      </c>
      <c r="CA129">
        <v>-6.3175456148419393E-2</v>
      </c>
      <c r="CB129">
        <v>-2.1578305189569585E-2</v>
      </c>
    </row>
    <row r="130" spans="1:80" x14ac:dyDescent="0.3">
      <c r="A130" t="s">
        <v>128</v>
      </c>
      <c r="B130">
        <v>1314.95</v>
      </c>
      <c r="C130">
        <v>141.15</v>
      </c>
      <c r="D130">
        <v>232.3</v>
      </c>
      <c r="E130">
        <v>0.37796224394162536</v>
      </c>
      <c r="F130">
        <v>2466</v>
      </c>
      <c r="G130">
        <v>673</v>
      </c>
      <c r="H130">
        <v>1387</v>
      </c>
      <c r="I130">
        <f t="shared" si="20"/>
        <v>2060</v>
      </c>
      <c r="K130">
        <v>174980</v>
      </c>
      <c r="L130">
        <v>1664842</v>
      </c>
      <c r="M130">
        <f t="shared" si="21"/>
        <v>452453.66666666669</v>
      </c>
      <c r="O130">
        <v>6.0299999999999999E-2</v>
      </c>
      <c r="Q130" s="4">
        <v>34.42</v>
      </c>
      <c r="R130" s="5">
        <v>5.52</v>
      </c>
      <c r="U130">
        <f t="shared" si="22"/>
        <v>-8.3456133710587313E-2</v>
      </c>
      <c r="V130">
        <f t="shared" si="23"/>
        <v>-1.4349264986416459E-2</v>
      </c>
      <c r="W130">
        <f t="shared" si="24"/>
        <v>-1.1811160928344609E-2</v>
      </c>
      <c r="X130">
        <f t="shared" si="25"/>
        <v>-0.14375613371058732</v>
      </c>
      <c r="Y130">
        <f t="shared" si="26"/>
        <v>-7.4649264986416455E-2</v>
      </c>
      <c r="Z130">
        <f t="shared" si="27"/>
        <v>-7.2111160928344603E-2</v>
      </c>
      <c r="AA130">
        <f t="shared" si="28"/>
        <v>-1.2762296253883098E-2</v>
      </c>
      <c r="AB130">
        <f t="shared" si="29"/>
        <v>-0.1672724150603031</v>
      </c>
      <c r="AC130">
        <f t="shared" si="30"/>
        <v>-0.17036326780508093</v>
      </c>
      <c r="AD130">
        <f t="shared" si="31"/>
        <v>-0.18208120106632231</v>
      </c>
      <c r="AE130">
        <f t="shared" si="32"/>
        <v>-0.17826804496077203</v>
      </c>
      <c r="AF130">
        <f t="shared" si="33"/>
        <v>-2.8729514920358371E-2</v>
      </c>
      <c r="AG130">
        <f t="shared" si="34"/>
        <v>-4.9873563828715231E-2</v>
      </c>
      <c r="AH130">
        <f t="shared" si="35"/>
        <v>-4.1749335279908928E-2</v>
      </c>
      <c r="AI130">
        <f t="shared" si="36"/>
        <v>3.8802439224238518E-2</v>
      </c>
      <c r="AJ130">
        <f t="shared" si="37"/>
        <v>9.4947926585366035E-2</v>
      </c>
      <c r="AK130" t="s">
        <v>128</v>
      </c>
      <c r="AL130">
        <v>-0.1672724150603031</v>
      </c>
      <c r="AM130">
        <v>-0.17169856940266726</v>
      </c>
      <c r="AN130">
        <v>-0.17747222273251703</v>
      </c>
      <c r="AO130">
        <v>-0.11057765193511324</v>
      </c>
      <c r="AP130">
        <v>-0.17301916413164112</v>
      </c>
      <c r="AQ130">
        <v>-0.21357410029805904</v>
      </c>
      <c r="AR130">
        <v>-6.4538521137571178E-2</v>
      </c>
      <c r="AS130">
        <v>-0.225161715470447</v>
      </c>
      <c r="AT130">
        <v>-0.16681850943785964</v>
      </c>
      <c r="AU130">
        <v>-0.17036326780508093</v>
      </c>
      <c r="AV130">
        <v>-0.18208120106632231</v>
      </c>
      <c r="AW130">
        <v>-5.5928552659224764E-2</v>
      </c>
      <c r="AX130">
        <v>-0.14375613371058732</v>
      </c>
      <c r="AY130">
        <v>-7.4649264986416455E-2</v>
      </c>
      <c r="AZ130">
        <v>-7.2111160928344603E-2</v>
      </c>
      <c r="BA130">
        <v>-1.2762296253883098E-2</v>
      </c>
      <c r="BB130">
        <v>3.8802439224238518E-2</v>
      </c>
      <c r="BC130">
        <v>9.4947926585366035E-2</v>
      </c>
      <c r="BE130">
        <v>-4.9873563828715231E-2</v>
      </c>
      <c r="BF130">
        <v>-1.168049471183843E-2</v>
      </c>
      <c r="BG130">
        <v>-2.1985023506605327E-2</v>
      </c>
      <c r="BH130">
        <v>-3.5709995356877966E-2</v>
      </c>
      <c r="BI130">
        <v>-9.4937171973591781E-3</v>
      </c>
      <c r="BJ130">
        <v>-3.2144758919911469E-2</v>
      </c>
      <c r="BK130">
        <v>-2.7941419235318343E-2</v>
      </c>
      <c r="BL130">
        <v>-6.2490714751643271E-2</v>
      </c>
      <c r="BM130">
        <v>-5.060502414026434E-2</v>
      </c>
      <c r="BN130">
        <v>-3.9013263765092343E-2</v>
      </c>
      <c r="BO130">
        <v>-7.2020038619788909E-2</v>
      </c>
      <c r="BP130">
        <v>1.8894142881175629E-3</v>
      </c>
      <c r="BQ130">
        <v>-0.19928719530661174</v>
      </c>
      <c r="BR130">
        <v>1.9167803967808698E-3</v>
      </c>
      <c r="BS130">
        <v>-2.1669325136689045E-2</v>
      </c>
      <c r="BT130">
        <v>-1.8611414422940495E-2</v>
      </c>
      <c r="BU130">
        <v>-6.6855636724731549E-2</v>
      </c>
      <c r="BV130">
        <v>-3.7451549644465919E-2</v>
      </c>
      <c r="BW130">
        <v>3.8802439224238518E-2</v>
      </c>
      <c r="BX130">
        <v>9.4947926585366035E-2</v>
      </c>
      <c r="BY130">
        <v>-0.14375613371058732</v>
      </c>
      <c r="BZ130">
        <v>-7.4649264986416455E-2</v>
      </c>
      <c r="CA130">
        <v>-7.2111160928344603E-2</v>
      </c>
      <c r="CB130">
        <v>-1.2762296253883098E-2</v>
      </c>
    </row>
    <row r="131" spans="1:80" x14ac:dyDescent="0.3">
      <c r="A131" t="s">
        <v>129</v>
      </c>
      <c r="B131">
        <v>1320.28</v>
      </c>
      <c r="C131">
        <v>171.23</v>
      </c>
      <c r="D131">
        <v>236.36</v>
      </c>
      <c r="E131">
        <v>0.420103535415491</v>
      </c>
      <c r="F131">
        <v>2449</v>
      </c>
      <c r="G131">
        <v>670</v>
      </c>
      <c r="H131">
        <v>1352</v>
      </c>
      <c r="I131">
        <f t="shared" ref="I131:I194" si="38">G131+H131</f>
        <v>2022</v>
      </c>
      <c r="K131">
        <v>181508</v>
      </c>
      <c r="L131">
        <v>1718470</v>
      </c>
      <c r="M131">
        <f t="shared" ref="M131:M194" si="39">K131+L131/6</f>
        <v>467919.66666666669</v>
      </c>
      <c r="O131">
        <v>5.7300000000000004E-2</v>
      </c>
      <c r="Q131" s="4">
        <v>28.44</v>
      </c>
      <c r="R131" s="5">
        <v>8.9</v>
      </c>
      <c r="U131">
        <f t="shared" si="22"/>
        <v>4.0451932227232121E-3</v>
      </c>
      <c r="V131">
        <f t="shared" si="23"/>
        <v>0.19318452730138136</v>
      </c>
      <c r="W131">
        <f t="shared" si="24"/>
        <v>1.7326426701110356E-2</v>
      </c>
      <c r="X131">
        <f t="shared" si="25"/>
        <v>-5.3254806777276793E-2</v>
      </c>
      <c r="Y131">
        <f t="shared" si="26"/>
        <v>0.13588452730138134</v>
      </c>
      <c r="Z131">
        <f t="shared" si="27"/>
        <v>-3.9973573298889647E-2</v>
      </c>
      <c r="AA131">
        <f t="shared" si="28"/>
        <v>9.1690095586957648E-2</v>
      </c>
      <c r="AB131">
        <f t="shared" si="29"/>
        <v>-6.9176267721218401E-3</v>
      </c>
      <c r="AC131">
        <f t="shared" si="30"/>
        <v>-4.4676172597160448E-3</v>
      </c>
      <c r="AD131">
        <f t="shared" si="31"/>
        <v>-2.5558163711922245E-2</v>
      </c>
      <c r="AE131">
        <f t="shared" si="32"/>
        <v>-1.8618862203209987E-2</v>
      </c>
      <c r="AF131">
        <f t="shared" si="33"/>
        <v>3.6628048190404931E-2</v>
      </c>
      <c r="AG131">
        <f t="shared" si="34"/>
        <v>3.1704136036001127E-2</v>
      </c>
      <c r="AH131">
        <f t="shared" si="35"/>
        <v>3.3611264971498869E-2</v>
      </c>
      <c r="AI131">
        <f t="shared" si="36"/>
        <v>-0.19084118584835327</v>
      </c>
      <c r="AJ131">
        <f t="shared" si="37"/>
        <v>0.47767341644909039</v>
      </c>
      <c r="AK131" t="s">
        <v>129</v>
      </c>
      <c r="AL131">
        <v>-6.9176267721218401E-3</v>
      </c>
      <c r="AM131">
        <v>-2.8860048891349867E-3</v>
      </c>
      <c r="AN131">
        <v>-2.095048694080338E-2</v>
      </c>
      <c r="AO131">
        <v>4.5120435280469641E-2</v>
      </c>
      <c r="AP131">
        <v>9.5310179804324935E-2</v>
      </c>
      <c r="AQ131">
        <v>4.6520015634892907E-2</v>
      </c>
      <c r="AR131">
        <v>8.0042707673536356E-2</v>
      </c>
      <c r="AS131">
        <v>0.11441035117774412</v>
      </c>
      <c r="AT131">
        <v>-1.5429003448023683E-2</v>
      </c>
      <c r="AU131">
        <v>-4.4676172597160448E-3</v>
      </c>
      <c r="AV131">
        <v>-2.5558163711922245E-2</v>
      </c>
      <c r="AW131">
        <v>1.3187004281953681E-2</v>
      </c>
      <c r="AX131">
        <v>-5.3254806777276793E-2</v>
      </c>
      <c r="AY131">
        <v>0.13588452730138134</v>
      </c>
      <c r="AZ131">
        <v>-3.9973573298889647E-2</v>
      </c>
      <c r="BA131">
        <v>9.1690095586957648E-2</v>
      </c>
      <c r="BB131">
        <v>-0.19084118584835327</v>
      </c>
      <c r="BC131">
        <v>0.47767341644909039</v>
      </c>
      <c r="BE131">
        <v>3.1704136036001127E-2</v>
      </c>
      <c r="BF131">
        <v>8.2426838047527456E-2</v>
      </c>
      <c r="BG131">
        <v>5.7342071081346924E-2</v>
      </c>
      <c r="BH131">
        <v>-2.6463996735468366E-3</v>
      </c>
      <c r="BI131">
        <v>-1.3148519525143149E-2</v>
      </c>
      <c r="BJ131">
        <v>4.524608665091312E-2</v>
      </c>
      <c r="BK131">
        <v>3.6700936733651324E-2</v>
      </c>
      <c r="BL131">
        <v>2.3188630428122664E-2</v>
      </c>
      <c r="BM131">
        <v>0.1120961844818225</v>
      </c>
      <c r="BN131">
        <v>4.1000829930607316E-2</v>
      </c>
      <c r="BO131">
        <v>6.7332006816940376E-2</v>
      </c>
      <c r="BP131">
        <v>4.6111113682367963E-2</v>
      </c>
      <c r="BQ131">
        <v>3.5683996589844086E-2</v>
      </c>
      <c r="BR131">
        <v>4.6153642848302284E-2</v>
      </c>
      <c r="BS131">
        <v>3.1719148161542234E-2</v>
      </c>
      <c r="BT131">
        <v>7.7871095850623531E-2</v>
      </c>
      <c r="BU131">
        <v>0.11391261876217672</v>
      </c>
      <c r="BV131">
        <v>5.8095056713001178E-2</v>
      </c>
      <c r="BW131">
        <v>-0.19084118584835327</v>
      </c>
      <c r="BX131">
        <v>0.47767341644909039</v>
      </c>
      <c r="BY131">
        <v>-5.3254806777276793E-2</v>
      </c>
      <c r="BZ131">
        <v>0.13588452730138134</v>
      </c>
      <c r="CA131">
        <v>-3.9973573298889647E-2</v>
      </c>
      <c r="CB131">
        <v>9.1690095586957648E-2</v>
      </c>
    </row>
    <row r="132" spans="1:80" x14ac:dyDescent="0.3">
      <c r="A132" t="s">
        <v>130</v>
      </c>
      <c r="B132">
        <v>1366.01</v>
      </c>
      <c r="C132">
        <v>145.38999999999999</v>
      </c>
      <c r="D132">
        <v>230.96</v>
      </c>
      <c r="E132">
        <v>0.38631592932111058</v>
      </c>
      <c r="F132">
        <v>2732</v>
      </c>
      <c r="G132">
        <v>733</v>
      </c>
      <c r="H132">
        <v>1522</v>
      </c>
      <c r="I132">
        <f t="shared" si="38"/>
        <v>2255</v>
      </c>
      <c r="K132">
        <v>179767</v>
      </c>
      <c r="L132">
        <v>1753237</v>
      </c>
      <c r="M132">
        <f t="shared" si="39"/>
        <v>471973.16666666669</v>
      </c>
      <c r="O132">
        <v>4.8600000000000004E-2</v>
      </c>
      <c r="Q132" s="4">
        <v>29.59</v>
      </c>
      <c r="R132" s="5">
        <v>8.17</v>
      </c>
      <c r="U132">
        <f t="shared" ref="U132:U195" si="40">LN(B132/B131)</f>
        <v>3.4050246450141819E-2</v>
      </c>
      <c r="V132">
        <f t="shared" ref="V132:V195" si="41">LN(C132/C131)</f>
        <v>-0.16358789505754559</v>
      </c>
      <c r="W132">
        <f t="shared" ref="W132:W195" si="42">LN(D132/D131)</f>
        <v>-2.3111531122794255E-2</v>
      </c>
      <c r="X132">
        <f t="shared" ref="X132:X195" si="43">U132-$O132</f>
        <v>-1.4549753549858185E-2</v>
      </c>
      <c r="Y132">
        <f t="shared" ref="Y132:Y195" si="44">V132-$O132</f>
        <v>-0.21218789505754559</v>
      </c>
      <c r="Z132">
        <f t="shared" ref="Z132:Z195" si="45">W132-$O132</f>
        <v>-7.1711531122794256E-2</v>
      </c>
      <c r="AA132">
        <f t="shared" ref="AA132:AA195" si="46">V132*E132+W132*(1-E152)</f>
        <v>-7.6649579137865076E-2</v>
      </c>
      <c r="AB132">
        <f t="shared" ref="AB132:AB195" si="47">LN(F132/F131)</f>
        <v>0.10935416373851295</v>
      </c>
      <c r="AC132">
        <f t="shared" ref="AC132:AC195" si="48">LN(G132/G131)</f>
        <v>8.9867989501639767E-2</v>
      </c>
      <c r="AD132">
        <f t="shared" ref="AD132:AD195" si="49">LN(H132/H131)</f>
        <v>0.11844028181872178</v>
      </c>
      <c r="AE132">
        <f t="shared" ref="AE132:AE195" si="50">LN(I132/I131)</f>
        <v>0.109062852356362</v>
      </c>
      <c r="AF132">
        <f t="shared" ref="AF132:AF195" si="51">LN(K132/K131)</f>
        <v>-9.6381619396544178E-3</v>
      </c>
      <c r="AG132">
        <f t="shared" ref="AG132:AG195" si="52">LN(L132/L131)</f>
        <v>2.0029433535601208E-2</v>
      </c>
      <c r="AH132">
        <f t="shared" ref="AH132:AH195" si="53">LN(M132/M131)</f>
        <v>8.6255049249996038E-3</v>
      </c>
      <c r="AI132">
        <f t="shared" ref="AI132:AI195" si="54">LN(Q132/Q131)</f>
        <v>3.9639861477078125E-2</v>
      </c>
      <c r="AJ132">
        <f t="shared" ref="AJ132:AJ195" si="55">LN(R132/R131)</f>
        <v>-8.5582367866182646E-2</v>
      </c>
      <c r="AK132" t="s">
        <v>130</v>
      </c>
      <c r="AL132">
        <v>0.10935416373851295</v>
      </c>
      <c r="AM132">
        <v>8.7131793631355134E-2</v>
      </c>
      <c r="AN132">
        <v>0.12333491291887243</v>
      </c>
      <c r="AO132">
        <v>9.5310179804324935E-2</v>
      </c>
      <c r="AP132">
        <v>0.12337902116050457</v>
      </c>
      <c r="AQ132">
        <v>0</v>
      </c>
      <c r="AR132">
        <v>0.22006188477680166</v>
      </c>
      <c r="AS132">
        <v>8.6260344284406917E-2</v>
      </c>
      <c r="AT132">
        <v>0.10811106084607901</v>
      </c>
      <c r="AU132">
        <v>8.9867989501639767E-2</v>
      </c>
      <c r="AV132">
        <v>0.11844028181872178</v>
      </c>
      <c r="AW132">
        <v>9.9667485173280612E-2</v>
      </c>
      <c r="AX132">
        <v>-1.4549753549858185E-2</v>
      </c>
      <c r="AY132">
        <v>-0.21218789505754559</v>
      </c>
      <c r="AZ132">
        <v>-7.1711531122794256E-2</v>
      </c>
      <c r="BA132">
        <v>-7.6649579137865076E-2</v>
      </c>
      <c r="BB132">
        <v>3.9639861477078125E-2</v>
      </c>
      <c r="BC132">
        <v>-8.5582367866182646E-2</v>
      </c>
      <c r="BE132">
        <v>2.0029433535601208E-2</v>
      </c>
      <c r="BF132">
        <v>2.9256040730127608E-2</v>
      </c>
      <c r="BG132">
        <v>4.080339587503308E-2</v>
      </c>
      <c r="BH132">
        <v>-1.6935600456757023E-2</v>
      </c>
      <c r="BI132">
        <v>0.10263414963949789</v>
      </c>
      <c r="BJ132">
        <v>-6.7285773144772776E-5</v>
      </c>
      <c r="BK132">
        <v>4.1468861676945995E-2</v>
      </c>
      <c r="BL132">
        <v>2.4179236910870809E-2</v>
      </c>
      <c r="BM132">
        <v>8.4464796604487857E-2</v>
      </c>
      <c r="BN132">
        <v>2.9288098044948818E-3</v>
      </c>
      <c r="BO132">
        <v>1.068338672115262E-2</v>
      </c>
      <c r="BP132">
        <v>-7.0273664692706239E-2</v>
      </c>
      <c r="BQ132">
        <v>7.9091820693063641E-2</v>
      </c>
      <c r="BR132">
        <v>-0.16622326106152754</v>
      </c>
      <c r="BS132">
        <v>-1.9541923968687574E-2</v>
      </c>
      <c r="BT132">
        <v>-2.0037322791950377E-2</v>
      </c>
      <c r="BU132">
        <v>-0.33032148062276845</v>
      </c>
      <c r="BV132">
        <v>0.16957619994417564</v>
      </c>
      <c r="BW132">
        <v>3.9639861477078125E-2</v>
      </c>
      <c r="BX132">
        <v>-8.5582367866182646E-2</v>
      </c>
      <c r="BY132">
        <v>-1.4549753549858185E-2</v>
      </c>
      <c r="BZ132">
        <v>-0.21218789505754559</v>
      </c>
      <c r="CA132">
        <v>-7.1711531122794256E-2</v>
      </c>
      <c r="CB132">
        <v>-7.6649579137865076E-2</v>
      </c>
    </row>
    <row r="133" spans="1:80" x14ac:dyDescent="0.3">
      <c r="A133" t="s">
        <v>131</v>
      </c>
      <c r="B133">
        <v>1239.94</v>
      </c>
      <c r="C133">
        <v>151.87</v>
      </c>
      <c r="D133">
        <v>225.93</v>
      </c>
      <c r="E133">
        <v>0.40198517734250927</v>
      </c>
      <c r="F133">
        <v>2426</v>
      </c>
      <c r="G133">
        <v>652</v>
      </c>
      <c r="H133">
        <v>1340</v>
      </c>
      <c r="I133">
        <f t="shared" si="38"/>
        <v>1992</v>
      </c>
      <c r="K133">
        <v>161843</v>
      </c>
      <c r="L133">
        <v>1582557</v>
      </c>
      <c r="M133">
        <f t="shared" si="39"/>
        <v>425602.5</v>
      </c>
      <c r="O133">
        <v>4.7300000000000002E-2</v>
      </c>
      <c r="Q133" s="4">
        <v>29.61</v>
      </c>
      <c r="R133" s="5">
        <v>5.61</v>
      </c>
      <c r="U133">
        <f t="shared" si="40"/>
        <v>-9.6831090416541171E-2</v>
      </c>
      <c r="V133">
        <f t="shared" si="41"/>
        <v>4.3605104798844586E-2</v>
      </c>
      <c r="W133">
        <f t="shared" si="42"/>
        <v>-2.2019318573309615E-2</v>
      </c>
      <c r="X133">
        <f t="shared" si="43"/>
        <v>-0.14413109041654118</v>
      </c>
      <c r="Y133">
        <f t="shared" si="44"/>
        <v>-3.6948952011554154E-3</v>
      </c>
      <c r="Z133">
        <f t="shared" si="45"/>
        <v>-6.9319318573309613E-2</v>
      </c>
      <c r="AA133">
        <f t="shared" si="46"/>
        <v>4.4951674880452479E-3</v>
      </c>
      <c r="AB133">
        <f t="shared" si="47"/>
        <v>-0.1187901311866852</v>
      </c>
      <c r="AC133">
        <f t="shared" si="48"/>
        <v>-0.1171011399599985</v>
      </c>
      <c r="AD133">
        <f t="shared" si="49"/>
        <v>-0.12735564547667413</v>
      </c>
      <c r="AE133">
        <f t="shared" si="50"/>
        <v>-0.12401081379223512</v>
      </c>
      <c r="AF133">
        <f t="shared" si="51"/>
        <v>-0.10503483841468847</v>
      </c>
      <c r="AG133">
        <f t="shared" si="52"/>
        <v>-0.10242190026143616</v>
      </c>
      <c r="AH133">
        <f t="shared" si="53"/>
        <v>-0.10341632161669823</v>
      </c>
      <c r="AI133">
        <f t="shared" si="54"/>
        <v>6.7567570138156615E-4</v>
      </c>
      <c r="AJ133">
        <f t="shared" si="55"/>
        <v>-0.37591818933730653</v>
      </c>
      <c r="AK133" t="s">
        <v>131</v>
      </c>
      <c r="AL133">
        <v>-0.1187901311866852</v>
      </c>
      <c r="AM133">
        <v>-9.729891098679945E-2</v>
      </c>
      <c r="AN133">
        <v>-0.12474734253221498</v>
      </c>
      <c r="AO133">
        <v>-0.13735841604782426</v>
      </c>
      <c r="AP133">
        <v>1.3303965626362886E-2</v>
      </c>
      <c r="AQ133">
        <v>0.40546510810816438</v>
      </c>
      <c r="AR133">
        <v>-7.6961041136128325E-2</v>
      </c>
      <c r="AS133">
        <v>-1.6667052485211647E-2</v>
      </c>
      <c r="AT133">
        <v>-0.13148291119805008</v>
      </c>
      <c r="AU133">
        <v>-0.1171011399599985</v>
      </c>
      <c r="AV133">
        <v>-0.12735564547667413</v>
      </c>
      <c r="AW133">
        <v>-0.20067069546215111</v>
      </c>
      <c r="AX133">
        <v>-0.14413109041654118</v>
      </c>
      <c r="AY133">
        <v>-3.6948952011554154E-3</v>
      </c>
      <c r="AZ133">
        <v>-6.9319318573309613E-2</v>
      </c>
      <c r="BA133">
        <v>4.4951674880452479E-3</v>
      </c>
      <c r="BB133">
        <v>6.7567570138156615E-4</v>
      </c>
      <c r="BC133">
        <v>-0.37591818933730653</v>
      </c>
      <c r="BE133">
        <v>-0.10242190026143616</v>
      </c>
      <c r="BF133">
        <v>-9.733784745071887E-2</v>
      </c>
      <c r="BG133">
        <v>-0.11724912643217286</v>
      </c>
      <c r="BH133">
        <v>-0.13831981623436568</v>
      </c>
      <c r="BI133">
        <v>-9.6861387384551564E-2</v>
      </c>
      <c r="BJ133">
        <v>-8.5917858962685126E-2</v>
      </c>
      <c r="BK133">
        <v>-0.17557570115181503</v>
      </c>
      <c r="BL133">
        <v>-6.6980394822167638E-2</v>
      </c>
      <c r="BM133">
        <v>-9.1183047011991827E-2</v>
      </c>
      <c r="BN133">
        <v>-8.7464272544308691E-2</v>
      </c>
      <c r="BO133">
        <v>-0.11805980629832076</v>
      </c>
      <c r="BP133">
        <v>-0.1129601944548269</v>
      </c>
      <c r="BQ133">
        <v>-8.9775032018233003E-2</v>
      </c>
      <c r="BR133">
        <v>-0.11253367977023968</v>
      </c>
      <c r="BS133">
        <v>-0.10187362092334433</v>
      </c>
      <c r="BT133">
        <v>-8.3215286095298185E-2</v>
      </c>
      <c r="BU133">
        <v>-4.2031078767333932E-2</v>
      </c>
      <c r="BV133">
        <v>-0.11805659604654516</v>
      </c>
      <c r="BW133">
        <v>6.7567570138156615E-4</v>
      </c>
      <c r="BX133">
        <v>-0.37591818933730653</v>
      </c>
      <c r="BY133">
        <v>-0.14413109041654118</v>
      </c>
      <c r="BZ133">
        <v>-3.6948952011554154E-3</v>
      </c>
      <c r="CA133">
        <v>-6.9319318573309613E-2</v>
      </c>
      <c r="CB133">
        <v>4.4951674880452479E-3</v>
      </c>
    </row>
    <row r="134" spans="1:80" x14ac:dyDescent="0.3">
      <c r="A134" t="s">
        <v>132</v>
      </c>
      <c r="B134">
        <v>1160.33</v>
      </c>
      <c r="C134">
        <v>150.91999999999999</v>
      </c>
      <c r="D134">
        <v>224.7</v>
      </c>
      <c r="E134">
        <v>0.40178904211703315</v>
      </c>
      <c r="F134">
        <v>2730</v>
      </c>
      <c r="G134">
        <v>748</v>
      </c>
      <c r="H134">
        <v>1578</v>
      </c>
      <c r="I134">
        <f t="shared" si="38"/>
        <v>2326</v>
      </c>
      <c r="K134">
        <v>182290</v>
      </c>
      <c r="L134">
        <v>1766754</v>
      </c>
      <c r="M134">
        <f t="shared" si="39"/>
        <v>476749</v>
      </c>
      <c r="O134">
        <v>4.2000000000000003E-2</v>
      </c>
      <c r="Q134" s="4">
        <v>27.25</v>
      </c>
      <c r="R134" s="5">
        <v>5.23</v>
      </c>
      <c r="U134">
        <f t="shared" si="40"/>
        <v>-6.635854393013127E-2</v>
      </c>
      <c r="V134">
        <f t="shared" si="41"/>
        <v>-6.2749966460689784E-3</v>
      </c>
      <c r="W134">
        <f t="shared" si="42"/>
        <v>-5.4590375900865863E-3</v>
      </c>
      <c r="X134">
        <f t="shared" si="43"/>
        <v>-0.10835854393013128</v>
      </c>
      <c r="Y134">
        <f t="shared" si="44"/>
        <v>-4.8274996646068984E-2</v>
      </c>
      <c r="Z134">
        <f t="shared" si="45"/>
        <v>-4.7459037590086586E-2</v>
      </c>
      <c r="AA134">
        <f t="shared" si="46"/>
        <v>-5.7512282530140816E-3</v>
      </c>
      <c r="AB134">
        <f t="shared" si="47"/>
        <v>0.1180577986750099</v>
      </c>
      <c r="AC134">
        <f t="shared" si="48"/>
        <v>0.13735841604782431</v>
      </c>
      <c r="AD134">
        <f t="shared" si="49"/>
        <v>0.16348860846086249</v>
      </c>
      <c r="AE134">
        <f t="shared" si="50"/>
        <v>0.15501089493406628</v>
      </c>
      <c r="AF134">
        <f t="shared" si="51"/>
        <v>0.11897209603064959</v>
      </c>
      <c r="AG134">
        <f t="shared" si="52"/>
        <v>0.11010207128553955</v>
      </c>
      <c r="AH134">
        <f t="shared" si="53"/>
        <v>0.11348433487259986</v>
      </c>
      <c r="AI134">
        <f t="shared" si="54"/>
        <v>-8.3058621004246866E-2</v>
      </c>
      <c r="AJ134">
        <f t="shared" si="55"/>
        <v>-7.0139441457773427E-2</v>
      </c>
      <c r="AK134" t="s">
        <v>132</v>
      </c>
      <c r="AL134">
        <v>0.1180577986750099</v>
      </c>
      <c r="AM134">
        <v>0.12473368192099346</v>
      </c>
      <c r="AN134">
        <v>0.14634645433567681</v>
      </c>
      <c r="AO134">
        <v>-3.1155167779795576E-2</v>
      </c>
      <c r="AP134">
        <v>-0.15709185841807458</v>
      </c>
      <c r="AQ134">
        <v>-0.16430305129127629</v>
      </c>
      <c r="AR134">
        <v>-0.22314355131420971</v>
      </c>
      <c r="AS134">
        <v>-0.11568439899946217</v>
      </c>
      <c r="AT134">
        <v>0.14258532500235532</v>
      </c>
      <c r="AU134">
        <v>0.13735841604782431</v>
      </c>
      <c r="AV134">
        <v>0.16348860846086249</v>
      </c>
      <c r="AW134">
        <v>1.4388737452099671E-2</v>
      </c>
      <c r="AX134">
        <v>-0.10835854393013128</v>
      </c>
      <c r="AY134">
        <v>-4.8274996646068984E-2</v>
      </c>
      <c r="AZ134">
        <v>-4.7459037590086586E-2</v>
      </c>
      <c r="BA134">
        <v>-5.7512282530140816E-3</v>
      </c>
      <c r="BB134">
        <v>-8.3058621004246866E-2</v>
      </c>
      <c r="BC134">
        <v>-7.0139441457773427E-2</v>
      </c>
      <c r="BE134">
        <v>0.11010207128553955</v>
      </c>
      <c r="BF134">
        <v>0.10073491730468329</v>
      </c>
      <c r="BG134">
        <v>4.9175904086518972E-2</v>
      </c>
      <c r="BH134">
        <v>8.6975388290077574E-2</v>
      </c>
      <c r="BI134">
        <v>8.1033550450332795E-2</v>
      </c>
      <c r="BJ134">
        <v>9.7190952278966181E-2</v>
      </c>
      <c r="BK134">
        <v>7.6614029768024047E-2</v>
      </c>
      <c r="BL134">
        <v>0.10307205329298928</v>
      </c>
      <c r="BM134">
        <v>9.2327211896537378E-2</v>
      </c>
      <c r="BN134">
        <v>9.4110885444190565E-2</v>
      </c>
      <c r="BO134">
        <v>0.12489932551414329</v>
      </c>
      <c r="BP134">
        <v>7.4699093528149102E-2</v>
      </c>
      <c r="BQ134">
        <v>0.12404883708532073</v>
      </c>
      <c r="BR134">
        <v>7.4949054395725898E-2</v>
      </c>
      <c r="BS134">
        <v>0.10154267586958445</v>
      </c>
      <c r="BT134">
        <v>0.10627211719024306</v>
      </c>
      <c r="BU134">
        <v>9.4661820084468162E-3</v>
      </c>
      <c r="BV134">
        <v>0.13469350780469991</v>
      </c>
      <c r="BW134">
        <v>-8.3058621004246866E-2</v>
      </c>
      <c r="BX134">
        <v>-7.0139441457773427E-2</v>
      </c>
      <c r="BY134">
        <v>-0.10835854393013128</v>
      </c>
      <c r="BZ134">
        <v>-4.8274996646068984E-2</v>
      </c>
      <c r="CA134">
        <v>-4.7459037590086586E-2</v>
      </c>
      <c r="CB134">
        <v>-5.7512282530140816E-3</v>
      </c>
    </row>
    <row r="135" spans="1:80" x14ac:dyDescent="0.3">
      <c r="A135" t="s">
        <v>133</v>
      </c>
      <c r="B135">
        <v>1249.46</v>
      </c>
      <c r="C135">
        <v>161.09</v>
      </c>
      <c r="D135">
        <v>245.54</v>
      </c>
      <c r="E135">
        <v>0.39615867004402039</v>
      </c>
      <c r="F135">
        <v>2768</v>
      </c>
      <c r="G135">
        <v>712</v>
      </c>
      <c r="H135">
        <v>1570</v>
      </c>
      <c r="I135">
        <f t="shared" si="38"/>
        <v>2282</v>
      </c>
      <c r="K135">
        <v>175879</v>
      </c>
      <c r="L135">
        <v>1703310</v>
      </c>
      <c r="M135">
        <f t="shared" si="39"/>
        <v>459764</v>
      </c>
      <c r="O135">
        <v>3.8599999999999995E-2</v>
      </c>
      <c r="Q135" s="4">
        <v>27.49</v>
      </c>
      <c r="R135" s="5">
        <v>5.19</v>
      </c>
      <c r="U135">
        <f t="shared" si="40"/>
        <v>7.4007010555980454E-2</v>
      </c>
      <c r="V135">
        <f t="shared" si="41"/>
        <v>6.5213319913764695E-2</v>
      </c>
      <c r="W135">
        <f t="shared" si="42"/>
        <v>8.86936875614103E-2</v>
      </c>
      <c r="X135">
        <f t="shared" si="43"/>
        <v>3.5407010555980459E-2</v>
      </c>
      <c r="Y135">
        <f t="shared" si="44"/>
        <v>2.6613319913764699E-2</v>
      </c>
      <c r="Z135">
        <f t="shared" si="45"/>
        <v>5.0093687561410305E-2</v>
      </c>
      <c r="AA135">
        <f t="shared" si="46"/>
        <v>7.7971055735566355E-2</v>
      </c>
      <c r="AB135">
        <f t="shared" si="47"/>
        <v>1.3823428558554719E-2</v>
      </c>
      <c r="AC135">
        <f t="shared" si="48"/>
        <v>-4.9325066562501442E-2</v>
      </c>
      <c r="AD135">
        <f t="shared" si="49"/>
        <v>-5.0826030634657793E-3</v>
      </c>
      <c r="AE135">
        <f t="shared" si="50"/>
        <v>-1.909780265658877E-2</v>
      </c>
      <c r="AF135">
        <f t="shared" si="51"/>
        <v>-3.580256694317633E-2</v>
      </c>
      <c r="AG135">
        <f t="shared" si="52"/>
        <v>-3.6570547806873285E-2</v>
      </c>
      <c r="AH135">
        <f t="shared" si="53"/>
        <v>-3.6276832589888883E-2</v>
      </c>
      <c r="AI135">
        <f t="shared" si="54"/>
        <v>8.7687810679011307E-3</v>
      </c>
      <c r="AJ135">
        <f t="shared" si="55"/>
        <v>-7.677580899034306E-3</v>
      </c>
      <c r="AK135" t="s">
        <v>133</v>
      </c>
      <c r="AL135">
        <v>1.3823428558554719E-2</v>
      </c>
      <c r="AM135">
        <v>-4.6151894887131811E-2</v>
      </c>
      <c r="AN135">
        <v>7.2993024816115351E-3</v>
      </c>
      <c r="AO135">
        <v>0.17650297386109859</v>
      </c>
      <c r="AP135">
        <v>0.29666224825936538</v>
      </c>
      <c r="AQ135">
        <v>3.5091319811270193E-2</v>
      </c>
      <c r="AR135">
        <v>0.28768207245178085</v>
      </c>
      <c r="AS135">
        <v>0.3604414267342092</v>
      </c>
      <c r="AT135">
        <v>-1.1501217398823191E-2</v>
      </c>
      <c r="AU135">
        <v>-4.9325066562501442E-2</v>
      </c>
      <c r="AV135">
        <v>-5.0826030634657793E-3</v>
      </c>
      <c r="AW135">
        <v>6.8992871486951421E-2</v>
      </c>
      <c r="AX135">
        <v>3.5407010555980459E-2</v>
      </c>
      <c r="AY135">
        <v>2.6613319913764699E-2</v>
      </c>
      <c r="AZ135">
        <v>5.0093687561410305E-2</v>
      </c>
      <c r="BA135">
        <v>7.7971055735566355E-2</v>
      </c>
      <c r="BB135">
        <v>8.7687810679011307E-3</v>
      </c>
      <c r="BC135">
        <v>-7.677580899034306E-3</v>
      </c>
      <c r="BE135">
        <v>-3.6570547806873285E-2</v>
      </c>
      <c r="BF135">
        <v>-0.13250732364430862</v>
      </c>
      <c r="BG135">
        <v>-0.11427384172425258</v>
      </c>
      <c r="BH135">
        <v>-4.1699369712166472E-2</v>
      </c>
      <c r="BI135">
        <v>-5.7410840191997679E-2</v>
      </c>
      <c r="BJ135">
        <v>-8.2913464737222817E-3</v>
      </c>
      <c r="BK135">
        <v>-2.9734059500269926E-2</v>
      </c>
      <c r="BL135">
        <v>-3.4331017493394997E-2</v>
      </c>
      <c r="BM135">
        <v>-6.7707248854336738E-2</v>
      </c>
      <c r="BN135">
        <v>-3.1495189164580453E-2</v>
      </c>
      <c r="BO135">
        <v>3.949972219314069E-3</v>
      </c>
      <c r="BP135">
        <v>-4.1876405158108324E-2</v>
      </c>
      <c r="BQ135">
        <v>-1.7423133908970028E-2</v>
      </c>
      <c r="BR135">
        <v>-4.2068294728310869E-2</v>
      </c>
      <c r="BS135">
        <v>-3.3806907132060818E-2</v>
      </c>
      <c r="BT135">
        <v>-2.0099342802465461E-2</v>
      </c>
      <c r="BU135">
        <v>-7.0717149199501325E-2</v>
      </c>
      <c r="BV135">
        <v>-4.5459990823402054E-2</v>
      </c>
      <c r="BW135">
        <v>8.7687810679011307E-3</v>
      </c>
      <c r="BX135">
        <v>-7.677580899034306E-3</v>
      </c>
      <c r="BY135">
        <v>3.5407010555980459E-2</v>
      </c>
      <c r="BZ135">
        <v>2.6613319913764699E-2</v>
      </c>
      <c r="CA135">
        <v>5.0093687561410305E-2</v>
      </c>
      <c r="CB135">
        <v>7.7971055735566355E-2</v>
      </c>
    </row>
    <row r="136" spans="1:80" x14ac:dyDescent="0.3">
      <c r="A136" t="s">
        <v>134</v>
      </c>
      <c r="B136">
        <v>1255.82</v>
      </c>
      <c r="C136">
        <v>158.47999999999999</v>
      </c>
      <c r="D136">
        <v>247.38</v>
      </c>
      <c r="E136">
        <v>0.39047947568126934</v>
      </c>
      <c r="F136">
        <v>3120</v>
      </c>
      <c r="G136">
        <v>810</v>
      </c>
      <c r="H136">
        <v>1759</v>
      </c>
      <c r="I136">
        <f t="shared" si="38"/>
        <v>2569</v>
      </c>
      <c r="K136">
        <v>180712</v>
      </c>
      <c r="L136">
        <v>1763141</v>
      </c>
      <c r="M136">
        <f t="shared" si="39"/>
        <v>474568.83333333331</v>
      </c>
      <c r="O136">
        <v>3.5499999999999997E-2</v>
      </c>
      <c r="Q136" s="4">
        <v>28.63</v>
      </c>
      <c r="R136" s="5">
        <v>4.1900000000000004</v>
      </c>
      <c r="U136">
        <f t="shared" si="40"/>
        <v>5.0772876986084174E-3</v>
      </c>
      <c r="V136">
        <f t="shared" si="41"/>
        <v>-1.6334812619578795E-2</v>
      </c>
      <c r="W136">
        <f t="shared" si="42"/>
        <v>7.4657491941698797E-3</v>
      </c>
      <c r="X136">
        <f t="shared" si="43"/>
        <v>-3.0422712301391579E-2</v>
      </c>
      <c r="Y136">
        <f t="shared" si="44"/>
        <v>-5.1834812619578792E-2</v>
      </c>
      <c r="Z136">
        <f t="shared" si="45"/>
        <v>-2.8034250805830118E-2</v>
      </c>
      <c r="AA136">
        <f t="shared" si="46"/>
        <v>-2.0123541932535269E-3</v>
      </c>
      <c r="AB136">
        <f t="shared" si="47"/>
        <v>0.1197079640659679</v>
      </c>
      <c r="AC136">
        <f t="shared" si="48"/>
        <v>0.12895633625450864</v>
      </c>
      <c r="AD136">
        <f t="shared" si="49"/>
        <v>0.1136698463952045</v>
      </c>
      <c r="AE136">
        <f t="shared" si="50"/>
        <v>0.11846446668786258</v>
      </c>
      <c r="AF136">
        <f t="shared" si="51"/>
        <v>2.7108345203320092E-2</v>
      </c>
      <c r="AG136">
        <f t="shared" si="52"/>
        <v>3.4523460705580336E-2</v>
      </c>
      <c r="AH136">
        <f t="shared" si="53"/>
        <v>3.1693358156713342E-2</v>
      </c>
      <c r="AI136">
        <f t="shared" si="54"/>
        <v>4.0632816932869339E-2</v>
      </c>
      <c r="AJ136">
        <f t="shared" si="55"/>
        <v>-0.21403296324375087</v>
      </c>
      <c r="AK136" t="s">
        <v>134</v>
      </c>
      <c r="AL136">
        <v>0.1197079640659679</v>
      </c>
      <c r="AM136">
        <v>0.1301518692998703</v>
      </c>
      <c r="AN136">
        <v>0.11332868530700327</v>
      </c>
      <c r="AO136">
        <v>0.12687800813378594</v>
      </c>
      <c r="AP136">
        <v>8.4453830838512697E-2</v>
      </c>
      <c r="AQ136">
        <v>0.15906469462968728</v>
      </c>
      <c r="AR136">
        <v>0.10660973505825827</v>
      </c>
      <c r="AS136">
        <v>5.7523844138186522E-2</v>
      </c>
      <c r="AT136">
        <v>0.12330778949372477</v>
      </c>
      <c r="AU136">
        <v>0.12895633625450864</v>
      </c>
      <c r="AV136">
        <v>0.1136698463952045</v>
      </c>
      <c r="AW136">
        <v>0.17114825619582946</v>
      </c>
      <c r="AX136">
        <v>-3.0422712301391579E-2</v>
      </c>
      <c r="AY136">
        <v>-5.1834812619578792E-2</v>
      </c>
      <c r="AZ136">
        <v>-2.8034250805830118E-2</v>
      </c>
      <c r="BA136">
        <v>-2.0123541932535269E-3</v>
      </c>
      <c r="BB136">
        <v>4.0632816932869339E-2</v>
      </c>
      <c r="BC136">
        <v>-0.21403296324375087</v>
      </c>
      <c r="BE136">
        <v>3.4523460705580336E-2</v>
      </c>
      <c r="BF136">
        <v>-0.10825693791109435</v>
      </c>
      <c r="BG136">
        <v>-5.2171362772869588E-3</v>
      </c>
      <c r="BH136">
        <v>7.1534867290854148E-2</v>
      </c>
      <c r="BI136">
        <v>2.679398884572784E-2</v>
      </c>
      <c r="BJ136">
        <v>1.3408214661198334E-2</v>
      </c>
      <c r="BK136">
        <v>5.2089972782157256E-3</v>
      </c>
      <c r="BL136">
        <v>3.8169174979024202E-2</v>
      </c>
      <c r="BM136">
        <v>3.4426548948069506E-2</v>
      </c>
      <c r="BN136">
        <v>2.0511443177648001E-2</v>
      </c>
      <c r="BO136">
        <v>5.5173186683345567E-2</v>
      </c>
      <c r="BP136">
        <v>7.1227121711201855E-3</v>
      </c>
      <c r="BQ136">
        <v>6.6706531245485298E-2</v>
      </c>
      <c r="BR136">
        <v>7.0870642730124648E-3</v>
      </c>
      <c r="BS136">
        <v>3.9274819027741339E-2</v>
      </c>
      <c r="BT136">
        <v>-4.934017657382688E-3</v>
      </c>
      <c r="BU136">
        <v>1.106168889885608E-2</v>
      </c>
      <c r="BV136">
        <v>-3.0611994797022798E-3</v>
      </c>
      <c r="BW136">
        <v>4.0632816932869339E-2</v>
      </c>
      <c r="BX136">
        <v>-0.21403296324375087</v>
      </c>
      <c r="BY136">
        <v>-3.0422712301391579E-2</v>
      </c>
      <c r="BZ136">
        <v>-5.1834812619578792E-2</v>
      </c>
      <c r="CA136">
        <v>-2.8034250805830118E-2</v>
      </c>
      <c r="CB136">
        <v>-2.0123541932535269E-3</v>
      </c>
    </row>
    <row r="137" spans="1:80" x14ac:dyDescent="0.3">
      <c r="A137" t="s">
        <v>135</v>
      </c>
      <c r="B137">
        <v>1224.42</v>
      </c>
      <c r="C137">
        <v>137.09</v>
      </c>
      <c r="D137">
        <v>238.01</v>
      </c>
      <c r="E137">
        <v>0.3654758731005065</v>
      </c>
      <c r="F137">
        <v>3343</v>
      </c>
      <c r="G137">
        <v>781</v>
      </c>
      <c r="H137">
        <v>2001</v>
      </c>
      <c r="I137">
        <f t="shared" si="38"/>
        <v>2782</v>
      </c>
      <c r="K137">
        <v>172974</v>
      </c>
      <c r="L137">
        <v>1685568</v>
      </c>
      <c r="M137">
        <f t="shared" si="39"/>
        <v>453902</v>
      </c>
      <c r="O137">
        <v>3.5699999999999996E-2</v>
      </c>
      <c r="Q137" s="4">
        <v>27.6</v>
      </c>
      <c r="R137" s="5">
        <v>3.72</v>
      </c>
      <c r="U137">
        <f t="shared" si="40"/>
        <v>-2.5321483187023132E-2</v>
      </c>
      <c r="V137">
        <f t="shared" si="41"/>
        <v>-0.14499075794248648</v>
      </c>
      <c r="W137">
        <f t="shared" si="42"/>
        <v>-3.8612926351347561E-2</v>
      </c>
      <c r="X137">
        <f t="shared" si="43"/>
        <v>-6.1021483187023128E-2</v>
      </c>
      <c r="Y137">
        <f t="shared" si="44"/>
        <v>-0.18069075794248646</v>
      </c>
      <c r="Z137">
        <f t="shared" si="45"/>
        <v>-7.4312926351347564E-2</v>
      </c>
      <c r="AA137">
        <f t="shared" si="46"/>
        <v>-7.5396141513073958E-2</v>
      </c>
      <c r="AB137">
        <f t="shared" si="47"/>
        <v>6.9035605616570545E-2</v>
      </c>
      <c r="AC137">
        <f t="shared" si="48"/>
        <v>-3.6459097826798445E-2</v>
      </c>
      <c r="AD137">
        <f t="shared" si="49"/>
        <v>0.12890158984617522</v>
      </c>
      <c r="AE137">
        <f t="shared" si="50"/>
        <v>7.9653375373504587E-2</v>
      </c>
      <c r="AF137">
        <f t="shared" si="51"/>
        <v>-4.3763309619062142E-2</v>
      </c>
      <c r="AG137">
        <f t="shared" si="52"/>
        <v>-4.4994278539403382E-2</v>
      </c>
      <c r="AH137">
        <f t="shared" si="53"/>
        <v>-4.4525356800159864E-2</v>
      </c>
      <c r="AI137">
        <f t="shared" si="54"/>
        <v>-3.663934638691925E-2</v>
      </c>
      <c r="AJ137">
        <f t="shared" si="55"/>
        <v>-0.11897706564899117</v>
      </c>
      <c r="AK137" t="s">
        <v>135</v>
      </c>
      <c r="AL137">
        <v>6.9035605616570545E-2</v>
      </c>
      <c r="AM137">
        <v>-3.6192128593416792E-2</v>
      </c>
      <c r="AN137">
        <v>0.1325839742684827</v>
      </c>
      <c r="AO137">
        <v>-2.1252275659659092E-2</v>
      </c>
      <c r="AP137">
        <v>3.4605529177475523E-2</v>
      </c>
      <c r="AQ137">
        <v>-2.985296314968116E-2</v>
      </c>
      <c r="AR137">
        <v>0.20271151249700395</v>
      </c>
      <c r="AS137">
        <v>-5.7523844138186599E-2</v>
      </c>
      <c r="AT137">
        <v>7.2419059336236713E-2</v>
      </c>
      <c r="AU137">
        <v>-3.6459097826798445E-2</v>
      </c>
      <c r="AV137">
        <v>0.12890158984617522</v>
      </c>
      <c r="AW137">
        <v>0</v>
      </c>
      <c r="AX137">
        <v>-6.1021483187023128E-2</v>
      </c>
      <c r="AY137">
        <v>-0.18069075794248646</v>
      </c>
      <c r="AZ137">
        <v>-7.4312926351347564E-2</v>
      </c>
      <c r="BA137">
        <v>-7.5396141513073958E-2</v>
      </c>
      <c r="BB137">
        <v>-3.663934638691925E-2</v>
      </c>
      <c r="BC137">
        <v>-0.11897706564899117</v>
      </c>
      <c r="BE137">
        <v>-4.4994278539403382E-2</v>
      </c>
      <c r="BF137">
        <v>7.2301000755952333E-2</v>
      </c>
      <c r="BG137">
        <v>-1.2384059199721666E-2</v>
      </c>
      <c r="BH137">
        <v>-2.1425461150388406E-2</v>
      </c>
      <c r="BI137">
        <v>1.0931879799235059E-2</v>
      </c>
      <c r="BJ137">
        <v>-5.4833312796878302E-2</v>
      </c>
      <c r="BK137">
        <v>6.6966480856572898E-3</v>
      </c>
      <c r="BL137">
        <v>-5.2131986585258687E-2</v>
      </c>
      <c r="BM137">
        <v>-7.9156444690858321E-2</v>
      </c>
      <c r="BN137">
        <v>-6.6525628874524539E-2</v>
      </c>
      <c r="BO137">
        <v>-0.10202698765564421</v>
      </c>
      <c r="BP137">
        <v>-4.1092262724846194E-2</v>
      </c>
      <c r="BQ137">
        <v>-7.0369350412555265E-2</v>
      </c>
      <c r="BR137">
        <v>-4.1277581822491062E-2</v>
      </c>
      <c r="BS137">
        <v>-1.5991239225191717E-2</v>
      </c>
      <c r="BT137">
        <v>-3.1784598870045568E-2</v>
      </c>
      <c r="BU137">
        <v>1.1204413299443513E-2</v>
      </c>
      <c r="BV137">
        <v>-1.2121579180902172E-2</v>
      </c>
      <c r="BW137">
        <v>-3.663934638691925E-2</v>
      </c>
      <c r="BX137">
        <v>-0.11897706564899117</v>
      </c>
      <c r="BY137">
        <v>-6.1021483187023128E-2</v>
      </c>
      <c r="BZ137">
        <v>-0.18069075794248646</v>
      </c>
      <c r="CA137">
        <v>-7.4312926351347564E-2</v>
      </c>
      <c r="CB137">
        <v>-7.5396141513073958E-2</v>
      </c>
    </row>
    <row r="138" spans="1:80" x14ac:dyDescent="0.3">
      <c r="A138" t="s">
        <v>136</v>
      </c>
      <c r="B138">
        <v>1211.23</v>
      </c>
      <c r="C138">
        <v>141.78</v>
      </c>
      <c r="D138">
        <v>233.78</v>
      </c>
      <c r="E138">
        <v>0.37751624241133241</v>
      </c>
      <c r="F138">
        <v>3253</v>
      </c>
      <c r="G138">
        <v>741</v>
      </c>
      <c r="H138">
        <v>1965</v>
      </c>
      <c r="I138">
        <f t="shared" si="38"/>
        <v>2706</v>
      </c>
      <c r="K138">
        <v>178208</v>
      </c>
      <c r="L138">
        <v>1737185</v>
      </c>
      <c r="M138">
        <f t="shared" si="39"/>
        <v>467738.83333333331</v>
      </c>
      <c r="O138">
        <v>3.4599999999999999E-2</v>
      </c>
      <c r="Q138" s="4">
        <v>26.43</v>
      </c>
      <c r="R138" s="5">
        <v>3.11</v>
      </c>
      <c r="U138">
        <f t="shared" si="40"/>
        <v>-1.0830890268300843E-2</v>
      </c>
      <c r="V138">
        <f t="shared" si="41"/>
        <v>3.3638915979062586E-2</v>
      </c>
      <c r="W138">
        <f t="shared" si="42"/>
        <v>-1.7932187415891851E-2</v>
      </c>
      <c r="X138">
        <f t="shared" si="43"/>
        <v>-4.5430890268300841E-2</v>
      </c>
      <c r="Y138">
        <f t="shared" si="44"/>
        <v>-9.6108402093741246E-4</v>
      </c>
      <c r="Z138">
        <f t="shared" si="45"/>
        <v>-5.253218741589185E-2</v>
      </c>
      <c r="AA138">
        <f t="shared" si="46"/>
        <v>2.1672230006624174E-3</v>
      </c>
      <c r="AB138">
        <f t="shared" si="47"/>
        <v>-2.7290959946747205E-2</v>
      </c>
      <c r="AC138">
        <f t="shared" si="48"/>
        <v>-5.2574524543599115E-2</v>
      </c>
      <c r="AD138">
        <f t="shared" si="49"/>
        <v>-1.8154810280371827E-2</v>
      </c>
      <c r="AE138">
        <f t="shared" si="50"/>
        <v>-2.7698563752654854E-2</v>
      </c>
      <c r="AF138">
        <f t="shared" si="51"/>
        <v>2.9810113221346194E-2</v>
      </c>
      <c r="AG138">
        <f t="shared" si="52"/>
        <v>3.0163388067146624E-2</v>
      </c>
      <c r="AH138">
        <f t="shared" si="53"/>
        <v>3.0028776008021171E-2</v>
      </c>
      <c r="AI138">
        <f t="shared" si="54"/>
        <v>-4.3316044106906516E-2</v>
      </c>
      <c r="AJ138">
        <f t="shared" si="55"/>
        <v>-0.1791009420939125</v>
      </c>
      <c r="AK138" t="s">
        <v>136</v>
      </c>
      <c r="AL138">
        <v>-2.7290959946747205E-2</v>
      </c>
      <c r="AM138">
        <v>-5.0388492412813145E-2</v>
      </c>
      <c r="AN138">
        <v>-2.1073576790528317E-2</v>
      </c>
      <c r="AO138">
        <v>-1.4423326961104939E-2</v>
      </c>
      <c r="AP138">
        <v>5.2992530140510377E-2</v>
      </c>
      <c r="AQ138">
        <v>0</v>
      </c>
      <c r="AR138">
        <v>-7.6227365387884258E-2</v>
      </c>
      <c r="AS138">
        <v>0.14660347419187544</v>
      </c>
      <c r="AT138">
        <v>-3.5384198754782041E-2</v>
      </c>
      <c r="AU138">
        <v>-5.2574524543599115E-2</v>
      </c>
      <c r="AV138">
        <v>-1.8154810280371827E-2</v>
      </c>
      <c r="AW138">
        <v>-0.11918851726511841</v>
      </c>
      <c r="AX138">
        <v>-4.5430890268300841E-2</v>
      </c>
      <c r="AY138">
        <v>-9.6108402093741246E-4</v>
      </c>
      <c r="AZ138">
        <v>-5.253218741589185E-2</v>
      </c>
      <c r="BA138">
        <v>2.1672230006624174E-3</v>
      </c>
      <c r="BB138">
        <v>-4.3316044106906516E-2</v>
      </c>
      <c r="BC138">
        <v>-0.1791009420939125</v>
      </c>
      <c r="BE138">
        <v>3.0163388067146624E-2</v>
      </c>
      <c r="BF138">
        <v>-8.907349523609713E-3</v>
      </c>
      <c r="BG138">
        <v>3.8276701934854052E-2</v>
      </c>
      <c r="BH138">
        <v>7.5644346939040791E-2</v>
      </c>
      <c r="BI138">
        <v>-6.6537659575413447E-3</v>
      </c>
      <c r="BJ138">
        <v>3.8802929592849707E-2</v>
      </c>
      <c r="BK138">
        <v>-4.4012951654970392E-3</v>
      </c>
      <c r="BL138">
        <v>3.4633916686523179E-2</v>
      </c>
      <c r="BM138">
        <v>9.2222768736248503E-2</v>
      </c>
      <c r="BN138">
        <v>6.5024488773677266E-2</v>
      </c>
      <c r="BO138">
        <v>6.4868395573142584E-2</v>
      </c>
      <c r="BP138">
        <v>1.530997197142051E-2</v>
      </c>
      <c r="BQ138">
        <v>5.2400197801155323E-3</v>
      </c>
      <c r="BR138">
        <v>1.5108596966614308E-2</v>
      </c>
      <c r="BS138">
        <v>2.8248304856482033E-2</v>
      </c>
      <c r="BT138">
        <v>-2.2809440909699188E-2</v>
      </c>
      <c r="BU138">
        <v>-2.0447613736233647E-2</v>
      </c>
      <c r="BV138">
        <v>3.0613815063038081E-2</v>
      </c>
      <c r="BW138">
        <v>-4.3316044106906516E-2</v>
      </c>
      <c r="BX138">
        <v>-0.1791009420939125</v>
      </c>
      <c r="BY138">
        <v>-4.5430890268300841E-2</v>
      </c>
      <c r="BZ138">
        <v>-9.6108402093741246E-4</v>
      </c>
      <c r="CA138">
        <v>-5.253218741589185E-2</v>
      </c>
      <c r="CB138">
        <v>2.1672230006624174E-3</v>
      </c>
    </row>
    <row r="139" spans="1:80" x14ac:dyDescent="0.3">
      <c r="A139" t="s">
        <v>137</v>
      </c>
      <c r="B139">
        <v>1133.58</v>
      </c>
      <c r="C139">
        <v>128.97999999999999</v>
      </c>
      <c r="D139">
        <v>227.86</v>
      </c>
      <c r="E139">
        <v>0.3614505100325075</v>
      </c>
      <c r="F139">
        <v>3511</v>
      </c>
      <c r="G139">
        <v>767</v>
      </c>
      <c r="H139">
        <v>2158</v>
      </c>
      <c r="I139">
        <f t="shared" si="38"/>
        <v>2925</v>
      </c>
      <c r="K139">
        <v>177488</v>
      </c>
      <c r="L139">
        <v>1737283</v>
      </c>
      <c r="M139">
        <f t="shared" si="39"/>
        <v>467035.16666666669</v>
      </c>
      <c r="O139">
        <v>3.3000000000000002E-2</v>
      </c>
      <c r="Q139" s="4">
        <v>27.37</v>
      </c>
      <c r="R139" s="5">
        <v>2.97</v>
      </c>
      <c r="U139">
        <f t="shared" si="40"/>
        <v>-6.6255605887467039E-2</v>
      </c>
      <c r="V139">
        <f t="shared" si="41"/>
        <v>-9.4619206844640272E-2</v>
      </c>
      <c r="W139">
        <f t="shared" si="42"/>
        <v>-2.5649096909654449E-2</v>
      </c>
      <c r="X139">
        <f t="shared" si="43"/>
        <v>-9.9255605887467041E-2</v>
      </c>
      <c r="Y139">
        <f t="shared" si="44"/>
        <v>-0.12761920684464029</v>
      </c>
      <c r="Z139">
        <f t="shared" si="45"/>
        <v>-5.8649096909654447E-2</v>
      </c>
      <c r="AA139">
        <f t="shared" si="46"/>
        <v>-4.9355701050116899E-2</v>
      </c>
      <c r="AB139">
        <f t="shared" si="47"/>
        <v>7.6323249695080878E-2</v>
      </c>
      <c r="AC139">
        <f t="shared" si="48"/>
        <v>3.4486176071169404E-2</v>
      </c>
      <c r="AD139">
        <f t="shared" si="49"/>
        <v>9.3689621514718296E-2</v>
      </c>
      <c r="AE139">
        <f t="shared" si="50"/>
        <v>7.7822950935223414E-2</v>
      </c>
      <c r="AF139">
        <f t="shared" si="51"/>
        <v>-4.0484064109543002E-3</v>
      </c>
      <c r="AG139">
        <f t="shared" si="52"/>
        <v>5.6411513950358786E-5</v>
      </c>
      <c r="AH139">
        <f t="shared" si="53"/>
        <v>-1.5055335291297232E-3</v>
      </c>
      <c r="AI139">
        <f t="shared" si="54"/>
        <v>3.4947794436389859E-2</v>
      </c>
      <c r="AJ139">
        <f t="shared" si="55"/>
        <v>-4.6060773376534393E-2</v>
      </c>
      <c r="AK139" t="s">
        <v>137</v>
      </c>
      <c r="AL139">
        <v>7.6323249695080878E-2</v>
      </c>
      <c r="AM139">
        <v>3.1789072176547535E-2</v>
      </c>
      <c r="AN139">
        <v>9.1518789643489779E-2</v>
      </c>
      <c r="AO139">
        <v>8.1345639453952401E-2</v>
      </c>
      <c r="AP139">
        <v>-3.2789822822990838E-2</v>
      </c>
      <c r="AQ139">
        <v>-3.077165866675366E-2</v>
      </c>
      <c r="AR139">
        <v>4.8318577270807732E-2</v>
      </c>
      <c r="AS139">
        <v>-8.2887659805767747E-2</v>
      </c>
      <c r="AT139">
        <v>8.7152945856041164E-2</v>
      </c>
      <c r="AU139">
        <v>3.4486176071169404E-2</v>
      </c>
      <c r="AV139">
        <v>9.3689621514718296E-2</v>
      </c>
      <c r="AW139">
        <v>0.18793166968472133</v>
      </c>
      <c r="AX139">
        <v>-9.9255605887467041E-2</v>
      </c>
      <c r="AY139">
        <v>-0.12761920684464029</v>
      </c>
      <c r="AZ139">
        <v>-5.8649096909654447E-2</v>
      </c>
      <c r="BA139">
        <v>-4.9355701050116899E-2</v>
      </c>
      <c r="BB139">
        <v>3.4947794436389859E-2</v>
      </c>
      <c r="BC139">
        <v>-4.6060773376534393E-2</v>
      </c>
      <c r="BE139">
        <v>5.6411513950358786E-5</v>
      </c>
      <c r="BF139">
        <v>6.9800697837405423E-3</v>
      </c>
      <c r="BG139">
        <v>4.1888010981796665E-3</v>
      </c>
      <c r="BH139">
        <v>5.0524257718755185E-3</v>
      </c>
      <c r="BI139">
        <v>5.9774739938050998E-2</v>
      </c>
      <c r="BJ139">
        <v>-3.2898455968771445E-2</v>
      </c>
      <c r="BK139">
        <v>-7.6299010529144043E-3</v>
      </c>
      <c r="BL139">
        <v>-4.5167618674548937E-3</v>
      </c>
      <c r="BM139">
        <v>-1.0409888008646196E-2</v>
      </c>
      <c r="BN139">
        <v>1.2733276724729835E-2</v>
      </c>
      <c r="BO139">
        <v>2.2123854923424592E-2</v>
      </c>
      <c r="BP139">
        <v>3.7662419627915628E-4</v>
      </c>
      <c r="BQ139">
        <v>1.8259974815163508E-2</v>
      </c>
      <c r="BR139">
        <v>8.93344642270036E-4</v>
      </c>
      <c r="BS139">
        <v>-8.2252887382094769E-3</v>
      </c>
      <c r="BT139">
        <v>-6.3758458706418188E-3</v>
      </c>
      <c r="BU139">
        <v>3.1788651086203948E-2</v>
      </c>
      <c r="BV139">
        <v>1.4773649315532507E-3</v>
      </c>
      <c r="BW139">
        <v>3.4947794436389859E-2</v>
      </c>
      <c r="BX139">
        <v>-4.6060773376534393E-2</v>
      </c>
      <c r="BY139">
        <v>-9.9255605887467041E-2</v>
      </c>
      <c r="BZ139">
        <v>-0.12761920684464029</v>
      </c>
      <c r="CA139">
        <v>-5.8649096909654447E-2</v>
      </c>
      <c r="CB139">
        <v>-4.9355701050116899E-2</v>
      </c>
    </row>
    <row r="140" spans="1:80" x14ac:dyDescent="0.3">
      <c r="A140" t="s">
        <v>138</v>
      </c>
      <c r="B140">
        <v>1040.94</v>
      </c>
      <c r="C140">
        <v>115.33</v>
      </c>
      <c r="D140">
        <v>214.29</v>
      </c>
      <c r="E140">
        <v>0.34988774952976154</v>
      </c>
      <c r="F140">
        <v>3055</v>
      </c>
      <c r="G140">
        <v>671</v>
      </c>
      <c r="H140">
        <v>1886</v>
      </c>
      <c r="I140">
        <f t="shared" si="38"/>
        <v>2557</v>
      </c>
      <c r="K140">
        <v>171270</v>
      </c>
      <c r="L140">
        <v>1688682</v>
      </c>
      <c r="M140">
        <f t="shared" si="39"/>
        <v>452717</v>
      </c>
      <c r="O140">
        <v>2.35E-2</v>
      </c>
      <c r="Q140" s="4">
        <v>26.2</v>
      </c>
      <c r="R140" s="5">
        <v>2.19</v>
      </c>
      <c r="U140">
        <f t="shared" si="40"/>
        <v>-8.5256615246989922E-2</v>
      </c>
      <c r="V140">
        <f t="shared" si="41"/>
        <v>-0.11185976934438389</v>
      </c>
      <c r="W140">
        <f t="shared" si="42"/>
        <v>-6.1401167434978969E-2</v>
      </c>
      <c r="X140">
        <f t="shared" si="43"/>
        <v>-0.10875661524698993</v>
      </c>
      <c r="Y140">
        <f t="shared" si="44"/>
        <v>-0.1353597693443839</v>
      </c>
      <c r="Z140">
        <f t="shared" si="45"/>
        <v>-8.4901167434978969E-2</v>
      </c>
      <c r="AA140">
        <f t="shared" si="46"/>
        <v>-7.4565303793702714E-2</v>
      </c>
      <c r="AB140">
        <f t="shared" si="47"/>
        <v>-0.13912130456273658</v>
      </c>
      <c r="AC140">
        <f t="shared" si="48"/>
        <v>-0.13371766439557436</v>
      </c>
      <c r="AD140">
        <f t="shared" si="49"/>
        <v>-0.13472368262467721</v>
      </c>
      <c r="AE140">
        <f t="shared" si="50"/>
        <v>-0.1344597843747703</v>
      </c>
      <c r="AF140">
        <f t="shared" si="51"/>
        <v>-3.5661742352026307E-2</v>
      </c>
      <c r="AG140">
        <f t="shared" si="52"/>
        <v>-2.8374055558539696E-2</v>
      </c>
      <c r="AH140">
        <f t="shared" si="53"/>
        <v>-3.1137351988652126E-2</v>
      </c>
      <c r="AI140">
        <f t="shared" si="54"/>
        <v>-4.3688112285536561E-2</v>
      </c>
      <c r="AJ140">
        <f t="shared" si="55"/>
        <v>-0.30466040898619884</v>
      </c>
      <c r="AK140" t="s">
        <v>138</v>
      </c>
      <c r="AL140">
        <v>-0.13912130456273658</v>
      </c>
      <c r="AM140">
        <v>-0.13514184300390222</v>
      </c>
      <c r="AN140">
        <v>-0.13454149372050783</v>
      </c>
      <c r="AO140">
        <v>-0.16989903679539747</v>
      </c>
      <c r="AP140">
        <v>-0.10907109505436201</v>
      </c>
      <c r="AQ140">
        <v>-0.16989903679539747</v>
      </c>
      <c r="AR140">
        <v>-0.13083960095881117</v>
      </c>
      <c r="AS140">
        <v>-8.3650029286924957E-2</v>
      </c>
      <c r="AT140">
        <v>-0.14197553974976299</v>
      </c>
      <c r="AU140">
        <v>-0.13371766439557436</v>
      </c>
      <c r="AV140">
        <v>-0.13472368262467721</v>
      </c>
      <c r="AW140">
        <v>-0.22226980726561291</v>
      </c>
      <c r="AX140">
        <v>-0.10875661524698993</v>
      </c>
      <c r="AY140">
        <v>-0.1353597693443839</v>
      </c>
      <c r="AZ140">
        <v>-8.4901167434978969E-2</v>
      </c>
      <c r="BA140">
        <v>-7.4565303793702714E-2</v>
      </c>
      <c r="BB140">
        <v>-4.3688112285536561E-2</v>
      </c>
      <c r="BC140">
        <v>-0.30466040898619884</v>
      </c>
      <c r="BE140">
        <v>-2.8374055558539696E-2</v>
      </c>
      <c r="BF140">
        <v>3.3057990529319077E-2</v>
      </c>
      <c r="BG140">
        <v>-4.7886361615273355E-3</v>
      </c>
      <c r="BH140">
        <v>-2.3202188682099618E-2</v>
      </c>
      <c r="BI140">
        <v>-2.1476136004414816E-2</v>
      </c>
      <c r="BJ140">
        <v>-3.2917236105908143E-3</v>
      </c>
      <c r="BK140">
        <v>-3.5659185874734212E-2</v>
      </c>
      <c r="BL140">
        <v>-4.2805165174876959E-2</v>
      </c>
      <c r="BM140">
        <v>-1.9345841439757521E-2</v>
      </c>
      <c r="BN140">
        <v>-4.6739161312612104E-2</v>
      </c>
      <c r="BO140">
        <v>-5.4476403321076776E-2</v>
      </c>
      <c r="BP140">
        <v>-1.4157738690644458E-2</v>
      </c>
      <c r="BQ140">
        <v>-3.6829717566109005E-2</v>
      </c>
      <c r="BR140">
        <v>-1.4490834687582117E-2</v>
      </c>
      <c r="BS140">
        <v>-2.8055921854501821E-2</v>
      </c>
      <c r="BT140">
        <v>-7.7845362873853272E-3</v>
      </c>
      <c r="BU140">
        <v>-7.984335609973723E-3</v>
      </c>
      <c r="BV140">
        <v>7.7118392012090267E-3</v>
      </c>
      <c r="BW140">
        <v>-4.3688112285536561E-2</v>
      </c>
      <c r="BX140">
        <v>-0.30466040898619884</v>
      </c>
      <c r="BY140">
        <v>-0.10875661524698993</v>
      </c>
      <c r="BZ140">
        <v>-0.1353597693443839</v>
      </c>
      <c r="CA140">
        <v>-8.4901167434978969E-2</v>
      </c>
      <c r="CB140">
        <v>-7.4565303793702714E-2</v>
      </c>
    </row>
    <row r="141" spans="1:80" x14ac:dyDescent="0.3">
      <c r="A141" t="s">
        <v>139</v>
      </c>
      <c r="B141">
        <v>1059.78</v>
      </c>
      <c r="C141">
        <v>129.80000000000001</v>
      </c>
      <c r="D141">
        <v>216.55</v>
      </c>
      <c r="E141">
        <v>0.37476541071170782</v>
      </c>
      <c r="F141">
        <v>3396</v>
      </c>
      <c r="G141">
        <v>770</v>
      </c>
      <c r="H141">
        <v>2051</v>
      </c>
      <c r="I141">
        <f t="shared" si="38"/>
        <v>2821</v>
      </c>
      <c r="K141">
        <v>178129</v>
      </c>
      <c r="L141">
        <v>1757397</v>
      </c>
      <c r="M141">
        <f t="shared" si="39"/>
        <v>471028.5</v>
      </c>
      <c r="O141">
        <v>2.0099999999999996E-2</v>
      </c>
      <c r="Q141" s="4">
        <v>22.17</v>
      </c>
      <c r="R141" s="5">
        <v>2.46</v>
      </c>
      <c r="U141">
        <f t="shared" si="40"/>
        <v>1.7937188329115412E-2</v>
      </c>
      <c r="V141">
        <f t="shared" si="41"/>
        <v>0.11819722003214246</v>
      </c>
      <c r="W141">
        <f t="shared" si="42"/>
        <v>1.0491229825645048E-2</v>
      </c>
      <c r="X141">
        <f t="shared" si="43"/>
        <v>-2.1628116708845846E-3</v>
      </c>
      <c r="Y141">
        <f t="shared" si="44"/>
        <v>9.8097220032142468E-2</v>
      </c>
      <c r="Z141">
        <f t="shared" si="45"/>
        <v>-9.608770174354948E-3</v>
      </c>
      <c r="AA141">
        <f t="shared" si="46"/>
        <v>5.0408622715076484E-2</v>
      </c>
      <c r="AB141">
        <f t="shared" si="47"/>
        <v>0.10581867582554215</v>
      </c>
      <c r="AC141">
        <f t="shared" si="48"/>
        <v>0.1376213778760477</v>
      </c>
      <c r="AD141">
        <f t="shared" si="49"/>
        <v>8.3869294878977776E-2</v>
      </c>
      <c r="AE141">
        <f t="shared" si="50"/>
        <v>9.8256735710809701E-2</v>
      </c>
      <c r="AF141">
        <f t="shared" si="51"/>
        <v>3.9266748266853106E-2</v>
      </c>
      <c r="AG141">
        <f t="shared" si="52"/>
        <v>3.9885393998616639E-2</v>
      </c>
      <c r="AH141">
        <f t="shared" si="53"/>
        <v>3.9651395540092067E-2</v>
      </c>
      <c r="AI141">
        <f t="shared" si="54"/>
        <v>-0.16701938713883091</v>
      </c>
      <c r="AJ141">
        <f t="shared" si="55"/>
        <v>0.11625980611586202</v>
      </c>
      <c r="AK141" t="s">
        <v>139</v>
      </c>
      <c r="AL141">
        <v>0.10581867582554215</v>
      </c>
      <c r="AM141">
        <v>0.14510456550757633</v>
      </c>
      <c r="AN141">
        <v>8.7516555075644917E-2</v>
      </c>
      <c r="AO141">
        <v>0.12656272330842924</v>
      </c>
      <c r="AP141">
        <v>0.14829180820764321</v>
      </c>
      <c r="AQ141">
        <v>0.31508104663989545</v>
      </c>
      <c r="AR141">
        <v>0.15874838907588781</v>
      </c>
      <c r="AS141">
        <v>0.10804148241108405</v>
      </c>
      <c r="AT141">
        <v>0.10162058034346907</v>
      </c>
      <c r="AU141">
        <v>0.1376213778760477</v>
      </c>
      <c r="AV141">
        <v>8.3869294878977776E-2</v>
      </c>
      <c r="AW141">
        <v>0.13843202862352483</v>
      </c>
      <c r="AX141">
        <v>-2.1628116708845846E-3</v>
      </c>
      <c r="AY141">
        <v>9.8097220032142468E-2</v>
      </c>
      <c r="AZ141">
        <v>-9.608770174354948E-3</v>
      </c>
      <c r="BA141">
        <v>5.0408622715076484E-2</v>
      </c>
      <c r="BB141">
        <v>-0.16701938713883091</v>
      </c>
      <c r="BC141">
        <v>0.11625980611586202</v>
      </c>
      <c r="BE141">
        <v>3.9885393998616639E-2</v>
      </c>
      <c r="BF141">
        <v>6.409317869721147E-2</v>
      </c>
      <c r="BG141">
        <v>6.1872403638585316E-2</v>
      </c>
      <c r="BH141">
        <v>4.0791107920404045E-2</v>
      </c>
      <c r="BI141">
        <v>3.7587607411278021E-2</v>
      </c>
      <c r="BJ141">
        <v>2.5969779018093829E-4</v>
      </c>
      <c r="BK141">
        <v>2.3405214274683568E-2</v>
      </c>
      <c r="BL141">
        <v>1.7639771098861994E-2</v>
      </c>
      <c r="BM141">
        <v>5.4391420362985637E-2</v>
      </c>
      <c r="BN141">
        <v>3.2635437090164768E-2</v>
      </c>
      <c r="BO141">
        <v>1.7617720593809515E-2</v>
      </c>
      <c r="BP141">
        <v>8.5482519512574795E-2</v>
      </c>
      <c r="BQ141">
        <v>2.6789487106412494E-2</v>
      </c>
      <c r="BR141">
        <v>8.5987431689627358E-2</v>
      </c>
      <c r="BS141">
        <v>4.8802835004512359E-2</v>
      </c>
      <c r="BT141">
        <v>5.1836217312454358E-2</v>
      </c>
      <c r="BU141">
        <v>3.3342883263707462E-2</v>
      </c>
      <c r="BV141">
        <v>5.6499849094717371E-2</v>
      </c>
      <c r="BW141">
        <v>-0.16701938713883091</v>
      </c>
      <c r="BX141">
        <v>0.11625980611586202</v>
      </c>
      <c r="BY141">
        <v>-2.1628116708845846E-3</v>
      </c>
      <c r="BZ141">
        <v>9.8097220032142468E-2</v>
      </c>
      <c r="CA141">
        <v>-9.608770174354948E-3</v>
      </c>
      <c r="CB141">
        <v>5.0408622715076484E-2</v>
      </c>
    </row>
    <row r="142" spans="1:80" x14ac:dyDescent="0.3">
      <c r="A142" t="s">
        <v>140</v>
      </c>
      <c r="B142">
        <v>1139.45</v>
      </c>
      <c r="C142">
        <v>121.37</v>
      </c>
      <c r="D142">
        <v>207.92</v>
      </c>
      <c r="E142">
        <v>0.36858088614898726</v>
      </c>
      <c r="F142">
        <v>2803</v>
      </c>
      <c r="G142">
        <v>609</v>
      </c>
      <c r="H142">
        <v>1721</v>
      </c>
      <c r="I142">
        <f t="shared" si="38"/>
        <v>2330</v>
      </c>
      <c r="K142">
        <v>176441</v>
      </c>
      <c r="L142">
        <v>1671377</v>
      </c>
      <c r="M142">
        <f t="shared" si="39"/>
        <v>455003.83333333331</v>
      </c>
      <c r="O142">
        <v>1.7500000000000002E-2</v>
      </c>
      <c r="Q142" s="4">
        <v>19.64</v>
      </c>
      <c r="R142" s="5">
        <v>2.34</v>
      </c>
      <c r="U142">
        <f t="shared" si="40"/>
        <v>7.2484350433373146E-2</v>
      </c>
      <c r="V142">
        <f t="shared" si="41"/>
        <v>-6.7151073151719545E-2</v>
      </c>
      <c r="W142">
        <f t="shared" si="42"/>
        <v>-4.0668077327400999E-2</v>
      </c>
      <c r="X142">
        <f t="shared" si="43"/>
        <v>5.4984350433373144E-2</v>
      </c>
      <c r="Y142">
        <f t="shared" si="44"/>
        <v>-8.4651073151719547E-2</v>
      </c>
      <c r="Z142">
        <f t="shared" si="45"/>
        <v>-5.8168077327401001E-2</v>
      </c>
      <c r="AA142">
        <f t="shared" si="46"/>
        <v>-4.8970373066383979E-2</v>
      </c>
      <c r="AB142">
        <f t="shared" si="47"/>
        <v>-0.19190799626644969</v>
      </c>
      <c r="AC142">
        <f t="shared" si="48"/>
        <v>-0.23457224713783253</v>
      </c>
      <c r="AD142">
        <f t="shared" si="49"/>
        <v>-0.17542196186084122</v>
      </c>
      <c r="AE142">
        <f t="shared" si="50"/>
        <v>-0.1912231644422501</v>
      </c>
      <c r="AF142">
        <f t="shared" si="51"/>
        <v>-9.5214640413934272E-3</v>
      </c>
      <c r="AG142">
        <f t="shared" si="52"/>
        <v>-5.018589943936394E-2</v>
      </c>
      <c r="AH142">
        <f t="shared" si="53"/>
        <v>-3.4612757916042701E-2</v>
      </c>
      <c r="AI142">
        <f t="shared" si="54"/>
        <v>-0.12117172070190026</v>
      </c>
      <c r="AJ142">
        <f t="shared" si="55"/>
        <v>-5.0010420574661422E-2</v>
      </c>
      <c r="AK142" t="s">
        <v>140</v>
      </c>
      <c r="AL142">
        <v>-0.19190799626644969</v>
      </c>
      <c r="AM142">
        <v>-0.24443427412309132</v>
      </c>
      <c r="AN142">
        <v>-0.17678137641833933</v>
      </c>
      <c r="AO142">
        <v>-0.172578960595136</v>
      </c>
      <c r="AP142">
        <v>-0.19782574332991992</v>
      </c>
      <c r="AQ142">
        <v>-0.47542369671507478</v>
      </c>
      <c r="AR142">
        <v>-0.20271151249700387</v>
      </c>
      <c r="AS142">
        <v>-0.14217448878054259</v>
      </c>
      <c r="AT142">
        <v>-0.19131125970376317</v>
      </c>
      <c r="AU142">
        <v>-0.23457224713783253</v>
      </c>
      <c r="AV142">
        <v>-0.17542196186084122</v>
      </c>
      <c r="AW142">
        <v>-0.19225667863730506</v>
      </c>
      <c r="AX142">
        <v>5.4984350433373144E-2</v>
      </c>
      <c r="AY142">
        <v>-8.4651073151719547E-2</v>
      </c>
      <c r="AZ142">
        <v>-5.8168077327401001E-2</v>
      </c>
      <c r="BA142">
        <v>-4.8970373066383979E-2</v>
      </c>
      <c r="BB142">
        <v>-0.12117172070190026</v>
      </c>
      <c r="BC142">
        <v>-5.0010420574661422E-2</v>
      </c>
      <c r="BE142">
        <v>-5.018589943936394E-2</v>
      </c>
      <c r="BF142">
        <v>-1.3703265343422668E-2</v>
      </c>
      <c r="BG142">
        <v>-2.3035427540690736E-2</v>
      </c>
      <c r="BH142">
        <v>-3.8384887608387652E-2</v>
      </c>
      <c r="BI142">
        <v>-9.7433812025777729E-3</v>
      </c>
      <c r="BJ142">
        <v>-5.6212417009424927E-2</v>
      </c>
      <c r="BK142">
        <v>-2.7917421823449987E-2</v>
      </c>
      <c r="BL142">
        <v>-1.4301905292905218E-2</v>
      </c>
      <c r="BM142">
        <v>-4.9145998069923556E-2</v>
      </c>
      <c r="BN142">
        <v>-2.9884979654085913E-2</v>
      </c>
      <c r="BO142">
        <v>1.4519704645005E-2</v>
      </c>
      <c r="BP142">
        <v>1.8682863911714267E-3</v>
      </c>
      <c r="BQ142">
        <v>-0.12524166236869866</v>
      </c>
      <c r="BR142">
        <v>1.8457000440826989E-3</v>
      </c>
      <c r="BS142">
        <v>-4.6278177023696375E-2</v>
      </c>
      <c r="BT142">
        <v>-2.1911834263730601E-2</v>
      </c>
      <c r="BU142">
        <v>-6.688424233439437E-2</v>
      </c>
      <c r="BV142">
        <v>-3.6719620070417826E-2</v>
      </c>
      <c r="BW142">
        <v>-0.12117172070190026</v>
      </c>
      <c r="BX142">
        <v>-5.0010420574661422E-2</v>
      </c>
      <c r="BY142">
        <v>5.4984350433373144E-2</v>
      </c>
      <c r="BZ142">
        <v>-8.4651073151719547E-2</v>
      </c>
      <c r="CA142">
        <v>-5.8168077327401001E-2</v>
      </c>
      <c r="CB142">
        <v>-4.8970373066383979E-2</v>
      </c>
    </row>
    <row r="143" spans="1:80" x14ac:dyDescent="0.3">
      <c r="A143" t="s">
        <v>141</v>
      </c>
      <c r="B143">
        <v>1148.08</v>
      </c>
      <c r="C143">
        <v>133.76</v>
      </c>
      <c r="D143">
        <v>217.47</v>
      </c>
      <c r="E143">
        <v>0.38083307234575631</v>
      </c>
      <c r="F143">
        <v>2421</v>
      </c>
      <c r="G143">
        <v>537</v>
      </c>
      <c r="H143">
        <v>1469</v>
      </c>
      <c r="I143">
        <f t="shared" si="38"/>
        <v>2006</v>
      </c>
      <c r="K143">
        <v>182511</v>
      </c>
      <c r="L143">
        <v>1723803</v>
      </c>
      <c r="M143">
        <f t="shared" si="39"/>
        <v>469811.5</v>
      </c>
      <c r="O143">
        <v>1.7100000000000001E-2</v>
      </c>
      <c r="Q143" s="4">
        <v>19.39</v>
      </c>
      <c r="R143" s="5">
        <v>2.2999999999999998</v>
      </c>
      <c r="U143">
        <f t="shared" si="40"/>
        <v>7.545292033896033E-3</v>
      </c>
      <c r="V143">
        <f t="shared" si="41"/>
        <v>9.7203418218121188E-2</v>
      </c>
      <c r="W143">
        <f t="shared" si="42"/>
        <v>4.4907519647661216E-2</v>
      </c>
      <c r="X143">
        <f t="shared" si="43"/>
        <v>-9.5547079661039667E-3</v>
      </c>
      <c r="Y143">
        <f t="shared" si="44"/>
        <v>8.0103418218121183E-2</v>
      </c>
      <c r="Z143">
        <f t="shared" si="45"/>
        <v>2.7807519647661216E-2</v>
      </c>
      <c r="AA143">
        <f t="shared" si="46"/>
        <v>6.3689546591384941E-2</v>
      </c>
      <c r="AB143">
        <f t="shared" si="47"/>
        <v>-0.14650959422672979</v>
      </c>
      <c r="AC143">
        <f t="shared" si="48"/>
        <v>-0.12582017320103231</v>
      </c>
      <c r="AD143">
        <f t="shared" si="49"/>
        <v>-0.15832362003766212</v>
      </c>
      <c r="AE143">
        <f t="shared" si="50"/>
        <v>-0.14972557803786543</v>
      </c>
      <c r="AF143">
        <f t="shared" si="51"/>
        <v>3.3823902309008891E-2</v>
      </c>
      <c r="AG143">
        <f t="shared" si="52"/>
        <v>3.0885058999228016E-2</v>
      </c>
      <c r="AH143">
        <f t="shared" si="53"/>
        <v>3.2025706602822945E-2</v>
      </c>
      <c r="AI143">
        <f t="shared" si="54"/>
        <v>-1.2810833671759345E-2</v>
      </c>
      <c r="AJ143">
        <f t="shared" si="55"/>
        <v>-1.7241806434506103E-2</v>
      </c>
      <c r="AK143" t="s">
        <v>141</v>
      </c>
      <c r="AL143">
        <v>-0.14650959422672979</v>
      </c>
      <c r="AM143">
        <v>-0.11560976600716708</v>
      </c>
      <c r="AN143">
        <v>-0.16871291833080906</v>
      </c>
      <c r="AO143">
        <v>-9.2820207567509069E-2</v>
      </c>
      <c r="AP143">
        <v>-0.19331931100349597</v>
      </c>
      <c r="AQ143">
        <v>0.12260232209233228</v>
      </c>
      <c r="AR143">
        <v>-0.39429180751003917</v>
      </c>
      <c r="AS143">
        <v>-0.14149956227369948</v>
      </c>
      <c r="AT143">
        <v>-0.14192368046765849</v>
      </c>
      <c r="AU143">
        <v>-0.12582017320103231</v>
      </c>
      <c r="AV143">
        <v>-0.15832362003766212</v>
      </c>
      <c r="AW143">
        <v>-6.1777359696243123E-2</v>
      </c>
      <c r="AX143">
        <v>-9.5547079661039667E-3</v>
      </c>
      <c r="AY143">
        <v>8.0103418218121183E-2</v>
      </c>
      <c r="AZ143">
        <v>2.7807519647661216E-2</v>
      </c>
      <c r="BA143">
        <v>6.3689546591384941E-2</v>
      </c>
      <c r="BB143">
        <v>-1.2810833671759345E-2</v>
      </c>
      <c r="BC143">
        <v>-1.7241806434506103E-2</v>
      </c>
      <c r="BE143">
        <v>3.0885058999228016E-2</v>
      </c>
      <c r="BF143">
        <v>8.3407604051971257E-2</v>
      </c>
      <c r="BG143">
        <v>5.5565951424672008E-2</v>
      </c>
      <c r="BH143">
        <v>-5.3756926291964628E-3</v>
      </c>
      <c r="BI143">
        <v>6.0345363807313493E-2</v>
      </c>
      <c r="BJ143">
        <v>3.4333737736512861E-2</v>
      </c>
      <c r="BK143">
        <v>3.6649554403936309E-2</v>
      </c>
      <c r="BL143">
        <v>8.7203605933707639E-3</v>
      </c>
      <c r="BM143">
        <v>0.1096115568510167</v>
      </c>
      <c r="BN143">
        <v>2.6668247082161273E-2</v>
      </c>
      <c r="BO143">
        <v>2.6538018474149449E-2</v>
      </c>
      <c r="BP143">
        <v>4.6164673163220912E-2</v>
      </c>
      <c r="BQ143">
        <v>0.10426729229643472</v>
      </c>
      <c r="BR143">
        <v>4.621403283041562E-2</v>
      </c>
      <c r="BS143">
        <v>2.1723404006847843E-2</v>
      </c>
      <c r="BT143">
        <v>5.1811649969658681E-2</v>
      </c>
      <c r="BU143">
        <v>0.11387212666267771</v>
      </c>
      <c r="BV143">
        <v>-1.5282202917765201E-2</v>
      </c>
      <c r="BW143">
        <v>-1.2810833671759345E-2</v>
      </c>
      <c r="BX143">
        <v>-1.7241806434506103E-2</v>
      </c>
      <c r="BY143">
        <v>-9.5547079661039667E-3</v>
      </c>
      <c r="BZ143">
        <v>8.0103418218121183E-2</v>
      </c>
      <c r="CA143">
        <v>2.7807519647661216E-2</v>
      </c>
      <c r="CB143">
        <v>6.3689546591384941E-2</v>
      </c>
    </row>
    <row r="144" spans="1:80" x14ac:dyDescent="0.3">
      <c r="A144" t="s">
        <v>142</v>
      </c>
      <c r="B144">
        <v>1130.2</v>
      </c>
      <c r="C144">
        <v>123.39</v>
      </c>
      <c r="D144">
        <v>214.38</v>
      </c>
      <c r="E144">
        <v>0.36530775379696245</v>
      </c>
      <c r="F144">
        <v>2446</v>
      </c>
      <c r="G144">
        <v>565</v>
      </c>
      <c r="H144">
        <v>1468</v>
      </c>
      <c r="I144">
        <f t="shared" si="38"/>
        <v>2033</v>
      </c>
      <c r="K144">
        <v>182076</v>
      </c>
      <c r="L144">
        <v>1700744</v>
      </c>
      <c r="M144">
        <f t="shared" si="39"/>
        <v>465533.33333333331</v>
      </c>
      <c r="O144">
        <v>1.7299999999999999E-2</v>
      </c>
      <c r="Q144" s="4">
        <v>19.72</v>
      </c>
      <c r="R144" s="5">
        <v>2.3199999999999998</v>
      </c>
      <c r="U144">
        <f t="shared" si="40"/>
        <v>-1.5696373666933345E-2</v>
      </c>
      <c r="V144">
        <f t="shared" si="41"/>
        <v>-8.0697078425949073E-2</v>
      </c>
      <c r="W144">
        <f t="shared" si="42"/>
        <v>-1.4310768717522673E-2</v>
      </c>
      <c r="X144">
        <f t="shared" si="43"/>
        <v>-3.2996373666933344E-2</v>
      </c>
      <c r="Y144">
        <f t="shared" si="44"/>
        <v>-9.7997078425949069E-2</v>
      </c>
      <c r="Z144">
        <f t="shared" si="45"/>
        <v>-3.1610768717522671E-2</v>
      </c>
      <c r="AA144">
        <f t="shared" si="46"/>
        <v>-3.7958758838790282E-2</v>
      </c>
      <c r="AB144">
        <f t="shared" si="47"/>
        <v>1.0273359309059147E-2</v>
      </c>
      <c r="AC144">
        <f t="shared" si="48"/>
        <v>5.0827636637576203E-2</v>
      </c>
      <c r="AD144">
        <f t="shared" si="49"/>
        <v>-6.8096699941645798E-4</v>
      </c>
      <c r="AE144">
        <f t="shared" si="50"/>
        <v>1.3369845106465834E-2</v>
      </c>
      <c r="AF144">
        <f t="shared" si="51"/>
        <v>-2.3862628476416189E-3</v>
      </c>
      <c r="AG144">
        <f t="shared" si="52"/>
        <v>-1.3467094189302052E-2</v>
      </c>
      <c r="AH144">
        <f t="shared" si="53"/>
        <v>-9.1478486828836161E-3</v>
      </c>
      <c r="AI144">
        <f t="shared" si="54"/>
        <v>1.6875879919928879E-2</v>
      </c>
      <c r="AJ144">
        <f t="shared" si="55"/>
        <v>8.6580627431145311E-3</v>
      </c>
      <c r="AK144" t="s">
        <v>142</v>
      </c>
      <c r="AL144">
        <v>1.0273359309059147E-2</v>
      </c>
      <c r="AM144">
        <v>2.9748475400774698E-2</v>
      </c>
      <c r="AN144">
        <v>1.4930494814101766E-2</v>
      </c>
      <c r="AO144">
        <v>-4.6664764857118561E-2</v>
      </c>
      <c r="AP144">
        <v>-9.5238815112554786E-3</v>
      </c>
      <c r="AQ144">
        <v>-0.55004633691927207</v>
      </c>
      <c r="AR144">
        <v>0.33647223662121289</v>
      </c>
      <c r="AS144">
        <v>-0.12783337150988489</v>
      </c>
      <c r="AT144">
        <v>1.2143166978331064E-2</v>
      </c>
      <c r="AU144">
        <v>5.0827636637576203E-2</v>
      </c>
      <c r="AV144">
        <v>-6.8096699941645798E-4</v>
      </c>
      <c r="AW144">
        <v>0</v>
      </c>
      <c r="AX144">
        <v>-3.2996373666933344E-2</v>
      </c>
      <c r="AY144">
        <v>-9.7997078425949069E-2</v>
      </c>
      <c r="AZ144">
        <v>-3.1610768717522671E-2</v>
      </c>
      <c r="BA144">
        <v>-3.7958758838790282E-2</v>
      </c>
      <c r="BB144">
        <v>1.6875879919928879E-2</v>
      </c>
      <c r="BC144">
        <v>8.6580627431145311E-3</v>
      </c>
      <c r="BE144">
        <v>-1.3467094189302052E-2</v>
      </c>
      <c r="BF144">
        <v>-2.1053898461312223E-2</v>
      </c>
      <c r="BG144">
        <v>-4.5373500282248097E-2</v>
      </c>
      <c r="BH144">
        <v>-5.9838864497591196E-2</v>
      </c>
      <c r="BI144">
        <v>3.6882477382075263E-3</v>
      </c>
      <c r="BJ144">
        <v>-6.6192461164579913E-2</v>
      </c>
      <c r="BK144">
        <v>1.8630887334805221E-3</v>
      </c>
      <c r="BL144">
        <v>-5.0896764718174607E-2</v>
      </c>
      <c r="BM144">
        <v>-1.0097696031043303E-2</v>
      </c>
      <c r="BN144">
        <v>-7.1996985908274252E-3</v>
      </c>
      <c r="BO144">
        <v>-2.7273697804308639E-3</v>
      </c>
      <c r="BP144">
        <v>9.5344402980931681E-3</v>
      </c>
      <c r="BQ144">
        <v>5.9586330108250488E-3</v>
      </c>
      <c r="BR144">
        <v>0.1685225286135747</v>
      </c>
      <c r="BS144">
        <v>-1.8709960040217175E-2</v>
      </c>
      <c r="BT144">
        <v>-3.5912658377565222E-2</v>
      </c>
      <c r="BU144">
        <v>-1.7185390685217475E-2</v>
      </c>
      <c r="BV144">
        <v>3.740011503455954E-2</v>
      </c>
      <c r="BW144">
        <v>1.6875879919928879E-2</v>
      </c>
      <c r="BX144">
        <v>8.6580627431145311E-3</v>
      </c>
      <c r="BY144">
        <v>-3.2996373666933344E-2</v>
      </c>
      <c r="BZ144">
        <v>-9.7997078425949069E-2</v>
      </c>
      <c r="CA144">
        <v>-3.1610768717522671E-2</v>
      </c>
      <c r="CB144">
        <v>-3.7958758838790282E-2</v>
      </c>
    </row>
    <row r="145" spans="1:80" x14ac:dyDescent="0.3">
      <c r="A145" t="s">
        <v>143</v>
      </c>
      <c r="B145">
        <v>1106.73</v>
      </c>
      <c r="C145">
        <v>132.43</v>
      </c>
      <c r="D145">
        <v>222.46</v>
      </c>
      <c r="E145">
        <v>0.37315787990644994</v>
      </c>
      <c r="F145">
        <v>2135</v>
      </c>
      <c r="G145">
        <v>451</v>
      </c>
      <c r="H145">
        <v>1314</v>
      </c>
      <c r="I145">
        <f t="shared" si="38"/>
        <v>1765</v>
      </c>
      <c r="K145">
        <v>164666</v>
      </c>
      <c r="L145">
        <v>1522916</v>
      </c>
      <c r="M145">
        <f t="shared" si="39"/>
        <v>418485.33333333337</v>
      </c>
      <c r="O145">
        <v>1.7600000000000001E-2</v>
      </c>
      <c r="Q145" s="4">
        <v>20.72</v>
      </c>
      <c r="R145" s="5">
        <v>2.3199999999999998</v>
      </c>
      <c r="U145">
        <f t="shared" si="40"/>
        <v>-2.0984886675167722E-2</v>
      </c>
      <c r="V145">
        <f t="shared" si="41"/>
        <v>7.0704133028430538E-2</v>
      </c>
      <c r="W145">
        <f t="shared" si="42"/>
        <v>3.6997168900509823E-2</v>
      </c>
      <c r="X145">
        <f t="shared" si="43"/>
        <v>-3.8584886675167726E-2</v>
      </c>
      <c r="Y145">
        <f t="shared" si="44"/>
        <v>5.3104133028430534E-2</v>
      </c>
      <c r="Z145">
        <f t="shared" si="45"/>
        <v>1.9397168900509822E-2</v>
      </c>
      <c r="AA145">
        <f t="shared" si="46"/>
        <v>4.8353980367702748E-2</v>
      </c>
      <c r="AB145">
        <f t="shared" si="47"/>
        <v>-0.1359873905843928</v>
      </c>
      <c r="AC145">
        <f t="shared" si="48"/>
        <v>-0.22535839164376262</v>
      </c>
      <c r="AD145">
        <f t="shared" si="49"/>
        <v>-0.11082501012990513</v>
      </c>
      <c r="AE145">
        <f t="shared" si="50"/>
        <v>-0.14136184426094947</v>
      </c>
      <c r="AF145">
        <f t="shared" si="51"/>
        <v>-0.1005050024024831</v>
      </c>
      <c r="AG145">
        <f t="shared" si="52"/>
        <v>-0.11043888429020418</v>
      </c>
      <c r="AH145">
        <f t="shared" si="53"/>
        <v>-0.10654185822690003</v>
      </c>
      <c r="AI145">
        <f t="shared" si="54"/>
        <v>4.9466068216792912E-2</v>
      </c>
      <c r="AJ145">
        <f t="shared" si="55"/>
        <v>0</v>
      </c>
      <c r="AK145" t="s">
        <v>143</v>
      </c>
      <c r="AL145">
        <v>-0.1359873905843928</v>
      </c>
      <c r="AM145">
        <v>-0.21455980762281834</v>
      </c>
      <c r="AN145">
        <v>-0.10235815440615705</v>
      </c>
      <c r="AO145">
        <v>-0.16589667712655426</v>
      </c>
      <c r="AP145">
        <v>-3.9029343905735231E-2</v>
      </c>
      <c r="AQ145">
        <v>0.12516314295400599</v>
      </c>
      <c r="AR145">
        <v>3.5091319811270193E-2</v>
      </c>
      <c r="AS145">
        <v>-0.12576938728903339</v>
      </c>
      <c r="AT145">
        <v>-0.14554528547688991</v>
      </c>
      <c r="AU145">
        <v>-0.22535839164376262</v>
      </c>
      <c r="AV145">
        <v>-0.11082501012990513</v>
      </c>
      <c r="AW145">
        <v>-0.18822127892114285</v>
      </c>
      <c r="AX145">
        <v>-3.8584886675167726E-2</v>
      </c>
      <c r="AY145">
        <v>5.3104133028430534E-2</v>
      </c>
      <c r="AZ145">
        <v>1.9397168900509822E-2</v>
      </c>
      <c r="BA145">
        <v>4.8353980367702748E-2</v>
      </c>
      <c r="BB145">
        <v>4.9466068216792912E-2</v>
      </c>
      <c r="BC145">
        <v>0</v>
      </c>
      <c r="BE145">
        <v>-0.11043888429020418</v>
      </c>
      <c r="BF145">
        <v>-9.5852822487442382E-2</v>
      </c>
      <c r="BG145">
        <v>-0.1237549131418013</v>
      </c>
      <c r="BH145">
        <v>-0.13900579867183457</v>
      </c>
      <c r="BI145">
        <v>-7.1043600651376715E-2</v>
      </c>
      <c r="BJ145">
        <v>-0.10611990865858222</v>
      </c>
      <c r="BK145">
        <v>-0.11472214994275702</v>
      </c>
      <c r="BL145">
        <v>-8.0646277253251561E-2</v>
      </c>
      <c r="BM145">
        <v>-9.0733389198840969E-2</v>
      </c>
      <c r="BN145">
        <v>-9.4476958025498284E-2</v>
      </c>
      <c r="BO145">
        <v>-0.10582747807583756</v>
      </c>
      <c r="BP145">
        <v>-0.11295360394304613</v>
      </c>
      <c r="BQ145">
        <v>-0.12994796850214474</v>
      </c>
      <c r="BR145">
        <v>-0.1126267597417754</v>
      </c>
      <c r="BS145">
        <v>-0.10267610318288074</v>
      </c>
      <c r="BT145">
        <v>-9.0518003029481209E-2</v>
      </c>
      <c r="BU145">
        <v>-4.2079647658675189E-2</v>
      </c>
      <c r="BV145">
        <v>-7.7752738196436522E-2</v>
      </c>
      <c r="BW145">
        <v>4.9466068216792912E-2</v>
      </c>
      <c r="BX145">
        <v>0</v>
      </c>
      <c r="BY145">
        <v>-3.8584886675167726E-2</v>
      </c>
      <c r="BZ145">
        <v>5.3104133028430534E-2</v>
      </c>
      <c r="CA145">
        <v>1.9397168900509822E-2</v>
      </c>
      <c r="CB145">
        <v>4.8353980367702748E-2</v>
      </c>
    </row>
    <row r="146" spans="1:80" x14ac:dyDescent="0.3">
      <c r="A146" t="s">
        <v>144</v>
      </c>
      <c r="B146">
        <v>1147.3900000000001</v>
      </c>
      <c r="C146">
        <v>144.88999999999999</v>
      </c>
      <c r="D146">
        <v>236.43</v>
      </c>
      <c r="E146">
        <v>0.37996957935592152</v>
      </c>
      <c r="F146">
        <v>2116</v>
      </c>
      <c r="G146">
        <v>475</v>
      </c>
      <c r="H146">
        <v>1262</v>
      </c>
      <c r="I146">
        <f t="shared" si="38"/>
        <v>1737</v>
      </c>
      <c r="K146">
        <v>182460</v>
      </c>
      <c r="L146">
        <v>1701456</v>
      </c>
      <c r="M146">
        <f t="shared" si="39"/>
        <v>466036</v>
      </c>
      <c r="O146">
        <v>1.7600000000000001E-2</v>
      </c>
      <c r="Q146" s="4">
        <v>24.53</v>
      </c>
      <c r="R146" s="5">
        <v>3.03</v>
      </c>
      <c r="U146">
        <f t="shared" si="40"/>
        <v>3.6080076252758407E-2</v>
      </c>
      <c r="V146">
        <f t="shared" si="41"/>
        <v>8.9920629893757736E-2</v>
      </c>
      <c r="W146">
        <f t="shared" si="42"/>
        <v>6.0904870869784716E-2</v>
      </c>
      <c r="X146">
        <f t="shared" si="43"/>
        <v>1.8480076252758406E-2</v>
      </c>
      <c r="Y146">
        <f t="shared" si="44"/>
        <v>7.2320629893757732E-2</v>
      </c>
      <c r="Z146">
        <f t="shared" si="45"/>
        <v>4.3304870869784712E-2</v>
      </c>
      <c r="AA146">
        <f t="shared" si="46"/>
        <v>6.9962872298154177E-2</v>
      </c>
      <c r="AB146">
        <f t="shared" si="47"/>
        <v>-8.9391326845349606E-3</v>
      </c>
      <c r="AC146">
        <f t="shared" si="48"/>
        <v>5.1847464531962865E-2</v>
      </c>
      <c r="AD146">
        <f t="shared" si="49"/>
        <v>-4.0378155943397352E-2</v>
      </c>
      <c r="AE146">
        <f t="shared" si="50"/>
        <v>-1.5991203126292243E-2</v>
      </c>
      <c r="AF146">
        <f t="shared" si="51"/>
        <v>0.10261179098870694</v>
      </c>
      <c r="AG146">
        <f t="shared" si="52"/>
        <v>0.11085743699750793</v>
      </c>
      <c r="AH146">
        <f t="shared" si="53"/>
        <v>0.10762104084372864</v>
      </c>
      <c r="AI146">
        <f t="shared" si="54"/>
        <v>0.16879744087911566</v>
      </c>
      <c r="AJ146">
        <f t="shared" si="55"/>
        <v>0.26699543384305924</v>
      </c>
      <c r="AK146" t="s">
        <v>144</v>
      </c>
      <c r="AL146">
        <v>-8.9391326845349606E-3</v>
      </c>
      <c r="AM146">
        <v>6.6139802504544987E-2</v>
      </c>
      <c r="AN146">
        <v>-4.9754226158298331E-2</v>
      </c>
      <c r="AO146">
        <v>6.1950588861538466E-2</v>
      </c>
      <c r="AP146">
        <v>-5.1031480012445875E-2</v>
      </c>
      <c r="AQ146">
        <v>0.38566248081198473</v>
      </c>
      <c r="AR146">
        <v>-0.2032282416132683</v>
      </c>
      <c r="AS146">
        <v>-2.0834086902842025E-2</v>
      </c>
      <c r="AT146">
        <v>-4.6644292913550428E-3</v>
      </c>
      <c r="AU146">
        <v>5.1847464531962865E-2</v>
      </c>
      <c r="AV146">
        <v>-4.0378155943397352E-2</v>
      </c>
      <c r="AW146">
        <v>0.10654324790687565</v>
      </c>
      <c r="AX146">
        <v>1.8480076252758406E-2</v>
      </c>
      <c r="AY146">
        <v>7.2320629893757732E-2</v>
      </c>
      <c r="AZ146">
        <v>4.3304870869784712E-2</v>
      </c>
      <c r="BA146">
        <v>6.9962872298154177E-2</v>
      </c>
      <c r="BB146">
        <v>0.16879744087911566</v>
      </c>
      <c r="BC146">
        <v>0.26699543384305924</v>
      </c>
      <c r="BE146">
        <v>0.11085743699750793</v>
      </c>
      <c r="BF146">
        <v>0.11121067086456826</v>
      </c>
      <c r="BG146">
        <v>9.0057730281135173E-2</v>
      </c>
      <c r="BH146">
        <v>9.2867840137203506E-2</v>
      </c>
      <c r="BI146">
        <v>0.10805514961207553</v>
      </c>
      <c r="BJ146">
        <v>0.12079671349426339</v>
      </c>
      <c r="BK146">
        <v>0.10742625652907263</v>
      </c>
      <c r="BL146">
        <v>8.2861907258226883E-2</v>
      </c>
      <c r="BM146">
        <v>9.2896136730151499E-2</v>
      </c>
      <c r="BN146">
        <v>9.2098566281989883E-2</v>
      </c>
      <c r="BO146">
        <v>9.5692256181794624E-2</v>
      </c>
      <c r="BP146">
        <v>7.4716628321482986E-2</v>
      </c>
      <c r="BQ146">
        <v>0.10695518933335285</v>
      </c>
      <c r="BR146">
        <v>7.4880710002234688E-2</v>
      </c>
      <c r="BS146">
        <v>0.10156910673889938</v>
      </c>
      <c r="BT146">
        <v>9.2414057698254767E-2</v>
      </c>
      <c r="BU146">
        <v>9.4769230761703373E-3</v>
      </c>
      <c r="BV146">
        <v>7.1890520860638046E-2</v>
      </c>
      <c r="BW146">
        <v>0.16879744087911566</v>
      </c>
      <c r="BX146">
        <v>0.26699543384305924</v>
      </c>
      <c r="BY146">
        <v>1.8480076252758406E-2</v>
      </c>
      <c r="BZ146">
        <v>7.2320629893757732E-2</v>
      </c>
      <c r="CA146">
        <v>4.3304870869784712E-2</v>
      </c>
      <c r="CB146">
        <v>6.9962872298154177E-2</v>
      </c>
    </row>
    <row r="147" spans="1:80" x14ac:dyDescent="0.3">
      <c r="A147" t="s">
        <v>145</v>
      </c>
      <c r="B147">
        <v>1076.92</v>
      </c>
      <c r="C147">
        <v>145.08000000000001</v>
      </c>
      <c r="D147">
        <v>222.04</v>
      </c>
      <c r="E147">
        <v>0.39518413597733715</v>
      </c>
      <c r="F147">
        <v>2119</v>
      </c>
      <c r="G147">
        <v>506</v>
      </c>
      <c r="H147">
        <v>1241</v>
      </c>
      <c r="I147">
        <f t="shared" si="38"/>
        <v>1747</v>
      </c>
      <c r="K147">
        <v>175333</v>
      </c>
      <c r="L147">
        <v>1644193</v>
      </c>
      <c r="M147">
        <f t="shared" si="39"/>
        <v>449365.16666666669</v>
      </c>
      <c r="O147">
        <v>1.7399999999999999E-2</v>
      </c>
      <c r="Q147" s="4">
        <v>26.18</v>
      </c>
      <c r="R147" s="5">
        <v>3.43</v>
      </c>
      <c r="U147">
        <f t="shared" si="40"/>
        <v>-6.3384682784413518E-2</v>
      </c>
      <c r="V147">
        <f t="shared" si="41"/>
        <v>1.3104805820709077E-3</v>
      </c>
      <c r="W147">
        <f t="shared" si="42"/>
        <v>-6.2794635211707445E-2</v>
      </c>
      <c r="X147">
        <f t="shared" si="43"/>
        <v>-8.0784682784413517E-2</v>
      </c>
      <c r="Y147">
        <f t="shared" si="44"/>
        <v>-1.6089519417929091E-2</v>
      </c>
      <c r="Z147">
        <f t="shared" si="45"/>
        <v>-8.0194635211707443E-2</v>
      </c>
      <c r="AA147">
        <f t="shared" si="46"/>
        <v>-3.6486216275466339E-2</v>
      </c>
      <c r="AB147">
        <f t="shared" si="47"/>
        <v>1.4167652901090277E-3</v>
      </c>
      <c r="AC147">
        <f t="shared" si="48"/>
        <v>6.3221865252824402E-2</v>
      </c>
      <c r="AD147">
        <f t="shared" si="49"/>
        <v>-1.6780257896551229E-2</v>
      </c>
      <c r="AE147">
        <f t="shared" si="50"/>
        <v>5.7405438929516751E-3</v>
      </c>
      <c r="AF147">
        <f t="shared" si="51"/>
        <v>-3.9843947990219661E-2</v>
      </c>
      <c r="AG147">
        <f t="shared" si="52"/>
        <v>-3.4234668751534657E-2</v>
      </c>
      <c r="AH147">
        <f t="shared" si="53"/>
        <v>-3.6427038368619616E-2</v>
      </c>
      <c r="AI147">
        <f t="shared" si="54"/>
        <v>6.5098902211355905E-2</v>
      </c>
      <c r="AJ147">
        <f t="shared" si="55"/>
        <v>0.12399764165657082</v>
      </c>
      <c r="AK147" t="s">
        <v>145</v>
      </c>
      <c r="AL147">
        <v>1.4167652901090277E-3</v>
      </c>
      <c r="AM147">
        <v>6.3913325743652855E-2</v>
      </c>
      <c r="AN147">
        <v>-3.5895415381143922E-2</v>
      </c>
      <c r="AO147">
        <v>5.8335577012963422E-2</v>
      </c>
      <c r="AP147">
        <v>-9.8981833548850914E-2</v>
      </c>
      <c r="AQ147">
        <v>7.6961041136128394E-2</v>
      </c>
      <c r="AR147">
        <v>-0.45601738727099561</v>
      </c>
      <c r="AS147">
        <v>6.1243625240718594E-2</v>
      </c>
      <c r="AT147">
        <v>1.0850016024065844E-2</v>
      </c>
      <c r="AU147">
        <v>6.3221865252824402E-2</v>
      </c>
      <c r="AV147">
        <v>-1.6780257896551229E-2</v>
      </c>
      <c r="AW147">
        <v>5.6862861894543246E-2</v>
      </c>
      <c r="AX147">
        <v>-8.0784682784413517E-2</v>
      </c>
      <c r="AY147">
        <v>-1.6089519417929091E-2</v>
      </c>
      <c r="AZ147">
        <v>-8.0194635211707443E-2</v>
      </c>
      <c r="BA147">
        <v>-3.6486216275466339E-2</v>
      </c>
      <c r="BB147">
        <v>6.5098902211355905E-2</v>
      </c>
      <c r="BC147">
        <v>0.12399764165657082</v>
      </c>
      <c r="BE147">
        <v>-3.4234668751534657E-2</v>
      </c>
      <c r="BF147">
        <v>-0.14884562759756517</v>
      </c>
      <c r="BG147">
        <v>-2.9304753711000834E-2</v>
      </c>
      <c r="BH147">
        <v>-4.8153205025178662E-2</v>
      </c>
      <c r="BI147">
        <v>-5.9076108910942116E-2</v>
      </c>
      <c r="BJ147">
        <v>7.1723520833948421E-3</v>
      </c>
      <c r="BK147">
        <v>-2.8267164572782118E-2</v>
      </c>
      <c r="BL147">
        <v>-3.2910805861203402E-2</v>
      </c>
      <c r="BM147">
        <v>-6.8886785528293012E-2</v>
      </c>
      <c r="BN147">
        <v>-5.4676886611254472E-2</v>
      </c>
      <c r="BO147">
        <v>-1.9501314461156282E-2</v>
      </c>
      <c r="BP147">
        <v>-4.1906881012294124E-2</v>
      </c>
      <c r="BQ147">
        <v>2.8655259369322053E-3</v>
      </c>
      <c r="BR147">
        <v>-4.196199213185741E-2</v>
      </c>
      <c r="BS147">
        <v>-3.0550089970185809E-2</v>
      </c>
      <c r="BT147">
        <v>-5.4008758217154819E-2</v>
      </c>
      <c r="BU147">
        <v>-7.0696845255298749E-2</v>
      </c>
      <c r="BV147">
        <v>-1.0136235809164137E-2</v>
      </c>
      <c r="BW147">
        <v>6.5098902211355905E-2</v>
      </c>
      <c r="BX147">
        <v>0.12399764165657082</v>
      </c>
      <c r="BY147">
        <v>-8.0784682784413517E-2</v>
      </c>
      <c r="BZ147">
        <v>-1.6089519417929091E-2</v>
      </c>
      <c r="CA147">
        <v>-8.0194635211707443E-2</v>
      </c>
      <c r="CB147">
        <v>-3.6486216275466339E-2</v>
      </c>
    </row>
    <row r="148" spans="1:80" x14ac:dyDescent="0.3">
      <c r="A148" t="s">
        <v>146</v>
      </c>
      <c r="B148">
        <v>1067.1400000000001</v>
      </c>
      <c r="C148">
        <v>140.37</v>
      </c>
      <c r="D148">
        <v>223.48</v>
      </c>
      <c r="E148">
        <v>0.38579084787687234</v>
      </c>
      <c r="F148">
        <v>2291</v>
      </c>
      <c r="G148">
        <v>515</v>
      </c>
      <c r="H148">
        <v>1376</v>
      </c>
      <c r="I148">
        <f t="shared" si="38"/>
        <v>1891</v>
      </c>
      <c r="K148">
        <v>183057</v>
      </c>
      <c r="L148">
        <v>1711242</v>
      </c>
      <c r="M148">
        <f t="shared" si="39"/>
        <v>468264</v>
      </c>
      <c r="O148">
        <v>1.7100000000000001E-2</v>
      </c>
      <c r="Q148" s="4">
        <v>27.04</v>
      </c>
      <c r="R148" s="5">
        <v>3.5</v>
      </c>
      <c r="U148">
        <f t="shared" si="40"/>
        <v>-9.122942297125956E-3</v>
      </c>
      <c r="V148">
        <f t="shared" si="41"/>
        <v>-3.3003520868467064E-2</v>
      </c>
      <c r="W148">
        <f t="shared" si="42"/>
        <v>6.4643787689875071E-3</v>
      </c>
      <c r="X148">
        <f t="shared" si="43"/>
        <v>-2.6222942297125955E-2</v>
      </c>
      <c r="Y148">
        <f t="shared" si="44"/>
        <v>-5.0103520868467061E-2</v>
      </c>
      <c r="Z148">
        <f t="shared" si="45"/>
        <v>-1.0635621231012493E-2</v>
      </c>
      <c r="AA148">
        <f t="shared" si="46"/>
        <v>-8.8988079969888473E-3</v>
      </c>
      <c r="AB148">
        <f t="shared" si="47"/>
        <v>7.8044124185196351E-2</v>
      </c>
      <c r="AC148">
        <f t="shared" si="48"/>
        <v>1.7630231376270501E-2</v>
      </c>
      <c r="AD148">
        <f t="shared" si="49"/>
        <v>0.10326323328868175</v>
      </c>
      <c r="AE148">
        <f t="shared" si="50"/>
        <v>7.920575852440101E-2</v>
      </c>
      <c r="AF148">
        <f t="shared" si="51"/>
        <v>4.3110556825753293E-2</v>
      </c>
      <c r="AG148">
        <f t="shared" si="52"/>
        <v>3.9969736327157217E-2</v>
      </c>
      <c r="AH148">
        <f t="shared" si="53"/>
        <v>4.1196393443673013E-2</v>
      </c>
      <c r="AI148">
        <f t="shared" si="54"/>
        <v>3.2321490693009478E-2</v>
      </c>
      <c r="AJ148">
        <f t="shared" si="55"/>
        <v>2.0202707317519469E-2</v>
      </c>
      <c r="AK148" t="s">
        <v>146</v>
      </c>
      <c r="AL148">
        <v>7.8044124185196351E-2</v>
      </c>
      <c r="AM148">
        <v>1.489785468063696E-2</v>
      </c>
      <c r="AN148">
        <v>0.11449441304732964</v>
      </c>
      <c r="AO148">
        <v>2.6317308317373358E-2</v>
      </c>
      <c r="AP148">
        <v>0.1648283993464375</v>
      </c>
      <c r="AQ148">
        <v>-3.7740327982847086E-2</v>
      </c>
      <c r="AR148">
        <v>0.38299225225610573</v>
      </c>
      <c r="AS148">
        <v>0.10337835445383518</v>
      </c>
      <c r="AT148">
        <v>6.9951644331250395E-2</v>
      </c>
      <c r="AU148">
        <v>1.7630231376270501E-2</v>
      </c>
      <c r="AV148">
        <v>0.10326323328868175</v>
      </c>
      <c r="AW148">
        <v>-1.519016549397512E-2</v>
      </c>
      <c r="AX148">
        <v>-2.6222942297125955E-2</v>
      </c>
      <c r="AY148">
        <v>-5.0103520868467061E-2</v>
      </c>
      <c r="AZ148">
        <v>-1.0635621231012493E-2</v>
      </c>
      <c r="BA148">
        <v>-8.8988079969888473E-3</v>
      </c>
      <c r="BB148">
        <v>3.2321490693009478E-2</v>
      </c>
      <c r="BC148">
        <v>2.0202707317519469E-2</v>
      </c>
      <c r="BE148">
        <v>3.9969736327157217E-2</v>
      </c>
      <c r="BF148">
        <v>-0.11754151893017627</v>
      </c>
      <c r="BG148">
        <v>5.4467442197566766E-2</v>
      </c>
      <c r="BH148">
        <v>7.3185971527975277E-2</v>
      </c>
      <c r="BI148">
        <v>6.5370376137199301E-2</v>
      </c>
      <c r="BJ148">
        <v>4.0322166335419914E-2</v>
      </c>
      <c r="BK148">
        <v>2.7963066853705691E-2</v>
      </c>
      <c r="BL148">
        <v>4.4913444854777614E-2</v>
      </c>
      <c r="BM148">
        <v>3.4687201793332602E-2</v>
      </c>
      <c r="BN148">
        <v>4.2010545077511653E-2</v>
      </c>
      <c r="BO148">
        <v>6.005162521963707E-2</v>
      </c>
      <c r="BP148">
        <v>7.1471417996380199E-3</v>
      </c>
      <c r="BQ148">
        <v>2.1941091987870483E-2</v>
      </c>
      <c r="BR148">
        <v>7.0637635181596461E-3</v>
      </c>
      <c r="BS148">
        <v>2.9592748700894803E-2</v>
      </c>
      <c r="BT148">
        <v>3.6684955405085512E-2</v>
      </c>
      <c r="BU148">
        <v>1.1087417597320411E-2</v>
      </c>
      <c r="BV148">
        <v>4.5381555864064761E-2</v>
      </c>
      <c r="BW148">
        <v>3.2321490693009478E-2</v>
      </c>
      <c r="BX148">
        <v>2.0202707317519469E-2</v>
      </c>
      <c r="BY148">
        <v>-2.6222942297125955E-2</v>
      </c>
      <c r="BZ148">
        <v>-5.0103520868467061E-2</v>
      </c>
      <c r="CA148">
        <v>-1.0635621231012493E-2</v>
      </c>
      <c r="CB148">
        <v>-8.8988079969888473E-3</v>
      </c>
    </row>
    <row r="149" spans="1:80" x14ac:dyDescent="0.3">
      <c r="A149" t="s">
        <v>147</v>
      </c>
      <c r="B149">
        <v>989.81</v>
      </c>
      <c r="C149">
        <v>136.21</v>
      </c>
      <c r="D149">
        <v>227.44</v>
      </c>
      <c r="E149">
        <v>0.3745634538704799</v>
      </c>
      <c r="F149">
        <v>2462</v>
      </c>
      <c r="G149">
        <v>588</v>
      </c>
      <c r="H149">
        <v>1476</v>
      </c>
      <c r="I149">
        <f t="shared" si="38"/>
        <v>2064</v>
      </c>
      <c r="K149">
        <v>176532</v>
      </c>
      <c r="L149">
        <v>1648568</v>
      </c>
      <c r="M149">
        <f t="shared" si="39"/>
        <v>451293.33333333331</v>
      </c>
      <c r="O149">
        <v>1.67E-2</v>
      </c>
      <c r="Q149" s="4">
        <v>25.52</v>
      </c>
      <c r="R149" s="5">
        <v>3.26</v>
      </c>
      <c r="U149">
        <f t="shared" si="40"/>
        <v>-7.522444617392271E-2</v>
      </c>
      <c r="V149">
        <f t="shared" si="41"/>
        <v>-3.0083981086984329E-2</v>
      </c>
      <c r="W149">
        <f t="shared" si="42"/>
        <v>1.7564542751796291E-2</v>
      </c>
      <c r="X149">
        <f t="shared" si="43"/>
        <v>-9.1924446173922703E-2</v>
      </c>
      <c r="Y149">
        <f t="shared" si="44"/>
        <v>-4.6783981086984325E-2</v>
      </c>
      <c r="Z149">
        <f t="shared" si="45"/>
        <v>8.6454275179629128E-4</v>
      </c>
      <c r="AA149">
        <f t="shared" si="46"/>
        <v>-8.677728722587489E-4</v>
      </c>
      <c r="AB149">
        <f t="shared" si="47"/>
        <v>7.1985624290903244E-2</v>
      </c>
      <c r="AC149">
        <f t="shared" si="48"/>
        <v>0.13256004723489076</v>
      </c>
      <c r="AD149">
        <f t="shared" si="49"/>
        <v>7.0154986667128744E-2</v>
      </c>
      <c r="AE149">
        <f t="shared" si="50"/>
        <v>8.7540057942995797E-2</v>
      </c>
      <c r="AF149">
        <f t="shared" si="51"/>
        <v>-3.6295416696786889E-2</v>
      </c>
      <c r="AG149">
        <f t="shared" si="52"/>
        <v>-3.731239036460457E-2</v>
      </c>
      <c r="AH149">
        <f t="shared" si="53"/>
        <v>-3.6914704851605334E-2</v>
      </c>
      <c r="AI149">
        <f t="shared" si="54"/>
        <v>-5.7854792698174159E-2</v>
      </c>
      <c r="AJ149">
        <f t="shared" si="55"/>
        <v>-7.1035773116751771E-2</v>
      </c>
      <c r="AK149" t="s">
        <v>147</v>
      </c>
      <c r="AL149">
        <v>7.1985624290903244E-2</v>
      </c>
      <c r="AM149">
        <v>0.12982768468703823</v>
      </c>
      <c r="AN149">
        <v>6.4451832220694866E-2</v>
      </c>
      <c r="AO149">
        <v>0</v>
      </c>
      <c r="AP149">
        <v>-6.5846565797586507E-2</v>
      </c>
      <c r="AQ149">
        <v>7.4107972153721835E-2</v>
      </c>
      <c r="AR149">
        <v>-6.252035698133393E-2</v>
      </c>
      <c r="AS149">
        <v>-0.10337835445383507</v>
      </c>
      <c r="AT149">
        <v>8.4492635028357743E-2</v>
      </c>
      <c r="AU149">
        <v>0.13256004723489076</v>
      </c>
      <c r="AV149">
        <v>7.0154986667128744E-2</v>
      </c>
      <c r="AW149">
        <v>5.4604134034851745E-2</v>
      </c>
      <c r="AX149">
        <v>-9.1924446173922703E-2</v>
      </c>
      <c r="AY149">
        <v>-4.6783981086984325E-2</v>
      </c>
      <c r="AZ149">
        <v>8.6454275179629128E-4</v>
      </c>
      <c r="BA149">
        <v>-8.677728722587489E-4</v>
      </c>
      <c r="BB149">
        <v>-5.7854792698174159E-2</v>
      </c>
      <c r="BC149">
        <v>-7.1035773116751771E-2</v>
      </c>
      <c r="BE149">
        <v>-3.731239036460457E-2</v>
      </c>
      <c r="BF149">
        <v>9.3282923788484087E-2</v>
      </c>
      <c r="BG149">
        <v>-6.8946570546262381E-2</v>
      </c>
      <c r="BH149">
        <v>-2.1800523815295868E-2</v>
      </c>
      <c r="BI149">
        <v>-4.4808765841755159E-2</v>
      </c>
      <c r="BJ149">
        <v>-2.4725305925961345E-2</v>
      </c>
      <c r="BK149">
        <v>-1.7075643032472387E-2</v>
      </c>
      <c r="BL149">
        <v>-1.6362166095970819E-2</v>
      </c>
      <c r="BM149">
        <v>-7.8902284196859393E-2</v>
      </c>
      <c r="BN149">
        <v>-6.6415952291145774E-2</v>
      </c>
      <c r="BO149">
        <v>-5.8754047182903842E-2</v>
      </c>
      <c r="BP149">
        <v>-4.1192983209355272E-2</v>
      </c>
      <c r="BQ149">
        <v>-6.6716014960674502E-2</v>
      </c>
      <c r="BR149">
        <v>-4.1315370622858005E-2</v>
      </c>
      <c r="BS149">
        <v>-2.9465609704839139E-2</v>
      </c>
      <c r="BT149">
        <v>-4.5341859089178434E-2</v>
      </c>
      <c r="BU149">
        <v>1.1166536048424389E-2</v>
      </c>
      <c r="BV149">
        <v>-5.108219888228898E-2</v>
      </c>
      <c r="BW149">
        <v>-5.7854792698174159E-2</v>
      </c>
      <c r="BX149">
        <v>-7.1035773116751771E-2</v>
      </c>
      <c r="BY149">
        <v>-9.1924446173922703E-2</v>
      </c>
      <c r="BZ149">
        <v>-4.6783981086984325E-2</v>
      </c>
      <c r="CA149">
        <v>8.6454275179629128E-4</v>
      </c>
      <c r="CB149">
        <v>-8.677728722587489E-4</v>
      </c>
    </row>
    <row r="150" spans="1:80" x14ac:dyDescent="0.3">
      <c r="A150" t="s">
        <v>148</v>
      </c>
      <c r="B150">
        <v>911.62</v>
      </c>
      <c r="C150">
        <v>120.98</v>
      </c>
      <c r="D150">
        <v>198.52</v>
      </c>
      <c r="E150">
        <v>0.37865414710485135</v>
      </c>
      <c r="F150">
        <v>2464</v>
      </c>
      <c r="G150">
        <v>618</v>
      </c>
      <c r="H150">
        <v>1449</v>
      </c>
      <c r="I150">
        <f t="shared" si="38"/>
        <v>2067</v>
      </c>
      <c r="K150">
        <v>178275</v>
      </c>
      <c r="L150">
        <v>1719187</v>
      </c>
      <c r="M150">
        <f t="shared" si="39"/>
        <v>464806.16666666669</v>
      </c>
      <c r="O150">
        <v>1.6799999999999999E-2</v>
      </c>
      <c r="Q150" s="4">
        <v>26.97</v>
      </c>
      <c r="R150" s="5">
        <v>2.99</v>
      </c>
      <c r="U150">
        <f t="shared" si="40"/>
        <v>-8.2289768939882574E-2</v>
      </c>
      <c r="V150">
        <f t="shared" si="41"/>
        <v>-0.11857256978048207</v>
      </c>
      <c r="W150">
        <f t="shared" si="42"/>
        <v>-0.13599661662350424</v>
      </c>
      <c r="X150">
        <f t="shared" si="43"/>
        <v>-9.9089768939882569E-2</v>
      </c>
      <c r="Y150">
        <f t="shared" si="44"/>
        <v>-0.13537256978048207</v>
      </c>
      <c r="Z150">
        <f t="shared" si="45"/>
        <v>-0.15279661662350424</v>
      </c>
      <c r="AA150">
        <f t="shared" si="46"/>
        <v>-0.1242474643173774</v>
      </c>
      <c r="AB150">
        <f t="shared" si="47"/>
        <v>8.1201790901167848E-4</v>
      </c>
      <c r="AC150">
        <f t="shared" si="48"/>
        <v>4.9761509559063798E-2</v>
      </c>
      <c r="AD150">
        <f t="shared" si="49"/>
        <v>-1.8462062839735442E-2</v>
      </c>
      <c r="AE150">
        <f t="shared" si="50"/>
        <v>1.4524330803148008E-3</v>
      </c>
      <c r="AF150">
        <f t="shared" si="51"/>
        <v>9.8251388582922088E-3</v>
      </c>
      <c r="AG150">
        <f t="shared" si="52"/>
        <v>4.1944472361215748E-2</v>
      </c>
      <c r="AH150">
        <f t="shared" si="53"/>
        <v>2.9502938220723817E-2</v>
      </c>
      <c r="AI150">
        <f t="shared" si="54"/>
        <v>5.5262678675049519E-2</v>
      </c>
      <c r="AJ150">
        <f t="shared" si="55"/>
        <v>-8.6453807976021063E-2</v>
      </c>
      <c r="AK150" t="s">
        <v>148</v>
      </c>
      <c r="AL150">
        <v>8.1201790901167848E-4</v>
      </c>
      <c r="AM150">
        <v>4.1341340156441329E-2</v>
      </c>
      <c r="AN150">
        <v>-2.1689972882613207E-2</v>
      </c>
      <c r="AO150">
        <v>2.8801990903706182E-2</v>
      </c>
      <c r="AP150">
        <v>-7.0489877754544739E-2</v>
      </c>
      <c r="AQ150">
        <v>-0.15415067982725836</v>
      </c>
      <c r="AR150">
        <v>-0.10178269430994236</v>
      </c>
      <c r="AS150">
        <v>-3.0153038170687558E-2</v>
      </c>
      <c r="AT150">
        <v>6.5833022491973963E-3</v>
      </c>
      <c r="AU150">
        <v>4.9761509559063798E-2</v>
      </c>
      <c r="AV150">
        <v>-1.8462062839735442E-2</v>
      </c>
      <c r="AW150">
        <v>5.6352936551131778E-2</v>
      </c>
      <c r="AX150">
        <v>-9.9089768939882569E-2</v>
      </c>
      <c r="AY150">
        <v>-0.13537256978048207</v>
      </c>
      <c r="AZ150">
        <v>-0.15279661662350424</v>
      </c>
      <c r="BA150">
        <v>-0.1242474643173774</v>
      </c>
      <c r="BB150">
        <v>5.5262678675049519E-2</v>
      </c>
      <c r="BC150">
        <v>-8.6453807976021063E-2</v>
      </c>
      <c r="BE150">
        <v>4.1944472361215748E-2</v>
      </c>
      <c r="BF150">
        <v>-1.2228338066661648E-2</v>
      </c>
      <c r="BG150">
        <v>5.0189204898199023E-2</v>
      </c>
      <c r="BH150">
        <v>7.6251301649400458E-2</v>
      </c>
      <c r="BI150">
        <v>3.4381943130758361E-2</v>
      </c>
      <c r="BJ150">
        <v>3.6721030216562499E-2</v>
      </c>
      <c r="BK150">
        <v>6.245442251997765E-3</v>
      </c>
      <c r="BL150">
        <v>1.0395711703514067E-2</v>
      </c>
      <c r="BM150">
        <v>9.1950775829854517E-2</v>
      </c>
      <c r="BN150">
        <v>5.5831017845934958E-2</v>
      </c>
      <c r="BO150">
        <v>3.00182198381862E-2</v>
      </c>
      <c r="BP150">
        <v>1.5342430435266622E-2</v>
      </c>
      <c r="BQ150">
        <v>5.4963727112037515E-2</v>
      </c>
      <c r="BR150">
        <v>1.5222001394988338E-2</v>
      </c>
      <c r="BS150">
        <v>3.1397628831263485E-2</v>
      </c>
      <c r="BT150">
        <v>1.1186247625363485E-2</v>
      </c>
      <c r="BU150">
        <v>-2.0408871631207123E-2</v>
      </c>
      <c r="BV150">
        <v>4.3002812694266555E-2</v>
      </c>
      <c r="BW150">
        <v>5.5262678675049519E-2</v>
      </c>
      <c r="BX150">
        <v>-8.6453807976021063E-2</v>
      </c>
      <c r="BY150">
        <v>-9.9089768939882569E-2</v>
      </c>
      <c r="BZ150">
        <v>-0.13537256978048207</v>
      </c>
      <c r="CA150">
        <v>-0.15279661662350424</v>
      </c>
      <c r="CB150">
        <v>-0.1242474643173774</v>
      </c>
    </row>
    <row r="151" spans="1:80" x14ac:dyDescent="0.3">
      <c r="A151" t="s">
        <v>149</v>
      </c>
      <c r="B151">
        <v>916.07</v>
      </c>
      <c r="C151">
        <v>126.4</v>
      </c>
      <c r="D151">
        <v>195.96</v>
      </c>
      <c r="E151">
        <v>0.39210820201017493</v>
      </c>
      <c r="F151">
        <v>2629</v>
      </c>
      <c r="G151">
        <v>604</v>
      </c>
      <c r="H151">
        <v>1566</v>
      </c>
      <c r="I151">
        <f t="shared" si="38"/>
        <v>2170</v>
      </c>
      <c r="K151">
        <v>179670</v>
      </c>
      <c r="L151">
        <v>1684340</v>
      </c>
      <c r="M151">
        <f t="shared" si="39"/>
        <v>460393.33333333331</v>
      </c>
      <c r="O151">
        <v>1.66E-2</v>
      </c>
      <c r="Q151" s="4">
        <v>28.39</v>
      </c>
      <c r="R151" s="5">
        <v>3.09</v>
      </c>
      <c r="U151">
        <f t="shared" si="40"/>
        <v>4.8695443903156652E-3</v>
      </c>
      <c r="V151">
        <f t="shared" si="41"/>
        <v>4.3826239033988836E-2</v>
      </c>
      <c r="W151">
        <f t="shared" si="42"/>
        <v>-1.2979293948866061E-2</v>
      </c>
      <c r="X151">
        <f t="shared" si="43"/>
        <v>-1.1730455609684335E-2</v>
      </c>
      <c r="Y151">
        <f t="shared" si="44"/>
        <v>2.7226239033988835E-2</v>
      </c>
      <c r="Z151">
        <f t="shared" si="45"/>
        <v>-2.9579293948866062E-2</v>
      </c>
      <c r="AA151">
        <f t="shared" si="46"/>
        <v>9.5803473962914922E-3</v>
      </c>
      <c r="AB151">
        <f t="shared" si="47"/>
        <v>6.4817500076470899E-2</v>
      </c>
      <c r="AC151">
        <f t="shared" si="48"/>
        <v>-2.2914259522875777E-2</v>
      </c>
      <c r="AD151">
        <f t="shared" si="49"/>
        <v>7.7650934230066068E-2</v>
      </c>
      <c r="AE151">
        <f t="shared" si="50"/>
        <v>4.8628886852737044E-2</v>
      </c>
      <c r="AF151">
        <f t="shared" si="51"/>
        <v>7.7945330301134623E-3</v>
      </c>
      <c r="AG151">
        <f t="shared" si="52"/>
        <v>-2.0477708982435051E-2</v>
      </c>
      <c r="AH151">
        <f t="shared" si="53"/>
        <v>-9.539276224114622E-3</v>
      </c>
      <c r="AI151">
        <f t="shared" si="54"/>
        <v>5.1311833333241234E-2</v>
      </c>
      <c r="AJ151">
        <f t="shared" si="55"/>
        <v>3.2897703507059013E-2</v>
      </c>
      <c r="AK151" t="s">
        <v>149</v>
      </c>
      <c r="AL151">
        <v>6.4817500076470899E-2</v>
      </c>
      <c r="AM151">
        <v>-3.3257221756482352E-2</v>
      </c>
      <c r="AN151">
        <v>8.7122112829397427E-2</v>
      </c>
      <c r="AO151">
        <v>0.14373155952408556</v>
      </c>
      <c r="AP151">
        <v>0.16055070167272595</v>
      </c>
      <c r="AQ151">
        <v>-0.34484048629172948</v>
      </c>
      <c r="AR151">
        <v>0.30538164955118191</v>
      </c>
      <c r="AS151">
        <v>0.16862271243579272</v>
      </c>
      <c r="AT151">
        <v>5.6963974795976112E-2</v>
      </c>
      <c r="AU151">
        <v>-2.2914259522875777E-2</v>
      </c>
      <c r="AV151">
        <v>7.7650934230066068E-2</v>
      </c>
      <c r="AW151">
        <v>0.13238918804574565</v>
      </c>
      <c r="AX151">
        <v>-1.1730455609684335E-2</v>
      </c>
      <c r="AY151">
        <v>2.7226239033988835E-2</v>
      </c>
      <c r="AZ151">
        <v>-2.9579293948866062E-2</v>
      </c>
      <c r="BA151">
        <v>9.5803473962914922E-3</v>
      </c>
      <c r="BB151">
        <v>5.1311833333241234E-2</v>
      </c>
      <c r="BC151">
        <v>3.2897703507059013E-2</v>
      </c>
      <c r="BE151">
        <v>-2.0477708982435051E-2</v>
      </c>
      <c r="BF151">
        <v>1.110030636216309E-2</v>
      </c>
      <c r="BG151">
        <v>-2.866279109289915E-3</v>
      </c>
      <c r="BH151">
        <v>1.9385085914745803E-3</v>
      </c>
      <c r="BI151">
        <v>3.3922985743418003E-2</v>
      </c>
      <c r="BJ151">
        <v>-3.9377342495442351E-3</v>
      </c>
      <c r="BK151">
        <v>-5.6526358117087146E-3</v>
      </c>
      <c r="BL151">
        <v>-2.7792385122144082E-2</v>
      </c>
      <c r="BM151">
        <v>-1.1094275489017829E-2</v>
      </c>
      <c r="BN151">
        <v>-7.4920352043461053E-3</v>
      </c>
      <c r="BO151">
        <v>2.1988025439965902E-2</v>
      </c>
      <c r="BP151">
        <v>3.65341293718311E-4</v>
      </c>
      <c r="BQ151">
        <v>-5.6959340721454074E-3</v>
      </c>
      <c r="BR151">
        <v>8.2068121142913535E-4</v>
      </c>
      <c r="BS151">
        <v>-8.2657405384725918E-3</v>
      </c>
      <c r="BT151">
        <v>2.1657064933032232E-2</v>
      </c>
      <c r="BU151">
        <v>3.1782834415216878E-2</v>
      </c>
      <c r="BV151">
        <v>-9.7936350549125903E-2</v>
      </c>
      <c r="BW151">
        <v>5.1311833333241234E-2</v>
      </c>
      <c r="BX151">
        <v>3.2897703507059013E-2</v>
      </c>
      <c r="BY151">
        <v>-1.1730455609684335E-2</v>
      </c>
      <c r="BZ151">
        <v>2.7226239033988835E-2</v>
      </c>
      <c r="CA151">
        <v>-2.9579293948866062E-2</v>
      </c>
      <c r="CB151">
        <v>9.5803473962914922E-3</v>
      </c>
    </row>
    <row r="152" spans="1:80" x14ac:dyDescent="0.3">
      <c r="A152" t="s">
        <v>150</v>
      </c>
      <c r="B152">
        <v>815.28</v>
      </c>
      <c r="C152">
        <v>126.79</v>
      </c>
      <c r="D152">
        <v>176.6</v>
      </c>
      <c r="E152">
        <v>0.41791093971455884</v>
      </c>
      <c r="F152">
        <v>2238</v>
      </c>
      <c r="G152">
        <v>497</v>
      </c>
      <c r="H152">
        <v>1323</v>
      </c>
      <c r="I152">
        <f t="shared" si="38"/>
        <v>1820</v>
      </c>
      <c r="K152">
        <v>162336</v>
      </c>
      <c r="L152">
        <v>1592968</v>
      </c>
      <c r="M152">
        <f t="shared" si="39"/>
        <v>427830.66666666669</v>
      </c>
      <c r="O152">
        <v>1.54E-2</v>
      </c>
      <c r="Q152" s="4">
        <v>29.66</v>
      </c>
      <c r="R152" s="5">
        <v>3.55</v>
      </c>
      <c r="U152">
        <f t="shared" si="40"/>
        <v>-0.11656116844786664</v>
      </c>
      <c r="V152">
        <f t="shared" si="41"/>
        <v>3.0806928270996473E-3</v>
      </c>
      <c r="W152">
        <f t="shared" si="42"/>
        <v>-0.10402326860051445</v>
      </c>
      <c r="X152">
        <f t="shared" si="43"/>
        <v>-0.13196116844786665</v>
      </c>
      <c r="Y152">
        <f t="shared" si="44"/>
        <v>-1.2319307172900354E-2</v>
      </c>
      <c r="Z152">
        <f t="shared" si="45"/>
        <v>-0.11942326860051444</v>
      </c>
      <c r="AA152">
        <f t="shared" si="46"/>
        <v>-5.9963629256748259E-2</v>
      </c>
      <c r="AB152">
        <f t="shared" si="47"/>
        <v>-0.16102093585801064</v>
      </c>
      <c r="AC152">
        <f t="shared" si="48"/>
        <v>-0.19498417183818617</v>
      </c>
      <c r="AD152">
        <f t="shared" si="49"/>
        <v>-0.16862271243579269</v>
      </c>
      <c r="AE152">
        <f t="shared" si="50"/>
        <v>-0.17589066646366416</v>
      </c>
      <c r="AF152">
        <f t="shared" si="51"/>
        <v>-0.1014535735602012</v>
      </c>
      <c r="AG152">
        <f t="shared" si="52"/>
        <v>-5.5774852836902138E-2</v>
      </c>
      <c r="AH152">
        <f t="shared" si="53"/>
        <v>-7.3353717913809555E-2</v>
      </c>
      <c r="AI152">
        <f t="shared" si="54"/>
        <v>4.3762366224906112E-2</v>
      </c>
      <c r="AJ152">
        <f t="shared" si="55"/>
        <v>0.13877651257767035</v>
      </c>
      <c r="AK152" t="s">
        <v>150</v>
      </c>
      <c r="AL152">
        <v>-0.16102093585801064</v>
      </c>
      <c r="AM152">
        <v>-0.1871641812697426</v>
      </c>
      <c r="AN152">
        <v>-0.16373769869190433</v>
      </c>
      <c r="AO152">
        <v>-0.10657558263599436</v>
      </c>
      <c r="AP152">
        <v>-7.4476092901482924E-2</v>
      </c>
      <c r="AQ152">
        <v>5.7158413839948623E-2</v>
      </c>
      <c r="AR152">
        <v>-6.8053463245015641E-2</v>
      </c>
      <c r="AS152">
        <v>-9.9629840948841294E-2</v>
      </c>
      <c r="AT152">
        <v>-0.16885886782713699</v>
      </c>
      <c r="AU152">
        <v>-0.19498417183818617</v>
      </c>
      <c r="AV152">
        <v>-0.16862271243579269</v>
      </c>
      <c r="AW152">
        <v>-0.10981486600720657</v>
      </c>
      <c r="AX152">
        <v>-0.13196116844786665</v>
      </c>
      <c r="AY152">
        <v>-1.2319307172900354E-2</v>
      </c>
      <c r="AZ152">
        <v>-0.11942326860051444</v>
      </c>
      <c r="BA152">
        <v>-5.9963629256748259E-2</v>
      </c>
      <c r="BB152">
        <v>4.3762366224906112E-2</v>
      </c>
      <c r="BC152">
        <v>0.13877651257767035</v>
      </c>
      <c r="BE152">
        <v>-5.5774852836902138E-2</v>
      </c>
      <c r="BF152">
        <v>3.8981398397113745E-2</v>
      </c>
      <c r="BG152">
        <v>-2.443688610960474E-2</v>
      </c>
      <c r="BH152">
        <v>-1.9782943700455975E-2</v>
      </c>
      <c r="BI152">
        <v>-2.3139865469290408E-2</v>
      </c>
      <c r="BJ152">
        <v>-0.19230892509808439</v>
      </c>
      <c r="BK152">
        <v>-6.8459278090848896E-2</v>
      </c>
      <c r="BL152">
        <v>-7.2790258442498659E-2</v>
      </c>
      <c r="BM152">
        <v>-1.8863171916025902E-2</v>
      </c>
      <c r="BN152">
        <v>-2.4113237663436295E-2</v>
      </c>
      <c r="BO152">
        <v>7.8115407350256405E-2</v>
      </c>
      <c r="BP152">
        <v>-1.4224642054077986E-2</v>
      </c>
      <c r="BQ152">
        <v>2.102201791509526E-2</v>
      </c>
      <c r="BR152">
        <v>-1.4460074304747869E-2</v>
      </c>
      <c r="BS152">
        <v>-3.8976252020716674E-2</v>
      </c>
      <c r="BT152">
        <v>-6.6523894857524538E-2</v>
      </c>
      <c r="BU152">
        <v>-8.0348385381645415E-3</v>
      </c>
      <c r="BV152">
        <v>6.7045735125315503E-2</v>
      </c>
      <c r="BW152">
        <v>4.3762366224906112E-2</v>
      </c>
      <c r="BX152">
        <v>0.13877651257767035</v>
      </c>
      <c r="BY152">
        <v>-0.13196116844786665</v>
      </c>
      <c r="BZ152">
        <v>-1.2319307172900354E-2</v>
      </c>
      <c r="CA152">
        <v>-0.11942326860051444</v>
      </c>
      <c r="CB152">
        <v>-5.9963629256748259E-2</v>
      </c>
    </row>
    <row r="153" spans="1:80" x14ac:dyDescent="0.3">
      <c r="A153" t="s">
        <v>151</v>
      </c>
      <c r="B153">
        <v>885.76</v>
      </c>
      <c r="C153">
        <v>125.19</v>
      </c>
      <c r="D153">
        <v>181.58</v>
      </c>
      <c r="E153">
        <v>0.40809075202920758</v>
      </c>
      <c r="F153">
        <v>2521</v>
      </c>
      <c r="G153">
        <v>619</v>
      </c>
      <c r="H153">
        <v>1444</v>
      </c>
      <c r="I153">
        <f t="shared" si="38"/>
        <v>2063</v>
      </c>
      <c r="K153">
        <v>166105</v>
      </c>
      <c r="L153">
        <v>1630246</v>
      </c>
      <c r="M153">
        <f t="shared" si="39"/>
        <v>437812.66666666669</v>
      </c>
      <c r="O153">
        <v>1.4199999999999999E-2</v>
      </c>
      <c r="Q153" s="4">
        <v>28.84</v>
      </c>
      <c r="R153" s="5">
        <v>4.13</v>
      </c>
      <c r="U153">
        <f t="shared" si="40"/>
        <v>8.2914421028757151E-2</v>
      </c>
      <c r="V153">
        <f t="shared" si="41"/>
        <v>-1.2699591268285805E-2</v>
      </c>
      <c r="W153">
        <f t="shared" si="42"/>
        <v>2.780903977375156E-2</v>
      </c>
      <c r="X153">
        <f t="shared" si="43"/>
        <v>6.8714421028757147E-2</v>
      </c>
      <c r="Y153">
        <f t="shared" si="44"/>
        <v>-2.6899591268285804E-2</v>
      </c>
      <c r="Z153">
        <f t="shared" si="45"/>
        <v>1.3609039773751561E-2</v>
      </c>
      <c r="AA153">
        <f t="shared" si="46"/>
        <v>1.0876840402026702E-2</v>
      </c>
      <c r="AB153">
        <f t="shared" si="47"/>
        <v>0.11907303831604932</v>
      </c>
      <c r="AC153">
        <f t="shared" si="48"/>
        <v>0.21951524658796742</v>
      </c>
      <c r="AD153">
        <f t="shared" si="49"/>
        <v>8.7515155337815856E-2</v>
      </c>
      <c r="AE153">
        <f t="shared" si="50"/>
        <v>0.12532473300041075</v>
      </c>
      <c r="AF153">
        <f t="shared" si="51"/>
        <v>2.2951857129886365E-2</v>
      </c>
      <c r="AG153">
        <f t="shared" si="52"/>
        <v>2.3131980835102702E-2</v>
      </c>
      <c r="AH153">
        <f t="shared" si="53"/>
        <v>2.3063638544818348E-2</v>
      </c>
      <c r="AI153">
        <f t="shared" si="54"/>
        <v>-2.8036024293037694E-2</v>
      </c>
      <c r="AJ153">
        <f t="shared" si="55"/>
        <v>0.15132980348561698</v>
      </c>
      <c r="AK153" t="s">
        <v>151</v>
      </c>
      <c r="AL153">
        <v>0.11907303831604932</v>
      </c>
      <c r="AM153">
        <v>0.20630352148043998</v>
      </c>
      <c r="AN153">
        <v>9.7655152218126637E-2</v>
      </c>
      <c r="AO153">
        <v>6.4728472700493977E-2</v>
      </c>
      <c r="AP153">
        <v>0.19172735508083075</v>
      </c>
      <c r="AQ153">
        <v>-0.25131442828090605</v>
      </c>
      <c r="AR153">
        <v>0.26991961611194054</v>
      </c>
      <c r="AS153">
        <v>0.19806991376209387</v>
      </c>
      <c r="AT153">
        <v>0.11189489303116087</v>
      </c>
      <c r="AU153">
        <v>0.21951524658796742</v>
      </c>
      <c r="AV153">
        <v>8.7515155337815856E-2</v>
      </c>
      <c r="AW153">
        <v>-4.4742803949210774E-3</v>
      </c>
      <c r="AX153">
        <v>6.8714421028757147E-2</v>
      </c>
      <c r="AY153">
        <v>-2.6899591268285804E-2</v>
      </c>
      <c r="AZ153">
        <v>1.3609039773751561E-2</v>
      </c>
      <c r="BA153">
        <v>1.0876840402026702E-2</v>
      </c>
      <c r="BB153">
        <v>-2.8036024293037694E-2</v>
      </c>
      <c r="BC153">
        <v>0.15132980348561698</v>
      </c>
      <c r="BE153">
        <v>2.3131980835102702E-2</v>
      </c>
      <c r="BF153">
        <v>5.4610529192949821E-2</v>
      </c>
      <c r="BG153">
        <v>3.1623775360060752E-2</v>
      </c>
      <c r="BH153">
        <v>4.1514737258783858E-2</v>
      </c>
      <c r="BI153">
        <v>6.8502505305943526E-2</v>
      </c>
      <c r="BJ153">
        <v>-7.1428639446989795E-2</v>
      </c>
      <c r="BK153">
        <v>2.320960527597225E-2</v>
      </c>
      <c r="BL153">
        <v>-4.301236639445051E-2</v>
      </c>
      <c r="BM153">
        <v>5.42093171852574E-2</v>
      </c>
      <c r="BN153">
        <v>4.097650598585225E-2</v>
      </c>
      <c r="BO153">
        <v>-7.9963646915302625E-2</v>
      </c>
      <c r="BP153">
        <v>8.5641619572652483E-2</v>
      </c>
      <c r="BQ153">
        <v>2.4779707992029546E-3</v>
      </c>
      <c r="BR153">
        <v>8.5921867057183979E-2</v>
      </c>
      <c r="BS153">
        <v>4.5225390887580166E-2</v>
      </c>
      <c r="BT153">
        <v>7.8251200080101196E-2</v>
      </c>
      <c r="BU153">
        <v>3.3372487595460354E-2</v>
      </c>
      <c r="BV153">
        <v>8.6741177462523786E-2</v>
      </c>
      <c r="BW153">
        <v>-2.8036024293037694E-2</v>
      </c>
      <c r="BX153">
        <v>0.15132980348561698</v>
      </c>
      <c r="BY153">
        <v>6.8714421028757147E-2</v>
      </c>
      <c r="BZ153">
        <v>-2.6899591268285804E-2</v>
      </c>
      <c r="CA153">
        <v>1.3609039773751561E-2</v>
      </c>
      <c r="CB153">
        <v>1.0876840402026702E-2</v>
      </c>
    </row>
    <row r="154" spans="1:80" x14ac:dyDescent="0.3">
      <c r="A154" t="s">
        <v>152</v>
      </c>
      <c r="B154">
        <v>936.31</v>
      </c>
      <c r="C154">
        <v>127.6</v>
      </c>
      <c r="D154">
        <v>184.9</v>
      </c>
      <c r="E154">
        <v>0.40831999999999996</v>
      </c>
      <c r="F154">
        <v>2297</v>
      </c>
      <c r="G154">
        <v>586</v>
      </c>
      <c r="H154">
        <v>1325</v>
      </c>
      <c r="I154">
        <f t="shared" si="38"/>
        <v>1911</v>
      </c>
      <c r="K154">
        <v>168706</v>
      </c>
      <c r="L154">
        <v>1634246</v>
      </c>
      <c r="M154">
        <f t="shared" si="39"/>
        <v>441080.33333333331</v>
      </c>
      <c r="O154">
        <v>1.2E-2</v>
      </c>
      <c r="Q154" s="4">
        <v>26.35</v>
      </c>
      <c r="R154" s="5">
        <v>4.04</v>
      </c>
      <c r="U154">
        <f t="shared" si="40"/>
        <v>5.550058467611222E-2</v>
      </c>
      <c r="V154">
        <f t="shared" si="41"/>
        <v>1.9067787639118462E-2</v>
      </c>
      <c r="W154">
        <f t="shared" si="42"/>
        <v>1.8118810449467924E-2</v>
      </c>
      <c r="X154">
        <f t="shared" si="43"/>
        <v>4.3500584676112217E-2</v>
      </c>
      <c r="Y154">
        <f t="shared" si="44"/>
        <v>7.067787639118462E-3</v>
      </c>
      <c r="Z154">
        <f t="shared" si="45"/>
        <v>6.1188104494679235E-3</v>
      </c>
      <c r="AA154">
        <f t="shared" si="46"/>
        <v>1.8223603278341161E-2</v>
      </c>
      <c r="AB154">
        <f t="shared" si="47"/>
        <v>-9.3051724498821611E-2</v>
      </c>
      <c r="AC154">
        <f t="shared" si="48"/>
        <v>-5.4785483107583487E-2</v>
      </c>
      <c r="AD154">
        <f t="shared" si="49"/>
        <v>-8.6004581032449012E-2</v>
      </c>
      <c r="AE154">
        <f t="shared" si="50"/>
        <v>-7.6534568830978728E-2</v>
      </c>
      <c r="AF154">
        <f t="shared" si="51"/>
        <v>1.5537436498955745E-2</v>
      </c>
      <c r="AG154">
        <f t="shared" si="52"/>
        <v>2.4506122250157439E-3</v>
      </c>
      <c r="AH154">
        <f t="shared" si="53"/>
        <v>7.4359033992784877E-3</v>
      </c>
      <c r="AI154">
        <f t="shared" si="54"/>
        <v>-9.0295037429376945E-2</v>
      </c>
      <c r="AJ154">
        <f t="shared" si="55"/>
        <v>-2.2032714999882692E-2</v>
      </c>
      <c r="AK154" t="s">
        <v>152</v>
      </c>
      <c r="AL154">
        <v>-9.3051724498821611E-2</v>
      </c>
      <c r="AM154">
        <v>-3.5373462972580816E-2</v>
      </c>
      <c r="AN154">
        <v>-9.6938049283129893E-2</v>
      </c>
      <c r="AO154">
        <v>-0.18746295629437323</v>
      </c>
      <c r="AP154">
        <v>-0.21256144198367288</v>
      </c>
      <c r="AQ154">
        <v>0.57981849525294216</v>
      </c>
      <c r="AR154">
        <v>-0.28410425110389698</v>
      </c>
      <c r="AS154">
        <v>-0.29815337231907635</v>
      </c>
      <c r="AT154">
        <v>-8.1538430550566893E-2</v>
      </c>
      <c r="AU154">
        <v>-5.4785483107583487E-2</v>
      </c>
      <c r="AV154">
        <v>-8.6004581032449012E-2</v>
      </c>
      <c r="AW154">
        <v>-0.12905711222960156</v>
      </c>
      <c r="AX154">
        <v>4.3500584676112217E-2</v>
      </c>
      <c r="AY154">
        <v>7.067787639118462E-3</v>
      </c>
      <c r="AZ154">
        <v>6.1188104494679235E-3</v>
      </c>
      <c r="BA154">
        <v>1.8223603278341161E-2</v>
      </c>
      <c r="BB154">
        <v>-9.0295037429376945E-2</v>
      </c>
      <c r="BC154">
        <v>-2.2032714999882692E-2</v>
      </c>
      <c r="BE154">
        <v>2.4506122250157439E-3</v>
      </c>
      <c r="BF154">
        <v>-1.3909272699918405E-2</v>
      </c>
      <c r="BG154">
        <v>-1.9628729373821627E-2</v>
      </c>
      <c r="BH154">
        <v>-4.0090927032165248E-2</v>
      </c>
      <c r="BI154">
        <v>-5.6551305483901276E-2</v>
      </c>
      <c r="BJ154">
        <v>0.14796899761328816</v>
      </c>
      <c r="BK154">
        <v>-3.6402591976330931E-2</v>
      </c>
      <c r="BL154">
        <v>6.9365140196618241E-2</v>
      </c>
      <c r="BM154">
        <v>-4.9530780261187797E-2</v>
      </c>
      <c r="BN154">
        <v>-3.8919807718805585E-2</v>
      </c>
      <c r="BO154">
        <v>-4.972585358883496E-2</v>
      </c>
      <c r="BP154">
        <v>1.8122102592374215E-3</v>
      </c>
      <c r="BQ154">
        <v>-5.8397494200155525E-2</v>
      </c>
      <c r="BR154">
        <v>1.9075966259274218E-3</v>
      </c>
      <c r="BS154">
        <v>-4.0017511730279919E-2</v>
      </c>
      <c r="BT154">
        <v>-1.1033643528240688E-2</v>
      </c>
      <c r="BU154">
        <v>-6.6931546356132715E-2</v>
      </c>
      <c r="BV154">
        <v>1.1973242038025014E-2</v>
      </c>
      <c r="BW154">
        <v>-9.0295037429376945E-2</v>
      </c>
      <c r="BX154">
        <v>-2.2032714999882692E-2</v>
      </c>
      <c r="BY154">
        <v>4.3500584676112217E-2</v>
      </c>
      <c r="BZ154">
        <v>7.067787639118462E-3</v>
      </c>
      <c r="CA154">
        <v>6.1188104494679235E-3</v>
      </c>
      <c r="CB154">
        <v>1.8223603278341161E-2</v>
      </c>
    </row>
    <row r="155" spans="1:80" x14ac:dyDescent="0.3">
      <c r="A155" t="s">
        <v>153</v>
      </c>
      <c r="B155">
        <v>879.82</v>
      </c>
      <c r="C155">
        <v>130.12</v>
      </c>
      <c r="D155">
        <v>185.57</v>
      </c>
      <c r="E155">
        <v>0.41217650226488012</v>
      </c>
      <c r="F155">
        <v>2153</v>
      </c>
      <c r="G155">
        <v>493</v>
      </c>
      <c r="H155">
        <v>1254</v>
      </c>
      <c r="I155">
        <f t="shared" si="38"/>
        <v>1747</v>
      </c>
      <c r="K155">
        <v>177372</v>
      </c>
      <c r="L155">
        <v>1694674</v>
      </c>
      <c r="M155">
        <f t="shared" si="39"/>
        <v>459817.66666666669</v>
      </c>
      <c r="O155">
        <v>1.2E-2</v>
      </c>
      <c r="Q155" s="4">
        <v>29.46</v>
      </c>
      <c r="R155" s="5">
        <v>4.74</v>
      </c>
      <c r="U155">
        <f t="shared" si="40"/>
        <v>-6.2229277129875436E-2</v>
      </c>
      <c r="V155">
        <f t="shared" si="41"/>
        <v>1.9556730694461268E-2</v>
      </c>
      <c r="W155">
        <f t="shared" si="42"/>
        <v>3.6170309631682811E-3</v>
      </c>
      <c r="X155">
        <f t="shared" si="43"/>
        <v>-7.422927712987544E-2</v>
      </c>
      <c r="Y155">
        <f t="shared" si="44"/>
        <v>7.5567306944612674E-3</v>
      </c>
      <c r="Z155">
        <f t="shared" si="45"/>
        <v>-8.3829690368317188E-3</v>
      </c>
      <c r="AA155">
        <f t="shared" si="46"/>
        <v>1.0178257165445587E-2</v>
      </c>
      <c r="AB155">
        <f t="shared" si="47"/>
        <v>-6.4741705324735263E-2</v>
      </c>
      <c r="AC155">
        <f t="shared" si="48"/>
        <v>-0.17281061553432253</v>
      </c>
      <c r="AD155">
        <f t="shared" si="49"/>
        <v>-5.5074017227456543E-2</v>
      </c>
      <c r="AE155">
        <f t="shared" si="50"/>
        <v>-8.9726634106216521E-2</v>
      </c>
      <c r="AF155">
        <f t="shared" si="51"/>
        <v>5.009166700481462E-2</v>
      </c>
      <c r="AG155">
        <f t="shared" si="52"/>
        <v>3.6308856049301723E-2</v>
      </c>
      <c r="AH155">
        <f t="shared" si="53"/>
        <v>4.1603013482494414E-2</v>
      </c>
      <c r="AI155">
        <f t="shared" si="54"/>
        <v>0.1115651360471128</v>
      </c>
      <c r="AJ155">
        <f t="shared" si="55"/>
        <v>0.15979244373392637</v>
      </c>
      <c r="AK155" t="s">
        <v>153</v>
      </c>
      <c r="AL155">
        <v>-6.4741705324735263E-2</v>
      </c>
      <c r="AM155">
        <v>-0.17093005850785911</v>
      </c>
      <c r="AN155">
        <v>-5.7537992512184957E-2</v>
      </c>
      <c r="AO155">
        <v>9.8117855958523417E-2</v>
      </c>
      <c r="AP155">
        <v>9.5310179804324935E-2</v>
      </c>
      <c r="AQ155">
        <v>-0.12783337150988489</v>
      </c>
      <c r="AR155">
        <v>-0.10536051565782628</v>
      </c>
      <c r="AS155">
        <v>0.26640467400449608</v>
      </c>
      <c r="AT155">
        <v>-8.0517428783804593E-2</v>
      </c>
      <c r="AU155">
        <v>-0.17281061553432253</v>
      </c>
      <c r="AV155">
        <v>-5.5074017227456543E-2</v>
      </c>
      <c r="AW155">
        <v>5.0890695074712281E-3</v>
      </c>
      <c r="AX155">
        <v>-7.422927712987544E-2</v>
      </c>
      <c r="AY155">
        <v>7.5567306944612674E-3</v>
      </c>
      <c r="AZ155">
        <v>-8.3829690368317188E-3</v>
      </c>
      <c r="BA155">
        <v>1.0178257165445587E-2</v>
      </c>
      <c r="BB155">
        <v>0.1115651360471128</v>
      </c>
      <c r="BC155">
        <v>0.15979244373392637</v>
      </c>
      <c r="BE155">
        <v>3.6308856049301723E-2</v>
      </c>
      <c r="BF155">
        <v>8.4017924914771516E-2</v>
      </c>
      <c r="BG155">
        <v>3.1902386481592486E-2</v>
      </c>
      <c r="BH155">
        <v>-3.9203666015479189E-3</v>
      </c>
      <c r="BI155">
        <v>7.8315052426341153E-2</v>
      </c>
      <c r="BJ155">
        <v>3.9447607560060605E-2</v>
      </c>
      <c r="BK155">
        <v>2.5178703613497042E-2</v>
      </c>
      <c r="BL155">
        <v>2.0682275664381928E-2</v>
      </c>
      <c r="BM155">
        <v>0.10948213739185288</v>
      </c>
      <c r="BN155">
        <v>1.7984884460385531E-2</v>
      </c>
      <c r="BO155">
        <v>2.2218388874977544E-2</v>
      </c>
      <c r="BP155">
        <v>4.610843794894038E-2</v>
      </c>
      <c r="BQ155">
        <v>8.8872987372205156E-3</v>
      </c>
      <c r="BR155">
        <v>4.6107589471524393E-2</v>
      </c>
      <c r="BS155">
        <v>3.1096292880275874E-2</v>
      </c>
      <c r="BT155">
        <v>3.2868109245089788E-2</v>
      </c>
      <c r="BU155">
        <v>0.11391455887846307</v>
      </c>
      <c r="BV155">
        <v>3.7126519657099802E-2</v>
      </c>
      <c r="BW155">
        <v>0.1115651360471128</v>
      </c>
      <c r="BX155">
        <v>0.15979244373392637</v>
      </c>
      <c r="BY155">
        <v>-7.422927712987544E-2</v>
      </c>
      <c r="BZ155">
        <v>7.5567306944612674E-3</v>
      </c>
      <c r="CA155">
        <v>-8.3829690368317188E-3</v>
      </c>
      <c r="CB155">
        <v>1.0178257165445587E-2</v>
      </c>
    </row>
    <row r="156" spans="1:80" x14ac:dyDescent="0.3">
      <c r="A156" t="s">
        <v>154</v>
      </c>
      <c r="B156">
        <v>855.7</v>
      </c>
      <c r="C156">
        <v>128.75</v>
      </c>
      <c r="D156">
        <v>181.35</v>
      </c>
      <c r="E156">
        <v>0.4151886488229603</v>
      </c>
      <c r="F156">
        <v>2266</v>
      </c>
      <c r="G156">
        <v>576</v>
      </c>
      <c r="H156">
        <v>1309</v>
      </c>
      <c r="I156">
        <f t="shared" si="38"/>
        <v>1885</v>
      </c>
      <c r="K156">
        <v>178412</v>
      </c>
      <c r="L156">
        <v>1690682</v>
      </c>
      <c r="M156">
        <f t="shared" si="39"/>
        <v>460192.33333333331</v>
      </c>
      <c r="O156">
        <v>1.1599999999999999E-2</v>
      </c>
      <c r="Q156" s="4">
        <v>32.950000000000003</v>
      </c>
      <c r="R156" s="5">
        <v>5.43</v>
      </c>
      <c r="U156">
        <f t="shared" si="40"/>
        <v>-2.7797493671422965E-2</v>
      </c>
      <c r="V156">
        <f t="shared" si="41"/>
        <v>-1.0584562061305168E-2</v>
      </c>
      <c r="W156">
        <f t="shared" si="42"/>
        <v>-2.3003303627336043E-2</v>
      </c>
      <c r="X156">
        <f t="shared" si="43"/>
        <v>-3.9397493671422965E-2</v>
      </c>
      <c r="Y156">
        <f t="shared" si="44"/>
        <v>-2.2184562061305167E-2</v>
      </c>
      <c r="Z156">
        <f t="shared" si="45"/>
        <v>-3.4603303627336046E-2</v>
      </c>
      <c r="AA156">
        <f t="shared" si="46"/>
        <v>-1.761347331079554E-2</v>
      </c>
      <c r="AB156">
        <f t="shared" si="47"/>
        <v>5.115394422358864E-2</v>
      </c>
      <c r="AC156">
        <f t="shared" si="48"/>
        <v>0.15559848665320111</v>
      </c>
      <c r="AD156">
        <f t="shared" si="49"/>
        <v>4.2925044717033844E-2</v>
      </c>
      <c r="AE156">
        <f t="shared" si="50"/>
        <v>7.6027789748054478E-2</v>
      </c>
      <c r="AF156">
        <f t="shared" si="51"/>
        <v>5.8462604398039205E-3</v>
      </c>
      <c r="AG156">
        <f t="shared" si="52"/>
        <v>-2.3583941247534417E-3</v>
      </c>
      <c r="AH156">
        <f t="shared" si="53"/>
        <v>8.1448394556352512E-4</v>
      </c>
      <c r="AI156">
        <f t="shared" si="54"/>
        <v>0.11195784991403203</v>
      </c>
      <c r="AJ156">
        <f t="shared" si="55"/>
        <v>0.13590199823885885</v>
      </c>
      <c r="AK156" t="s">
        <v>154</v>
      </c>
      <c r="AL156">
        <v>5.115394422358864E-2</v>
      </c>
      <c r="AM156">
        <v>0.15775029606344926</v>
      </c>
      <c r="AN156">
        <v>2.9919958091587998E-2</v>
      </c>
      <c r="AO156">
        <v>-4.78560211776351E-2</v>
      </c>
      <c r="AP156">
        <v>-0.11658757825160977</v>
      </c>
      <c r="AQ156">
        <v>0.20479441264601322</v>
      </c>
      <c r="AR156">
        <v>-0.27193371548364181</v>
      </c>
      <c r="AS156">
        <v>-0.11075136429270276</v>
      </c>
      <c r="AT156">
        <v>6.7620187674979293E-2</v>
      </c>
      <c r="AU156">
        <v>0.15559848665320111</v>
      </c>
      <c r="AV156">
        <v>4.2925044717033844E-2</v>
      </c>
      <c r="AW156">
        <v>-1.0204170174241736E-2</v>
      </c>
      <c r="AX156">
        <v>-3.9397493671422965E-2</v>
      </c>
      <c r="AY156">
        <v>-2.2184562061305167E-2</v>
      </c>
      <c r="AZ156">
        <v>-3.4603303627336046E-2</v>
      </c>
      <c r="BA156">
        <v>-1.761347331079554E-2</v>
      </c>
      <c r="BB156">
        <v>0.11195784991403203</v>
      </c>
      <c r="BC156">
        <v>0.13590199823885885</v>
      </c>
      <c r="BE156">
        <v>-2.3583941247534417E-3</v>
      </c>
      <c r="BF156">
        <v>4.4879472707734631E-2</v>
      </c>
      <c r="BG156">
        <v>3.4548568146661886E-2</v>
      </c>
      <c r="BH156">
        <v>-3.3841104568560716E-2</v>
      </c>
      <c r="BI156">
        <v>4.3001505715310057E-4</v>
      </c>
      <c r="BJ156">
        <v>-2.3459319965477708E-3</v>
      </c>
      <c r="BK156">
        <v>-1.8829570709596457E-3</v>
      </c>
      <c r="BL156">
        <v>1.7680544471704199E-2</v>
      </c>
      <c r="BM156">
        <v>-4.8308535749115353E-2</v>
      </c>
      <c r="BN156">
        <v>-2.2050006790198765E-2</v>
      </c>
      <c r="BO156">
        <v>-2.5464091172549008E-2</v>
      </c>
      <c r="BP156">
        <v>-0.11836403431481153</v>
      </c>
      <c r="BQ156">
        <v>-2.9680449352812128E-2</v>
      </c>
      <c r="BR156">
        <v>4.7930374983731708E-3</v>
      </c>
      <c r="BS156">
        <v>-1.1695686989508855E-2</v>
      </c>
      <c r="BT156">
        <v>-2.6991331463841989E-2</v>
      </c>
      <c r="BU156">
        <v>-2.5873235649509123E-3</v>
      </c>
      <c r="BV156">
        <v>-8.816695463993534E-3</v>
      </c>
      <c r="BW156">
        <v>0.11195784991403203</v>
      </c>
      <c r="BX156">
        <v>0.13590199823885885</v>
      </c>
      <c r="BY156">
        <v>-3.9397493671422965E-2</v>
      </c>
      <c r="BZ156">
        <v>-2.2184562061305167E-2</v>
      </c>
      <c r="CA156">
        <v>-3.4603303627336046E-2</v>
      </c>
      <c r="CB156">
        <v>-1.761347331079554E-2</v>
      </c>
    </row>
    <row r="157" spans="1:80" x14ac:dyDescent="0.3">
      <c r="A157" t="s">
        <v>155</v>
      </c>
      <c r="B157">
        <v>841.15</v>
      </c>
      <c r="C157">
        <v>131.66</v>
      </c>
      <c r="D157">
        <v>182.01</v>
      </c>
      <c r="E157">
        <v>0.4197404915994517</v>
      </c>
      <c r="F157">
        <v>1987</v>
      </c>
      <c r="G157">
        <v>493</v>
      </c>
      <c r="H157">
        <v>1163</v>
      </c>
      <c r="I157">
        <f t="shared" si="38"/>
        <v>1656</v>
      </c>
      <c r="K157">
        <v>161920</v>
      </c>
      <c r="L157">
        <v>1537109</v>
      </c>
      <c r="M157">
        <f t="shared" si="39"/>
        <v>418104.83333333337</v>
      </c>
      <c r="O157">
        <v>1.18E-2</v>
      </c>
      <c r="Q157" s="4">
        <v>35.83</v>
      </c>
      <c r="R157" s="5">
        <v>7.71</v>
      </c>
      <c r="U157">
        <f t="shared" si="40"/>
        <v>-1.7149844258839787E-2</v>
      </c>
      <c r="V157">
        <f t="shared" si="41"/>
        <v>2.2350302495884988E-2</v>
      </c>
      <c r="W157">
        <f t="shared" si="42"/>
        <v>3.6327648934046941E-3</v>
      </c>
      <c r="X157">
        <f t="shared" si="43"/>
        <v>-2.8949844258839785E-2</v>
      </c>
      <c r="Y157">
        <f t="shared" si="44"/>
        <v>1.0550302495884989E-2</v>
      </c>
      <c r="Z157">
        <f t="shared" si="45"/>
        <v>-8.1672351065953056E-3</v>
      </c>
      <c r="AA157">
        <f t="shared" si="46"/>
        <v>1.1460925644585125E-2</v>
      </c>
      <c r="AB157">
        <f t="shared" si="47"/>
        <v>-0.13139019903613483</v>
      </c>
      <c r="AC157">
        <f t="shared" si="48"/>
        <v>-0.15559848665320111</v>
      </c>
      <c r="AD157">
        <f t="shared" si="49"/>
        <v>-0.11826061339123553</v>
      </c>
      <c r="AE157">
        <f t="shared" si="50"/>
        <v>-0.12952276493690612</v>
      </c>
      <c r="AF157">
        <f t="shared" si="51"/>
        <v>-9.6993096358639341E-2</v>
      </c>
      <c r="AG157">
        <f t="shared" si="52"/>
        <v>-9.5228618412875429E-2</v>
      </c>
      <c r="AH157">
        <f t="shared" si="53"/>
        <v>-9.5912319510557079E-2</v>
      </c>
      <c r="AI157">
        <f t="shared" si="54"/>
        <v>8.3794270368346052E-2</v>
      </c>
      <c r="AJ157">
        <f t="shared" si="55"/>
        <v>0.35057905362939407</v>
      </c>
      <c r="AK157" t="s">
        <v>155</v>
      </c>
      <c r="AL157">
        <v>-0.13139019903613483</v>
      </c>
      <c r="AM157">
        <v>-0.14042551240614323</v>
      </c>
      <c r="AN157">
        <v>-0.1196270339661028</v>
      </c>
      <c r="AO157">
        <v>-0.16675704025284305</v>
      </c>
      <c r="AP157">
        <v>-0.23531408693446498</v>
      </c>
      <c r="AQ157">
        <v>0.13815033848081718</v>
      </c>
      <c r="AR157">
        <v>-0.15762894420358317</v>
      </c>
      <c r="AS157">
        <v>-0.39204208777602373</v>
      </c>
      <c r="AT157">
        <v>-0.12260232209233239</v>
      </c>
      <c r="AU157">
        <v>-0.15559848665320111</v>
      </c>
      <c r="AV157">
        <v>-0.11826061339123553</v>
      </c>
      <c r="AW157">
        <v>-5.8063800954761206E-2</v>
      </c>
      <c r="AX157">
        <v>-2.8949844258839785E-2</v>
      </c>
      <c r="AY157">
        <v>1.0550302495884989E-2</v>
      </c>
      <c r="AZ157">
        <v>-8.1672351065953056E-3</v>
      </c>
      <c r="BA157">
        <v>1.1460925644585125E-2</v>
      </c>
      <c r="BB157">
        <v>8.3794270368346052E-2</v>
      </c>
      <c r="BC157">
        <v>0.35057905362939407</v>
      </c>
      <c r="BE157">
        <v>-9.5228618412875429E-2</v>
      </c>
      <c r="BF157">
        <v>-9.17701635936128E-2</v>
      </c>
      <c r="BG157">
        <v>-9.2956074008251469E-2</v>
      </c>
      <c r="BH157">
        <v>-9.7004081492548577E-2</v>
      </c>
      <c r="BI157">
        <v>-0.1005410057694003</v>
      </c>
      <c r="BJ157">
        <v>-8.2712260095168827E-2</v>
      </c>
      <c r="BK157">
        <v>-0.11472162440364074</v>
      </c>
      <c r="BL157">
        <v>-8.2061389540797197E-2</v>
      </c>
      <c r="BM157">
        <v>-0.12001410166567091</v>
      </c>
      <c r="BN157">
        <v>-8.0171494297410537E-2</v>
      </c>
      <c r="BO157">
        <v>-0.1113021315723003</v>
      </c>
      <c r="BP157">
        <v>-0.11280820285180707</v>
      </c>
      <c r="BQ157">
        <v>-8.8937717269464131E-2</v>
      </c>
      <c r="BR157">
        <v>-0.11276954295304781</v>
      </c>
      <c r="BS157">
        <v>-9.0024731125488824E-2</v>
      </c>
      <c r="BT157">
        <v>-9.2470613296246992E-2</v>
      </c>
      <c r="BU157">
        <v>-4.2076996690923164E-2</v>
      </c>
      <c r="BV157">
        <v>-0.10881157736611173</v>
      </c>
      <c r="BW157">
        <v>8.3794270368346052E-2</v>
      </c>
      <c r="BX157">
        <v>0.35057905362939407</v>
      </c>
      <c r="BY157">
        <v>-2.8949844258839785E-2</v>
      </c>
      <c r="BZ157">
        <v>1.0550302495884989E-2</v>
      </c>
      <c r="CA157">
        <v>-8.1672351065953056E-3</v>
      </c>
      <c r="CB157">
        <v>1.1460925644585125E-2</v>
      </c>
    </row>
    <row r="158" spans="1:80" x14ac:dyDescent="0.3">
      <c r="A158" t="s">
        <v>156</v>
      </c>
      <c r="B158">
        <v>848.18</v>
      </c>
      <c r="C158">
        <v>131.13999999999999</v>
      </c>
      <c r="D158">
        <v>186.64</v>
      </c>
      <c r="E158">
        <v>0.41267543583611305</v>
      </c>
      <c r="F158">
        <v>2287</v>
      </c>
      <c r="G158">
        <v>578</v>
      </c>
      <c r="H158">
        <v>1352</v>
      </c>
      <c r="I158">
        <f t="shared" si="38"/>
        <v>1930</v>
      </c>
      <c r="K158">
        <v>179907</v>
      </c>
      <c r="L158">
        <v>1739241</v>
      </c>
      <c r="M158">
        <f t="shared" si="39"/>
        <v>469780.5</v>
      </c>
      <c r="O158">
        <v>1.1200000000000002E-2</v>
      </c>
      <c r="Q158" s="4">
        <v>33.51</v>
      </c>
      <c r="R158" s="5">
        <v>5.93</v>
      </c>
      <c r="U158">
        <f t="shared" si="40"/>
        <v>8.3228742528296627E-3</v>
      </c>
      <c r="V158">
        <f t="shared" si="41"/>
        <v>-3.9573872042573963E-3</v>
      </c>
      <c r="W158">
        <f t="shared" si="42"/>
        <v>2.5119997090858402E-2</v>
      </c>
      <c r="X158">
        <f t="shared" si="43"/>
        <v>-2.877125747170339E-3</v>
      </c>
      <c r="Y158">
        <f t="shared" si="44"/>
        <v>-1.5157387204257397E-2</v>
      </c>
      <c r="Z158">
        <f t="shared" si="45"/>
        <v>1.3919997090858401E-2</v>
      </c>
      <c r="AA158">
        <f t="shared" si="46"/>
        <v>1.2503712051992071E-2</v>
      </c>
      <c r="AB158">
        <f t="shared" si="47"/>
        <v>0.14061495147096434</v>
      </c>
      <c r="AC158">
        <f t="shared" si="48"/>
        <v>0.15906469462968728</v>
      </c>
      <c r="AD158">
        <f t="shared" si="49"/>
        <v>0.15058210408424499</v>
      </c>
      <c r="AE158">
        <f t="shared" si="50"/>
        <v>0.15311494695372629</v>
      </c>
      <c r="AF158">
        <f t="shared" si="51"/>
        <v>0.10533766460622927</v>
      </c>
      <c r="AG158">
        <f t="shared" si="52"/>
        <v>0.12354543175053818</v>
      </c>
      <c r="AH158">
        <f t="shared" si="53"/>
        <v>0.11653336581060689</v>
      </c>
      <c r="AI158">
        <f t="shared" si="54"/>
        <v>-6.6941629567643463E-2</v>
      </c>
      <c r="AJ158">
        <f t="shared" si="55"/>
        <v>-0.26249397456560414</v>
      </c>
      <c r="AK158" t="s">
        <v>156</v>
      </c>
      <c r="AL158">
        <v>0.14061495147096434</v>
      </c>
      <c r="AM158">
        <v>0.1437367737097992</v>
      </c>
      <c r="AN158">
        <v>0.15794035750344756</v>
      </c>
      <c r="AO158">
        <v>4.8974004596459474E-2</v>
      </c>
      <c r="AP158">
        <v>0.17435338714477774</v>
      </c>
      <c r="AQ158">
        <v>-0.13815033848081718</v>
      </c>
      <c r="AR158">
        <v>0.34687094384211148</v>
      </c>
      <c r="AS158">
        <v>0.18232155679395459</v>
      </c>
      <c r="AT158">
        <v>0.13786979422312082</v>
      </c>
      <c r="AU158">
        <v>0.15906469462968728</v>
      </c>
      <c r="AV158">
        <v>0.15058210408424499</v>
      </c>
      <c r="AW158">
        <v>-1.0929070532190317E-2</v>
      </c>
      <c r="AX158">
        <v>-2.877125747170339E-3</v>
      </c>
      <c r="AY158">
        <v>-1.5157387204257397E-2</v>
      </c>
      <c r="AZ158">
        <v>1.3919997090858401E-2</v>
      </c>
      <c r="BA158">
        <v>1.2503712051992071E-2</v>
      </c>
      <c r="BB158">
        <v>-6.6941629567643463E-2</v>
      </c>
      <c r="BC158">
        <v>-0.26249397456560414</v>
      </c>
      <c r="BE158">
        <v>0.12354543175053818</v>
      </c>
      <c r="BF158">
        <v>0.11892813571935905</v>
      </c>
      <c r="BG158">
        <v>6.1362569455643369E-2</v>
      </c>
      <c r="BH158">
        <v>8.2595390085416179E-2</v>
      </c>
      <c r="BI158">
        <v>9.2432648283166594E-2</v>
      </c>
      <c r="BJ158">
        <v>0.12628407286310692</v>
      </c>
      <c r="BK158">
        <v>0.10742932572859801</v>
      </c>
      <c r="BL158">
        <v>0.11854353602220098</v>
      </c>
      <c r="BM158">
        <v>7.9419374204588222E-2</v>
      </c>
      <c r="BN158">
        <v>0.13308832750092933</v>
      </c>
      <c r="BO158">
        <v>9.8212939462286333E-2</v>
      </c>
      <c r="BP158">
        <v>7.4623323308866979E-2</v>
      </c>
      <c r="BQ158">
        <v>0.15820160843394449</v>
      </c>
      <c r="BR158">
        <v>7.4820208460977214E-2</v>
      </c>
      <c r="BS158">
        <v>0.12907506724331522</v>
      </c>
      <c r="BT158">
        <v>0.1011361044388759</v>
      </c>
      <c r="BU158">
        <v>9.5400409814448243E-3</v>
      </c>
      <c r="BV158">
        <v>0.10034397452216361</v>
      </c>
      <c r="BW158">
        <v>-6.6941629567643463E-2</v>
      </c>
      <c r="BX158">
        <v>-0.26249397456560414</v>
      </c>
      <c r="BY158">
        <v>-2.877125747170339E-3</v>
      </c>
      <c r="BZ158">
        <v>-1.5157387204257397E-2</v>
      </c>
      <c r="CA158">
        <v>1.3919997090858401E-2</v>
      </c>
      <c r="CB158">
        <v>1.2503712051992071E-2</v>
      </c>
    </row>
    <row r="159" spans="1:80" x14ac:dyDescent="0.3">
      <c r="A159" t="s">
        <v>157</v>
      </c>
      <c r="B159">
        <v>916.92</v>
      </c>
      <c r="C159">
        <v>128.21</v>
      </c>
      <c r="D159">
        <v>185.17</v>
      </c>
      <c r="E159">
        <v>0.40911991831003897</v>
      </c>
      <c r="F159">
        <v>2597</v>
      </c>
      <c r="G159">
        <v>649</v>
      </c>
      <c r="H159">
        <v>1528</v>
      </c>
      <c r="I159">
        <f t="shared" si="38"/>
        <v>2177</v>
      </c>
      <c r="K159">
        <v>171774</v>
      </c>
      <c r="L159">
        <v>1665329</v>
      </c>
      <c r="M159">
        <f t="shared" si="39"/>
        <v>449328.83333333331</v>
      </c>
      <c r="O159">
        <v>1.11E-2</v>
      </c>
      <c r="Q159" s="4">
        <v>28.17</v>
      </c>
      <c r="R159" s="5">
        <v>5.26</v>
      </c>
      <c r="U159">
        <f t="shared" si="40"/>
        <v>7.7927350029476733E-2</v>
      </c>
      <c r="V159">
        <f t="shared" si="41"/>
        <v>-2.2595910270863936E-2</v>
      </c>
      <c r="W159">
        <f t="shared" si="42"/>
        <v>-7.9073056634499424E-3</v>
      </c>
      <c r="X159">
        <f t="shared" si="43"/>
        <v>6.6827350029476734E-2</v>
      </c>
      <c r="Y159">
        <f t="shared" si="44"/>
        <v>-3.3695910270863938E-2</v>
      </c>
      <c r="Z159">
        <f t="shared" si="45"/>
        <v>-1.9007305663449943E-2</v>
      </c>
      <c r="AA159">
        <f t="shared" si="46"/>
        <v>-1.3787998893142002E-2</v>
      </c>
      <c r="AB159">
        <f t="shared" si="47"/>
        <v>0.12711601763996738</v>
      </c>
      <c r="AC159">
        <f t="shared" si="48"/>
        <v>0.11585884803171252</v>
      </c>
      <c r="AD159">
        <f t="shared" si="49"/>
        <v>0.1223747131235564</v>
      </c>
      <c r="AE159">
        <f t="shared" si="50"/>
        <v>0.12042777933561626</v>
      </c>
      <c r="AF159">
        <f t="shared" si="51"/>
        <v>-4.6260391374048429E-2</v>
      </c>
      <c r="AG159">
        <f t="shared" si="52"/>
        <v>-4.3426109653811135E-2</v>
      </c>
      <c r="AH159">
        <f t="shared" si="53"/>
        <v>-4.451057642190788E-2</v>
      </c>
      <c r="AI159">
        <f t="shared" si="54"/>
        <v>-0.17358631986093767</v>
      </c>
      <c r="AJ159">
        <f t="shared" si="55"/>
        <v>-0.11989318626001561</v>
      </c>
      <c r="AK159" t="s">
        <v>157</v>
      </c>
      <c r="AL159">
        <v>0.12711601763996738</v>
      </c>
      <c r="AM159">
        <v>9.7561587884782267E-2</v>
      </c>
      <c r="AN159">
        <v>0.12641392485565872</v>
      </c>
      <c r="AO159">
        <v>0.19329058816452852</v>
      </c>
      <c r="AP159">
        <v>8.7487454123115801E-2</v>
      </c>
      <c r="AQ159">
        <v>-0.40546510810816444</v>
      </c>
      <c r="AR159">
        <v>0.21622310846963599</v>
      </c>
      <c r="AS159">
        <v>0.11531084651099439</v>
      </c>
      <c r="AT159">
        <v>0.13033025170847207</v>
      </c>
      <c r="AU159">
        <v>0.11585884803171252</v>
      </c>
      <c r="AV159">
        <v>0.1223747131235564</v>
      </c>
      <c r="AW159">
        <v>0.22971531647744428</v>
      </c>
      <c r="AX159">
        <v>6.6827350029476734E-2</v>
      </c>
      <c r="AY159">
        <v>-3.3695910270863938E-2</v>
      </c>
      <c r="AZ159">
        <v>-1.9007305663449943E-2</v>
      </c>
      <c r="BA159">
        <v>-1.3787998893142002E-2</v>
      </c>
      <c r="BB159">
        <v>-0.17358631986093767</v>
      </c>
      <c r="BC159">
        <v>-0.11989318626001561</v>
      </c>
      <c r="BE159">
        <v>-4.3426109653811135E-2</v>
      </c>
      <c r="BF159">
        <v>-0.16248183207674499</v>
      </c>
      <c r="BG159">
        <v>-1.2893123698197083E-2</v>
      </c>
      <c r="BH159">
        <v>-4.4444019858081441E-2</v>
      </c>
      <c r="BI159">
        <v>-3.4597774784508761E-2</v>
      </c>
      <c r="BJ159">
        <v>-2.5596241967542122E-2</v>
      </c>
      <c r="BK159">
        <v>-2.8268362929581008E-2</v>
      </c>
      <c r="BL159">
        <v>-3.5329609900492755E-2</v>
      </c>
      <c r="BM159">
        <v>-4.029098223677656E-2</v>
      </c>
      <c r="BN159">
        <v>-6.112724547799453E-2</v>
      </c>
      <c r="BO159">
        <v>-5.3213635548932207E-2</v>
      </c>
      <c r="BP159">
        <v>-4.1807146205280553E-2</v>
      </c>
      <c r="BQ159">
        <v>1.0938979331111651E-3</v>
      </c>
      <c r="BR159">
        <v>-4.1954524119228592E-2</v>
      </c>
      <c r="BS159">
        <v>-4.403827436358463E-2</v>
      </c>
      <c r="BT159">
        <v>-4.8975983585532526E-2</v>
      </c>
      <c r="BU159">
        <v>-7.0755901621282744E-2</v>
      </c>
      <c r="BV159">
        <v>-6.1768831770594841E-2</v>
      </c>
      <c r="BW159">
        <v>-0.17358631986093767</v>
      </c>
      <c r="BX159">
        <v>-0.11989318626001561</v>
      </c>
      <c r="BY159">
        <v>6.6827350029476734E-2</v>
      </c>
      <c r="BZ159">
        <v>-3.3695910270863938E-2</v>
      </c>
      <c r="CA159">
        <v>-1.9007305663449943E-2</v>
      </c>
      <c r="CB159">
        <v>-1.3787998893142002E-2</v>
      </c>
    </row>
    <row r="160" spans="1:80" x14ac:dyDescent="0.3">
      <c r="A160" t="s">
        <v>158</v>
      </c>
      <c r="B160">
        <v>963.59</v>
      </c>
      <c r="C160">
        <v>144.04</v>
      </c>
      <c r="D160">
        <v>196.46</v>
      </c>
      <c r="E160">
        <v>0.42302496328928046</v>
      </c>
      <c r="F160">
        <v>2687</v>
      </c>
      <c r="G160">
        <v>693</v>
      </c>
      <c r="H160">
        <v>1585</v>
      </c>
      <c r="I160">
        <f t="shared" si="38"/>
        <v>2278</v>
      </c>
      <c r="K160">
        <v>175568</v>
      </c>
      <c r="L160">
        <v>1700460</v>
      </c>
      <c r="M160">
        <f t="shared" si="39"/>
        <v>458978</v>
      </c>
      <c r="O160">
        <v>1.09E-2</v>
      </c>
      <c r="Q160" s="4">
        <v>28.11</v>
      </c>
      <c r="R160" s="5">
        <v>5.81</v>
      </c>
      <c r="U160">
        <f t="shared" si="40"/>
        <v>4.9645665489287727E-2</v>
      </c>
      <c r="V160">
        <f t="shared" si="41"/>
        <v>0.11642149421606517</v>
      </c>
      <c r="W160">
        <f t="shared" si="42"/>
        <v>5.918452619699914E-2</v>
      </c>
      <c r="X160">
        <f t="shared" si="43"/>
        <v>3.8745665489287727E-2</v>
      </c>
      <c r="Y160">
        <f t="shared" si="44"/>
        <v>0.10552149421606516</v>
      </c>
      <c r="Z160">
        <f t="shared" si="45"/>
        <v>4.828452619699914E-2</v>
      </c>
      <c r="AA160">
        <f t="shared" si="46"/>
        <v>8.2913653731568004E-2</v>
      </c>
      <c r="AB160">
        <f t="shared" si="47"/>
        <v>3.4068396952742719E-2</v>
      </c>
      <c r="AC160">
        <f t="shared" si="48"/>
        <v>6.5597282485813271E-2</v>
      </c>
      <c r="AD160">
        <f t="shared" si="49"/>
        <v>3.6624716584915194E-2</v>
      </c>
      <c r="AE160">
        <f t="shared" si="50"/>
        <v>4.5350082772580021E-2</v>
      </c>
      <c r="AF160">
        <f t="shared" si="51"/>
        <v>2.1846772917161791E-2</v>
      </c>
      <c r="AG160">
        <f t="shared" si="52"/>
        <v>2.0876101184899805E-2</v>
      </c>
      <c r="AH160">
        <f t="shared" si="53"/>
        <v>2.1247290711429414E-2</v>
      </c>
      <c r="AI160">
        <f t="shared" si="54"/>
        <v>-2.1321969698408221E-3</v>
      </c>
      <c r="AJ160">
        <f t="shared" si="55"/>
        <v>9.944954411420133E-2</v>
      </c>
      <c r="AK160" t="s">
        <v>158</v>
      </c>
      <c r="AL160">
        <v>3.4068396952742719E-2</v>
      </c>
      <c r="AM160">
        <v>7.0890121045021987E-2</v>
      </c>
      <c r="AN160">
        <v>3.2588189593151642E-2</v>
      </c>
      <c r="AO160">
        <v>-3.7041271680349097E-2</v>
      </c>
      <c r="AP160">
        <v>-3.7337670437644237E-2</v>
      </c>
      <c r="AQ160">
        <v>0.24512245803298491</v>
      </c>
      <c r="AR160">
        <v>-5.7158413839948637E-2</v>
      </c>
      <c r="AS160">
        <v>-8.2521023688003473E-2</v>
      </c>
      <c r="AT160">
        <v>3.9524394897150053E-2</v>
      </c>
      <c r="AU160">
        <v>6.5597282485813271E-2</v>
      </c>
      <c r="AV160">
        <v>3.6624716584915194E-2</v>
      </c>
      <c r="AW160">
        <v>-1.7621601349819559E-2</v>
      </c>
      <c r="AX160">
        <v>3.8745665489287727E-2</v>
      </c>
      <c r="AY160">
        <v>0.10552149421606516</v>
      </c>
      <c r="AZ160">
        <v>4.828452619699914E-2</v>
      </c>
      <c r="BA160">
        <v>8.2913653731568004E-2</v>
      </c>
      <c r="BB160">
        <v>-2.1321969698408221E-3</v>
      </c>
      <c r="BC160">
        <v>9.944954411420133E-2</v>
      </c>
      <c r="BE160">
        <v>2.0876101184899805E-2</v>
      </c>
      <c r="BF160">
        <v>-0.12532348191774101</v>
      </c>
      <c r="BG160">
        <v>4.643716875079959E-2</v>
      </c>
      <c r="BH160">
        <v>4.1953953249881687E-2</v>
      </c>
      <c r="BI160">
        <v>3.5862101055410489E-2</v>
      </c>
      <c r="BJ160">
        <v>1.2901837730477787E-2</v>
      </c>
      <c r="BK160">
        <v>2.7993176489032091E-2</v>
      </c>
      <c r="BL160">
        <v>2.3748022639514164E-2</v>
      </c>
      <c r="BM160">
        <v>-4.0474180722328262E-3</v>
      </c>
      <c r="BN160">
        <v>3.7382258427793247E-2</v>
      </c>
      <c r="BO160">
        <v>4.3504821421971367E-2</v>
      </c>
      <c r="BP160">
        <v>7.0903658389713234E-3</v>
      </c>
      <c r="BQ160">
        <v>-4.7718861141856972E-2</v>
      </c>
      <c r="BR160">
        <v>7.1157980981815215E-3</v>
      </c>
      <c r="BS160">
        <v>4.5294324878395423E-2</v>
      </c>
      <c r="BT160">
        <v>2.3189316388443636E-2</v>
      </c>
      <c r="BU160">
        <v>1.1086663464027455E-2</v>
      </c>
      <c r="BV160">
        <v>6.3054568450665299E-3</v>
      </c>
      <c r="BW160">
        <v>-2.1321969698408221E-3</v>
      </c>
      <c r="BX160">
        <v>9.944954411420133E-2</v>
      </c>
      <c r="BY160">
        <v>3.8745665489287727E-2</v>
      </c>
      <c r="BZ160">
        <v>0.10552149421606516</v>
      </c>
      <c r="CA160">
        <v>4.828452619699914E-2</v>
      </c>
      <c r="CB160">
        <v>8.2913653731568004E-2</v>
      </c>
    </row>
    <row r="161" spans="1:80" x14ac:dyDescent="0.3">
      <c r="A161" t="s">
        <v>159</v>
      </c>
      <c r="B161">
        <v>974.5</v>
      </c>
      <c r="C161">
        <v>140.29</v>
      </c>
      <c r="D161">
        <v>195.83</v>
      </c>
      <c r="E161">
        <v>0.4173806973699869</v>
      </c>
      <c r="F161">
        <v>2803</v>
      </c>
      <c r="G161">
        <v>679</v>
      </c>
      <c r="H161">
        <v>1695</v>
      </c>
      <c r="I161">
        <f t="shared" si="38"/>
        <v>2374</v>
      </c>
      <c r="K161">
        <v>169772</v>
      </c>
      <c r="L161">
        <v>1646690</v>
      </c>
      <c r="M161">
        <f t="shared" si="39"/>
        <v>444220.33333333331</v>
      </c>
      <c r="O161">
        <v>8.8999999999999999E-3</v>
      </c>
      <c r="Q161" s="4">
        <v>30.66</v>
      </c>
      <c r="R161" s="5">
        <v>5.82</v>
      </c>
      <c r="U161">
        <f t="shared" si="40"/>
        <v>1.125862601085219E-2</v>
      </c>
      <c r="V161">
        <f t="shared" si="41"/>
        <v>-2.6379330049993519E-2</v>
      </c>
      <c r="W161">
        <f t="shared" si="42"/>
        <v>-3.2119123179784655E-3</v>
      </c>
      <c r="X161">
        <f t="shared" si="43"/>
        <v>2.3586260108521898E-3</v>
      </c>
      <c r="Y161">
        <f t="shared" si="44"/>
        <v>-3.5279330049993521E-2</v>
      </c>
      <c r="Z161">
        <f t="shared" si="45"/>
        <v>-1.2111912317978465E-2</v>
      </c>
      <c r="AA161">
        <f t="shared" si="46"/>
        <v>-1.2856693217672981E-2</v>
      </c>
      <c r="AB161">
        <f t="shared" si="47"/>
        <v>4.2264942549297094E-2</v>
      </c>
      <c r="AC161">
        <f t="shared" si="48"/>
        <v>-2.0408871631207123E-2</v>
      </c>
      <c r="AD161">
        <f t="shared" si="49"/>
        <v>6.7098333503169655E-2</v>
      </c>
      <c r="AE161">
        <f t="shared" si="50"/>
        <v>4.1278431162485987E-2</v>
      </c>
      <c r="AF161">
        <f t="shared" si="51"/>
        <v>-3.3570071850891128E-2</v>
      </c>
      <c r="AG161">
        <f t="shared" si="52"/>
        <v>-3.2131590223257449E-2</v>
      </c>
      <c r="AH161">
        <f t="shared" si="53"/>
        <v>-3.2681593039605369E-2</v>
      </c>
      <c r="AI161">
        <f t="shared" si="54"/>
        <v>8.6833488525227487E-2</v>
      </c>
      <c r="AJ161">
        <f t="shared" si="55"/>
        <v>1.719690879526679E-3</v>
      </c>
      <c r="AK161" t="s">
        <v>159</v>
      </c>
      <c r="AL161">
        <v>4.2264942549297094E-2</v>
      </c>
      <c r="AM161">
        <v>-1.3976242666379726E-3</v>
      </c>
      <c r="AN161">
        <v>6.612528334288123E-2</v>
      </c>
      <c r="AO161">
        <v>1.2500162764231468E-2</v>
      </c>
      <c r="AP161">
        <v>9.3331939792219126E-2</v>
      </c>
      <c r="AQ161">
        <v>0.44802472252696035</v>
      </c>
      <c r="AR161">
        <v>4.3172171865208782E-2</v>
      </c>
      <c r="AS161">
        <v>2.1277398447284879E-2</v>
      </c>
      <c r="AT161">
        <v>3.8405974016877266E-2</v>
      </c>
      <c r="AU161">
        <v>-2.0408871631207123E-2</v>
      </c>
      <c r="AV161">
        <v>6.7098333503169655E-2</v>
      </c>
      <c r="AW161">
        <v>8.8496152769826E-3</v>
      </c>
      <c r="AX161">
        <v>2.3586260108521898E-3</v>
      </c>
      <c r="AY161">
        <v>-3.5279330049993521E-2</v>
      </c>
      <c r="AZ161">
        <v>-1.2111912317978465E-2</v>
      </c>
      <c r="BA161">
        <v>-1.2856693217672981E-2</v>
      </c>
      <c r="BB161">
        <v>8.6833488525227487E-2</v>
      </c>
      <c r="BC161">
        <v>1.719690879526679E-3</v>
      </c>
      <c r="BE161">
        <v>-3.2131590223257449E-2</v>
      </c>
      <c r="BF161">
        <v>0.11218979498524849</v>
      </c>
      <c r="BG161">
        <v>-3.4696201873366826E-2</v>
      </c>
      <c r="BH161">
        <v>-3.9144213347225641E-2</v>
      </c>
      <c r="BI161">
        <v>-3.4553295517021909E-2</v>
      </c>
      <c r="BJ161">
        <v>-5.8431591028343506E-2</v>
      </c>
      <c r="BK161">
        <v>-1.7015190879405572E-2</v>
      </c>
      <c r="BL161">
        <v>-3.7870453455780217E-2</v>
      </c>
      <c r="BM161">
        <v>-2.8972910531519999E-4</v>
      </c>
      <c r="BN161">
        <v>-5.5293230557550768E-2</v>
      </c>
      <c r="BO161">
        <v>2.0628337345049149E-2</v>
      </c>
      <c r="BP161">
        <v>-4.1132784665801975E-2</v>
      </c>
      <c r="BQ161">
        <v>2.2077102088395046E-2</v>
      </c>
      <c r="BR161">
        <v>-4.1279867755822361E-2</v>
      </c>
      <c r="BS161">
        <v>-2.6824682412072677E-2</v>
      </c>
      <c r="BT161">
        <v>-3.0121285089797466E-2</v>
      </c>
      <c r="BU161">
        <v>1.1165784937367059E-2</v>
      </c>
      <c r="BV161">
        <v>-2.0047265297767167E-2</v>
      </c>
      <c r="BW161">
        <v>8.6833488525227487E-2</v>
      </c>
      <c r="BX161">
        <v>1.719690879526679E-3</v>
      </c>
      <c r="BY161">
        <v>2.3586260108521898E-3</v>
      </c>
      <c r="BZ161">
        <v>-3.5279330049993521E-2</v>
      </c>
      <c r="CA161">
        <v>-1.2111912317978465E-2</v>
      </c>
      <c r="CB161">
        <v>-1.2856693217672981E-2</v>
      </c>
    </row>
    <row r="162" spans="1:80" x14ac:dyDescent="0.3">
      <c r="A162" t="s">
        <v>160</v>
      </c>
      <c r="B162">
        <v>990.31</v>
      </c>
      <c r="C162">
        <v>131.35</v>
      </c>
      <c r="D162">
        <v>193.41</v>
      </c>
      <c r="E162">
        <v>0.40445251878310134</v>
      </c>
      <c r="F162">
        <v>2962</v>
      </c>
      <c r="G162">
        <v>709</v>
      </c>
      <c r="H162">
        <v>1754</v>
      </c>
      <c r="I162">
        <f t="shared" si="38"/>
        <v>2463</v>
      </c>
      <c r="K162">
        <v>170452</v>
      </c>
      <c r="L162">
        <v>1667181</v>
      </c>
      <c r="M162">
        <f t="shared" si="39"/>
        <v>448315.5</v>
      </c>
      <c r="O162">
        <v>9.3999999999999986E-3</v>
      </c>
      <c r="Q162" s="4">
        <v>30.76</v>
      </c>
      <c r="R162" s="5">
        <v>5.03</v>
      </c>
      <c r="U162">
        <f t="shared" si="40"/>
        <v>1.6093506478773681E-2</v>
      </c>
      <c r="V162">
        <f t="shared" si="41"/>
        <v>-6.5846192599132117E-2</v>
      </c>
      <c r="W162">
        <f t="shared" si="42"/>
        <v>-1.2434647938106645E-2</v>
      </c>
      <c r="X162">
        <f t="shared" si="43"/>
        <v>6.6935064787736823E-3</v>
      </c>
      <c r="Y162">
        <f t="shared" si="44"/>
        <v>-7.5246192599132122E-2</v>
      </c>
      <c r="Z162">
        <f t="shared" si="45"/>
        <v>-2.1834647938106643E-2</v>
      </c>
      <c r="AA162">
        <f t="shared" si="46"/>
        <v>-3.356680177040481E-2</v>
      </c>
      <c r="AB162">
        <f t="shared" si="47"/>
        <v>5.5174443662955763E-2</v>
      </c>
      <c r="AC162">
        <f t="shared" si="48"/>
        <v>4.3234398973431433E-2</v>
      </c>
      <c r="AD162">
        <f t="shared" si="49"/>
        <v>3.421615311757778E-2</v>
      </c>
      <c r="AE162">
        <f t="shared" si="50"/>
        <v>3.6803822950924527E-2</v>
      </c>
      <c r="AF162">
        <f t="shared" si="51"/>
        <v>3.9973717637518036E-3</v>
      </c>
      <c r="AG162">
        <f t="shared" si="52"/>
        <v>1.2366963686991533E-2</v>
      </c>
      <c r="AH162">
        <f t="shared" si="53"/>
        <v>9.1765400360103878E-3</v>
      </c>
      <c r="AI162">
        <f t="shared" si="54"/>
        <v>3.2562711937752136E-3</v>
      </c>
      <c r="AJ162">
        <f t="shared" si="55"/>
        <v>-0.14588027763169858</v>
      </c>
      <c r="AK162" t="s">
        <v>160</v>
      </c>
      <c r="AL162">
        <v>5.5174443662955763E-2</v>
      </c>
      <c r="AM162">
        <v>3.706670047337278E-2</v>
      </c>
      <c r="AN162">
        <v>5.1321606557538799E-2</v>
      </c>
      <c r="AO162">
        <v>0.11432641278847266</v>
      </c>
      <c r="AP162">
        <v>0.28271928310965194</v>
      </c>
      <c r="AQ162">
        <v>-8.701137698962981E-2</v>
      </c>
      <c r="AR162">
        <v>0.39128047311620795</v>
      </c>
      <c r="AS162">
        <v>0.3136575588550416</v>
      </c>
      <c r="AT162">
        <v>3.5131091521657783E-2</v>
      </c>
      <c r="AU162">
        <v>4.3234398973431433E-2</v>
      </c>
      <c r="AV162">
        <v>3.421615311757778E-2</v>
      </c>
      <c r="AW162">
        <v>1.746769304039078E-2</v>
      </c>
      <c r="AX162">
        <v>6.6935064787736823E-3</v>
      </c>
      <c r="AY162">
        <v>-7.5246192599132122E-2</v>
      </c>
      <c r="AZ162">
        <v>-2.1834647938106643E-2</v>
      </c>
      <c r="BA162">
        <v>-3.356680177040481E-2</v>
      </c>
      <c r="BB162">
        <v>3.2562711937752136E-3</v>
      </c>
      <c r="BC162">
        <v>-0.14588027763169858</v>
      </c>
      <c r="BE162">
        <v>1.2366963686991533E-2</v>
      </c>
      <c r="BF162">
        <v>-1.641309092308519E-2</v>
      </c>
      <c r="BG162">
        <v>3.7129039412926133E-2</v>
      </c>
      <c r="BH162">
        <v>4.2247317233666724E-2</v>
      </c>
      <c r="BI162">
        <v>2.8298030632072098E-2</v>
      </c>
      <c r="BJ162">
        <v>-2.0778132479009146E-2</v>
      </c>
      <c r="BK162">
        <v>6.1399539825441668E-3</v>
      </c>
      <c r="BL162">
        <v>1.604908770460977E-2</v>
      </c>
      <c r="BM162">
        <v>2.3624837032905556E-2</v>
      </c>
      <c r="BN162">
        <v>5.0648581071993395E-2</v>
      </c>
      <c r="BO162">
        <v>3.1008578707348536E-2</v>
      </c>
      <c r="BP162">
        <v>1.5288128379820843E-2</v>
      </c>
      <c r="BQ162">
        <v>-2.076851049577378E-2</v>
      </c>
      <c r="BR162">
        <v>1.5310532757081153E-2</v>
      </c>
      <c r="BS162">
        <v>3.2118609903311224E-2</v>
      </c>
      <c r="BT162">
        <v>-2.1273512935822931E-2</v>
      </c>
      <c r="BU162">
        <v>-2.0407492464485883E-2</v>
      </c>
      <c r="BV162">
        <v>1.0241976675523696E-2</v>
      </c>
      <c r="BW162">
        <v>3.2562711937752136E-3</v>
      </c>
      <c r="BX162">
        <v>-0.14588027763169858</v>
      </c>
      <c r="BY162">
        <v>6.6935064787736823E-3</v>
      </c>
      <c r="BZ162">
        <v>-7.5246192599132122E-2</v>
      </c>
      <c r="CA162">
        <v>-2.1834647938106643E-2</v>
      </c>
      <c r="CB162">
        <v>-3.356680177040481E-2</v>
      </c>
    </row>
    <row r="163" spans="1:80" x14ac:dyDescent="0.3">
      <c r="A163" t="s">
        <v>161</v>
      </c>
      <c r="B163">
        <v>1008.01</v>
      </c>
      <c r="C163">
        <v>138.82</v>
      </c>
      <c r="D163">
        <v>203.03</v>
      </c>
      <c r="E163">
        <v>0.40608454000292521</v>
      </c>
      <c r="F163">
        <v>3169</v>
      </c>
      <c r="G163">
        <v>710</v>
      </c>
      <c r="H163">
        <v>1971</v>
      </c>
      <c r="I163">
        <f t="shared" si="38"/>
        <v>2681</v>
      </c>
      <c r="K163">
        <v>172787</v>
      </c>
      <c r="L163">
        <v>1701056</v>
      </c>
      <c r="M163">
        <f t="shared" si="39"/>
        <v>456296.33333333331</v>
      </c>
      <c r="O163">
        <v>9.5999999999999992E-3</v>
      </c>
      <c r="Q163" s="4">
        <v>31.57</v>
      </c>
      <c r="R163" s="5">
        <v>4.99</v>
      </c>
      <c r="U163">
        <f t="shared" si="40"/>
        <v>1.7715343790636197E-2</v>
      </c>
      <c r="V163">
        <f t="shared" si="41"/>
        <v>5.5312613779888664E-2</v>
      </c>
      <c r="W163">
        <f t="shared" si="42"/>
        <v>4.8541463383511445E-2</v>
      </c>
      <c r="X163">
        <f t="shared" si="43"/>
        <v>8.1153437906361977E-3</v>
      </c>
      <c r="Y163">
        <f t="shared" si="44"/>
        <v>4.5712613779888667E-2</v>
      </c>
      <c r="Z163">
        <f t="shared" si="45"/>
        <v>3.8941463383511447E-2</v>
      </c>
      <c r="AA163">
        <f t="shared" si="46"/>
        <v>4.9578904254600056E-2</v>
      </c>
      <c r="AB163">
        <f t="shared" si="47"/>
        <v>6.7551364863176686E-2</v>
      </c>
      <c r="AC163">
        <f t="shared" si="48"/>
        <v>1.4094435032336039E-3</v>
      </c>
      <c r="AD163">
        <f t="shared" si="49"/>
        <v>0.11664213422059184</v>
      </c>
      <c r="AE163">
        <f t="shared" si="50"/>
        <v>8.4809740115421431E-2</v>
      </c>
      <c r="AF163">
        <f t="shared" si="51"/>
        <v>1.3605889897139983E-2</v>
      </c>
      <c r="AG163">
        <f t="shared" si="52"/>
        <v>2.0115058523708595E-2</v>
      </c>
      <c r="AH163">
        <f t="shared" si="53"/>
        <v>1.7645226626976606E-2</v>
      </c>
      <c r="AI163">
        <f t="shared" si="54"/>
        <v>2.5992157932457082E-2</v>
      </c>
      <c r="AJ163">
        <f t="shared" si="55"/>
        <v>-7.9840743482205313E-3</v>
      </c>
      <c r="AK163" t="s">
        <v>161</v>
      </c>
      <c r="AL163">
        <v>6.7551364863176686E-2</v>
      </c>
      <c r="AM163">
        <v>2.691791665711353E-3</v>
      </c>
      <c r="AN163">
        <v>0.10120990193151325</v>
      </c>
      <c r="AO163">
        <v>1.9204979836050046E-2</v>
      </c>
      <c r="AP163">
        <v>-0.14856926998906314</v>
      </c>
      <c r="AQ163">
        <v>2.9852963149681128E-2</v>
      </c>
      <c r="AR163">
        <v>-0.19961305390401568</v>
      </c>
      <c r="AS163">
        <v>-0.15800424914324832</v>
      </c>
      <c r="AT163">
        <v>8.6701999763513338E-2</v>
      </c>
      <c r="AU163">
        <v>1.4094435032336039E-3</v>
      </c>
      <c r="AV163">
        <v>0.11664213422059184</v>
      </c>
      <c r="AW163">
        <v>0.10665837437342622</v>
      </c>
      <c r="AX163">
        <v>8.1153437906361977E-3</v>
      </c>
      <c r="AY163">
        <v>4.5712613779888667E-2</v>
      </c>
      <c r="AZ163">
        <v>3.8941463383511447E-2</v>
      </c>
      <c r="BA163">
        <v>4.9578904254600056E-2</v>
      </c>
      <c r="BB163">
        <v>2.5992157932457082E-2</v>
      </c>
      <c r="BC163">
        <v>-7.9840743482205313E-3</v>
      </c>
      <c r="BE163">
        <v>2.0115058523708595E-2</v>
      </c>
      <c r="BF163">
        <v>1.7086840624653765E-2</v>
      </c>
      <c r="BG163">
        <v>-5.5555556984452736E-4</v>
      </c>
      <c r="BH163">
        <v>-5.1130239564036513E-2</v>
      </c>
      <c r="BI163">
        <v>1.9792932052319981E-2</v>
      </c>
      <c r="BJ163">
        <v>3.7403186248718467E-2</v>
      </c>
      <c r="BK163">
        <v>-5.6921384750464495E-3</v>
      </c>
      <c r="BL163">
        <v>7.6005745270354011E-3</v>
      </c>
      <c r="BM163">
        <v>1.446959290281183E-2</v>
      </c>
      <c r="BN163">
        <v>-2.4918660837624537E-3</v>
      </c>
      <c r="BO163">
        <v>-1.0534078715604899E-3</v>
      </c>
      <c r="BP163">
        <v>5.3691276457600143E-4</v>
      </c>
      <c r="BQ163">
        <v>5.2324635529763429E-2</v>
      </c>
      <c r="BR163">
        <v>6.3953955333557219E-4</v>
      </c>
      <c r="BS163">
        <v>7.5280601731392725E-3</v>
      </c>
      <c r="BT163">
        <v>2.6409584777713768E-2</v>
      </c>
      <c r="BU163">
        <v>3.1780698758322491E-2</v>
      </c>
      <c r="BV163">
        <v>1.1080622183884503E-2</v>
      </c>
      <c r="BW163">
        <v>2.5992157932457082E-2</v>
      </c>
      <c r="BX163">
        <v>-7.9840743482205313E-3</v>
      </c>
      <c r="BY163">
        <v>8.1153437906361977E-3</v>
      </c>
      <c r="BZ163">
        <v>4.5712613779888667E-2</v>
      </c>
      <c r="CA163">
        <v>3.8941463383511447E-2</v>
      </c>
      <c r="CB163">
        <v>4.9578904254600056E-2</v>
      </c>
    </row>
    <row r="164" spans="1:80" x14ac:dyDescent="0.3">
      <c r="A164" t="s">
        <v>162</v>
      </c>
      <c r="B164">
        <v>995.97</v>
      </c>
      <c r="C164">
        <v>136.5</v>
      </c>
      <c r="D164">
        <v>198.49</v>
      </c>
      <c r="E164">
        <v>0.40747484999552225</v>
      </c>
      <c r="F164">
        <v>3123</v>
      </c>
      <c r="G164">
        <v>761</v>
      </c>
      <c r="H164">
        <v>1847</v>
      </c>
      <c r="I164">
        <f t="shared" si="38"/>
        <v>2608</v>
      </c>
      <c r="K164">
        <v>168270</v>
      </c>
      <c r="L164">
        <v>1638825</v>
      </c>
      <c r="M164">
        <f t="shared" si="39"/>
        <v>441407.5</v>
      </c>
      <c r="O164">
        <v>9.300000000000001E-3</v>
      </c>
      <c r="Q164" s="4">
        <v>28.31</v>
      </c>
      <c r="R164" s="5">
        <v>4.62</v>
      </c>
      <c r="U164">
        <f t="shared" si="40"/>
        <v>-1.2016232567985653E-2</v>
      </c>
      <c r="V164">
        <f t="shared" si="41"/>
        <v>-1.6853515286423166E-2</v>
      </c>
      <c r="W164">
        <f t="shared" si="42"/>
        <v>-2.2615030349663574E-2</v>
      </c>
      <c r="X164">
        <f t="shared" si="43"/>
        <v>-2.1316232567985656E-2</v>
      </c>
      <c r="Y164">
        <f t="shared" si="44"/>
        <v>-2.6153515286423165E-2</v>
      </c>
      <c r="Z164">
        <f t="shared" si="45"/>
        <v>-3.1915030349663573E-2</v>
      </c>
      <c r="AA164">
        <f t="shared" si="46"/>
        <v>-1.937248936538653E-2</v>
      </c>
      <c r="AB164">
        <f t="shared" si="47"/>
        <v>-1.462200240784217E-2</v>
      </c>
      <c r="AC164">
        <f t="shared" si="48"/>
        <v>6.9368387826324637E-2</v>
      </c>
      <c r="AD164">
        <f t="shared" si="49"/>
        <v>-6.4978326953480242E-2</v>
      </c>
      <c r="AE164">
        <f t="shared" si="50"/>
        <v>-2.760621518941575E-2</v>
      </c>
      <c r="AF164">
        <f t="shared" si="51"/>
        <v>-2.6489789870088737E-2</v>
      </c>
      <c r="AG164">
        <f t="shared" si="52"/>
        <v>-3.7269713043610313E-2</v>
      </c>
      <c r="AH164">
        <f t="shared" si="53"/>
        <v>-3.3173967182697058E-2</v>
      </c>
      <c r="AI164">
        <f t="shared" si="54"/>
        <v>-0.10899220344609209</v>
      </c>
      <c r="AJ164">
        <f t="shared" si="55"/>
        <v>-7.7041204669779775E-2</v>
      </c>
      <c r="AK164" t="s">
        <v>162</v>
      </c>
      <c r="AL164">
        <v>-1.462200240784217E-2</v>
      </c>
      <c r="AM164">
        <v>6.252035698133393E-2</v>
      </c>
      <c r="AN164">
        <v>-4.5756365349595589E-2</v>
      </c>
      <c r="AO164">
        <v>-5.449604767564703E-3</v>
      </c>
      <c r="AP164">
        <v>0.11441035117774412</v>
      </c>
      <c r="AQ164">
        <v>-9.2373320131015166E-2</v>
      </c>
      <c r="AR164">
        <v>0.31633732821215704</v>
      </c>
      <c r="AS164">
        <v>-9.0498355199179273E-3</v>
      </c>
      <c r="AT164">
        <v>-2.5509828653286333E-2</v>
      </c>
      <c r="AU164">
        <v>6.9368387826324637E-2</v>
      </c>
      <c r="AV164">
        <v>-6.4978326953480242E-2</v>
      </c>
      <c r="AW164">
        <v>-3.898640415657309E-3</v>
      </c>
      <c r="AX164">
        <v>-2.1316232567985656E-2</v>
      </c>
      <c r="AY164">
        <v>-2.6153515286423165E-2</v>
      </c>
      <c r="AZ164">
        <v>-3.1915030349663573E-2</v>
      </c>
      <c r="BA164">
        <v>-1.937248936538653E-2</v>
      </c>
      <c r="BB164">
        <v>-0.10899220344609209</v>
      </c>
      <c r="BC164">
        <v>-7.7041204669779775E-2</v>
      </c>
      <c r="BE164">
        <v>-3.7269713043610313E-2</v>
      </c>
      <c r="BF164">
        <v>4.4137477642489598E-2</v>
      </c>
      <c r="BG164">
        <v>-2.9465725161846951E-2</v>
      </c>
      <c r="BH164">
        <v>-2.1551387363430624E-2</v>
      </c>
      <c r="BI164">
        <v>-1.8863317892894676E-2</v>
      </c>
      <c r="BJ164">
        <v>-5.5337667803562328E-2</v>
      </c>
      <c r="BK164">
        <v>-6.852927388136279E-2</v>
      </c>
      <c r="BL164">
        <v>-5.0759810289483086E-2</v>
      </c>
      <c r="BM164">
        <v>-1.9150120559738283E-2</v>
      </c>
      <c r="BN164">
        <v>-2.3679542990198376E-2</v>
      </c>
      <c r="BO164">
        <v>1.0067199117723941E-2</v>
      </c>
      <c r="BP164">
        <v>-1.4190386101201595E-2</v>
      </c>
      <c r="BQ164">
        <v>-0.11867292500241231</v>
      </c>
      <c r="BR164">
        <v>-1.4408427313616809E-2</v>
      </c>
      <c r="BS164">
        <v>-3.5251694815639986E-2</v>
      </c>
      <c r="BT164">
        <v>-2.3829057102680316E-2</v>
      </c>
      <c r="BU164">
        <v>-8.034305028322036E-3</v>
      </c>
      <c r="BV164">
        <v>-5.1588644299836259E-3</v>
      </c>
      <c r="BW164">
        <v>-0.10899220344609209</v>
      </c>
      <c r="BX164">
        <v>-7.7041204669779775E-2</v>
      </c>
      <c r="BY164">
        <v>-2.1316232567985656E-2</v>
      </c>
      <c r="BZ164">
        <v>-2.6153515286423165E-2</v>
      </c>
      <c r="CA164">
        <v>-3.1915030349663573E-2</v>
      </c>
      <c r="CB164">
        <v>-1.937248936538653E-2</v>
      </c>
    </row>
    <row r="165" spans="1:80" x14ac:dyDescent="0.3">
      <c r="A165" t="s">
        <v>163</v>
      </c>
      <c r="B165">
        <v>1050.71</v>
      </c>
      <c r="C165">
        <v>137.54</v>
      </c>
      <c r="D165">
        <v>201.09</v>
      </c>
      <c r="E165">
        <v>0.40616602191182116</v>
      </c>
      <c r="F165">
        <v>3311</v>
      </c>
      <c r="G165">
        <v>680</v>
      </c>
      <c r="H165">
        <v>2072</v>
      </c>
      <c r="I165">
        <f t="shared" si="38"/>
        <v>2752</v>
      </c>
      <c r="K165">
        <v>174020</v>
      </c>
      <c r="L165">
        <v>1694596</v>
      </c>
      <c r="M165">
        <f t="shared" si="39"/>
        <v>456452.66666666669</v>
      </c>
      <c r="O165">
        <v>9.3999999999999986E-3</v>
      </c>
      <c r="Q165" s="4">
        <v>30.34</v>
      </c>
      <c r="R165" s="5">
        <v>4.63</v>
      </c>
      <c r="U165">
        <f t="shared" si="40"/>
        <v>5.3504268464946513E-2</v>
      </c>
      <c r="V165">
        <f t="shared" si="41"/>
        <v>7.5901692666756528E-3</v>
      </c>
      <c r="W165">
        <f t="shared" si="42"/>
        <v>1.3013848013489628E-2</v>
      </c>
      <c r="X165">
        <f t="shared" si="43"/>
        <v>4.4104268464946514E-2</v>
      </c>
      <c r="Y165">
        <f t="shared" si="44"/>
        <v>-1.8098307333243458E-3</v>
      </c>
      <c r="Z165">
        <f t="shared" si="45"/>
        <v>3.6138480134896289E-3</v>
      </c>
      <c r="AA165">
        <f t="shared" si="46"/>
        <v>1.0086217991171738E-2</v>
      </c>
      <c r="AB165">
        <f t="shared" si="47"/>
        <v>5.845618026416767E-2</v>
      </c>
      <c r="AC165">
        <f t="shared" si="48"/>
        <v>-0.11254055969153351</v>
      </c>
      <c r="AD165">
        <f t="shared" si="49"/>
        <v>0.11495162318013376</v>
      </c>
      <c r="AE165">
        <f t="shared" si="50"/>
        <v>5.3744276006690614E-2</v>
      </c>
      <c r="AF165">
        <f t="shared" si="51"/>
        <v>3.3600402949523038E-2</v>
      </c>
      <c r="AG165">
        <f t="shared" si="52"/>
        <v>3.3464842701496043E-2</v>
      </c>
      <c r="AH165">
        <f t="shared" si="53"/>
        <v>3.351652211261108E-2</v>
      </c>
      <c r="AI165">
        <f t="shared" si="54"/>
        <v>6.9251874796578003E-2</v>
      </c>
      <c r="AJ165">
        <f t="shared" si="55"/>
        <v>2.1621630044950956E-3</v>
      </c>
      <c r="AK165" t="s">
        <v>163</v>
      </c>
      <c r="AL165">
        <v>5.845618026416767E-2</v>
      </c>
      <c r="AM165">
        <v>-0.11211729812070612</v>
      </c>
      <c r="AN165">
        <v>0.10658114443312232</v>
      </c>
      <c r="AO165">
        <v>0.13045288839743524</v>
      </c>
      <c r="AP165">
        <v>8.1526607634208062E-2</v>
      </c>
      <c r="AQ165">
        <v>-0.10178269430994236</v>
      </c>
      <c r="AR165">
        <v>-3.4486176071169321E-2</v>
      </c>
      <c r="AS165">
        <v>0.23399356733827556</v>
      </c>
      <c r="AT165">
        <v>5.6343370422878659E-2</v>
      </c>
      <c r="AU165">
        <v>-0.11254055969153351</v>
      </c>
      <c r="AV165">
        <v>0.11495162318013376</v>
      </c>
      <c r="AW165">
        <v>8.2443669211074586E-2</v>
      </c>
      <c r="AX165">
        <v>4.4104268464946514E-2</v>
      </c>
      <c r="AY165">
        <v>-1.8098307333243458E-3</v>
      </c>
      <c r="AZ165">
        <v>3.6138480134896289E-3</v>
      </c>
      <c r="BA165">
        <v>1.0086217991171738E-2</v>
      </c>
      <c r="BB165">
        <v>6.9251874796578003E-2</v>
      </c>
      <c r="BC165">
        <v>2.1621630044950956E-3</v>
      </c>
      <c r="BE165">
        <v>3.3464842701496043E-2</v>
      </c>
      <c r="BF165">
        <v>4.6349877569132607E-2</v>
      </c>
      <c r="BG165">
        <v>8.761051800155694E-3</v>
      </c>
      <c r="BH165">
        <v>-3.6681135692704014E-3</v>
      </c>
      <c r="BI165">
        <v>3.7252747867240102E-2</v>
      </c>
      <c r="BJ165">
        <v>2.3347233413419839E-2</v>
      </c>
      <c r="BK165">
        <v>2.3251695420530016E-2</v>
      </c>
      <c r="BL165">
        <v>3.7078968229416247E-2</v>
      </c>
      <c r="BM165">
        <v>5.9603846440601481E-2</v>
      </c>
      <c r="BN165">
        <v>2.8503733278622594E-2</v>
      </c>
      <c r="BO165">
        <v>5.411043379531486E-3</v>
      </c>
      <c r="BP165">
        <v>8.5399443796902952E-2</v>
      </c>
      <c r="BQ165">
        <v>0.10747759336254845</v>
      </c>
      <c r="BR165">
        <v>8.5801250995626008E-2</v>
      </c>
      <c r="BS165">
        <v>3.090037124420977E-2</v>
      </c>
      <c r="BT165">
        <v>4.0230904494399707E-2</v>
      </c>
      <c r="BU165">
        <v>3.3370299475105766E-2</v>
      </c>
      <c r="BV165">
        <v>5.8701807393996878E-2</v>
      </c>
      <c r="BW165">
        <v>6.9251874796578003E-2</v>
      </c>
      <c r="BX165">
        <v>2.1621630044950956E-3</v>
      </c>
      <c r="BY165">
        <v>4.4104268464946514E-2</v>
      </c>
      <c r="BZ165">
        <v>-1.8098307333243458E-3</v>
      </c>
      <c r="CA165">
        <v>3.6138480134896289E-3</v>
      </c>
      <c r="CB165">
        <v>1.0086217991171738E-2</v>
      </c>
    </row>
    <row r="166" spans="1:80" x14ac:dyDescent="0.3">
      <c r="A166" t="s">
        <v>164</v>
      </c>
      <c r="B166">
        <v>1058.2</v>
      </c>
      <c r="C166">
        <v>140.34</v>
      </c>
      <c r="D166">
        <v>200.07</v>
      </c>
      <c r="E166">
        <v>0.41226755970741169</v>
      </c>
      <c r="F166">
        <v>2729</v>
      </c>
      <c r="G166">
        <v>566</v>
      </c>
      <c r="H166">
        <v>1698</v>
      </c>
      <c r="I166">
        <f t="shared" si="38"/>
        <v>2264</v>
      </c>
      <c r="K166">
        <v>166397</v>
      </c>
      <c r="L166">
        <v>1620085</v>
      </c>
      <c r="M166">
        <f t="shared" si="39"/>
        <v>436411.16666666669</v>
      </c>
      <c r="O166">
        <v>9.1000000000000004E-3</v>
      </c>
      <c r="Q166" s="4">
        <v>31.11</v>
      </c>
      <c r="R166" s="5">
        <v>4.47</v>
      </c>
      <c r="U166">
        <f t="shared" si="40"/>
        <v>7.1032253560451564E-3</v>
      </c>
      <c r="V166">
        <f t="shared" si="41"/>
        <v>2.0153265932452757E-2</v>
      </c>
      <c r="W166">
        <f t="shared" si="42"/>
        <v>-5.0852637256514786E-3</v>
      </c>
      <c r="X166">
        <f t="shared" si="43"/>
        <v>-1.9967746439548441E-3</v>
      </c>
      <c r="Y166">
        <f t="shared" si="44"/>
        <v>1.1053265932452757E-2</v>
      </c>
      <c r="Z166">
        <f t="shared" si="45"/>
        <v>-1.418526372565148E-2</v>
      </c>
      <c r="AA166">
        <f t="shared" si="46"/>
        <v>5.6157560551142053E-3</v>
      </c>
      <c r="AB166">
        <f t="shared" si="47"/>
        <v>-0.19331501683890776</v>
      </c>
      <c r="AC166">
        <f t="shared" si="48"/>
        <v>-0.1834987199669694</v>
      </c>
      <c r="AD166">
        <f t="shared" si="49"/>
        <v>-0.19906323650808108</v>
      </c>
      <c r="AE166">
        <f t="shared" si="50"/>
        <v>-0.19519475973016071</v>
      </c>
      <c r="AF166">
        <f t="shared" si="51"/>
        <v>-4.4793735759445556E-2</v>
      </c>
      <c r="AG166">
        <f t="shared" si="52"/>
        <v>-4.4965747336760981E-2</v>
      </c>
      <c r="AH166">
        <f t="shared" si="53"/>
        <v>-4.490016540494652E-2</v>
      </c>
      <c r="AI166">
        <f t="shared" si="54"/>
        <v>2.5062336989159537E-2</v>
      </c>
      <c r="AJ166">
        <f t="shared" si="55"/>
        <v>-3.5168459472665226E-2</v>
      </c>
      <c r="AK166" t="s">
        <v>164</v>
      </c>
      <c r="AL166">
        <v>-0.19331501683890776</v>
      </c>
      <c r="AM166">
        <v>-0.16218664838489874</v>
      </c>
      <c r="AN166">
        <v>-0.19262144553316654</v>
      </c>
      <c r="AO166">
        <v>-0.25234270600647202</v>
      </c>
      <c r="AP166">
        <v>-9.3177224854183338E-2</v>
      </c>
      <c r="AQ166">
        <v>0.25131442828090617</v>
      </c>
      <c r="AR166">
        <v>-8.2238098236972118E-2</v>
      </c>
      <c r="AS166">
        <v>-0.18954180476744173</v>
      </c>
      <c r="AT166">
        <v>-0.20313063098199863</v>
      </c>
      <c r="AU166">
        <v>-0.1834987199669694</v>
      </c>
      <c r="AV166">
        <v>-0.19906323650808108</v>
      </c>
      <c r="AW166">
        <v>-0.28528686172582607</v>
      </c>
      <c r="AX166">
        <v>-1.9967746439548441E-3</v>
      </c>
      <c r="AY166">
        <v>1.1053265932452757E-2</v>
      </c>
      <c r="AZ166">
        <v>-1.418526372565148E-2</v>
      </c>
      <c r="BA166">
        <v>5.6157560551142053E-3</v>
      </c>
      <c r="BB166">
        <v>2.5062336989159537E-2</v>
      </c>
      <c r="BC166">
        <v>-3.5168459472665226E-2</v>
      </c>
      <c r="BE166">
        <v>-4.4965747336760981E-2</v>
      </c>
      <c r="BF166">
        <v>-1.413190036341236E-2</v>
      </c>
      <c r="BG166">
        <v>-2.3172599684088982E-2</v>
      </c>
      <c r="BH166">
        <v>-3.4583532081867666E-2</v>
      </c>
      <c r="BI166">
        <v>-3.4785815243826249E-2</v>
      </c>
      <c r="BJ166">
        <v>-5.3044596590512166E-2</v>
      </c>
      <c r="BK166">
        <v>-3.6403429388005476E-2</v>
      </c>
      <c r="BL166">
        <v>-5.5294742445709776E-2</v>
      </c>
      <c r="BM166">
        <v>-2.1526587683311373E-2</v>
      </c>
      <c r="BN166">
        <v>-4.3310183614470012E-2</v>
      </c>
      <c r="BO166">
        <v>1.0118826658637597E-2</v>
      </c>
      <c r="BP166">
        <v>1.7480339074655909E-3</v>
      </c>
      <c r="BQ166">
        <v>-3.183278645481219E-2</v>
      </c>
      <c r="BR166">
        <v>1.8585293235778299E-3</v>
      </c>
      <c r="BS166">
        <v>-3.7561251156315902E-2</v>
      </c>
      <c r="BT166">
        <v>-3.3991493510814624E-2</v>
      </c>
      <c r="BU166">
        <v>-6.6927083003948507E-2</v>
      </c>
      <c r="BV166">
        <v>-2.6675142273029324E-2</v>
      </c>
      <c r="BW166">
        <v>2.5062336989159537E-2</v>
      </c>
      <c r="BX166">
        <v>-3.5168459472665226E-2</v>
      </c>
      <c r="BY166">
        <v>-1.9967746439548441E-3</v>
      </c>
      <c r="BZ166">
        <v>1.1053265932452757E-2</v>
      </c>
      <c r="CA166">
        <v>-1.418526372565148E-2</v>
      </c>
      <c r="CB166">
        <v>5.6157560551142053E-3</v>
      </c>
    </row>
    <row r="167" spans="1:80" x14ac:dyDescent="0.3">
      <c r="A167" t="s">
        <v>165</v>
      </c>
      <c r="B167">
        <v>1111.92</v>
      </c>
      <c r="C167">
        <v>158.88</v>
      </c>
      <c r="D167">
        <v>227.96</v>
      </c>
      <c r="E167">
        <v>0.41071243925137002</v>
      </c>
      <c r="F167">
        <v>2912</v>
      </c>
      <c r="G167">
        <v>685</v>
      </c>
      <c r="H167">
        <v>1751</v>
      </c>
      <c r="I167">
        <f t="shared" si="38"/>
        <v>2436</v>
      </c>
      <c r="K167">
        <v>172715</v>
      </c>
      <c r="L167">
        <v>1673106</v>
      </c>
      <c r="M167">
        <f t="shared" si="39"/>
        <v>451566</v>
      </c>
      <c r="O167">
        <v>9.300000000000001E-3</v>
      </c>
      <c r="Q167" s="4">
        <v>32.130000000000003</v>
      </c>
      <c r="R167" s="5">
        <v>6.13</v>
      </c>
      <c r="U167">
        <f t="shared" si="40"/>
        <v>4.9518899306471208E-2</v>
      </c>
      <c r="V167">
        <f t="shared" si="41"/>
        <v>0.12408115047271971</v>
      </c>
      <c r="W167">
        <f t="shared" si="42"/>
        <v>0.13050286965447419</v>
      </c>
      <c r="X167">
        <f t="shared" si="43"/>
        <v>4.0218899306471205E-2</v>
      </c>
      <c r="Y167">
        <f t="shared" si="44"/>
        <v>0.11478115047271971</v>
      </c>
      <c r="Z167">
        <f t="shared" si="45"/>
        <v>0.12120286965447419</v>
      </c>
      <c r="AA167">
        <f t="shared" si="46"/>
        <v>0.11869163929064881</v>
      </c>
      <c r="AB167">
        <f t="shared" si="47"/>
        <v>6.4904888608238134E-2</v>
      </c>
      <c r="AC167">
        <f t="shared" si="48"/>
        <v>0.19082476005904231</v>
      </c>
      <c r="AD167">
        <f t="shared" si="49"/>
        <v>3.0735965414559224E-2</v>
      </c>
      <c r="AE167">
        <f t="shared" si="50"/>
        <v>7.322418950671418E-2</v>
      </c>
      <c r="AF167">
        <f t="shared" si="51"/>
        <v>3.7266337821791846E-2</v>
      </c>
      <c r="AG167">
        <f t="shared" si="52"/>
        <v>3.2203162228844527E-2</v>
      </c>
      <c r="AH167">
        <f t="shared" si="53"/>
        <v>3.4136699798888753E-2</v>
      </c>
      <c r="AI167">
        <f t="shared" si="54"/>
        <v>3.2260862218221477E-2</v>
      </c>
      <c r="AJ167">
        <f t="shared" si="55"/>
        <v>0.31580634132264263</v>
      </c>
      <c r="AK167" t="s">
        <v>165</v>
      </c>
      <c r="AL167">
        <v>6.4904888608238134E-2</v>
      </c>
      <c r="AM167">
        <v>0.16641498449441977</v>
      </c>
      <c r="AN167">
        <v>3.2199234633695083E-2</v>
      </c>
      <c r="AO167">
        <v>4.5256591588120863E-2</v>
      </c>
      <c r="AP167">
        <v>3.0771658666753687E-2</v>
      </c>
      <c r="AQ167">
        <v>-0.325422400434628</v>
      </c>
      <c r="AR167">
        <v>5.5569851154810786E-2</v>
      </c>
      <c r="AS167">
        <v>9.9254958095341267E-2</v>
      </c>
      <c r="AT167">
        <v>6.8372649535482666E-2</v>
      </c>
      <c r="AU167">
        <v>0.19082476005904231</v>
      </c>
      <c r="AV167">
        <v>3.0735965414559224E-2</v>
      </c>
      <c r="AW167">
        <v>1.4252022707201413E-2</v>
      </c>
      <c r="AX167">
        <v>4.0218899306471205E-2</v>
      </c>
      <c r="AY167">
        <v>0.11478115047271971</v>
      </c>
      <c r="AZ167">
        <v>0.12120286965447419</v>
      </c>
      <c r="BA167">
        <v>0.11869163929064881</v>
      </c>
      <c r="BB167">
        <v>3.2260862218221477E-2</v>
      </c>
      <c r="BC167">
        <v>0.31580634132264263</v>
      </c>
      <c r="BE167">
        <v>3.2203162228844527E-2</v>
      </c>
      <c r="BF167">
        <v>8.1986694194612242E-2</v>
      </c>
      <c r="BG167">
        <v>8.8769882169902281E-2</v>
      </c>
      <c r="BH167">
        <v>4.3583044074466476E-2</v>
      </c>
      <c r="BI167">
        <v>-4.5584621163922513E-2</v>
      </c>
      <c r="BJ167">
        <v>2.9875593856156121E-2</v>
      </c>
      <c r="BK167">
        <v>2.518571691413728E-2</v>
      </c>
      <c r="BL167">
        <v>-3.511513358754078E-2</v>
      </c>
      <c r="BM167">
        <v>7.0916115525018988E-2</v>
      </c>
      <c r="BN167">
        <v>1.9895481701212258E-2</v>
      </c>
      <c r="BO167">
        <v>2.5959681249199541E-2</v>
      </c>
      <c r="BP167">
        <v>4.6077620568890081E-2</v>
      </c>
      <c r="BQ167">
        <v>2.3315812995457919E-2</v>
      </c>
      <c r="BR167">
        <v>4.6155340495617606E-2</v>
      </c>
      <c r="BS167">
        <v>4.0528503722094524E-2</v>
      </c>
      <c r="BT167">
        <v>4.5769260945627346E-2</v>
      </c>
      <c r="BU167">
        <v>0.11396865382270405</v>
      </c>
      <c r="BV167">
        <v>4.4803515358584019E-2</v>
      </c>
      <c r="BW167">
        <v>3.2260862218221477E-2</v>
      </c>
      <c r="BX167">
        <v>0.31580634132264263</v>
      </c>
      <c r="BY167">
        <v>4.0218899306471205E-2</v>
      </c>
      <c r="BZ167">
        <v>0.11478115047271971</v>
      </c>
      <c r="CA167">
        <v>0.12120286965447419</v>
      </c>
      <c r="CB167">
        <v>0.11869163929064881</v>
      </c>
    </row>
    <row r="168" spans="1:80" x14ac:dyDescent="0.3">
      <c r="A168" t="s">
        <v>166</v>
      </c>
      <c r="B168">
        <v>1131.1300000000001</v>
      </c>
      <c r="C168">
        <v>156.28</v>
      </c>
      <c r="D168">
        <v>227.74</v>
      </c>
      <c r="E168">
        <v>0.40695797093901359</v>
      </c>
      <c r="F168">
        <v>2566</v>
      </c>
      <c r="G168">
        <v>596</v>
      </c>
      <c r="H168">
        <v>1531</v>
      </c>
      <c r="I168">
        <f t="shared" si="38"/>
        <v>2127</v>
      </c>
      <c r="K168">
        <v>173132</v>
      </c>
      <c r="L168">
        <v>1674398</v>
      </c>
      <c r="M168">
        <f t="shared" si="39"/>
        <v>452198.33333333331</v>
      </c>
      <c r="O168">
        <v>9.0000000000000011E-3</v>
      </c>
      <c r="Q168" s="4">
        <v>34.31</v>
      </c>
      <c r="R168" s="5">
        <v>6.14</v>
      </c>
      <c r="U168">
        <f t="shared" si="40"/>
        <v>1.7128882262967212E-2</v>
      </c>
      <c r="V168">
        <f t="shared" si="41"/>
        <v>-1.6499930109992535E-2</v>
      </c>
      <c r="W168">
        <f t="shared" si="42"/>
        <v>-9.6554758433981046E-4</v>
      </c>
      <c r="X168">
        <f t="shared" si="43"/>
        <v>8.128882262967211E-3</v>
      </c>
      <c r="Y168">
        <f t="shared" si="44"/>
        <v>-2.5499930109992536E-2</v>
      </c>
      <c r="Z168">
        <f t="shared" si="45"/>
        <v>-9.9655475843398109E-3</v>
      </c>
      <c r="AA168">
        <f t="shared" si="46"/>
        <v>-7.2055582869093452E-3</v>
      </c>
      <c r="AB168">
        <f t="shared" si="47"/>
        <v>-0.12649186414099486</v>
      </c>
      <c r="AC168">
        <f t="shared" si="48"/>
        <v>-0.13917817119687556</v>
      </c>
      <c r="AD168">
        <f t="shared" si="49"/>
        <v>-0.1342659366281681</v>
      </c>
      <c r="AE168">
        <f t="shared" si="50"/>
        <v>-0.1356448136295505</v>
      </c>
      <c r="AF168">
        <f t="shared" si="51"/>
        <v>2.411472136974378E-3</v>
      </c>
      <c r="AG168">
        <f t="shared" si="52"/>
        <v>7.719184587406541E-4</v>
      </c>
      <c r="AH168">
        <f t="shared" si="53"/>
        <v>1.3993325764113458E-3</v>
      </c>
      <c r="AI168">
        <f t="shared" si="54"/>
        <v>6.5646683742591305E-2</v>
      </c>
      <c r="AJ168">
        <f t="shared" si="55"/>
        <v>1.62999221093097E-3</v>
      </c>
      <c r="AK168" t="s">
        <v>166</v>
      </c>
      <c r="AL168">
        <v>-0.12649186414099486</v>
      </c>
      <c r="AM168">
        <v>-0.13052206143381315</v>
      </c>
      <c r="AN168">
        <v>-0.13062018241706422</v>
      </c>
      <c r="AO168">
        <v>-9.590032440687575E-2</v>
      </c>
      <c r="AP168">
        <v>-9.9485551214805526E-2</v>
      </c>
      <c r="AQ168">
        <v>7.4107972153721835E-2</v>
      </c>
      <c r="AR168">
        <v>-7.4801213082698409E-2</v>
      </c>
      <c r="AS168">
        <v>-0.16205585933437153</v>
      </c>
      <c r="AT168">
        <v>-0.1292247537546071</v>
      </c>
      <c r="AU168">
        <v>-0.13917817119687556</v>
      </c>
      <c r="AV168">
        <v>-0.1342659366281681</v>
      </c>
      <c r="AW168">
        <v>-5.8268908123975761E-2</v>
      </c>
      <c r="AX168">
        <v>8.128882262967211E-3</v>
      </c>
      <c r="AY168">
        <v>-2.5499930109992536E-2</v>
      </c>
      <c r="AZ168">
        <v>-9.9655475843398109E-3</v>
      </c>
      <c r="BA168">
        <v>-7.2055582869093452E-3</v>
      </c>
      <c r="BB168">
        <v>6.5646683742591305E-2</v>
      </c>
      <c r="BC168">
        <v>1.62999221093097E-3</v>
      </c>
      <c r="BE168">
        <v>7.719184587406541E-4</v>
      </c>
      <c r="BF168">
        <v>-4.2988470888264498E-2</v>
      </c>
      <c r="BG168">
        <v>3.6324948357192875E-2</v>
      </c>
      <c r="BH168">
        <v>2.8046436757779743E-2</v>
      </c>
      <c r="BI168">
        <v>0.13512805668809294</v>
      </c>
      <c r="BJ168">
        <v>7.7210451311800323E-3</v>
      </c>
      <c r="BK168">
        <v>2.7250120004916945E-2</v>
      </c>
      <c r="BL168">
        <v>4.7759202322410141E-2</v>
      </c>
      <c r="BM168">
        <v>-1.076657413897251E-2</v>
      </c>
      <c r="BN168">
        <v>3.0415472788340996E-2</v>
      </c>
      <c r="BO168">
        <v>-9.6560798549453503E-3</v>
      </c>
      <c r="BP168">
        <v>-5.5100238168527674E-2</v>
      </c>
      <c r="BQ168">
        <v>4.4617501258611643E-2</v>
      </c>
      <c r="BR168">
        <v>0.19331293908603217</v>
      </c>
      <c r="BS168">
        <v>-5.7492440914892466E-2</v>
      </c>
      <c r="BT168">
        <v>-2.8898877613216307E-2</v>
      </c>
      <c r="BU168">
        <v>5.1025665074083529E-2</v>
      </c>
      <c r="BV168">
        <v>-1.2471707696889475E-2</v>
      </c>
      <c r="BW168">
        <v>6.5646683742591305E-2</v>
      </c>
      <c r="BX168">
        <v>1.62999221093097E-3</v>
      </c>
      <c r="BY168">
        <v>8.128882262967211E-3</v>
      </c>
      <c r="BZ168">
        <v>-2.5499930109992536E-2</v>
      </c>
      <c r="CA168">
        <v>-9.9655475843398109E-3</v>
      </c>
      <c r="CB168">
        <v>-7.2055582869093452E-3</v>
      </c>
    </row>
    <row r="169" spans="1:80" x14ac:dyDescent="0.3">
      <c r="A169" t="s">
        <v>167</v>
      </c>
      <c r="B169">
        <v>1144.94</v>
      </c>
      <c r="C169">
        <v>162.22</v>
      </c>
      <c r="D169">
        <v>235.51</v>
      </c>
      <c r="E169">
        <v>0.40786463178538201</v>
      </c>
      <c r="F169">
        <v>2514</v>
      </c>
      <c r="G169">
        <v>606</v>
      </c>
      <c r="H169">
        <v>1511</v>
      </c>
      <c r="I169">
        <f t="shared" si="38"/>
        <v>2117</v>
      </c>
      <c r="K169">
        <v>161583</v>
      </c>
      <c r="L169">
        <v>1551457</v>
      </c>
      <c r="M169">
        <f t="shared" si="39"/>
        <v>420159.16666666663</v>
      </c>
      <c r="O169">
        <v>9.3999999999999986E-3</v>
      </c>
      <c r="Q169" s="4">
        <v>34.69</v>
      </c>
      <c r="R169" s="5">
        <v>5.37</v>
      </c>
      <c r="U169">
        <f t="shared" si="40"/>
        <v>1.2135100829125884E-2</v>
      </c>
      <c r="V169">
        <f t="shared" si="41"/>
        <v>3.7304168455328898E-2</v>
      </c>
      <c r="W169">
        <f t="shared" si="42"/>
        <v>3.3548748017502954E-2</v>
      </c>
      <c r="X169">
        <f t="shared" si="43"/>
        <v>2.735100829125885E-3</v>
      </c>
      <c r="Y169">
        <f t="shared" si="44"/>
        <v>2.79041684553289E-2</v>
      </c>
      <c r="Z169">
        <f t="shared" si="45"/>
        <v>2.4148748017502955E-2</v>
      </c>
      <c r="AA169">
        <f t="shared" si="46"/>
        <v>3.2224090367991093E-2</v>
      </c>
      <c r="AB169">
        <f t="shared" si="47"/>
        <v>-2.0473156025389034E-2</v>
      </c>
      <c r="AC169">
        <f t="shared" si="48"/>
        <v>1.6639319003964724E-2</v>
      </c>
      <c r="AD169">
        <f t="shared" si="49"/>
        <v>-1.3149433384944209E-2</v>
      </c>
      <c r="AE169">
        <f t="shared" si="50"/>
        <v>-4.7125440653720272E-3</v>
      </c>
      <c r="AF169">
        <f t="shared" si="51"/>
        <v>-6.9035366803705811E-2</v>
      </c>
      <c r="AG169">
        <f t="shared" si="52"/>
        <v>-7.6259208283401811E-2</v>
      </c>
      <c r="AH169">
        <f t="shared" si="53"/>
        <v>-7.3487266411226659E-2</v>
      </c>
      <c r="AI169">
        <f t="shared" si="54"/>
        <v>1.1014604111299968E-2</v>
      </c>
      <c r="AJ169">
        <f t="shared" si="55"/>
        <v>-0.13399683363827772</v>
      </c>
      <c r="AK169" t="s">
        <v>167</v>
      </c>
      <c r="AL169">
        <v>-2.0473156025389034E-2</v>
      </c>
      <c r="AM169">
        <v>1.1155494171785452E-2</v>
      </c>
      <c r="AN169">
        <v>1.0350168500179776E-2</v>
      </c>
      <c r="AO169">
        <v>-0.28336241130726447</v>
      </c>
      <c r="AP169">
        <v>-2.9726180265200734E-2</v>
      </c>
      <c r="AQ169">
        <v>-0.11332868530700312</v>
      </c>
      <c r="AR169">
        <v>0.30691343437966856</v>
      </c>
      <c r="AS169">
        <v>-0.47743860773325364</v>
      </c>
      <c r="AT169">
        <v>-1.9527632880270759E-2</v>
      </c>
      <c r="AU169">
        <v>1.6639319003964724E-2</v>
      </c>
      <c r="AV169">
        <v>-1.3149433384944209E-2</v>
      </c>
      <c r="AW169">
        <v>-0.19237189264745613</v>
      </c>
      <c r="AX169">
        <v>2.735100829125885E-3</v>
      </c>
      <c r="AY169">
        <v>2.79041684553289E-2</v>
      </c>
      <c r="AZ169">
        <v>2.4148748017502955E-2</v>
      </c>
      <c r="BA169">
        <v>3.2224090367991093E-2</v>
      </c>
      <c r="BB169">
        <v>1.1014604111299968E-2</v>
      </c>
      <c r="BC169">
        <v>-0.13399683363827772</v>
      </c>
      <c r="BE169">
        <v>-7.6259208283401811E-2</v>
      </c>
      <c r="BF169">
        <v>-9.646727859514094E-2</v>
      </c>
      <c r="BG169">
        <v>-4.956220542388886E-2</v>
      </c>
      <c r="BH169">
        <v>-9.8306981323646334E-2</v>
      </c>
      <c r="BI169">
        <v>-8.7047462351996591E-2</v>
      </c>
      <c r="BJ169">
        <v>-6.1288007148639106E-2</v>
      </c>
      <c r="BK169">
        <v>-0.11479459340877118</v>
      </c>
      <c r="BL169">
        <v>-4.7644107656920898E-2</v>
      </c>
      <c r="BM169">
        <v>-5.7143253251414304E-2</v>
      </c>
      <c r="BN169">
        <v>-8.0881257303957496E-2</v>
      </c>
      <c r="BO169">
        <v>-9.0048123933103477E-2</v>
      </c>
      <c r="BP169">
        <v>-0.11274476720002564</v>
      </c>
      <c r="BQ169">
        <v>-6.477206105210824E-2</v>
      </c>
      <c r="BR169">
        <v>-4.2023491539806099E-2</v>
      </c>
      <c r="BS169">
        <v>-6.788494284807893E-2</v>
      </c>
      <c r="BT169">
        <v>-3.0593199527450807E-2</v>
      </c>
      <c r="BU169">
        <v>-4.2023491539806099E-2</v>
      </c>
      <c r="BV169">
        <v>-6.7179304168248077E-2</v>
      </c>
      <c r="BW169">
        <v>1.1014604111299968E-2</v>
      </c>
      <c r="BX169">
        <v>-0.13399683363827772</v>
      </c>
      <c r="BY169">
        <v>2.735100829125885E-3</v>
      </c>
      <c r="BZ169">
        <v>2.79041684553289E-2</v>
      </c>
      <c r="CA169">
        <v>2.4148748017502955E-2</v>
      </c>
      <c r="CB169">
        <v>3.2224090367991093E-2</v>
      </c>
    </row>
    <row r="170" spans="1:80" x14ac:dyDescent="0.3">
      <c r="A170" t="s">
        <v>168</v>
      </c>
      <c r="B170">
        <v>1126.21</v>
      </c>
      <c r="C170">
        <v>166.83</v>
      </c>
      <c r="D170">
        <v>233.69</v>
      </c>
      <c r="E170">
        <v>0.41653350644162596</v>
      </c>
      <c r="F170">
        <v>2911</v>
      </c>
      <c r="G170">
        <v>665</v>
      </c>
      <c r="H170">
        <v>1752</v>
      </c>
      <c r="I170">
        <f t="shared" si="38"/>
        <v>2417</v>
      </c>
      <c r="K170">
        <v>174115</v>
      </c>
      <c r="L170">
        <v>1685174</v>
      </c>
      <c r="M170">
        <f t="shared" si="39"/>
        <v>454977.33333333331</v>
      </c>
      <c r="O170">
        <v>9.300000000000001E-3</v>
      </c>
      <c r="Q170" s="4">
        <v>36.74</v>
      </c>
      <c r="R170" s="5">
        <v>5.39</v>
      </c>
      <c r="U170">
        <f t="shared" si="40"/>
        <v>-1.6494220669989047E-2</v>
      </c>
      <c r="V170">
        <f t="shared" si="41"/>
        <v>2.8021891225383705E-2</v>
      </c>
      <c r="W170">
        <f t="shared" si="42"/>
        <v>-7.7579246722468435E-3</v>
      </c>
      <c r="X170">
        <f t="shared" si="43"/>
        <v>-2.579422066998905E-2</v>
      </c>
      <c r="Y170">
        <f t="shared" si="44"/>
        <v>1.8721891225383702E-2</v>
      </c>
      <c r="Z170">
        <f t="shared" si="45"/>
        <v>-1.7057924672246844E-2</v>
      </c>
      <c r="AA170">
        <f t="shared" si="46"/>
        <v>7.7285122347902392E-3</v>
      </c>
      <c r="AB170">
        <f t="shared" si="47"/>
        <v>0.1466215545954305</v>
      </c>
      <c r="AC170">
        <f t="shared" si="48"/>
        <v>9.2907054586539695E-2</v>
      </c>
      <c r="AD170">
        <f t="shared" si="49"/>
        <v>0.14798630922359726</v>
      </c>
      <c r="AE170">
        <f t="shared" si="50"/>
        <v>0.13252710956861793</v>
      </c>
      <c r="AF170">
        <f t="shared" si="51"/>
        <v>7.4697057910131731E-2</v>
      </c>
      <c r="AG170">
        <f t="shared" si="52"/>
        <v>8.2674333160089347E-2</v>
      </c>
      <c r="AH170">
        <f t="shared" si="53"/>
        <v>7.9613993119182755E-2</v>
      </c>
      <c r="AI170">
        <f t="shared" si="54"/>
        <v>5.7414618805321303E-2</v>
      </c>
      <c r="AJ170">
        <f t="shared" si="55"/>
        <v>3.7174764001323521E-3</v>
      </c>
      <c r="AK170" t="s">
        <v>168</v>
      </c>
      <c r="AL170">
        <v>0.1466215545954305</v>
      </c>
      <c r="AM170">
        <v>9.3724136648690157E-2</v>
      </c>
      <c r="AN170">
        <v>0.12882621584808024</v>
      </c>
      <c r="AO170">
        <v>0.38220824594389707</v>
      </c>
      <c r="AP170">
        <v>0.23684239567237159</v>
      </c>
      <c r="AQ170">
        <v>0.11332868530700327</v>
      </c>
      <c r="AR170">
        <v>-0.10536051565782628</v>
      </c>
      <c r="AS170">
        <v>0.73694980321833814</v>
      </c>
      <c r="AT170">
        <v>0.13697637210812497</v>
      </c>
      <c r="AU170">
        <v>9.2907054586539695E-2</v>
      </c>
      <c r="AV170">
        <v>0.14798630922359726</v>
      </c>
      <c r="AW170">
        <v>0.19237189264745611</v>
      </c>
      <c r="AX170">
        <v>-2.579422066998905E-2</v>
      </c>
      <c r="AY170">
        <v>1.8721891225383702E-2</v>
      </c>
      <c r="AZ170">
        <v>-1.7057924672246844E-2</v>
      </c>
      <c r="BA170">
        <v>7.7285122347902392E-3</v>
      </c>
      <c r="BB170">
        <v>5.7414618805321303E-2</v>
      </c>
      <c r="BC170">
        <v>3.7174764001323521E-3</v>
      </c>
      <c r="BE170">
        <v>8.2674333160089347E-2</v>
      </c>
      <c r="BF170">
        <v>0.11734514976244872</v>
      </c>
      <c r="BG170">
        <v>2.6236021467836514E-2</v>
      </c>
      <c r="BH170">
        <v>8.411273445181093E-2</v>
      </c>
      <c r="BI170">
        <v>7.6413424134349581E-2</v>
      </c>
      <c r="BJ170">
        <v>8.8488343921992355E-2</v>
      </c>
      <c r="BK170">
        <v>0.10753634544571922</v>
      </c>
      <c r="BL170">
        <v>8.3921609657855778E-2</v>
      </c>
      <c r="BM170">
        <v>7.9948241799263214E-2</v>
      </c>
      <c r="BN170">
        <v>6.937178711672333E-2</v>
      </c>
      <c r="BO170">
        <v>8.009375021750785E-2</v>
      </c>
      <c r="BP170">
        <v>7.4510475731375203E-2</v>
      </c>
      <c r="BQ170">
        <v>3.0177932020927837E-2</v>
      </c>
      <c r="BR170">
        <v>9.4655157299984478E-3</v>
      </c>
      <c r="BS170">
        <v>6.9714074380121255E-2</v>
      </c>
      <c r="BT170">
        <v>6.3938466331955213E-2</v>
      </c>
      <c r="BU170">
        <v>9.4655157299984478E-3</v>
      </c>
      <c r="BV170">
        <v>6.9117347053994693E-2</v>
      </c>
      <c r="BW170">
        <v>5.7414618805321303E-2</v>
      </c>
      <c r="BX170">
        <v>3.7174764001323521E-3</v>
      </c>
      <c r="BY170">
        <v>-2.579422066998905E-2</v>
      </c>
      <c r="BZ170">
        <v>1.8721891225383702E-2</v>
      </c>
      <c r="CA170">
        <v>-1.7057924672246844E-2</v>
      </c>
      <c r="CB170">
        <v>7.7285122347902392E-3</v>
      </c>
    </row>
    <row r="171" spans="1:80" x14ac:dyDescent="0.3">
      <c r="A171" t="s">
        <v>169</v>
      </c>
      <c r="B171">
        <v>1107.3</v>
      </c>
      <c r="C171">
        <v>169.67</v>
      </c>
      <c r="D171">
        <v>240.04</v>
      </c>
      <c r="E171">
        <v>0.41412218398379341</v>
      </c>
      <c r="F171">
        <v>2849</v>
      </c>
      <c r="G171">
        <v>676</v>
      </c>
      <c r="H171">
        <v>1699</v>
      </c>
      <c r="I171">
        <f t="shared" si="38"/>
        <v>2375</v>
      </c>
      <c r="K171">
        <v>166810</v>
      </c>
      <c r="L171">
        <v>1629220</v>
      </c>
      <c r="M171">
        <f t="shared" si="39"/>
        <v>438346.66666666669</v>
      </c>
      <c r="O171">
        <v>9.5999999999999992E-3</v>
      </c>
      <c r="Q171" s="4">
        <v>36.75</v>
      </c>
      <c r="R171" s="5">
        <v>5.71</v>
      </c>
      <c r="U171">
        <f t="shared" si="40"/>
        <v>-1.6933393494544095E-2</v>
      </c>
      <c r="V171">
        <f t="shared" si="41"/>
        <v>1.688004418726563E-2</v>
      </c>
      <c r="W171">
        <f t="shared" si="42"/>
        <v>2.6810125393597006E-2</v>
      </c>
      <c r="X171">
        <f t="shared" si="43"/>
        <v>-2.6533393494544096E-2</v>
      </c>
      <c r="Y171">
        <f t="shared" si="44"/>
        <v>7.2800441872656312E-3</v>
      </c>
      <c r="Z171">
        <f t="shared" si="45"/>
        <v>1.7210125393597009E-2</v>
      </c>
      <c r="AA171">
        <f t="shared" si="46"/>
        <v>1.9985376124203234E-2</v>
      </c>
      <c r="AB171">
        <f t="shared" si="47"/>
        <v>-2.1528609247714943E-2</v>
      </c>
      <c r="AC171">
        <f t="shared" si="48"/>
        <v>1.6406035387109941E-2</v>
      </c>
      <c r="AD171">
        <f t="shared" si="49"/>
        <v>-3.0718149824404715E-2</v>
      </c>
      <c r="AE171">
        <f t="shared" si="50"/>
        <v>-1.7529664234741407E-2</v>
      </c>
      <c r="AF171">
        <f t="shared" si="51"/>
        <v>-4.2860560277660914E-2</v>
      </c>
      <c r="AG171">
        <f t="shared" si="52"/>
        <v>-3.3767449887476347E-2</v>
      </c>
      <c r="AH171">
        <f t="shared" si="53"/>
        <v>-3.7237527128152786E-2</v>
      </c>
      <c r="AI171">
        <f t="shared" si="54"/>
        <v>2.7214587186608714E-4</v>
      </c>
      <c r="AJ171">
        <f t="shared" si="55"/>
        <v>5.7673638747013201E-2</v>
      </c>
      <c r="AK171" t="s">
        <v>169</v>
      </c>
      <c r="AL171">
        <v>-2.1528609247714943E-2</v>
      </c>
      <c r="AM171">
        <v>2.5642430613337652E-2</v>
      </c>
      <c r="AN171">
        <v>-3.0821580040600271E-2</v>
      </c>
      <c r="AO171">
        <v>-7.0043843732926436E-2</v>
      </c>
      <c r="AP171">
        <v>-0.17015102117369937</v>
      </c>
      <c r="AQ171">
        <v>0.22314355131420976</v>
      </c>
      <c r="AR171">
        <v>-3.2260862218221435E-2</v>
      </c>
      <c r="AS171">
        <v>-0.43078291609245423</v>
      </c>
      <c r="AT171">
        <v>-6.1326370814943571E-3</v>
      </c>
      <c r="AU171">
        <v>1.6406035387109941E-2</v>
      </c>
      <c r="AV171">
        <v>-3.0718149824404715E-2</v>
      </c>
      <c r="AW171">
        <v>0.12221763272424911</v>
      </c>
      <c r="AX171">
        <v>-2.6533393494544096E-2</v>
      </c>
      <c r="AY171">
        <v>7.2800441872656312E-3</v>
      </c>
      <c r="AZ171">
        <v>1.7210125393597009E-2</v>
      </c>
      <c r="BA171">
        <v>1.9985376124203234E-2</v>
      </c>
      <c r="BB171">
        <v>2.7214587186608714E-4</v>
      </c>
      <c r="BC171">
        <v>5.7673638747013201E-2</v>
      </c>
      <c r="BE171">
        <v>-3.3767449887476347E-2</v>
      </c>
      <c r="BF171">
        <v>-0.15786109115309263</v>
      </c>
      <c r="BG171">
        <v>-5.3178960092226113E-2</v>
      </c>
      <c r="BH171">
        <v>-4.5974549106429126E-2</v>
      </c>
      <c r="BI171">
        <v>-4.0820187425782917E-2</v>
      </c>
      <c r="BJ171">
        <v>-3.6877999987386147E-2</v>
      </c>
      <c r="BK171">
        <v>-2.8286973791578608E-2</v>
      </c>
      <c r="BL171">
        <v>-1.9960493648970234E-2</v>
      </c>
      <c r="BM171">
        <v>-3.9437388596990981E-2</v>
      </c>
      <c r="BN171">
        <v>-2.5265706052208646E-2</v>
      </c>
      <c r="BO171">
        <v>-7.4359283687102498E-2</v>
      </c>
      <c r="BP171">
        <v>-4.1797926162558577E-2</v>
      </c>
      <c r="BQ171">
        <v>2.2842553682663573E-2</v>
      </c>
      <c r="BR171">
        <v>-7.0745720314365795E-2</v>
      </c>
      <c r="BS171">
        <v>-2.6725618044529366E-2</v>
      </c>
      <c r="BT171">
        <v>-2.4748070611110718E-2</v>
      </c>
      <c r="BU171">
        <v>-7.0745720314365795E-2</v>
      </c>
      <c r="BV171">
        <v>-3.7071199804378473E-2</v>
      </c>
      <c r="BW171">
        <v>2.7214587186608714E-4</v>
      </c>
      <c r="BX171">
        <v>5.7673638747013201E-2</v>
      </c>
      <c r="BY171">
        <v>-2.6533393494544096E-2</v>
      </c>
      <c r="BZ171">
        <v>7.2800441872656312E-3</v>
      </c>
      <c r="CA171">
        <v>1.7210125393597009E-2</v>
      </c>
      <c r="CB171">
        <v>1.9985376124203234E-2</v>
      </c>
    </row>
    <row r="172" spans="1:80" x14ac:dyDescent="0.3">
      <c r="A172" t="s">
        <v>170</v>
      </c>
      <c r="B172">
        <v>1120.68</v>
      </c>
      <c r="C172">
        <v>168.9</v>
      </c>
      <c r="D172">
        <v>241.87</v>
      </c>
      <c r="E172">
        <v>0.41117900528276169</v>
      </c>
      <c r="F172">
        <v>3063</v>
      </c>
      <c r="G172">
        <v>717</v>
      </c>
      <c r="H172">
        <v>1831</v>
      </c>
      <c r="I172">
        <f t="shared" si="38"/>
        <v>2548</v>
      </c>
      <c r="K172">
        <v>172235</v>
      </c>
      <c r="L172">
        <v>1654209</v>
      </c>
      <c r="M172">
        <f t="shared" si="39"/>
        <v>447936.5</v>
      </c>
      <c r="O172">
        <v>1.06E-2</v>
      </c>
      <c r="Q172" s="4">
        <v>40.28</v>
      </c>
      <c r="R172" s="5">
        <v>6.33</v>
      </c>
      <c r="U172">
        <f t="shared" si="40"/>
        <v>1.2011024205564368E-2</v>
      </c>
      <c r="V172">
        <f t="shared" si="41"/>
        <v>-4.5485502410936825E-3</v>
      </c>
      <c r="W172">
        <f t="shared" si="42"/>
        <v>7.5948156144435026E-3</v>
      </c>
      <c r="X172">
        <f t="shared" si="43"/>
        <v>1.4110242055643679E-3</v>
      </c>
      <c r="Y172">
        <f t="shared" si="44"/>
        <v>-1.5148550241093683E-2</v>
      </c>
      <c r="Z172">
        <f t="shared" si="45"/>
        <v>-3.0051843855564975E-3</v>
      </c>
      <c r="AA172">
        <f t="shared" si="46"/>
        <v>1.8146783497333613E-3</v>
      </c>
      <c r="AB172">
        <f t="shared" si="47"/>
        <v>7.2426772334866926E-2</v>
      </c>
      <c r="AC172">
        <f t="shared" si="48"/>
        <v>5.8882764556656191E-2</v>
      </c>
      <c r="AD172">
        <f t="shared" si="49"/>
        <v>7.4822423002578617E-2</v>
      </c>
      <c r="AE172">
        <f t="shared" si="50"/>
        <v>7.0311300223312306E-2</v>
      </c>
      <c r="AF172">
        <f t="shared" si="51"/>
        <v>3.200438320729071E-2</v>
      </c>
      <c r="AG172">
        <f t="shared" si="52"/>
        <v>1.5221576276842924E-2</v>
      </c>
      <c r="AH172">
        <f t="shared" si="53"/>
        <v>2.1641407565261381E-2</v>
      </c>
      <c r="AI172">
        <f t="shared" si="54"/>
        <v>9.1716842191515963E-2</v>
      </c>
      <c r="AJ172">
        <f t="shared" si="55"/>
        <v>0.10308121248816601</v>
      </c>
      <c r="AK172" t="s">
        <v>170</v>
      </c>
      <c r="AL172">
        <v>7.2426772334866926E-2</v>
      </c>
      <c r="AM172">
        <v>6.0045319445783882E-2</v>
      </c>
      <c r="AN172">
        <v>7.1515770867154757E-2</v>
      </c>
      <c r="AO172">
        <v>0.10472940172081646</v>
      </c>
      <c r="AP172">
        <v>8.4993212833392506E-2</v>
      </c>
      <c r="AQ172">
        <v>8.2238098236972007E-2</v>
      </c>
      <c r="AR172">
        <v>2.4292692569044483E-2</v>
      </c>
      <c r="AS172">
        <v>0.16196932794505617</v>
      </c>
      <c r="AT172">
        <v>7.1220300496525168E-2</v>
      </c>
      <c r="AU172">
        <v>5.8882764556656191E-2</v>
      </c>
      <c r="AV172">
        <v>7.4822423002578617E-2</v>
      </c>
      <c r="AW172">
        <v>8.0723211272441128E-2</v>
      </c>
      <c r="AX172">
        <v>1.4110242055643679E-3</v>
      </c>
      <c r="AY172">
        <v>-1.5148550241093683E-2</v>
      </c>
      <c r="AZ172">
        <v>-3.0051843855564975E-3</v>
      </c>
      <c r="BA172">
        <v>1.8146783497333613E-3</v>
      </c>
      <c r="BB172">
        <v>9.1716842191515963E-2</v>
      </c>
      <c r="BC172">
        <v>0.10308121248816601</v>
      </c>
      <c r="BE172">
        <v>1.5221576276842924E-2</v>
      </c>
      <c r="BF172">
        <v>-0.12263569929559057</v>
      </c>
      <c r="BG172">
        <v>6.717521760470721E-2</v>
      </c>
      <c r="BH172">
        <v>4.5004285801490608E-2</v>
      </c>
      <c r="BI172">
        <v>3.3758479924954454E-2</v>
      </c>
      <c r="BJ172">
        <v>1.4195213835327654E-2</v>
      </c>
      <c r="BK172">
        <v>2.7967675084928187E-2</v>
      </c>
      <c r="BL172">
        <v>3.3562928082858608E-2</v>
      </c>
      <c r="BM172">
        <v>6.0747933981336148E-2</v>
      </c>
      <c r="BN172">
        <v>2.107550937794981E-2</v>
      </c>
      <c r="BO172">
        <v>-4.2225001586618023E-2</v>
      </c>
      <c r="BP172">
        <v>7.2016073187089408E-3</v>
      </c>
      <c r="BQ172">
        <v>-1.7466256285136001E-2</v>
      </c>
      <c r="BR172">
        <v>1.1086873909510077E-2</v>
      </c>
      <c r="BS172">
        <v>3.7271424143043796E-2</v>
      </c>
      <c r="BT172">
        <v>4.1355090617655008E-2</v>
      </c>
      <c r="BU172">
        <v>1.1086873909510077E-2</v>
      </c>
      <c r="BV172">
        <v>3.9867281165579881E-2</v>
      </c>
      <c r="BW172">
        <v>9.1716842191515963E-2</v>
      </c>
      <c r="BX172">
        <v>0.10308121248816601</v>
      </c>
      <c r="BY172">
        <v>1.4110242055643679E-3</v>
      </c>
      <c r="BZ172">
        <v>-1.5148550241093683E-2</v>
      </c>
      <c r="CA172">
        <v>-3.0051843855564975E-3</v>
      </c>
      <c r="CB172">
        <v>1.8146783497333613E-3</v>
      </c>
    </row>
    <row r="173" spans="1:80" x14ac:dyDescent="0.3">
      <c r="A173" t="s">
        <v>171</v>
      </c>
      <c r="B173">
        <v>1140.8399999999999</v>
      </c>
      <c r="C173">
        <v>183.64</v>
      </c>
      <c r="D173">
        <v>251</v>
      </c>
      <c r="E173">
        <v>0.4225105834713786</v>
      </c>
      <c r="F173">
        <v>3179</v>
      </c>
      <c r="G173">
        <v>730</v>
      </c>
      <c r="H173">
        <v>1974</v>
      </c>
      <c r="I173">
        <f t="shared" si="38"/>
        <v>2704</v>
      </c>
      <c r="K173">
        <v>162208</v>
      </c>
      <c r="L173">
        <v>1619097</v>
      </c>
      <c r="M173">
        <f t="shared" si="39"/>
        <v>432057.5</v>
      </c>
      <c r="O173">
        <v>1.3100000000000001E-2</v>
      </c>
      <c r="Q173" s="4">
        <v>38.03</v>
      </c>
      <c r="R173" s="5">
        <v>6.27</v>
      </c>
      <c r="U173">
        <f t="shared" si="40"/>
        <v>1.7829189249312503E-2</v>
      </c>
      <c r="V173">
        <f t="shared" si="41"/>
        <v>8.3670495567266884E-2</v>
      </c>
      <c r="W173">
        <f t="shared" si="42"/>
        <v>3.7052547396028167E-2</v>
      </c>
      <c r="X173">
        <f t="shared" si="43"/>
        <v>4.7291892493125029E-3</v>
      </c>
      <c r="Y173">
        <f t="shared" si="44"/>
        <v>7.0570495567266883E-2</v>
      </c>
      <c r="Z173">
        <f t="shared" si="45"/>
        <v>2.3952547396028166E-2</v>
      </c>
      <c r="AA173">
        <f t="shared" si="46"/>
        <v>5.3826368155226567E-2</v>
      </c>
      <c r="AB173">
        <f t="shared" si="47"/>
        <v>3.7171854078027353E-2</v>
      </c>
      <c r="AC173">
        <f t="shared" si="48"/>
        <v>1.7968693542816556E-2</v>
      </c>
      <c r="AD173">
        <f t="shared" si="49"/>
        <v>7.5199675318916137E-2</v>
      </c>
      <c r="AE173">
        <f t="shared" si="50"/>
        <v>5.9423420470800806E-2</v>
      </c>
      <c r="AF173">
        <f t="shared" si="51"/>
        <v>-5.9980361083315961E-2</v>
      </c>
      <c r="AG173">
        <f t="shared" si="52"/>
        <v>-2.1454362529654759E-2</v>
      </c>
      <c r="AH173">
        <f t="shared" si="53"/>
        <v>-3.6092800058644993E-2</v>
      </c>
      <c r="AI173">
        <f t="shared" si="54"/>
        <v>-5.7479745910193232E-2</v>
      </c>
      <c r="AJ173">
        <f t="shared" si="55"/>
        <v>-9.5238815112555896E-3</v>
      </c>
      <c r="AK173" t="s">
        <v>171</v>
      </c>
      <c r="AL173">
        <v>3.7171854078027353E-2</v>
      </c>
      <c r="AM173">
        <v>3.9656363933468853E-3</v>
      </c>
      <c r="AN173">
        <v>7.4363563209426359E-2</v>
      </c>
      <c r="AO173">
        <v>-0.11423818968984367</v>
      </c>
      <c r="AP173">
        <v>1.1049836186584935E-2</v>
      </c>
      <c r="AQ173">
        <v>-0.30538164955118191</v>
      </c>
      <c r="AR173">
        <v>6.2035390919452697E-2</v>
      </c>
      <c r="AS173">
        <v>4.5670036833188266E-2</v>
      </c>
      <c r="AT173">
        <v>3.9661278185051475E-2</v>
      </c>
      <c r="AU173">
        <v>1.7968693542816556E-2</v>
      </c>
      <c r="AV173">
        <v>7.5199675318916137E-2</v>
      </c>
      <c r="AW173">
        <v>-0.19299051314352222</v>
      </c>
      <c r="AX173">
        <v>4.7291892493125029E-3</v>
      </c>
      <c r="AY173">
        <v>7.0570495567266883E-2</v>
      </c>
      <c r="AZ173">
        <v>2.3952547396028166E-2</v>
      </c>
      <c r="BA173">
        <v>5.3826368155226567E-2</v>
      </c>
      <c r="BB173">
        <v>-5.7479745910193232E-2</v>
      </c>
      <c r="BC173">
        <v>-9.5238815112555896E-3</v>
      </c>
      <c r="BE173">
        <v>-2.1454362529654759E-2</v>
      </c>
      <c r="BF173">
        <v>0.10525278025586898</v>
      </c>
      <c r="BG173">
        <v>-2.1762008945005434E-2</v>
      </c>
      <c r="BH173">
        <v>-3.9790372753928237E-2</v>
      </c>
      <c r="BI173">
        <v>-3.2257461094830381E-2</v>
      </c>
      <c r="BJ173">
        <v>-6.87555755261859E-2</v>
      </c>
      <c r="BK173">
        <v>-1.7070407339119069E-2</v>
      </c>
      <c r="BL173">
        <v>-2.6337955368105383E-2</v>
      </c>
      <c r="BM173">
        <v>-3.0166878574475222E-2</v>
      </c>
      <c r="BN173">
        <v>-3.6741230146179769E-2</v>
      </c>
      <c r="BO173">
        <v>-1.9692516359299691E-2</v>
      </c>
      <c r="BP173">
        <v>-4.1183103127591596E-2</v>
      </c>
      <c r="BQ173">
        <v>2.1112410163990212E-2</v>
      </c>
      <c r="BR173">
        <v>1.1218883604788244E-2</v>
      </c>
      <c r="BS173">
        <v>-2.471481074237912E-2</v>
      </c>
      <c r="BT173">
        <v>-2.3152688341846805E-2</v>
      </c>
      <c r="BU173">
        <v>1.1218883604788244E-2</v>
      </c>
      <c r="BV173">
        <v>-4.4429484819252123E-2</v>
      </c>
      <c r="BW173">
        <v>-5.7479745910193232E-2</v>
      </c>
      <c r="BX173">
        <v>-9.5238815112555896E-3</v>
      </c>
      <c r="BY173">
        <v>4.7291892493125029E-3</v>
      </c>
      <c r="BZ173">
        <v>7.0570495567266883E-2</v>
      </c>
      <c r="CA173">
        <v>2.3952547396028166E-2</v>
      </c>
      <c r="CB173">
        <v>5.3826368155226567E-2</v>
      </c>
    </row>
    <row r="174" spans="1:80" x14ac:dyDescent="0.3">
      <c r="A174" t="s">
        <v>172</v>
      </c>
      <c r="B174">
        <v>1101.72</v>
      </c>
      <c r="C174">
        <v>190.96</v>
      </c>
      <c r="D174">
        <v>259.5</v>
      </c>
      <c r="E174">
        <v>0.4239222128490876</v>
      </c>
      <c r="F174">
        <v>3220</v>
      </c>
      <c r="G174">
        <v>721</v>
      </c>
      <c r="H174">
        <v>1963</v>
      </c>
      <c r="I174">
        <f t="shared" si="38"/>
        <v>2684</v>
      </c>
      <c r="K174">
        <v>170011</v>
      </c>
      <c r="L174">
        <v>1668490</v>
      </c>
      <c r="M174">
        <f t="shared" si="39"/>
        <v>448092.66666666669</v>
      </c>
      <c r="O174">
        <v>1.4199999999999999E-2</v>
      </c>
      <c r="Q174" s="4">
        <v>40.78</v>
      </c>
      <c r="R174" s="5">
        <v>5.93</v>
      </c>
      <c r="U174">
        <f t="shared" si="40"/>
        <v>-3.4892238215330364E-2</v>
      </c>
      <c r="V174">
        <f t="shared" si="41"/>
        <v>3.9086662649553489E-2</v>
      </c>
      <c r="W174">
        <f t="shared" si="42"/>
        <v>3.3303763474159413E-2</v>
      </c>
      <c r="X174">
        <f t="shared" si="43"/>
        <v>-4.9092238215330361E-2</v>
      </c>
      <c r="Y174">
        <f t="shared" si="44"/>
        <v>2.4886662649553491E-2</v>
      </c>
      <c r="Z174">
        <f t="shared" si="45"/>
        <v>1.9103763474159416E-2</v>
      </c>
      <c r="AA174">
        <f t="shared" si="46"/>
        <v>3.321316037918276E-2</v>
      </c>
      <c r="AB174">
        <f t="shared" si="47"/>
        <v>1.2814677627651181E-2</v>
      </c>
      <c r="AC174">
        <f t="shared" si="48"/>
        <v>-1.2405396857487741E-2</v>
      </c>
      <c r="AD174">
        <f t="shared" si="49"/>
        <v>-5.5880257169657957E-3</v>
      </c>
      <c r="AE174">
        <f t="shared" si="50"/>
        <v>-7.4239390712822805E-3</v>
      </c>
      <c r="AF174">
        <f t="shared" si="51"/>
        <v>4.6983678549340477E-2</v>
      </c>
      <c r="AG174">
        <f t="shared" si="52"/>
        <v>3.00504393564563E-2</v>
      </c>
      <c r="AH174">
        <f t="shared" si="53"/>
        <v>3.6441375024857108E-2</v>
      </c>
      <c r="AI174">
        <f t="shared" si="54"/>
        <v>6.9816443206140874E-2</v>
      </c>
      <c r="AJ174">
        <f t="shared" si="55"/>
        <v>-5.5752141635195228E-2</v>
      </c>
      <c r="AK174" t="s">
        <v>172</v>
      </c>
      <c r="AL174">
        <v>1.2814677627651181E-2</v>
      </c>
      <c r="AM174">
        <v>-7.947061692531834E-3</v>
      </c>
      <c r="AN174">
        <v>1.1795371481546092E-2</v>
      </c>
      <c r="AO174">
        <v>6.7718174054950855E-2</v>
      </c>
      <c r="AP174">
        <v>0.15257958759521717</v>
      </c>
      <c r="AQ174">
        <v>0.10178269430994238</v>
      </c>
      <c r="AR174">
        <v>0.23954958670131971</v>
      </c>
      <c r="AS174">
        <v>5.2185753170570247E-2</v>
      </c>
      <c r="AT174">
        <v>-1.3774106860950602E-3</v>
      </c>
      <c r="AU174">
        <v>-1.2405396857487741E-2</v>
      </c>
      <c r="AV174">
        <v>-5.5880257169657957E-3</v>
      </c>
      <c r="AW174">
        <v>7.6227365387884313E-2</v>
      </c>
      <c r="AX174">
        <v>-4.9092238215330361E-2</v>
      </c>
      <c r="AY174">
        <v>2.4886662649553491E-2</v>
      </c>
      <c r="AZ174">
        <v>1.9103763474159416E-2</v>
      </c>
      <c r="BA174">
        <v>3.321316037918276E-2</v>
      </c>
      <c r="BB174">
        <v>6.9816443206140874E-2</v>
      </c>
      <c r="BC174">
        <v>-5.5752141635195228E-2</v>
      </c>
      <c r="BE174">
        <v>3.00504393564563E-2</v>
      </c>
      <c r="BF174">
        <v>-1.3204285929970316E-2</v>
      </c>
      <c r="BG174">
        <v>3.4033678253134504E-2</v>
      </c>
      <c r="BH174">
        <v>4.1514634981542287E-2</v>
      </c>
      <c r="BI174">
        <v>2.238137950520918E-2</v>
      </c>
      <c r="BJ174">
        <v>5.1016826206161964E-2</v>
      </c>
      <c r="BK174">
        <v>6.1531408715787888E-3</v>
      </c>
      <c r="BL174">
        <v>3.6826563486149176E-2</v>
      </c>
      <c r="BM174">
        <v>2.0004441381245498E-2</v>
      </c>
      <c r="BN174">
        <v>6.9788377176636662E-2</v>
      </c>
      <c r="BO174">
        <v>2.9963061963477682E-2</v>
      </c>
      <c r="BP174">
        <v>1.526105922288745E-2</v>
      </c>
      <c r="BQ174">
        <v>1.5975123932210483E-2</v>
      </c>
      <c r="BR174">
        <v>-2.0427822690098126E-2</v>
      </c>
      <c r="BS174">
        <v>2.3606039740750793E-2</v>
      </c>
      <c r="BT174">
        <v>3.0163297989072462E-3</v>
      </c>
      <c r="BU174">
        <v>-2.0427822690098126E-2</v>
      </c>
      <c r="BV174">
        <v>3.2461703905744946E-2</v>
      </c>
      <c r="BW174">
        <v>6.9816443206140874E-2</v>
      </c>
      <c r="BX174">
        <v>-5.5752141635195228E-2</v>
      </c>
      <c r="BY174">
        <v>-4.9092238215330361E-2</v>
      </c>
      <c r="BZ174">
        <v>2.4886662649553491E-2</v>
      </c>
      <c r="CA174">
        <v>1.9103763474159416E-2</v>
      </c>
      <c r="CB174">
        <v>3.321316037918276E-2</v>
      </c>
    </row>
    <row r="175" spans="1:80" x14ac:dyDescent="0.3">
      <c r="A175" t="s">
        <v>173</v>
      </c>
      <c r="B175">
        <v>1104.24</v>
      </c>
      <c r="C175">
        <v>183.01</v>
      </c>
      <c r="D175">
        <v>258.41000000000003</v>
      </c>
      <c r="E175">
        <v>0.41459381088305919</v>
      </c>
      <c r="F175">
        <v>3485</v>
      </c>
      <c r="G175">
        <v>789</v>
      </c>
      <c r="H175">
        <v>2160</v>
      </c>
      <c r="I175">
        <f t="shared" si="38"/>
        <v>2949</v>
      </c>
      <c r="K175">
        <v>165072</v>
      </c>
      <c r="L175">
        <v>1654093</v>
      </c>
      <c r="M175">
        <f t="shared" si="39"/>
        <v>440754.16666666669</v>
      </c>
      <c r="O175">
        <v>1.5700000000000002E-2</v>
      </c>
      <c r="Q175" s="4">
        <v>44.9</v>
      </c>
      <c r="R175" s="5">
        <v>5.41</v>
      </c>
      <c r="U175">
        <f t="shared" si="40"/>
        <v>2.284720571713859E-3</v>
      </c>
      <c r="V175">
        <f t="shared" si="41"/>
        <v>-4.252318587338378E-2</v>
      </c>
      <c r="W175">
        <f t="shared" si="42"/>
        <v>-4.2092317559076628E-3</v>
      </c>
      <c r="X175">
        <f t="shared" si="43"/>
        <v>-1.3415279428286143E-2</v>
      </c>
      <c r="Y175">
        <f t="shared" si="44"/>
        <v>-5.8223185873383779E-2</v>
      </c>
      <c r="Z175">
        <f t="shared" si="45"/>
        <v>-1.9909231755907666E-2</v>
      </c>
      <c r="AA175">
        <f t="shared" si="46"/>
        <v>-1.976014382614949E-2</v>
      </c>
      <c r="AB175">
        <f t="shared" si="47"/>
        <v>7.9086684656170289E-2</v>
      </c>
      <c r="AC175">
        <f t="shared" si="48"/>
        <v>9.0127183560925125E-2</v>
      </c>
      <c r="AD175">
        <f t="shared" si="49"/>
        <v>9.5634306401749677E-2</v>
      </c>
      <c r="AE175">
        <f t="shared" si="50"/>
        <v>9.4157910723703803E-2</v>
      </c>
      <c r="AF175">
        <f t="shared" si="51"/>
        <v>-2.9481398481259299E-2</v>
      </c>
      <c r="AG175">
        <f t="shared" si="52"/>
        <v>-8.6662034355860229E-3</v>
      </c>
      <c r="AH175">
        <f t="shared" si="53"/>
        <v>-1.6512781447350924E-2</v>
      </c>
      <c r="AI175">
        <f t="shared" si="54"/>
        <v>9.6246029601899402E-2</v>
      </c>
      <c r="AJ175">
        <f t="shared" si="55"/>
        <v>-9.1775120151243825E-2</v>
      </c>
      <c r="AK175" t="s">
        <v>173</v>
      </c>
      <c r="AL175">
        <v>7.9086684656170289E-2</v>
      </c>
      <c r="AM175">
        <v>8.656801630845902E-2</v>
      </c>
      <c r="AN175">
        <v>7.149131126255015E-2</v>
      </c>
      <c r="AO175">
        <v>0.10981486600720661</v>
      </c>
      <c r="AP175">
        <v>-0.12369671344643104</v>
      </c>
      <c r="AQ175">
        <v>0</v>
      </c>
      <c r="AR175">
        <v>-0.262364264467491</v>
      </c>
      <c r="AS175">
        <v>1.6807118316381191E-2</v>
      </c>
      <c r="AT175">
        <v>9.8999874744116589E-2</v>
      </c>
      <c r="AU175">
        <v>9.0127183560925125E-2</v>
      </c>
      <c r="AV175">
        <v>9.5634306401749677E-2</v>
      </c>
      <c r="AW175">
        <v>0.15676848236933713</v>
      </c>
      <c r="AX175">
        <v>-1.3415279428286143E-2</v>
      </c>
      <c r="AY175">
        <v>-5.8223185873383779E-2</v>
      </c>
      <c r="AZ175">
        <v>-1.9909231755907666E-2</v>
      </c>
      <c r="BA175">
        <v>-1.976014382614949E-2</v>
      </c>
      <c r="BB175">
        <v>9.6246029601899402E-2</v>
      </c>
      <c r="BC175">
        <v>-9.1775120151243825E-2</v>
      </c>
      <c r="BE175">
        <v>-8.6662034355860229E-3</v>
      </c>
      <c r="BF175">
        <v>1.1640816867383826E-2</v>
      </c>
      <c r="BG175">
        <v>-1.3418961085785151E-3</v>
      </c>
      <c r="BH175">
        <v>-5.0836258577827677E-2</v>
      </c>
      <c r="BI175">
        <v>-1.6478207829394367E-2</v>
      </c>
      <c r="BJ175">
        <v>-1.8206823045298332E-2</v>
      </c>
      <c r="BK175">
        <v>-5.5921972907451495E-3</v>
      </c>
      <c r="BL175">
        <v>1.4121461810296908E-2</v>
      </c>
      <c r="BM175">
        <v>7.940488371407298E-3</v>
      </c>
      <c r="BN175">
        <v>4.2671889966773846E-3</v>
      </c>
      <c r="BO175">
        <v>1.5546105590277618E-2</v>
      </c>
      <c r="BP175">
        <v>5.5563274106245838E-4</v>
      </c>
      <c r="BQ175">
        <v>-3.1285257951540607E-2</v>
      </c>
      <c r="BR175">
        <v>3.1772958872978631E-2</v>
      </c>
      <c r="BS175">
        <v>-7.8848995458389755E-3</v>
      </c>
      <c r="BT175">
        <v>-1.1678580290990706E-2</v>
      </c>
      <c r="BU175">
        <v>3.1772958872978631E-2</v>
      </c>
      <c r="BV175">
        <v>1.9417941330041537E-2</v>
      </c>
      <c r="BW175">
        <v>9.6246029601899402E-2</v>
      </c>
      <c r="BX175">
        <v>-9.1775120151243825E-2</v>
      </c>
      <c r="BY175">
        <v>-1.3415279428286143E-2</v>
      </c>
      <c r="BZ175">
        <v>-5.8223185873383779E-2</v>
      </c>
      <c r="CA175">
        <v>-1.9909231755907666E-2</v>
      </c>
      <c r="CB175">
        <v>-1.976014382614949E-2</v>
      </c>
    </row>
    <row r="176" spans="1:80" x14ac:dyDescent="0.3">
      <c r="A176" t="s">
        <v>174</v>
      </c>
      <c r="B176">
        <v>1114.58</v>
      </c>
      <c r="C176">
        <v>204.75</v>
      </c>
      <c r="D176">
        <v>276.62</v>
      </c>
      <c r="E176">
        <v>0.42534848453372665</v>
      </c>
      <c r="F176">
        <v>3585</v>
      </c>
      <c r="G176">
        <v>819</v>
      </c>
      <c r="H176">
        <v>2175</v>
      </c>
      <c r="I176">
        <f t="shared" si="38"/>
        <v>2994</v>
      </c>
      <c r="K176">
        <v>152444</v>
      </c>
      <c r="L176">
        <v>1550376</v>
      </c>
      <c r="M176">
        <f t="shared" si="39"/>
        <v>410840</v>
      </c>
      <c r="O176">
        <v>1.6799999999999999E-2</v>
      </c>
      <c r="Q176" s="4">
        <v>45.94</v>
      </c>
      <c r="R176" s="5">
        <v>5.15</v>
      </c>
      <c r="U176">
        <f t="shared" si="40"/>
        <v>9.3203368022064838E-3</v>
      </c>
      <c r="V176">
        <f t="shared" si="41"/>
        <v>0.11224892657598796</v>
      </c>
      <c r="W176">
        <f t="shared" si="42"/>
        <v>6.8097252346526277E-2</v>
      </c>
      <c r="X176">
        <f t="shared" si="43"/>
        <v>-7.4796631977935152E-3</v>
      </c>
      <c r="Y176">
        <f t="shared" si="44"/>
        <v>9.5448926575987969E-2</v>
      </c>
      <c r="Z176">
        <f t="shared" si="45"/>
        <v>5.1297252346526281E-2</v>
      </c>
      <c r="AA176">
        <f t="shared" si="46"/>
        <v>8.2385356202591686E-2</v>
      </c>
      <c r="AB176">
        <f t="shared" si="47"/>
        <v>2.8290429839096576E-2</v>
      </c>
      <c r="AC176">
        <f t="shared" si="48"/>
        <v>3.7317763007195283E-2</v>
      </c>
      <c r="AD176">
        <f t="shared" si="49"/>
        <v>6.920442844573757E-3</v>
      </c>
      <c r="AE176">
        <f t="shared" si="50"/>
        <v>1.5144156164297406E-2</v>
      </c>
      <c r="AF176">
        <f t="shared" si="51"/>
        <v>-7.95844268645539E-2</v>
      </c>
      <c r="AG176">
        <f t="shared" si="52"/>
        <v>-6.4755340190103886E-2</v>
      </c>
      <c r="AH176">
        <f t="shared" si="53"/>
        <v>-7.0283430518599199E-2</v>
      </c>
      <c r="AI176">
        <f t="shared" si="54"/>
        <v>2.2898402512743485E-2</v>
      </c>
      <c r="AJ176">
        <f t="shared" si="55"/>
        <v>-4.9252378182745318E-2</v>
      </c>
      <c r="AK176" t="s">
        <v>174</v>
      </c>
      <c r="AL176">
        <v>2.8290429839096576E-2</v>
      </c>
      <c r="AM176">
        <v>4.7628048989254664E-2</v>
      </c>
      <c r="AN176">
        <v>2.031623799057268E-2</v>
      </c>
      <c r="AO176">
        <v>3.4079313652862583E-2</v>
      </c>
      <c r="AP176">
        <v>0.12054710454353487</v>
      </c>
      <c r="AQ176">
        <v>0.27958486221916151</v>
      </c>
      <c r="AR176">
        <v>0.22006188477680166</v>
      </c>
      <c r="AS176">
        <v>-5.1293294387550578E-2</v>
      </c>
      <c r="AT176">
        <v>1.9778147791643712E-2</v>
      </c>
      <c r="AU176">
        <v>3.7317763007195283E-2</v>
      </c>
      <c r="AV176">
        <v>6.920442844573757E-3</v>
      </c>
      <c r="AW176">
        <v>7.1864561229644033E-2</v>
      </c>
      <c r="AX176">
        <v>-7.4796631977935152E-3</v>
      </c>
      <c r="AY176">
        <v>9.5448926575987969E-2</v>
      </c>
      <c r="AZ176">
        <v>5.1297252346526281E-2</v>
      </c>
      <c r="BA176">
        <v>8.2385356202591686E-2</v>
      </c>
      <c r="BB176">
        <v>2.2898402512743485E-2</v>
      </c>
      <c r="BC176">
        <v>-4.9252378182745318E-2</v>
      </c>
      <c r="BE176">
        <v>-6.4755340190103886E-2</v>
      </c>
      <c r="BF176">
        <v>4.2620311832093062E-2</v>
      </c>
      <c r="BG176">
        <v>-3.5669254817665176E-2</v>
      </c>
      <c r="BH176">
        <v>-2.2454832800575295E-2</v>
      </c>
      <c r="BI176">
        <v>-3.4702174790072174E-3</v>
      </c>
      <c r="BJ176">
        <v>-0.24341504213055065</v>
      </c>
      <c r="BK176">
        <v>-6.8527063570543972E-2</v>
      </c>
      <c r="BL176">
        <v>-7.2635404730698017E-2</v>
      </c>
      <c r="BM176">
        <v>-1.8836707392425118E-2</v>
      </c>
      <c r="BN176">
        <v>-2.8177365517243372E-2</v>
      </c>
      <c r="BO176">
        <v>2.6474080892945437E-2</v>
      </c>
      <c r="BP176">
        <v>-1.4265976209480944E-2</v>
      </c>
      <c r="BQ176">
        <v>5.8009048864390948E-2</v>
      </c>
      <c r="BR176">
        <v>-7.9912333395588571E-3</v>
      </c>
      <c r="BS176">
        <v>-2.9903364912349868E-2</v>
      </c>
      <c r="BT176">
        <v>2.3998708360098098E-2</v>
      </c>
      <c r="BU176">
        <v>-7.9912333395588571E-3</v>
      </c>
      <c r="BV176">
        <v>-3.412041452771266E-2</v>
      </c>
      <c r="BW176">
        <v>2.2898402512743485E-2</v>
      </c>
      <c r="BX176">
        <v>-4.9252378182745318E-2</v>
      </c>
      <c r="BY176">
        <v>-7.4796631977935152E-3</v>
      </c>
      <c r="BZ176">
        <v>9.5448926575987969E-2</v>
      </c>
      <c r="CA176">
        <v>5.1297252346526281E-2</v>
      </c>
      <c r="CB176">
        <v>8.2385356202591686E-2</v>
      </c>
    </row>
    <row r="177" spans="1:80" x14ac:dyDescent="0.3">
      <c r="A177" t="s">
        <v>175</v>
      </c>
      <c r="B177">
        <v>1130.2</v>
      </c>
      <c r="C177">
        <v>208.03</v>
      </c>
      <c r="D177">
        <v>278.54000000000002</v>
      </c>
      <c r="E177">
        <v>0.42754382719855311</v>
      </c>
      <c r="F177">
        <v>3462</v>
      </c>
      <c r="G177">
        <v>732</v>
      </c>
      <c r="H177">
        <v>2110</v>
      </c>
      <c r="I177">
        <f t="shared" si="38"/>
        <v>2842</v>
      </c>
      <c r="K177">
        <v>160270</v>
      </c>
      <c r="L177">
        <v>1620423</v>
      </c>
      <c r="M177">
        <f t="shared" si="39"/>
        <v>430340.5</v>
      </c>
      <c r="O177">
        <v>1.8700000000000001E-2</v>
      </c>
      <c r="Q177" s="4">
        <v>53.28</v>
      </c>
      <c r="R177" s="5">
        <v>6.35</v>
      </c>
      <c r="U177">
        <f t="shared" si="40"/>
        <v>1.391695587821374E-2</v>
      </c>
      <c r="V177">
        <f t="shared" si="41"/>
        <v>1.5892577337112631E-2</v>
      </c>
      <c r="W177">
        <f t="shared" si="42"/>
        <v>6.9169524283841525E-3</v>
      </c>
      <c r="X177">
        <f t="shared" si="43"/>
        <v>-4.7830441217862618E-3</v>
      </c>
      <c r="Y177">
        <f t="shared" si="44"/>
        <v>-2.8074226628873704E-3</v>
      </c>
      <c r="Z177">
        <f t="shared" si="45"/>
        <v>-1.178304757161585E-2</v>
      </c>
      <c r="AA177">
        <f t="shared" si="46"/>
        <v>1.0260491154856242E-2</v>
      </c>
      <c r="AB177">
        <f t="shared" si="47"/>
        <v>-3.4912017297566163E-2</v>
      </c>
      <c r="AC177">
        <f t="shared" si="48"/>
        <v>-0.11230356989175781</v>
      </c>
      <c r="AD177">
        <f t="shared" si="49"/>
        <v>-3.0340717052672272E-2</v>
      </c>
      <c r="AE177">
        <f t="shared" si="50"/>
        <v>-5.2102256322527692E-2</v>
      </c>
      <c r="AF177">
        <f t="shared" si="51"/>
        <v>5.0062577512017925E-2</v>
      </c>
      <c r="AG177">
        <f t="shared" si="52"/>
        <v>4.4189744113441433E-2</v>
      </c>
      <c r="AH177">
        <f t="shared" si="53"/>
        <v>4.6372911499034587E-2</v>
      </c>
      <c r="AI177">
        <f t="shared" si="54"/>
        <v>0.14822482897118164</v>
      </c>
      <c r="AJ177">
        <f t="shared" si="55"/>
        <v>0.20945809822895542</v>
      </c>
      <c r="AK177" t="s">
        <v>175</v>
      </c>
      <c r="AL177">
        <v>-3.4912017297566163E-2</v>
      </c>
      <c r="AM177">
        <v>-0.10794783922277727</v>
      </c>
      <c r="AN177">
        <v>-2.8207554697815992E-2</v>
      </c>
      <c r="AO177">
        <v>7.4476092901482827E-2</v>
      </c>
      <c r="AP177">
        <v>0.10756628305601612</v>
      </c>
      <c r="AQ177">
        <v>-2.4692612590371522E-2</v>
      </c>
      <c r="AR177">
        <v>0</v>
      </c>
      <c r="AS177">
        <v>0.28108138842042879</v>
      </c>
      <c r="AT177">
        <v>-4.9877045921139715E-2</v>
      </c>
      <c r="AU177">
        <v>-0.11230356989175781</v>
      </c>
      <c r="AV177">
        <v>-3.0340717052672272E-2</v>
      </c>
      <c r="AW177">
        <v>-2.5879447987820721E-2</v>
      </c>
      <c r="AX177">
        <v>-4.7830441217862618E-3</v>
      </c>
      <c r="AY177">
        <v>-2.8074226628873704E-3</v>
      </c>
      <c r="AZ177">
        <v>-1.178304757161585E-2</v>
      </c>
      <c r="BA177">
        <v>1.0260491154856242E-2</v>
      </c>
      <c r="BB177">
        <v>0.14822482897118164</v>
      </c>
      <c r="BC177">
        <v>0.20945809822895542</v>
      </c>
      <c r="BE177">
        <v>4.4189744113441433E-2</v>
      </c>
      <c r="BF177">
        <v>4.9033880175025198E-2</v>
      </c>
      <c r="BG177">
        <v>7.8170253370194967E-2</v>
      </c>
      <c r="BH177">
        <v>-3.3268889486272272E-3</v>
      </c>
      <c r="BI177">
        <v>3.5421394228399426E-2</v>
      </c>
      <c r="BJ177">
        <v>8.6312164360777224E-2</v>
      </c>
      <c r="BK177">
        <v>2.3244509317553674E-2</v>
      </c>
      <c r="BL177">
        <v>6.1737021212190227E-2</v>
      </c>
      <c r="BM177">
        <v>5.1419215183536322E-2</v>
      </c>
      <c r="BN177">
        <v>2.2383796241190298E-2</v>
      </c>
      <c r="BO177">
        <v>1.4052766118492857E-2</v>
      </c>
      <c r="BP177">
        <v>8.5413632288835598E-2</v>
      </c>
      <c r="BQ177">
        <v>-3.7671136280288432E-2</v>
      </c>
      <c r="BR177">
        <v>3.3301207249542449E-2</v>
      </c>
      <c r="BS177">
        <v>3.9902680130309211E-2</v>
      </c>
      <c r="BT177">
        <v>7.1215113764445198E-2</v>
      </c>
      <c r="BU177">
        <v>3.3301207249542449E-2</v>
      </c>
      <c r="BV177">
        <v>4.69005857668107E-2</v>
      </c>
      <c r="BW177">
        <v>0.14822482897118164</v>
      </c>
      <c r="BX177">
        <v>0.20945809822895542</v>
      </c>
      <c r="BY177">
        <v>-4.7830441217862618E-3</v>
      </c>
      <c r="BZ177">
        <v>-2.8074226628873704E-3</v>
      </c>
      <c r="CA177">
        <v>-1.178304757161585E-2</v>
      </c>
      <c r="CB177">
        <v>1.0260491154856242E-2</v>
      </c>
    </row>
    <row r="178" spans="1:80" x14ac:dyDescent="0.3">
      <c r="A178" t="s">
        <v>176</v>
      </c>
      <c r="B178">
        <v>1173.82</v>
      </c>
      <c r="C178">
        <v>226.13</v>
      </c>
      <c r="D178">
        <v>291.06</v>
      </c>
      <c r="E178">
        <v>0.43722809799106704</v>
      </c>
      <c r="F178">
        <v>3081</v>
      </c>
      <c r="G178">
        <v>675</v>
      </c>
      <c r="H178">
        <v>1879</v>
      </c>
      <c r="I178">
        <f t="shared" si="38"/>
        <v>2554</v>
      </c>
      <c r="K178">
        <v>162699</v>
      </c>
      <c r="L178">
        <v>1583720</v>
      </c>
      <c r="M178">
        <f t="shared" si="39"/>
        <v>426652.33333333331</v>
      </c>
      <c r="O178">
        <v>2.2000000000000002E-2</v>
      </c>
      <c r="Q178" s="4">
        <v>48.47</v>
      </c>
      <c r="R178" s="5">
        <v>6.17</v>
      </c>
      <c r="U178">
        <f t="shared" si="40"/>
        <v>3.7868779461133012E-2</v>
      </c>
      <c r="V178">
        <f t="shared" si="41"/>
        <v>8.3427755064611309E-2</v>
      </c>
      <c r="W178">
        <f t="shared" si="42"/>
        <v>4.3967755860234249E-2</v>
      </c>
      <c r="X178">
        <f t="shared" si="43"/>
        <v>1.586877946113301E-2</v>
      </c>
      <c r="Y178">
        <f t="shared" si="44"/>
        <v>6.1427755064611303E-2</v>
      </c>
      <c r="Z178">
        <f t="shared" si="45"/>
        <v>2.1967755860234247E-2</v>
      </c>
      <c r="AA178">
        <f t="shared" si="46"/>
        <v>5.8920951145039341E-2</v>
      </c>
      <c r="AB178">
        <f t="shared" si="47"/>
        <v>-0.11659223713948659</v>
      </c>
      <c r="AC178">
        <f t="shared" si="48"/>
        <v>-8.1067823088781771E-2</v>
      </c>
      <c r="AD178">
        <f t="shared" si="49"/>
        <v>-0.11594822705664683</v>
      </c>
      <c r="AE178">
        <f t="shared" si="50"/>
        <v>-0.10684727206456129</v>
      </c>
      <c r="AF178">
        <f t="shared" si="51"/>
        <v>1.5041974919119992E-2</v>
      </c>
      <c r="AG178">
        <f t="shared" si="52"/>
        <v>-2.29107161816113E-2</v>
      </c>
      <c r="AH178">
        <f t="shared" si="53"/>
        <v>-8.6072818653677424E-3</v>
      </c>
      <c r="AI178">
        <f t="shared" si="54"/>
        <v>-9.4615976374849087E-2</v>
      </c>
      <c r="AJ178">
        <f t="shared" si="55"/>
        <v>-2.8755974987303805E-2</v>
      </c>
      <c r="AK178" t="s">
        <v>176</v>
      </c>
      <c r="AL178">
        <v>-0.11659223713948659</v>
      </c>
      <c r="AM178">
        <v>-8.9369312531534059E-2</v>
      </c>
      <c r="AN178">
        <v>-0.11262470780520895</v>
      </c>
      <c r="AO178">
        <v>-0.19193701549339651</v>
      </c>
      <c r="AP178">
        <v>-0.2000413688208646</v>
      </c>
      <c r="AQ178">
        <v>-0.25489224962879004</v>
      </c>
      <c r="AR178">
        <v>-7.0316498417459711E-2</v>
      </c>
      <c r="AS178">
        <v>-0.34445100235301823</v>
      </c>
      <c r="AT178">
        <v>-0.10754294617649075</v>
      </c>
      <c r="AU178">
        <v>-8.1067823088781771E-2</v>
      </c>
      <c r="AV178">
        <v>-0.11594822705664683</v>
      </c>
      <c r="AW178">
        <v>-0.11497798472877488</v>
      </c>
      <c r="AX178">
        <v>1.586877946113301E-2</v>
      </c>
      <c r="AY178">
        <v>6.1427755064611303E-2</v>
      </c>
      <c r="AZ178">
        <v>2.1967755860234247E-2</v>
      </c>
      <c r="BA178">
        <v>5.8920951145039341E-2</v>
      </c>
      <c r="BB178">
        <v>-9.4615976374849087E-2</v>
      </c>
      <c r="BC178">
        <v>-2.8755974987303805E-2</v>
      </c>
      <c r="BE178">
        <v>-2.29107161816113E-2</v>
      </c>
      <c r="BF178">
        <v>-1.4254613739896404E-2</v>
      </c>
      <c r="BG178">
        <v>-2.8027312254655851E-2</v>
      </c>
      <c r="BH178">
        <v>-3.176994808880225E-2</v>
      </c>
      <c r="BI178">
        <v>-2.7253601897566263E-2</v>
      </c>
      <c r="BJ178">
        <v>3.0331756424387256E-2</v>
      </c>
      <c r="BK178">
        <v>-3.641682831460312E-2</v>
      </c>
      <c r="BL178">
        <v>-1.8324349306263876E-2</v>
      </c>
      <c r="BM178">
        <v>2.3174364123548855E-2</v>
      </c>
      <c r="BN178">
        <v>-2.9732272252548261E-2</v>
      </c>
      <c r="BO178">
        <v>-1.0792248068559137E-2</v>
      </c>
      <c r="BP178">
        <v>1.9381103036809756E-3</v>
      </c>
      <c r="BQ178">
        <v>6.1172784866803743E-3</v>
      </c>
      <c r="BR178">
        <v>-6.6899999565414453E-2</v>
      </c>
      <c r="BS178">
        <v>-3.6899176193778374E-2</v>
      </c>
      <c r="BT178">
        <v>-4.3869742946364192E-2</v>
      </c>
      <c r="BU178">
        <v>-6.6899999565414453E-2</v>
      </c>
      <c r="BV178">
        <v>-3.9484476522387464E-2</v>
      </c>
      <c r="BW178">
        <v>-9.4615976374849087E-2</v>
      </c>
      <c r="BX178">
        <v>-2.8755974987303805E-2</v>
      </c>
      <c r="BY178">
        <v>1.586877946113301E-2</v>
      </c>
      <c r="BZ178">
        <v>6.1427755064611303E-2</v>
      </c>
      <c r="CA178">
        <v>2.1967755860234247E-2</v>
      </c>
      <c r="CB178">
        <v>5.8920951145039341E-2</v>
      </c>
    </row>
    <row r="179" spans="1:80" x14ac:dyDescent="0.3">
      <c r="A179" t="s">
        <v>177</v>
      </c>
      <c r="B179">
        <v>1211.92</v>
      </c>
      <c r="C179">
        <v>211.92</v>
      </c>
      <c r="D179">
        <v>286.25</v>
      </c>
      <c r="E179">
        <v>0.42539695284742157</v>
      </c>
      <c r="F179">
        <v>3142</v>
      </c>
      <c r="G179">
        <v>680</v>
      </c>
      <c r="H179">
        <v>1930</v>
      </c>
      <c r="I179">
        <f t="shared" si="38"/>
        <v>2610</v>
      </c>
      <c r="K179">
        <v>170815</v>
      </c>
      <c r="L179">
        <v>1626834</v>
      </c>
      <c r="M179">
        <f t="shared" si="39"/>
        <v>441954</v>
      </c>
      <c r="O179">
        <v>2.18E-2</v>
      </c>
      <c r="Q179" s="4">
        <v>43.15</v>
      </c>
      <c r="R179" s="5">
        <v>6.58</v>
      </c>
      <c r="U179">
        <f t="shared" si="40"/>
        <v>3.1942491193192112E-2</v>
      </c>
      <c r="V179">
        <f t="shared" si="41"/>
        <v>-6.4901210171088464E-2</v>
      </c>
      <c r="W179">
        <f t="shared" si="42"/>
        <v>-1.6663876616730737E-2</v>
      </c>
      <c r="X179">
        <f t="shared" si="43"/>
        <v>1.0142491193192112E-2</v>
      </c>
      <c r="Y179">
        <f t="shared" si="44"/>
        <v>-8.6701210171088464E-2</v>
      </c>
      <c r="Z179">
        <f t="shared" si="45"/>
        <v>-3.8463876616730737E-2</v>
      </c>
      <c r="AA179">
        <f t="shared" si="46"/>
        <v>-3.6191493928435431E-2</v>
      </c>
      <c r="AB179">
        <f t="shared" si="47"/>
        <v>1.9605320218898527E-2</v>
      </c>
      <c r="AC179">
        <f t="shared" si="48"/>
        <v>7.38010729762246E-3</v>
      </c>
      <c r="AD179">
        <f t="shared" si="49"/>
        <v>2.6780282485465982E-2</v>
      </c>
      <c r="AE179">
        <f t="shared" si="50"/>
        <v>2.1689463724254475E-2</v>
      </c>
      <c r="AF179">
        <f t="shared" si="51"/>
        <v>4.8679231587789695E-2</v>
      </c>
      <c r="AG179">
        <f t="shared" si="52"/>
        <v>2.6859284668548217E-2</v>
      </c>
      <c r="AH179">
        <f t="shared" si="53"/>
        <v>3.523633033232975E-2</v>
      </c>
      <c r="AI179">
        <f t="shared" si="54"/>
        <v>-0.11626263232784771</v>
      </c>
      <c r="AJ179">
        <f t="shared" si="55"/>
        <v>6.4335907419929464E-2</v>
      </c>
      <c r="AK179" t="s">
        <v>177</v>
      </c>
      <c r="AL179">
        <v>1.9605320218898527E-2</v>
      </c>
      <c r="AM179">
        <v>1.4154284033307597E-3</v>
      </c>
      <c r="AN179">
        <v>2.3370099623339701E-2</v>
      </c>
      <c r="AO179">
        <v>3.4191364748279343E-2</v>
      </c>
      <c r="AP179">
        <v>3.4542348680876036E-3</v>
      </c>
      <c r="AQ179">
        <v>-0.13815033848081718</v>
      </c>
      <c r="AR179">
        <v>-2.0067563050809256E-2</v>
      </c>
      <c r="AS179">
        <v>7.2103293901343901E-2</v>
      </c>
      <c r="AT179">
        <v>2.1262317651923532E-2</v>
      </c>
      <c r="AU179">
        <v>7.38010729762246E-3</v>
      </c>
      <c r="AV179">
        <v>2.6780282485465982E-2</v>
      </c>
      <c r="AW179">
        <v>1.6667052485211643E-2</v>
      </c>
      <c r="AX179">
        <v>1.0142491193192112E-2</v>
      </c>
      <c r="AY179">
        <v>-8.6701210171088464E-2</v>
      </c>
      <c r="AZ179">
        <v>-3.8463876616730737E-2</v>
      </c>
      <c r="BA179">
        <v>-3.6191493928435431E-2</v>
      </c>
      <c r="BB179">
        <v>-0.11626263232784771</v>
      </c>
      <c r="BC179">
        <v>6.4335907419929464E-2</v>
      </c>
      <c r="BE179">
        <v>2.6859284668548217E-2</v>
      </c>
      <c r="BF179">
        <v>8.5201629058545572E-2</v>
      </c>
      <c r="BG179">
        <v>2.9007344184131294E-2</v>
      </c>
      <c r="BH179">
        <v>4.1794321656977926E-2</v>
      </c>
      <c r="BI179">
        <v>-6.0774811698599525E-3</v>
      </c>
      <c r="BJ179">
        <v>-1.1209508132325912E-2</v>
      </c>
      <c r="BK179">
        <v>2.5236934842576501E-2</v>
      </c>
      <c r="BL179">
        <v>-6.5411861770192422E-3</v>
      </c>
      <c r="BM179">
        <v>6.6574490622669902E-2</v>
      </c>
      <c r="BN179">
        <v>9.8782495716626707E-3</v>
      </c>
      <c r="BO179">
        <v>2.5496828417509096E-2</v>
      </c>
      <c r="BP179">
        <v>4.6038775199061917E-2</v>
      </c>
      <c r="BQ179">
        <v>-1.7570915807215443E-2</v>
      </c>
      <c r="BR179">
        <v>0.11392817703995864</v>
      </c>
      <c r="BS179">
        <v>2.6878807383900211E-2</v>
      </c>
      <c r="BT179">
        <v>4.9155675484877974E-2</v>
      </c>
      <c r="BU179">
        <v>0.11392817703995864</v>
      </c>
      <c r="BV179">
        <v>3.1689316488831845E-2</v>
      </c>
      <c r="BW179">
        <v>-0.11626263232784771</v>
      </c>
      <c r="BX179">
        <v>6.4335907419929464E-2</v>
      </c>
      <c r="BY179">
        <v>1.0142491193192112E-2</v>
      </c>
      <c r="BZ179">
        <v>-8.6701210171088464E-2</v>
      </c>
      <c r="CA179">
        <v>-3.8463876616730737E-2</v>
      </c>
      <c r="CB179">
        <v>-3.6191493928435431E-2</v>
      </c>
    </row>
    <row r="180" spans="1:80" x14ac:dyDescent="0.3">
      <c r="A180" t="s">
        <v>178</v>
      </c>
      <c r="B180">
        <v>1181.27</v>
      </c>
      <c r="C180">
        <v>221.41</v>
      </c>
      <c r="D180">
        <v>292.07</v>
      </c>
      <c r="E180">
        <v>0.43119498325153849</v>
      </c>
      <c r="F180">
        <v>3109</v>
      </c>
      <c r="G180">
        <v>693</v>
      </c>
      <c r="H180">
        <v>1898</v>
      </c>
      <c r="I180">
        <f t="shared" si="38"/>
        <v>2591</v>
      </c>
      <c r="K180">
        <v>168831</v>
      </c>
      <c r="L180">
        <v>1632685</v>
      </c>
      <c r="M180">
        <f t="shared" si="39"/>
        <v>440945.16666666669</v>
      </c>
      <c r="O180">
        <v>2.4799999999999999E-2</v>
      </c>
      <c r="Q180" s="4">
        <v>46.84</v>
      </c>
      <c r="R180" s="5">
        <v>6.15</v>
      </c>
      <c r="U180">
        <f t="shared" si="40"/>
        <v>-2.5615747968515911E-2</v>
      </c>
      <c r="V180">
        <f t="shared" si="41"/>
        <v>4.3807341409056608E-2</v>
      </c>
      <c r="W180">
        <f t="shared" si="42"/>
        <v>2.0127944697536867E-2</v>
      </c>
      <c r="X180">
        <f t="shared" si="43"/>
        <v>-5.041574796851591E-2</v>
      </c>
      <c r="Y180">
        <f t="shared" si="44"/>
        <v>1.9007341409056609E-2</v>
      </c>
      <c r="Z180">
        <f t="shared" si="45"/>
        <v>-4.6720553024631323E-3</v>
      </c>
      <c r="AA180">
        <f t="shared" si="46"/>
        <v>2.9337332609047452E-2</v>
      </c>
      <c r="AB180">
        <f t="shared" si="47"/>
        <v>-1.0558408756812653E-2</v>
      </c>
      <c r="AC180">
        <f t="shared" si="48"/>
        <v>1.8937201019750782E-2</v>
      </c>
      <c r="AD180">
        <f t="shared" si="49"/>
        <v>-1.6719302729058052E-2</v>
      </c>
      <c r="AE180">
        <f t="shared" si="50"/>
        <v>-7.3063197546291616E-3</v>
      </c>
      <c r="AF180">
        <f t="shared" si="51"/>
        <v>-1.1682884922903715E-2</v>
      </c>
      <c r="AG180">
        <f t="shared" si="52"/>
        <v>3.59010411314417E-3</v>
      </c>
      <c r="AH180">
        <f t="shared" si="53"/>
        <v>-2.2852751717804621E-3</v>
      </c>
      <c r="AI180">
        <f t="shared" si="54"/>
        <v>8.2055121200079753E-2</v>
      </c>
      <c r="AJ180">
        <f t="shared" si="55"/>
        <v>-6.7582663518799241E-2</v>
      </c>
      <c r="AK180" t="s">
        <v>178</v>
      </c>
      <c r="AL180">
        <v>-1.0558408756812653E-2</v>
      </c>
      <c r="AM180">
        <v>4.5619520301642631E-2</v>
      </c>
      <c r="AN180">
        <v>-2.8308381263922267E-2</v>
      </c>
      <c r="AO180">
        <v>-2.2663859577211946E-2</v>
      </c>
      <c r="AP180">
        <v>-6.9204428445737952E-3</v>
      </c>
      <c r="AQ180">
        <v>0.55431073570572953</v>
      </c>
      <c r="AR180">
        <v>-0.19319122903085847</v>
      </c>
      <c r="AS180">
        <v>3.4191364748279343E-2</v>
      </c>
      <c r="AT180">
        <v>-1.0929070532190317E-2</v>
      </c>
      <c r="AU180">
        <v>1.8937201019750782E-2</v>
      </c>
      <c r="AV180">
        <v>-1.6719302729058052E-2</v>
      </c>
      <c r="AW180">
        <v>-5.0858417233490966E-2</v>
      </c>
      <c r="AX180">
        <v>-5.041574796851591E-2</v>
      </c>
      <c r="AY180">
        <v>1.9007341409056609E-2</v>
      </c>
      <c r="AZ180">
        <v>-4.6720553024631323E-3</v>
      </c>
      <c r="BA180">
        <v>2.9337332609047452E-2</v>
      </c>
      <c r="BB180">
        <v>8.2055121200079753E-2</v>
      </c>
      <c r="BC180">
        <v>-6.7582663518799241E-2</v>
      </c>
      <c r="BE180">
        <v>3.59010411314417E-3</v>
      </c>
      <c r="BF180">
        <v>2.1952488239595926E-2</v>
      </c>
      <c r="BG180">
        <v>-2.047262027223079E-2</v>
      </c>
      <c r="BH180">
        <v>7.7161359515156888E-2</v>
      </c>
      <c r="BI180">
        <v>8.6056669366500957E-2</v>
      </c>
      <c r="BJ180">
        <v>2.4419256567597334E-2</v>
      </c>
      <c r="BK180">
        <v>2.923644966539863E-2</v>
      </c>
      <c r="BL180">
        <v>-1.2686357429160711E-2</v>
      </c>
      <c r="BM180">
        <v>-2.7830389754324319E-2</v>
      </c>
      <c r="BN180">
        <v>3.9083481123110116E-2</v>
      </c>
      <c r="BO180">
        <v>-4.3231283357277737E-2</v>
      </c>
      <c r="BP180">
        <v>-0.10095973773716484</v>
      </c>
      <c r="BQ180">
        <v>5.4288280903400515E-3</v>
      </c>
      <c r="BR180">
        <v>-0.16423850823010139</v>
      </c>
      <c r="BS180">
        <v>1.0043528430617329E-2</v>
      </c>
      <c r="BT180">
        <v>-4.5637936608819936E-2</v>
      </c>
      <c r="BU180">
        <v>7.4924119915196043E-3</v>
      </c>
      <c r="BV180">
        <v>-2.0233092438451929E-2</v>
      </c>
      <c r="BW180">
        <v>8.2055121200079753E-2</v>
      </c>
      <c r="BX180">
        <v>-6.7582663518799241E-2</v>
      </c>
      <c r="BY180">
        <v>-5.041574796851591E-2</v>
      </c>
      <c r="BZ180">
        <v>1.9007341409056609E-2</v>
      </c>
      <c r="CA180">
        <v>-4.6720553024631323E-3</v>
      </c>
      <c r="CB180">
        <v>2.9337332609047452E-2</v>
      </c>
    </row>
    <row r="181" spans="1:80" x14ac:dyDescent="0.3">
      <c r="A181" t="s">
        <v>179</v>
      </c>
      <c r="B181">
        <v>1203.5999999999999</v>
      </c>
      <c r="C181">
        <v>259.93</v>
      </c>
      <c r="D181">
        <v>351.5</v>
      </c>
      <c r="E181">
        <v>0.42511816561176258</v>
      </c>
      <c r="F181">
        <v>3084</v>
      </c>
      <c r="G181">
        <v>708</v>
      </c>
      <c r="H181">
        <v>1867</v>
      </c>
      <c r="I181">
        <f t="shared" si="38"/>
        <v>2575</v>
      </c>
      <c r="K181">
        <v>154038</v>
      </c>
      <c r="L181">
        <v>1498281</v>
      </c>
      <c r="M181">
        <f t="shared" si="39"/>
        <v>403751.5</v>
      </c>
      <c r="O181">
        <v>2.7200000000000002E-2</v>
      </c>
      <c r="Q181" s="4">
        <v>48.15</v>
      </c>
      <c r="R181" s="5">
        <v>6.14</v>
      </c>
      <c r="U181">
        <f t="shared" si="40"/>
        <v>1.8726934874337724E-2</v>
      </c>
      <c r="V181">
        <f t="shared" si="41"/>
        <v>0.16039617762431635</v>
      </c>
      <c r="W181">
        <f t="shared" si="42"/>
        <v>0.18521621168473335</v>
      </c>
      <c r="X181">
        <f t="shared" si="43"/>
        <v>-8.4730651256622776E-3</v>
      </c>
      <c r="Y181">
        <f t="shared" si="44"/>
        <v>0.13319617762431635</v>
      </c>
      <c r="Z181">
        <f t="shared" si="45"/>
        <v>0.15801621168473334</v>
      </c>
      <c r="AA181">
        <f t="shared" si="46"/>
        <v>0.16370875656610515</v>
      </c>
      <c r="AB181">
        <f t="shared" si="47"/>
        <v>-8.0736753755336725E-3</v>
      </c>
      <c r="AC181">
        <f t="shared" si="48"/>
        <v>2.1414094503816573E-2</v>
      </c>
      <c r="AD181">
        <f t="shared" si="49"/>
        <v>-1.6467835628150584E-2</v>
      </c>
      <c r="AE181">
        <f t="shared" si="50"/>
        <v>-6.1943674642734167E-3</v>
      </c>
      <c r="AF181">
        <f t="shared" si="51"/>
        <v>-9.1698889367682862E-2</v>
      </c>
      <c r="AG181">
        <f t="shared" si="52"/>
        <v>-8.590744792386576E-2</v>
      </c>
      <c r="AH181">
        <f t="shared" si="53"/>
        <v>-8.8120939391576183E-2</v>
      </c>
      <c r="AI181">
        <f t="shared" si="54"/>
        <v>2.7583599514617922E-2</v>
      </c>
      <c r="AJ181">
        <f t="shared" si="55"/>
        <v>-1.6273396593754824E-3</v>
      </c>
      <c r="AK181" t="s">
        <v>179</v>
      </c>
      <c r="AL181">
        <v>-8.0736753755336725E-3</v>
      </c>
      <c r="AM181">
        <v>2.0067563050809173E-2</v>
      </c>
      <c r="AN181">
        <v>-4.9517208241294875E-4</v>
      </c>
      <c r="AO181">
        <v>-0.11849962472323523</v>
      </c>
      <c r="AP181">
        <v>0.11469184308671053</v>
      </c>
      <c r="AQ181">
        <v>0</v>
      </c>
      <c r="AR181">
        <v>0.21985947611301987</v>
      </c>
      <c r="AS181">
        <v>4.1158072493507551E-2</v>
      </c>
      <c r="AT181">
        <v>-2.1498499071841867E-2</v>
      </c>
      <c r="AU181">
        <v>2.1414094503816573E-2</v>
      </c>
      <c r="AV181">
        <v>-1.6467835628150584E-2</v>
      </c>
      <c r="AW181">
        <v>-0.21233263520999412</v>
      </c>
      <c r="AX181">
        <v>-8.4730651256622776E-3</v>
      </c>
      <c r="AY181">
        <v>0.13319617762431635</v>
      </c>
      <c r="AZ181">
        <v>0.15801621168473334</v>
      </c>
      <c r="BA181">
        <v>0.16370875656610515</v>
      </c>
      <c r="BB181">
        <v>2.7583599514617922E-2</v>
      </c>
      <c r="BC181">
        <v>-1.6273396593754824E-3</v>
      </c>
      <c r="BE181">
        <v>-8.590744792386576E-2</v>
      </c>
      <c r="BF181">
        <v>-9.3983140744375901E-2</v>
      </c>
      <c r="BG181">
        <v>-9.2576931717419444E-2</v>
      </c>
      <c r="BH181">
        <v>-0.10209856410571196</v>
      </c>
      <c r="BI181">
        <v>-0.10485704858995633</v>
      </c>
      <c r="BJ181">
        <v>-7.7224052577084312E-2</v>
      </c>
      <c r="BK181">
        <v>-0.11487183646988573</v>
      </c>
      <c r="BL181">
        <v>-8.392135434189385E-2</v>
      </c>
      <c r="BM181">
        <v>-7.7469378097997726E-2</v>
      </c>
      <c r="BN181">
        <v>-0.11319145327683201</v>
      </c>
      <c r="BO181">
        <v>-9.3963616097141198E-2</v>
      </c>
      <c r="BP181">
        <v>-0.11276699936192312</v>
      </c>
      <c r="BQ181">
        <v>-8.016258686677856E-2</v>
      </c>
      <c r="BR181">
        <v>-4.2025053873058854E-2</v>
      </c>
      <c r="BS181">
        <v>-7.9815192918107472E-2</v>
      </c>
      <c r="BT181">
        <v>-7.8681511978631671E-2</v>
      </c>
      <c r="BU181">
        <v>-6.4160549912880019E-2</v>
      </c>
      <c r="BV181">
        <v>-8.5822786770481746E-2</v>
      </c>
      <c r="BW181">
        <v>2.7583599514617922E-2</v>
      </c>
      <c r="BX181">
        <v>-1.6273396593754824E-3</v>
      </c>
      <c r="BY181">
        <v>-8.4730651256622776E-3</v>
      </c>
      <c r="BZ181">
        <v>0.13319617762431635</v>
      </c>
      <c r="CA181">
        <v>0.15801621168473334</v>
      </c>
      <c r="CB181">
        <v>0.16370875656610515</v>
      </c>
    </row>
    <row r="182" spans="1:80" x14ac:dyDescent="0.3">
      <c r="A182" t="s">
        <v>180</v>
      </c>
      <c r="B182">
        <v>1180.5899999999999</v>
      </c>
      <c r="C182">
        <v>264.51</v>
      </c>
      <c r="D182">
        <v>333.56</v>
      </c>
      <c r="E182">
        <v>0.44227264367047336</v>
      </c>
      <c r="F182">
        <v>3407</v>
      </c>
      <c r="G182">
        <v>796</v>
      </c>
      <c r="H182">
        <v>2021</v>
      </c>
      <c r="I182">
        <f t="shared" si="38"/>
        <v>2817</v>
      </c>
      <c r="K182">
        <v>173626</v>
      </c>
      <c r="L182">
        <v>1687347</v>
      </c>
      <c r="M182">
        <f t="shared" si="39"/>
        <v>454850.5</v>
      </c>
      <c r="O182">
        <v>2.7300000000000001E-2</v>
      </c>
      <c r="Q182" s="4">
        <v>54.19</v>
      </c>
      <c r="R182" s="5">
        <v>6.96</v>
      </c>
      <c r="U182">
        <f t="shared" si="40"/>
        <v>-1.930275225452871E-2</v>
      </c>
      <c r="V182">
        <f t="shared" si="41"/>
        <v>1.7466693769858262E-2</v>
      </c>
      <c r="W182">
        <f t="shared" si="42"/>
        <v>-5.2386952031935004E-2</v>
      </c>
      <c r="X182">
        <f t="shared" si="43"/>
        <v>-4.6602752254528715E-2</v>
      </c>
      <c r="Y182">
        <f t="shared" si="44"/>
        <v>-9.833306230141739E-3</v>
      </c>
      <c r="Z182">
        <f t="shared" si="45"/>
        <v>-7.9686952031935002E-2</v>
      </c>
      <c r="AA182">
        <f t="shared" si="46"/>
        <v>-1.9408062083516309E-2</v>
      </c>
      <c r="AB182">
        <f t="shared" si="47"/>
        <v>9.9604682977746523E-2</v>
      </c>
      <c r="AC182">
        <f t="shared" si="48"/>
        <v>0.11715509215066322</v>
      </c>
      <c r="AD182">
        <f t="shared" si="49"/>
        <v>7.9259573861898483E-2</v>
      </c>
      <c r="AE182">
        <f t="shared" si="50"/>
        <v>8.9822954778536121E-2</v>
      </c>
      <c r="AF182">
        <f t="shared" si="51"/>
        <v>0.11970423537535153</v>
      </c>
      <c r="AG182">
        <f t="shared" si="52"/>
        <v>0.11883902203936433</v>
      </c>
      <c r="AH182">
        <f t="shared" si="53"/>
        <v>0.11916920383071651</v>
      </c>
      <c r="AI182">
        <f t="shared" si="54"/>
        <v>0.11817525133388834</v>
      </c>
      <c r="AJ182">
        <f t="shared" si="55"/>
        <v>0.12535473218727725</v>
      </c>
      <c r="AK182" t="s">
        <v>180</v>
      </c>
      <c r="AL182">
        <v>9.9604682977746523E-2</v>
      </c>
      <c r="AM182">
        <v>0.10310632124045059</v>
      </c>
      <c r="AN182">
        <v>8.9031787943898807E-2</v>
      </c>
      <c r="AO182">
        <v>0.15783053678565881</v>
      </c>
      <c r="AP182">
        <v>1.8405427542715343E-2</v>
      </c>
      <c r="AQ182">
        <v>-0.13657553500575073</v>
      </c>
      <c r="AR182">
        <v>0.2018661528669248</v>
      </c>
      <c r="AS182">
        <v>-0.19530875232076572</v>
      </c>
      <c r="AT182">
        <v>0.10868710246867001</v>
      </c>
      <c r="AU182">
        <v>0.11715509215066322</v>
      </c>
      <c r="AV182">
        <v>7.9259573861898483E-2</v>
      </c>
      <c r="AW182">
        <v>0.3387737336094922</v>
      </c>
      <c r="AX182">
        <v>-4.6602752254528715E-2</v>
      </c>
      <c r="AY182">
        <v>-9.833306230141739E-3</v>
      </c>
      <c r="AZ182">
        <v>-7.9686952031935002E-2</v>
      </c>
      <c r="BA182">
        <v>-1.9408062083516309E-2</v>
      </c>
      <c r="BB182">
        <v>0.11817525133388834</v>
      </c>
      <c r="BC182">
        <v>0.12535473218727725</v>
      </c>
      <c r="BE182">
        <v>0.11883902203936433</v>
      </c>
      <c r="BF182">
        <v>0.12235587706064902</v>
      </c>
      <c r="BG182">
        <v>0.10616907270171923</v>
      </c>
      <c r="BH182">
        <v>8.2263973801384269E-2</v>
      </c>
      <c r="BI182">
        <v>9.6218691498154485E-2</v>
      </c>
      <c r="BJ182">
        <v>0.1205625752864776</v>
      </c>
      <c r="BK182">
        <v>0.10753553775571953</v>
      </c>
      <c r="BL182">
        <v>0.1173975401876421</v>
      </c>
      <c r="BM182">
        <v>8.6758236784044471E-2</v>
      </c>
      <c r="BN182">
        <v>8.0560099091677384E-2</v>
      </c>
      <c r="BO182">
        <v>0.1259193837599859</v>
      </c>
      <c r="BP182">
        <v>7.4544015503339014E-2</v>
      </c>
      <c r="BQ182">
        <v>0.12958521359042605</v>
      </c>
      <c r="BR182">
        <v>9.4848277466118465E-3</v>
      </c>
      <c r="BS182">
        <v>0.12650657307818416</v>
      </c>
      <c r="BT182">
        <v>0.11907366621054756</v>
      </c>
      <c r="BU182">
        <v>8.3189092876940082E-2</v>
      </c>
      <c r="BV182">
        <v>0.11043215772713695</v>
      </c>
      <c r="BW182">
        <v>0.11817525133388834</v>
      </c>
      <c r="BX182">
        <v>0.12535473218727725</v>
      </c>
      <c r="BY182">
        <v>-4.6602752254528715E-2</v>
      </c>
      <c r="BZ182">
        <v>-9.833306230141739E-3</v>
      </c>
      <c r="CA182">
        <v>-7.9686952031935002E-2</v>
      </c>
      <c r="CB182">
        <v>-1.9408062083516309E-2</v>
      </c>
    </row>
    <row r="183" spans="1:80" x14ac:dyDescent="0.3">
      <c r="A183" t="s">
        <v>181</v>
      </c>
      <c r="B183">
        <v>1156.8499999999999</v>
      </c>
      <c r="C183">
        <v>249.76</v>
      </c>
      <c r="D183">
        <v>316.13</v>
      </c>
      <c r="E183">
        <v>0.44135786106840552</v>
      </c>
      <c r="F183">
        <v>3549</v>
      </c>
      <c r="G183">
        <v>799</v>
      </c>
      <c r="H183">
        <v>2173</v>
      </c>
      <c r="I183">
        <f t="shared" si="38"/>
        <v>2972</v>
      </c>
      <c r="K183">
        <v>166885</v>
      </c>
      <c r="L183">
        <v>1614614</v>
      </c>
      <c r="M183">
        <f t="shared" si="39"/>
        <v>435987.33333333331</v>
      </c>
      <c r="O183">
        <v>2.8399999999999998E-2</v>
      </c>
      <c r="Q183" s="4">
        <v>52.98</v>
      </c>
      <c r="R183" s="5">
        <v>7.16</v>
      </c>
      <c r="U183">
        <f t="shared" si="40"/>
        <v>-2.031351934767037E-2</v>
      </c>
      <c r="V183">
        <f t="shared" si="41"/>
        <v>-5.7378600999923438E-2</v>
      </c>
      <c r="W183">
        <f t="shared" si="42"/>
        <v>-5.3669237825463276E-2</v>
      </c>
      <c r="X183">
        <f t="shared" si="43"/>
        <v>-4.8713519347670368E-2</v>
      </c>
      <c r="Y183">
        <f t="shared" si="44"/>
        <v>-8.5778600999923432E-2</v>
      </c>
      <c r="Z183">
        <f t="shared" si="45"/>
        <v>-8.206923782546327E-2</v>
      </c>
      <c r="AA183">
        <f t="shared" si="46"/>
        <v>-5.4526362176542782E-2</v>
      </c>
      <c r="AB183">
        <f t="shared" si="47"/>
        <v>4.0833734985530001E-2</v>
      </c>
      <c r="AC183">
        <f t="shared" si="48"/>
        <v>3.761759921891586E-3</v>
      </c>
      <c r="AD183">
        <f t="shared" si="49"/>
        <v>7.2516262852808586E-2</v>
      </c>
      <c r="AE183">
        <f t="shared" si="50"/>
        <v>5.356263796127729E-2</v>
      </c>
      <c r="AF183">
        <f t="shared" si="51"/>
        <v>-3.9598608144448343E-2</v>
      </c>
      <c r="AG183">
        <f t="shared" si="52"/>
        <v>-4.4061554167988168E-2</v>
      </c>
      <c r="AH183">
        <f t="shared" si="53"/>
        <v>-4.2355602591710562E-2</v>
      </c>
      <c r="AI183">
        <f t="shared" si="54"/>
        <v>-2.2581905734099225E-2</v>
      </c>
      <c r="AJ183">
        <f t="shared" si="55"/>
        <v>2.833050662622599E-2</v>
      </c>
      <c r="AK183" t="s">
        <v>181</v>
      </c>
      <c r="AL183">
        <v>4.0833734985530001E-2</v>
      </c>
      <c r="AM183">
        <v>-2.3923456386198238E-3</v>
      </c>
      <c r="AN183">
        <v>5.9798032251059251E-2</v>
      </c>
      <c r="AO183">
        <v>2.1799228342584361E-2</v>
      </c>
      <c r="AP183">
        <v>1.2084739215071827E-2</v>
      </c>
      <c r="AQ183">
        <v>-0.13005312824819779</v>
      </c>
      <c r="AR183">
        <v>-8.9948236662939524E-2</v>
      </c>
      <c r="AS183">
        <v>0.21921427317432021</v>
      </c>
      <c r="AT183">
        <v>4.3858315900032398E-2</v>
      </c>
      <c r="AU183">
        <v>3.761759921891586E-3</v>
      </c>
      <c r="AV183">
        <v>7.2516262852808586E-2</v>
      </c>
      <c r="AW183">
        <v>-6.7352182029491531E-2</v>
      </c>
      <c r="AX183">
        <v>-4.8713519347670368E-2</v>
      </c>
      <c r="AY183">
        <v>-8.5778600999923432E-2</v>
      </c>
      <c r="AZ183">
        <v>-8.206923782546327E-2</v>
      </c>
      <c r="BA183">
        <v>-5.4526362176542782E-2</v>
      </c>
      <c r="BB183">
        <v>-2.2581905734099225E-2</v>
      </c>
      <c r="BC183">
        <v>2.833050662622599E-2</v>
      </c>
      <c r="BE183">
        <v>-4.4061554167988168E-2</v>
      </c>
      <c r="BF183">
        <v>-0.16741490010998164</v>
      </c>
      <c r="BG183">
        <v>-5.0508443906675686E-2</v>
      </c>
      <c r="BH183">
        <v>-4.266514592359201E-2</v>
      </c>
      <c r="BI183">
        <v>-3.7409895882937159E-2</v>
      </c>
      <c r="BJ183">
        <v>-3.2930908492991809E-2</v>
      </c>
      <c r="BK183">
        <v>-2.8354211828333628E-2</v>
      </c>
      <c r="BL183">
        <v>-2.2612485332827593E-2</v>
      </c>
      <c r="BM183">
        <v>-4.3601465421748073E-2</v>
      </c>
      <c r="BN183">
        <v>-1.4185461777663713E-2</v>
      </c>
      <c r="BO183">
        <v>-6.4509994943391408E-2</v>
      </c>
      <c r="BP183">
        <v>-4.1808359726607736E-2</v>
      </c>
      <c r="BQ183">
        <v>-6.2240983393235493E-2</v>
      </c>
      <c r="BR183">
        <v>-7.0723173249869278E-2</v>
      </c>
      <c r="BS183">
        <v>-2.6078095501427229E-2</v>
      </c>
      <c r="BT183">
        <v>-1.8845924444757654E-2</v>
      </c>
      <c r="BU183">
        <v>-5.6103660007133765E-2</v>
      </c>
      <c r="BV183">
        <v>-4.979362485940296E-2</v>
      </c>
      <c r="BW183">
        <v>-2.2581905734099225E-2</v>
      </c>
      <c r="BX183">
        <v>2.833050662622599E-2</v>
      </c>
      <c r="BY183">
        <v>-4.8713519347670368E-2</v>
      </c>
      <c r="BZ183">
        <v>-8.5778600999923432E-2</v>
      </c>
      <c r="CA183">
        <v>-8.206923782546327E-2</v>
      </c>
      <c r="CB183">
        <v>-5.4526362176542782E-2</v>
      </c>
    </row>
    <row r="184" spans="1:80" x14ac:dyDescent="0.3">
      <c r="A184" t="s">
        <v>182</v>
      </c>
      <c r="B184">
        <v>1191.5</v>
      </c>
      <c r="C184">
        <v>256.76</v>
      </c>
      <c r="D184">
        <v>317.58999999999997</v>
      </c>
      <c r="E184">
        <v>0.44704448507007927</v>
      </c>
      <c r="F184">
        <v>3692</v>
      </c>
      <c r="G184">
        <v>853</v>
      </c>
      <c r="H184">
        <v>2181</v>
      </c>
      <c r="I184">
        <f t="shared" si="38"/>
        <v>3034</v>
      </c>
      <c r="K184">
        <v>173491</v>
      </c>
      <c r="L184">
        <v>1652081</v>
      </c>
      <c r="M184">
        <f t="shared" si="39"/>
        <v>448837.83333333331</v>
      </c>
      <c r="O184">
        <v>2.9300000000000003E-2</v>
      </c>
      <c r="Q184" s="4">
        <v>49.83</v>
      </c>
      <c r="R184" s="5">
        <v>6.47</v>
      </c>
      <c r="U184">
        <f t="shared" si="40"/>
        <v>2.9512223385105795E-2</v>
      </c>
      <c r="V184">
        <f t="shared" si="41"/>
        <v>2.7641339676455389E-2</v>
      </c>
      <c r="W184">
        <f t="shared" si="42"/>
        <v>4.607721337864557E-3</v>
      </c>
      <c r="X184">
        <f t="shared" si="43"/>
        <v>2.1222338510579197E-4</v>
      </c>
      <c r="Y184">
        <f t="shared" si="44"/>
        <v>-1.658660323544614E-3</v>
      </c>
      <c r="Z184">
        <f t="shared" si="45"/>
        <v>-2.4692278662135445E-2</v>
      </c>
      <c r="AA184">
        <f t="shared" si="46"/>
        <v>1.4761357410291292E-2</v>
      </c>
      <c r="AB184">
        <f t="shared" si="47"/>
        <v>3.9502442976246381E-2</v>
      </c>
      <c r="AC184">
        <f t="shared" si="48"/>
        <v>6.5398601725404362E-2</v>
      </c>
      <c r="AD184">
        <f t="shared" si="49"/>
        <v>3.6747859451995101E-3</v>
      </c>
      <c r="AE184">
        <f t="shared" si="50"/>
        <v>2.0646754070827736E-2</v>
      </c>
      <c r="AF184">
        <f t="shared" si="51"/>
        <v>3.8820772389895515E-2</v>
      </c>
      <c r="AG184">
        <f t="shared" si="52"/>
        <v>2.2939786554357945E-2</v>
      </c>
      <c r="AH184">
        <f t="shared" si="53"/>
        <v>2.9048458587350386E-2</v>
      </c>
      <c r="AI184">
        <f t="shared" si="54"/>
        <v>-6.129727155061046E-2</v>
      </c>
      <c r="AJ184">
        <f t="shared" si="55"/>
        <v>-0.10133387245974514</v>
      </c>
      <c r="AK184" t="s">
        <v>182</v>
      </c>
      <c r="AL184">
        <v>3.9502442976246381E-2</v>
      </c>
      <c r="AM184">
        <v>7.8290828566129872E-2</v>
      </c>
      <c r="AN184">
        <v>2.4869564132133273E-2</v>
      </c>
      <c r="AO184">
        <v>4.2222630422346752E-2</v>
      </c>
      <c r="AP184">
        <v>0.16311934981001863</v>
      </c>
      <c r="AQ184">
        <v>0.32850406697203605</v>
      </c>
      <c r="AR184">
        <v>0.26236426446749106</v>
      </c>
      <c r="AS184">
        <v>-4.8396540861850211E-2</v>
      </c>
      <c r="AT184">
        <v>2.5784117155714634E-2</v>
      </c>
      <c r="AU184">
        <v>6.5398601725404362E-2</v>
      </c>
      <c r="AV184">
        <v>3.6747859451995101E-3</v>
      </c>
      <c r="AW184">
        <v>8.6328083488497201E-2</v>
      </c>
      <c r="AX184">
        <v>2.1222338510579197E-4</v>
      </c>
      <c r="AY184">
        <v>-1.658660323544614E-3</v>
      </c>
      <c r="AZ184">
        <v>-2.4692278662135445E-2</v>
      </c>
      <c r="BA184">
        <v>1.4761357410291292E-2</v>
      </c>
      <c r="BB184">
        <v>-6.129727155061046E-2</v>
      </c>
      <c r="BC184">
        <v>-0.10133387245974514</v>
      </c>
      <c r="BE184">
        <v>2.2939786554357945E-2</v>
      </c>
      <c r="BF184">
        <v>-0.12855773827741881</v>
      </c>
      <c r="BG184">
        <v>2.7309598581812294E-2</v>
      </c>
      <c r="BH184">
        <v>4.0162469656767619E-2</v>
      </c>
      <c r="BI184">
        <v>4.1578037454478536E-2</v>
      </c>
      <c r="BJ184">
        <v>5.0417797246069943E-2</v>
      </c>
      <c r="BK184">
        <v>2.80791969299602E-2</v>
      </c>
      <c r="BL184">
        <v>3.3265334749805822E-2</v>
      </c>
      <c r="BM184">
        <v>3.1610510968684856E-2</v>
      </c>
      <c r="BN184">
        <v>2.8750185677917671E-2</v>
      </c>
      <c r="BO184">
        <v>1.7867714972853017E-2</v>
      </c>
      <c r="BP184">
        <v>7.0661268541776763E-3</v>
      </c>
      <c r="BQ184">
        <v>2.9655472656634319E-2</v>
      </c>
      <c r="BR184">
        <v>1.1060718822794972E-2</v>
      </c>
      <c r="BS184">
        <v>6.4404303955979949E-3</v>
      </c>
      <c r="BT184">
        <v>3.5804929621109982E-2</v>
      </c>
      <c r="BU184">
        <v>7.4386733340819522E-2</v>
      </c>
      <c r="BV184">
        <v>3.662170952623723E-2</v>
      </c>
      <c r="BW184">
        <v>-6.129727155061046E-2</v>
      </c>
      <c r="BX184">
        <v>-0.10133387245974514</v>
      </c>
      <c r="BY184">
        <v>2.1222338510579197E-4</v>
      </c>
      <c r="BZ184">
        <v>-1.658660323544614E-3</v>
      </c>
      <c r="CA184">
        <v>-2.4692278662135445E-2</v>
      </c>
      <c r="CB184">
        <v>1.4761357410291292E-2</v>
      </c>
    </row>
    <row r="185" spans="1:80" x14ac:dyDescent="0.3">
      <c r="A185" t="s">
        <v>183</v>
      </c>
      <c r="B185">
        <v>1191.33</v>
      </c>
      <c r="C185">
        <v>282.52999999999997</v>
      </c>
      <c r="D185">
        <v>329.2</v>
      </c>
      <c r="E185">
        <v>0.46185408595295302</v>
      </c>
      <c r="F185">
        <v>3897</v>
      </c>
      <c r="G185">
        <v>911</v>
      </c>
      <c r="H185">
        <v>2311</v>
      </c>
      <c r="I185">
        <f t="shared" si="38"/>
        <v>3222</v>
      </c>
      <c r="K185">
        <v>163263</v>
      </c>
      <c r="L185">
        <v>1611743</v>
      </c>
      <c r="M185">
        <f t="shared" si="39"/>
        <v>431886.83333333331</v>
      </c>
      <c r="O185">
        <v>3.0600000000000002E-2</v>
      </c>
      <c r="Q185" s="4">
        <v>56.35</v>
      </c>
      <c r="R185" s="5">
        <v>7.18</v>
      </c>
      <c r="U185">
        <f t="shared" si="40"/>
        <v>-1.4268747689802155E-4</v>
      </c>
      <c r="V185">
        <f t="shared" si="41"/>
        <v>9.5642943194926638E-2</v>
      </c>
      <c r="W185">
        <f t="shared" si="42"/>
        <v>3.590422607172887E-2</v>
      </c>
      <c r="X185">
        <f t="shared" si="43"/>
        <v>-3.0742687476898022E-2</v>
      </c>
      <c r="Y185">
        <f t="shared" si="44"/>
        <v>6.5042943194926636E-2</v>
      </c>
      <c r="Z185">
        <f t="shared" si="45"/>
        <v>5.3042260717288681E-3</v>
      </c>
      <c r="AA185">
        <f t="shared" si="46"/>
        <v>6.2962497763866199E-2</v>
      </c>
      <c r="AB185">
        <f t="shared" si="47"/>
        <v>5.4038709715966457E-2</v>
      </c>
      <c r="AC185">
        <f t="shared" si="48"/>
        <v>6.5783349768279265E-2</v>
      </c>
      <c r="AD185">
        <f t="shared" si="49"/>
        <v>5.7896844072751627E-2</v>
      </c>
      <c r="AE185">
        <f t="shared" si="50"/>
        <v>6.0120403828442234E-2</v>
      </c>
      <c r="AF185">
        <f t="shared" si="51"/>
        <v>-6.0763327391018057E-2</v>
      </c>
      <c r="AG185">
        <f t="shared" si="52"/>
        <v>-2.471950327993945E-2</v>
      </c>
      <c r="AH185">
        <f t="shared" si="53"/>
        <v>-3.8498055476514699E-2</v>
      </c>
      <c r="AI185">
        <f t="shared" si="54"/>
        <v>0.12296502819247208</v>
      </c>
      <c r="AJ185">
        <f t="shared" si="55"/>
        <v>0.10412327454732362</v>
      </c>
      <c r="AK185" t="s">
        <v>183</v>
      </c>
      <c r="AL185">
        <v>5.4038709715966457E-2</v>
      </c>
      <c r="AM185">
        <v>5.7035359634415847E-2</v>
      </c>
      <c r="AN185">
        <v>4.2386132816084783E-2</v>
      </c>
      <c r="AO185">
        <v>0.11692133805890229</v>
      </c>
      <c r="AP185">
        <v>-5.775883415219242E-2</v>
      </c>
      <c r="AQ185">
        <v>-0.10536051565782628</v>
      </c>
      <c r="AR185">
        <v>-0.12516314295400605</v>
      </c>
      <c r="AS185">
        <v>7.1743904858841315E-2</v>
      </c>
      <c r="AT185">
        <v>6.6525182781480438E-2</v>
      </c>
      <c r="AU185">
        <v>6.5783349768279265E-2</v>
      </c>
      <c r="AV185">
        <v>5.7896844072751627E-2</v>
      </c>
      <c r="AW185">
        <v>0.13681546782571261</v>
      </c>
      <c r="AX185">
        <v>-3.0742687476898022E-2</v>
      </c>
      <c r="AY185">
        <v>6.5042943194926636E-2</v>
      </c>
      <c r="AZ185">
        <v>5.3042260717288681E-3</v>
      </c>
      <c r="BA185">
        <v>6.2962497763866199E-2</v>
      </c>
      <c r="BB185">
        <v>0.12296502819247208</v>
      </c>
      <c r="BC185">
        <v>0.10412327454732362</v>
      </c>
      <c r="BE185">
        <v>-2.471950327993945E-2</v>
      </c>
      <c r="BF185">
        <v>0.11876618226021622</v>
      </c>
      <c r="BG185">
        <v>-3.1793473917582853E-2</v>
      </c>
      <c r="BH185">
        <v>-3.7708202722262968E-2</v>
      </c>
      <c r="BI185">
        <v>-3.4248769378779353E-2</v>
      </c>
      <c r="BJ185">
        <v>-5.8213335452158746E-2</v>
      </c>
      <c r="BK185">
        <v>-1.7013817708597286E-2</v>
      </c>
      <c r="BL185">
        <v>-3.713295754213173E-2</v>
      </c>
      <c r="BM185">
        <v>-3.2891293585405247E-2</v>
      </c>
      <c r="BN185">
        <v>-4.9861986146302842E-2</v>
      </c>
      <c r="BO185">
        <v>-4.1186328983318664E-2</v>
      </c>
      <c r="BP185">
        <v>-4.102371649304655E-2</v>
      </c>
      <c r="BQ185">
        <v>-4.092091595095295E-2</v>
      </c>
      <c r="BR185">
        <v>1.1237756861433704E-2</v>
      </c>
      <c r="BS185">
        <v>-3.3060729665571421E-2</v>
      </c>
      <c r="BT185">
        <v>-2.4697546877996086E-2</v>
      </c>
      <c r="BU185">
        <v>-2.0898048389833397E-2</v>
      </c>
      <c r="BV185">
        <v>-3.2516343047630986E-2</v>
      </c>
      <c r="BW185">
        <v>0.12296502819247208</v>
      </c>
      <c r="BX185">
        <v>0.10412327454732362</v>
      </c>
      <c r="BY185">
        <v>-3.0742687476898022E-2</v>
      </c>
      <c r="BZ185">
        <v>6.5042943194926636E-2</v>
      </c>
      <c r="CA185">
        <v>5.3042260717288681E-3</v>
      </c>
      <c r="CB185">
        <v>6.2962497763866199E-2</v>
      </c>
    </row>
    <row r="186" spans="1:80" x14ac:dyDescent="0.3">
      <c r="A186" t="s">
        <v>184</v>
      </c>
      <c r="B186">
        <v>1234.18</v>
      </c>
      <c r="C186">
        <v>304.02</v>
      </c>
      <c r="D186">
        <v>342.18</v>
      </c>
      <c r="E186">
        <v>0.47047353760445676</v>
      </c>
      <c r="F186">
        <v>3750</v>
      </c>
      <c r="G186">
        <v>910</v>
      </c>
      <c r="H186">
        <v>2255</v>
      </c>
      <c r="I186">
        <f t="shared" si="38"/>
        <v>3165</v>
      </c>
      <c r="K186">
        <v>162854</v>
      </c>
      <c r="L186">
        <v>1627427</v>
      </c>
      <c r="M186">
        <f t="shared" si="39"/>
        <v>434091.83333333331</v>
      </c>
      <c r="O186">
        <v>3.3399999999999999E-2</v>
      </c>
      <c r="Q186" s="4">
        <v>59</v>
      </c>
      <c r="R186" s="5">
        <v>7.63</v>
      </c>
      <c r="U186">
        <f t="shared" si="40"/>
        <v>3.5336451864729147E-2</v>
      </c>
      <c r="V186">
        <f t="shared" si="41"/>
        <v>7.3308749077369201E-2</v>
      </c>
      <c r="W186">
        <f t="shared" si="42"/>
        <v>3.867144559358781E-2</v>
      </c>
      <c r="X186">
        <f t="shared" si="43"/>
        <v>1.9364518647291482E-3</v>
      </c>
      <c r="Y186">
        <f t="shared" si="44"/>
        <v>3.9908749077369202E-2</v>
      </c>
      <c r="Z186">
        <f t="shared" si="45"/>
        <v>5.2714455935878105E-3</v>
      </c>
      <c r="AA186">
        <f t="shared" si="46"/>
        <v>5.4816943353044531E-2</v>
      </c>
      <c r="AB186">
        <f t="shared" si="47"/>
        <v>-3.8451186374252717E-2</v>
      </c>
      <c r="AC186">
        <f t="shared" si="48"/>
        <v>-1.0982977490625657E-3</v>
      </c>
      <c r="AD186">
        <f t="shared" si="49"/>
        <v>-2.4530358337601962E-2</v>
      </c>
      <c r="AE186">
        <f t="shared" si="50"/>
        <v>-1.7849229158643135E-2</v>
      </c>
      <c r="AF186">
        <f t="shared" si="51"/>
        <v>-2.5083035501873002E-3</v>
      </c>
      <c r="AG186">
        <f t="shared" si="52"/>
        <v>9.6840379301120442E-3</v>
      </c>
      <c r="AH186">
        <f t="shared" si="53"/>
        <v>5.0925152089598214E-3</v>
      </c>
      <c r="AI186">
        <f t="shared" si="54"/>
        <v>4.5955203419934094E-2</v>
      </c>
      <c r="AJ186">
        <f t="shared" si="55"/>
        <v>6.0788462236232771E-2</v>
      </c>
      <c r="AK186" t="s">
        <v>184</v>
      </c>
      <c r="AL186">
        <v>-3.8451186374252717E-2</v>
      </c>
      <c r="AM186">
        <v>-6.2959284568148118E-3</v>
      </c>
      <c r="AN186">
        <v>-3.7817069830981875E-2</v>
      </c>
      <c r="AO186">
        <v>-0.11692133805890229</v>
      </c>
      <c r="AP186">
        <v>-0.18665525805107303</v>
      </c>
      <c r="AQ186">
        <v>-0.11778303565638351</v>
      </c>
      <c r="AR186">
        <v>-0.21040452553677999</v>
      </c>
      <c r="AS186">
        <v>-0.17618656822643869</v>
      </c>
      <c r="AT186">
        <v>-2.4104466897528275E-2</v>
      </c>
      <c r="AU186">
        <v>-1.0982977490625657E-3</v>
      </c>
      <c r="AV186">
        <v>-2.4530358337601962E-2</v>
      </c>
      <c r="AW186">
        <v>-9.2690662916774566E-2</v>
      </c>
      <c r="AX186">
        <v>1.9364518647291482E-3</v>
      </c>
      <c r="AY186">
        <v>3.9908749077369202E-2</v>
      </c>
      <c r="AZ186">
        <v>5.2714455935878105E-3</v>
      </c>
      <c r="BA186">
        <v>5.4816943353044531E-2</v>
      </c>
      <c r="BB186">
        <v>4.5955203419934094E-2</v>
      </c>
      <c r="BC186">
        <v>6.0788462236232771E-2</v>
      </c>
      <c r="BE186">
        <v>9.6840379301120442E-3</v>
      </c>
      <c r="BF186">
        <v>-1.6244305082295026E-2</v>
      </c>
      <c r="BG186">
        <v>3.8584244480382376E-2</v>
      </c>
      <c r="BH186">
        <v>4.447635682709241E-2</v>
      </c>
      <c r="BI186">
        <v>2.3147197190651437E-2</v>
      </c>
      <c r="BJ186">
        <v>-5.1605074835308809E-2</v>
      </c>
      <c r="BK186">
        <v>6.1361293311943668E-3</v>
      </c>
      <c r="BL186">
        <v>1.9129486548689806E-2</v>
      </c>
      <c r="BM186">
        <v>3.7166246659038206E-2</v>
      </c>
      <c r="BN186">
        <v>4.4407121699306294E-2</v>
      </c>
      <c r="BO186">
        <v>1.1672698885762443E-3</v>
      </c>
      <c r="BP186">
        <v>1.5318415863446759E-2</v>
      </c>
      <c r="BQ186">
        <v>-6.6417783142456582E-3</v>
      </c>
      <c r="BR186">
        <v>-2.0471852145671231E-2</v>
      </c>
      <c r="BS186">
        <v>4.394949473033688E-2</v>
      </c>
      <c r="BT186">
        <v>7.1361199480488762E-3</v>
      </c>
      <c r="BU186">
        <v>1.7827393044613973E-2</v>
      </c>
      <c r="BV186">
        <v>5.2884182897699777E-2</v>
      </c>
      <c r="BW186">
        <v>4.5955203419934094E-2</v>
      </c>
      <c r="BX186">
        <v>6.0788462236232771E-2</v>
      </c>
      <c r="BY186">
        <v>1.9364518647291482E-3</v>
      </c>
      <c r="BZ186">
        <v>3.9908749077369202E-2</v>
      </c>
      <c r="CA186">
        <v>5.2714455935878105E-3</v>
      </c>
      <c r="CB186">
        <v>5.4816943353044531E-2</v>
      </c>
    </row>
    <row r="187" spans="1:80" x14ac:dyDescent="0.3">
      <c r="A187" t="s">
        <v>185</v>
      </c>
      <c r="B187">
        <v>1220.33</v>
      </c>
      <c r="C187">
        <v>327.98</v>
      </c>
      <c r="D187">
        <v>353.88</v>
      </c>
      <c r="E187">
        <v>0.48100783151966681</v>
      </c>
      <c r="F187">
        <v>4204</v>
      </c>
      <c r="G187">
        <v>951</v>
      </c>
      <c r="H187">
        <v>2559</v>
      </c>
      <c r="I187">
        <f t="shared" si="38"/>
        <v>3510</v>
      </c>
      <c r="K187">
        <v>161153</v>
      </c>
      <c r="L187">
        <v>1619414</v>
      </c>
      <c r="M187">
        <f t="shared" si="39"/>
        <v>431055.33333333331</v>
      </c>
      <c r="O187">
        <v>3.44E-2</v>
      </c>
      <c r="Q187" s="4">
        <v>64.989999999999995</v>
      </c>
      <c r="R187" s="5">
        <v>9.5299999999999994</v>
      </c>
      <c r="U187">
        <f t="shared" si="40"/>
        <v>-1.1285467972359155E-2</v>
      </c>
      <c r="V187">
        <f t="shared" si="41"/>
        <v>7.5859142199426313E-2</v>
      </c>
      <c r="W187">
        <f t="shared" si="42"/>
        <v>3.3620958218682745E-2</v>
      </c>
      <c r="X187">
        <f t="shared" si="43"/>
        <v>-4.5685467972359159E-2</v>
      </c>
      <c r="Y187">
        <f t="shared" si="44"/>
        <v>4.1459142199426313E-2</v>
      </c>
      <c r="Z187">
        <f t="shared" si="45"/>
        <v>-7.790417813172551E-4</v>
      </c>
      <c r="AA187">
        <f t="shared" si="46"/>
        <v>5.4163104819586153E-2</v>
      </c>
      <c r="AB187">
        <f t="shared" si="47"/>
        <v>0.11428061303238524</v>
      </c>
      <c r="AC187">
        <f t="shared" si="48"/>
        <v>4.4069463034494639E-2</v>
      </c>
      <c r="AD187">
        <f t="shared" si="49"/>
        <v>0.12646658422301005</v>
      </c>
      <c r="AE187">
        <f t="shared" si="50"/>
        <v>0.10346298188163484</v>
      </c>
      <c r="AF187">
        <f t="shared" si="51"/>
        <v>-1.049986961714207E-2</v>
      </c>
      <c r="AG187">
        <f t="shared" si="52"/>
        <v>-4.9358846142190972E-3</v>
      </c>
      <c r="AH187">
        <f t="shared" si="53"/>
        <v>-7.0196437917453055E-3</v>
      </c>
      <c r="AI187">
        <f t="shared" si="54"/>
        <v>9.6695968000537966E-2</v>
      </c>
      <c r="AJ187">
        <f t="shared" si="55"/>
        <v>0.222356872369745</v>
      </c>
      <c r="AK187" t="s">
        <v>185</v>
      </c>
      <c r="AL187">
        <v>0.11428061303238524</v>
      </c>
      <c r="AM187">
        <v>4.6280752564006183E-2</v>
      </c>
      <c r="AN187">
        <v>0.13399750859225429</v>
      </c>
      <c r="AO187">
        <v>0.15082288973458369</v>
      </c>
      <c r="AP187">
        <v>0.23673159603124905</v>
      </c>
      <c r="AQ187">
        <v>9.5310179804324935E-2</v>
      </c>
      <c r="AR187">
        <v>0.23572233352106994</v>
      </c>
      <c r="AS187">
        <v>0.2853858601914307</v>
      </c>
      <c r="AT187">
        <v>0.10259748038003354</v>
      </c>
      <c r="AU187">
        <v>4.4069463034494639E-2</v>
      </c>
      <c r="AV187">
        <v>0.12646658422301005</v>
      </c>
      <c r="AW187">
        <v>9.2690662916774608E-2</v>
      </c>
      <c r="AX187">
        <v>-4.5685467972359159E-2</v>
      </c>
      <c r="AY187">
        <v>4.1459142199426313E-2</v>
      </c>
      <c r="AZ187">
        <v>-7.790417813172551E-4</v>
      </c>
      <c r="BA187">
        <v>5.4163104819586153E-2</v>
      </c>
      <c r="BB187">
        <v>9.6695968000537966E-2</v>
      </c>
      <c r="BC187">
        <v>0.222356872369745</v>
      </c>
      <c r="BE187">
        <v>-4.9358846142190972E-3</v>
      </c>
      <c r="BF187">
        <v>1.561937015934209E-2</v>
      </c>
      <c r="BG187">
        <v>1.0658623048956218E-2</v>
      </c>
      <c r="BH187">
        <v>-5.2503358391242497E-2</v>
      </c>
      <c r="BI187">
        <v>1.1856613156524979E-2</v>
      </c>
      <c r="BJ187">
        <v>-6.337458257092636E-2</v>
      </c>
      <c r="BK187">
        <v>-5.7320952003543238E-3</v>
      </c>
      <c r="BL187">
        <v>-3.8036815410346141E-2</v>
      </c>
      <c r="BM187">
        <v>2.1434548200097516E-2</v>
      </c>
      <c r="BN187">
        <v>3.5565452448602323E-3</v>
      </c>
      <c r="BO187">
        <v>1.4821948049207443E-2</v>
      </c>
      <c r="BP187">
        <v>4.5143330839638715E-4</v>
      </c>
      <c r="BQ187">
        <v>5.0486818225021345E-2</v>
      </c>
      <c r="BR187">
        <v>3.1805726572097452E-2</v>
      </c>
      <c r="BS187">
        <v>6.3412119834760205E-3</v>
      </c>
      <c r="BT187">
        <v>4.4181143403668627E-4</v>
      </c>
      <c r="BU187">
        <v>7.7596623631596542E-2</v>
      </c>
      <c r="BV187">
        <v>2.8072395068103249E-2</v>
      </c>
      <c r="BW187">
        <v>9.6695968000537966E-2</v>
      </c>
      <c r="BX187">
        <v>0.222356872369745</v>
      </c>
      <c r="BY187">
        <v>-4.5685467972359159E-2</v>
      </c>
      <c r="BZ187">
        <v>4.1459142199426313E-2</v>
      </c>
      <c r="CA187">
        <v>-7.790417813172551E-4</v>
      </c>
      <c r="CB187">
        <v>5.4163104819586153E-2</v>
      </c>
    </row>
    <row r="188" spans="1:80" x14ac:dyDescent="0.3">
      <c r="A188" t="s">
        <v>186</v>
      </c>
      <c r="B188">
        <v>1228.81</v>
      </c>
      <c r="C188">
        <v>361.72</v>
      </c>
      <c r="D188">
        <v>373.92</v>
      </c>
      <c r="E188">
        <v>0.49170790060355607</v>
      </c>
      <c r="F188">
        <v>3990</v>
      </c>
      <c r="G188">
        <v>909</v>
      </c>
      <c r="H188">
        <v>2486</v>
      </c>
      <c r="I188">
        <f t="shared" si="38"/>
        <v>3395</v>
      </c>
      <c r="K188">
        <v>126417</v>
      </c>
      <c r="L188">
        <v>1400941</v>
      </c>
      <c r="M188">
        <f t="shared" si="39"/>
        <v>359907.16666666663</v>
      </c>
      <c r="O188">
        <v>3.4700000000000002E-2</v>
      </c>
      <c r="Q188" s="4">
        <v>65.59</v>
      </c>
      <c r="R188" s="5">
        <v>11.75</v>
      </c>
      <c r="U188">
        <f t="shared" si="40"/>
        <v>6.9249074268589216E-3</v>
      </c>
      <c r="V188">
        <f t="shared" si="41"/>
        <v>9.7917800956979842E-2</v>
      </c>
      <c r="W188">
        <f t="shared" si="42"/>
        <v>5.5083998175362754E-2</v>
      </c>
      <c r="X188">
        <f t="shared" si="43"/>
        <v>-2.7775092573141081E-2</v>
      </c>
      <c r="Y188">
        <f t="shared" si="44"/>
        <v>6.3217800956979847E-2</v>
      </c>
      <c r="Z188">
        <f t="shared" si="45"/>
        <v>2.0383998175362752E-2</v>
      </c>
      <c r="AA188">
        <f t="shared" si="46"/>
        <v>7.7110776129056119E-2</v>
      </c>
      <c r="AB188">
        <f t="shared" si="47"/>
        <v>-5.2245222112932574E-2</v>
      </c>
      <c r="AC188">
        <f t="shared" si="48"/>
        <v>-4.516896836791142E-2</v>
      </c>
      <c r="AD188">
        <f t="shared" si="49"/>
        <v>-2.8941564089132395E-2</v>
      </c>
      <c r="AE188">
        <f t="shared" si="50"/>
        <v>-3.3312276467114946E-2</v>
      </c>
      <c r="AF188">
        <f t="shared" si="51"/>
        <v>-0.24276825794407794</v>
      </c>
      <c r="AG188">
        <f t="shared" si="52"/>
        <v>-0.14492020171821979</v>
      </c>
      <c r="AH188">
        <f t="shared" si="53"/>
        <v>-0.18039033764179549</v>
      </c>
      <c r="AI188">
        <f t="shared" si="54"/>
        <v>9.1898333993867699E-3</v>
      </c>
      <c r="AJ188">
        <f t="shared" si="55"/>
        <v>0.20940852292405723</v>
      </c>
      <c r="AK188" t="s">
        <v>186</v>
      </c>
      <c r="AL188">
        <v>-5.2245222112932574E-2</v>
      </c>
      <c r="AM188">
        <v>-3.7894959187732211E-2</v>
      </c>
      <c r="AN188">
        <v>-4.1441371990184814E-2</v>
      </c>
      <c r="AO188">
        <v>-0.15600424847658126</v>
      </c>
      <c r="AP188">
        <v>-0.18902779807403802</v>
      </c>
      <c r="AQ188">
        <v>0.10763066419236536</v>
      </c>
      <c r="AR188">
        <v>-0.21691300156357363</v>
      </c>
      <c r="AS188">
        <v>-0.25823487112547988</v>
      </c>
      <c r="AT188">
        <v>-3.9294110342201857E-2</v>
      </c>
      <c r="AU188">
        <v>-4.516896836791142E-2</v>
      </c>
      <c r="AV188">
        <v>-2.8941564089132395E-2</v>
      </c>
      <c r="AW188">
        <v>-0.11083998142245192</v>
      </c>
      <c r="AX188">
        <v>-2.7775092573141081E-2</v>
      </c>
      <c r="AY188">
        <v>6.3217800956979847E-2</v>
      </c>
      <c r="AZ188">
        <v>2.0383998175362752E-2</v>
      </c>
      <c r="BA188">
        <v>7.7110776129056119E-2</v>
      </c>
      <c r="BB188">
        <v>9.1898333993867699E-3</v>
      </c>
      <c r="BC188">
        <v>0.20940852292405723</v>
      </c>
      <c r="BE188">
        <v>-0.14492020171821979</v>
      </c>
      <c r="BF188">
        <v>4.5495366517150311E-2</v>
      </c>
      <c r="BG188">
        <v>-5.3419873994074593E-2</v>
      </c>
      <c r="BH188">
        <v>-2.3034607494830477E-2</v>
      </c>
      <c r="BI188">
        <v>-2.3760200027561216E-2</v>
      </c>
      <c r="BJ188">
        <v>-0.68281984257923489</v>
      </c>
      <c r="BK188">
        <v>-6.8511351739221571E-2</v>
      </c>
      <c r="BL188">
        <v>-0.24978414110818342</v>
      </c>
      <c r="BM188">
        <v>-6.2827431794951804E-3</v>
      </c>
      <c r="BN188">
        <v>-2.9158570896202392E-2</v>
      </c>
      <c r="BO188">
        <v>-3.3426040492208944E-2</v>
      </c>
      <c r="BP188">
        <v>-1.4242665002084938E-2</v>
      </c>
      <c r="BQ188">
        <v>-7.9259308146075277E-2</v>
      </c>
      <c r="BR188">
        <v>-7.9870266330971818E-3</v>
      </c>
      <c r="BS188">
        <v>-7.4898747910442695E-2</v>
      </c>
      <c r="BT188">
        <v>2.0587325949606015E-2</v>
      </c>
      <c r="BU188">
        <v>-7.5362485079434091E-2</v>
      </c>
      <c r="BV188">
        <v>-3.0104414577992854E-2</v>
      </c>
      <c r="BW188">
        <v>9.1898333993867699E-3</v>
      </c>
      <c r="BX188">
        <v>0.20940852292405723</v>
      </c>
      <c r="BY188">
        <v>-2.7775092573141081E-2</v>
      </c>
      <c r="BZ188">
        <v>6.3217800956979847E-2</v>
      </c>
      <c r="CA188">
        <v>2.0383998175362752E-2</v>
      </c>
      <c r="CB188">
        <v>7.7110776129056119E-2</v>
      </c>
    </row>
    <row r="189" spans="1:80" x14ac:dyDescent="0.3">
      <c r="A189" t="s">
        <v>187</v>
      </c>
      <c r="B189">
        <v>1207.01</v>
      </c>
      <c r="C189">
        <v>324.57</v>
      </c>
      <c r="D189">
        <v>333.78</v>
      </c>
      <c r="E189">
        <v>0.4930052403736615</v>
      </c>
      <c r="F189">
        <v>3925</v>
      </c>
      <c r="G189">
        <v>922</v>
      </c>
      <c r="H189">
        <v>2364</v>
      </c>
      <c r="I189">
        <f t="shared" si="38"/>
        <v>3286</v>
      </c>
      <c r="K189">
        <v>141200</v>
      </c>
      <c r="L189">
        <v>1475622</v>
      </c>
      <c r="M189">
        <f t="shared" si="39"/>
        <v>387137</v>
      </c>
      <c r="O189">
        <v>3.8900000000000004E-2</v>
      </c>
      <c r="Q189" s="4">
        <v>62.26</v>
      </c>
      <c r="R189" s="5">
        <v>13.42</v>
      </c>
      <c r="U189">
        <f t="shared" si="40"/>
        <v>-1.7899994313773929E-2</v>
      </c>
      <c r="V189">
        <f t="shared" si="41"/>
        <v>-0.10836920250468775</v>
      </c>
      <c r="W189">
        <f t="shared" si="42"/>
        <v>-0.11355977747529107</v>
      </c>
      <c r="X189">
        <f t="shared" si="43"/>
        <v>-5.679999431377393E-2</v>
      </c>
      <c r="Y189">
        <f t="shared" si="44"/>
        <v>-0.14726920250468775</v>
      </c>
      <c r="Z189">
        <f t="shared" si="45"/>
        <v>-0.15245977747529108</v>
      </c>
      <c r="AA189">
        <f t="shared" si="46"/>
        <v>-0.11318363627320864</v>
      </c>
      <c r="AB189">
        <f t="shared" si="47"/>
        <v>-1.6424879667400305E-2</v>
      </c>
      <c r="AC189">
        <f t="shared" si="48"/>
        <v>1.420012937911491E-2</v>
      </c>
      <c r="AD189">
        <f t="shared" si="49"/>
        <v>-5.0319893544667565E-2</v>
      </c>
      <c r="AE189">
        <f t="shared" si="50"/>
        <v>-3.2632741395583108E-2</v>
      </c>
      <c r="AF189">
        <f t="shared" si="51"/>
        <v>0.11059135871896143</v>
      </c>
      <c r="AG189">
        <f t="shared" si="52"/>
        <v>5.1935442127211032E-2</v>
      </c>
      <c r="AH189">
        <f t="shared" si="53"/>
        <v>7.2932507727190829E-2</v>
      </c>
      <c r="AI189">
        <f t="shared" si="54"/>
        <v>-5.210408029218213E-2</v>
      </c>
      <c r="AJ189">
        <f t="shared" si="55"/>
        <v>0.13289289095336773</v>
      </c>
      <c r="AK189" t="s">
        <v>187</v>
      </c>
      <c r="AL189">
        <v>-1.6424879667400305E-2</v>
      </c>
      <c r="AM189">
        <v>1.9638874071922257E-2</v>
      </c>
      <c r="AN189">
        <v>-3.890342310974941E-2</v>
      </c>
      <c r="AO189">
        <v>4.3208754331236741E-2</v>
      </c>
      <c r="AP189">
        <v>0.10318423623523081</v>
      </c>
      <c r="AQ189">
        <v>0.11551288712184424</v>
      </c>
      <c r="AR189">
        <v>0.12260232209233228</v>
      </c>
      <c r="AS189">
        <v>6.8992871486951421E-2</v>
      </c>
      <c r="AT189">
        <v>-2.7641339676455452E-2</v>
      </c>
      <c r="AU189">
        <v>1.420012937911491E-2</v>
      </c>
      <c r="AV189">
        <v>-5.0319893544667565E-2</v>
      </c>
      <c r="AW189">
        <v>3.2435275753153955E-2</v>
      </c>
      <c r="AX189">
        <v>-5.679999431377393E-2</v>
      </c>
      <c r="AY189">
        <v>-0.14726920250468775</v>
      </c>
      <c r="AZ189">
        <v>-0.15245977747529108</v>
      </c>
      <c r="BA189">
        <v>-0.11318363627320864</v>
      </c>
      <c r="BB189">
        <v>-5.210408029218213E-2</v>
      </c>
      <c r="BC189">
        <v>0.13289289095336773</v>
      </c>
      <c r="BE189">
        <v>5.1935442127211032E-2</v>
      </c>
      <c r="BF189">
        <v>4.5657592444052146E-2</v>
      </c>
      <c r="BG189">
        <v>7.160554442970328E-2</v>
      </c>
      <c r="BH189">
        <v>-4.6009361000488719E-3</v>
      </c>
      <c r="BI189">
        <v>3.7641896513717188E-2</v>
      </c>
      <c r="BJ189">
        <v>-3.5889938320805163E-2</v>
      </c>
      <c r="BK189">
        <v>2.3221672324641413E-2</v>
      </c>
      <c r="BL189">
        <v>9.781449377496651E-2</v>
      </c>
      <c r="BM189">
        <v>5.4334882552342152E-2</v>
      </c>
      <c r="BN189">
        <v>4.537738314785341E-2</v>
      </c>
      <c r="BO189">
        <v>6.4880155191411271E-2</v>
      </c>
      <c r="BP189">
        <v>8.5369559931570499E-2</v>
      </c>
      <c r="BQ189">
        <v>5.6660488659970108E-2</v>
      </c>
      <c r="BR189">
        <v>3.3297468650364433E-2</v>
      </c>
      <c r="BS189">
        <v>8.3214726169796888E-2</v>
      </c>
      <c r="BT189">
        <v>5.9557310494340758E-2</v>
      </c>
      <c r="BU189">
        <v>2.3325476472685906E-2</v>
      </c>
      <c r="BV189">
        <v>2.86229955311409E-2</v>
      </c>
      <c r="BW189">
        <v>-5.210408029218213E-2</v>
      </c>
      <c r="BX189">
        <v>0.13289289095336773</v>
      </c>
      <c r="BY189">
        <v>-5.679999431377393E-2</v>
      </c>
      <c r="BZ189">
        <v>-0.14726920250468775</v>
      </c>
      <c r="CA189">
        <v>-0.15245977747529108</v>
      </c>
      <c r="CB189">
        <v>-0.11318363627320864</v>
      </c>
    </row>
    <row r="190" spans="1:80" x14ac:dyDescent="0.3">
      <c r="A190" t="s">
        <v>188</v>
      </c>
      <c r="B190">
        <v>1249.48</v>
      </c>
      <c r="C190">
        <v>325.73</v>
      </c>
      <c r="D190">
        <v>336.76</v>
      </c>
      <c r="E190">
        <v>0.49167534604295915</v>
      </c>
      <c r="F190">
        <v>3833</v>
      </c>
      <c r="G190">
        <v>911</v>
      </c>
      <c r="H190">
        <v>2252</v>
      </c>
      <c r="I190">
        <f t="shared" si="38"/>
        <v>3163</v>
      </c>
      <c r="K190">
        <v>145708</v>
      </c>
      <c r="L190">
        <v>1514407</v>
      </c>
      <c r="M190">
        <f t="shared" si="39"/>
        <v>398109.16666666663</v>
      </c>
      <c r="O190">
        <v>3.8599999999999995E-2</v>
      </c>
      <c r="Q190" s="4">
        <v>58.32</v>
      </c>
      <c r="R190" s="5">
        <v>10.3</v>
      </c>
      <c r="U190">
        <f t="shared" si="40"/>
        <v>3.4581237676988605E-2</v>
      </c>
      <c r="V190">
        <f t="shared" si="41"/>
        <v>3.5675879758342798E-3</v>
      </c>
      <c r="W190">
        <f t="shared" si="42"/>
        <v>8.8884171542065165E-3</v>
      </c>
      <c r="X190">
        <f t="shared" si="43"/>
        <v>-4.0187623230113906E-3</v>
      </c>
      <c r="Y190">
        <f t="shared" si="44"/>
        <v>-3.5032412024165717E-2</v>
      </c>
      <c r="Z190">
        <f t="shared" si="45"/>
        <v>-2.9711582845793477E-2</v>
      </c>
      <c r="AA190">
        <f t="shared" si="46"/>
        <v>6.5476498635193298E-3</v>
      </c>
      <c r="AB190">
        <f t="shared" si="47"/>
        <v>-2.3718564835953759E-2</v>
      </c>
      <c r="AC190">
        <f t="shared" si="48"/>
        <v>-1.2002326296635517E-2</v>
      </c>
      <c r="AD190">
        <f t="shared" si="49"/>
        <v>-4.8536389266407812E-2</v>
      </c>
      <c r="AE190">
        <f t="shared" si="50"/>
        <v>-3.8150075291564577E-2</v>
      </c>
      <c r="AF190">
        <f t="shared" si="51"/>
        <v>3.1427293978521766E-2</v>
      </c>
      <c r="AG190">
        <f t="shared" si="52"/>
        <v>2.5944347376225568E-2</v>
      </c>
      <c r="AH190">
        <f t="shared" si="53"/>
        <v>2.7947620228839586E-2</v>
      </c>
      <c r="AI190">
        <f t="shared" si="54"/>
        <v>-6.5374077313059387E-2</v>
      </c>
      <c r="AJ190">
        <f t="shared" si="55"/>
        <v>-0.2646022363079456</v>
      </c>
      <c r="AK190" t="s">
        <v>188</v>
      </c>
      <c r="AL190">
        <v>-2.3718564835953759E-2</v>
      </c>
      <c r="AM190">
        <v>-1.963887407192225E-2</v>
      </c>
      <c r="AN190">
        <v>-3.9660715674680214E-2</v>
      </c>
      <c r="AO190">
        <v>6.2671106962775766E-2</v>
      </c>
      <c r="AP190">
        <v>7.8101587685191723E-2</v>
      </c>
      <c r="AQ190">
        <v>-0.15718558352241238</v>
      </c>
      <c r="AR190">
        <v>6.8992871486951421E-2</v>
      </c>
      <c r="AS190">
        <v>0.18232155679395459</v>
      </c>
      <c r="AT190">
        <v>-3.4500927183034567E-2</v>
      </c>
      <c r="AU190">
        <v>-1.2002326296635517E-2</v>
      </c>
      <c r="AV190">
        <v>-4.8536389266407812E-2</v>
      </c>
      <c r="AW190">
        <v>7.0671672230923528E-3</v>
      </c>
      <c r="AX190">
        <v>-4.0187623230113906E-3</v>
      </c>
      <c r="AY190">
        <v>-3.5032412024165717E-2</v>
      </c>
      <c r="AZ190">
        <v>-2.9711582845793477E-2</v>
      </c>
      <c r="BA190">
        <v>6.5476498635193298E-3</v>
      </c>
      <c r="BB190">
        <v>-6.5374077313059387E-2</v>
      </c>
      <c r="BC190">
        <v>-0.2646022363079456</v>
      </c>
      <c r="BE190">
        <v>2.5944347376225568E-2</v>
      </c>
      <c r="BF190">
        <v>-1.4779597131214494E-2</v>
      </c>
      <c r="BG190">
        <v>-3.261124921975328E-2</v>
      </c>
      <c r="BH190">
        <v>-2.9225498406226666E-2</v>
      </c>
      <c r="BI190">
        <v>-3.3689906924472199E-2</v>
      </c>
      <c r="BJ190">
        <v>0.37181784825040881</v>
      </c>
      <c r="BK190">
        <v>-3.6419425353243495E-2</v>
      </c>
      <c r="BL190">
        <v>8.2001911858579524E-2</v>
      </c>
      <c r="BM190">
        <v>-5.144638361570272E-3</v>
      </c>
      <c r="BN190">
        <v>-5.6656629685055027E-2</v>
      </c>
      <c r="BO190">
        <v>-3.2834377168160706E-2</v>
      </c>
      <c r="BP190">
        <v>1.8198367169858993E-3</v>
      </c>
      <c r="BQ190">
        <v>-9.4830243275355226E-3</v>
      </c>
      <c r="BR190">
        <v>-6.689694496362622E-2</v>
      </c>
      <c r="BS190">
        <v>-1.6614559512597157E-2</v>
      </c>
      <c r="BT190">
        <v>-2.0368370486853221E-2</v>
      </c>
      <c r="BU190">
        <v>4.459437453317415E-3</v>
      </c>
      <c r="BV190">
        <v>2.777153740154939E-2</v>
      </c>
      <c r="BW190">
        <v>-6.5374077313059387E-2</v>
      </c>
      <c r="BX190">
        <v>-0.2646022363079456</v>
      </c>
      <c r="BY190">
        <v>-4.0187623230113906E-3</v>
      </c>
      <c r="BZ190">
        <v>-3.5032412024165717E-2</v>
      </c>
      <c r="CA190">
        <v>-2.9711582845793477E-2</v>
      </c>
      <c r="CB190">
        <v>6.5476498635193298E-3</v>
      </c>
    </row>
    <row r="191" spans="1:80" x14ac:dyDescent="0.3">
      <c r="A191" t="s">
        <v>189</v>
      </c>
      <c r="B191">
        <v>1248.29</v>
      </c>
      <c r="C191">
        <v>350.19</v>
      </c>
      <c r="D191">
        <v>329.4</v>
      </c>
      <c r="E191">
        <v>0.51529598728645221</v>
      </c>
      <c r="F191">
        <v>3582</v>
      </c>
      <c r="G191">
        <v>877</v>
      </c>
      <c r="H191">
        <v>2082</v>
      </c>
      <c r="I191">
        <f t="shared" si="38"/>
        <v>2959</v>
      </c>
      <c r="K191">
        <v>154630</v>
      </c>
      <c r="L191">
        <v>1592533</v>
      </c>
      <c r="M191">
        <f t="shared" si="39"/>
        <v>420052.16666666669</v>
      </c>
      <c r="O191">
        <v>3.9900000000000005E-2</v>
      </c>
      <c r="Q191" s="4">
        <v>59.41</v>
      </c>
      <c r="R191" s="5">
        <v>13.05</v>
      </c>
      <c r="U191">
        <f t="shared" si="40"/>
        <v>-9.528500142413687E-4</v>
      </c>
      <c r="V191">
        <f t="shared" si="41"/>
        <v>7.2407046989255416E-2</v>
      </c>
      <c r="W191">
        <f t="shared" si="42"/>
        <v>-2.2097692725923313E-2</v>
      </c>
      <c r="X191">
        <f t="shared" si="43"/>
        <v>-4.0852850014241375E-2</v>
      </c>
      <c r="Y191">
        <f t="shared" si="44"/>
        <v>3.2507046989255411E-2</v>
      </c>
      <c r="Z191">
        <f t="shared" si="45"/>
        <v>-6.1997692725923315E-2</v>
      </c>
      <c r="AA191">
        <f t="shared" si="46"/>
        <v>2.521751874410175E-2</v>
      </c>
      <c r="AB191">
        <f t="shared" si="47"/>
        <v>-6.7726482759897969E-2</v>
      </c>
      <c r="AC191">
        <f t="shared" si="48"/>
        <v>-3.8035904887775258E-2</v>
      </c>
      <c r="AD191">
        <f t="shared" si="49"/>
        <v>-7.8489740084666859E-2</v>
      </c>
      <c r="AE191">
        <f t="shared" si="50"/>
        <v>-6.6669570905439179E-2</v>
      </c>
      <c r="AF191">
        <f t="shared" si="51"/>
        <v>5.9430547449675741E-2</v>
      </c>
      <c r="AG191">
        <f t="shared" si="52"/>
        <v>5.0301887189538284E-2</v>
      </c>
      <c r="AH191">
        <f t="shared" si="53"/>
        <v>5.3652654132115958E-2</v>
      </c>
      <c r="AI191">
        <f t="shared" si="54"/>
        <v>1.8517474667247378E-2</v>
      </c>
      <c r="AJ191">
        <f t="shared" si="55"/>
        <v>0.23664423853311223</v>
      </c>
      <c r="AK191" t="s">
        <v>189</v>
      </c>
      <c r="AL191">
        <v>-6.7726482759897969E-2</v>
      </c>
      <c r="AM191">
        <v>-4.5923712695339201E-2</v>
      </c>
      <c r="AN191">
        <v>-7.024884115828367E-2</v>
      </c>
      <c r="AO191">
        <v>-0.10328582611696588</v>
      </c>
      <c r="AP191">
        <v>-0.10939859440710664</v>
      </c>
      <c r="AQ191">
        <v>-0.21256144198367288</v>
      </c>
      <c r="AR191">
        <v>2.0305266160745523E-2</v>
      </c>
      <c r="AS191">
        <v>-0.27846541734685692</v>
      </c>
      <c r="AT191">
        <v>-6.3166288338483104E-2</v>
      </c>
      <c r="AU191">
        <v>-3.8035904887775258E-2</v>
      </c>
      <c r="AV191">
        <v>-7.8489740084666859E-2</v>
      </c>
      <c r="AW191">
        <v>-2.4956731973867507E-2</v>
      </c>
      <c r="AX191">
        <v>-4.0852850014241375E-2</v>
      </c>
      <c r="AY191">
        <v>3.2507046989255411E-2</v>
      </c>
      <c r="AZ191">
        <v>-6.1997692725923315E-2</v>
      </c>
      <c r="BA191">
        <v>2.521751874410175E-2</v>
      </c>
      <c r="BB191">
        <v>1.8517474667247378E-2</v>
      </c>
      <c r="BC191">
        <v>0.23664423853311223</v>
      </c>
      <c r="BE191">
        <v>5.0301887189538284E-2</v>
      </c>
      <c r="BF191">
        <v>8.3927804977172005E-2</v>
      </c>
      <c r="BG191">
        <v>1.2874373186569454E-2</v>
      </c>
      <c r="BH191">
        <v>3.6351835541518614E-2</v>
      </c>
      <c r="BI191">
        <v>-5.2769152820858214E-2</v>
      </c>
      <c r="BJ191">
        <v>0.17585172730228782</v>
      </c>
      <c r="BK191">
        <v>2.5237722503533875E-2</v>
      </c>
      <c r="BL191">
        <v>5.7374344704237079E-2</v>
      </c>
      <c r="BM191">
        <v>1.7322774816397168E-2</v>
      </c>
      <c r="BN191">
        <v>-7.4381241051013632E-6</v>
      </c>
      <c r="BO191">
        <v>2.0732033129908487E-2</v>
      </c>
      <c r="BP191">
        <v>4.6055826542631975E-2</v>
      </c>
      <c r="BQ191">
        <v>-9.1527595299215857E-3</v>
      </c>
      <c r="BR191">
        <v>0.11396197932051198</v>
      </c>
      <c r="BS191">
        <v>2.4179623971371366E-2</v>
      </c>
      <c r="BT191">
        <v>2.6980758592393558E-2</v>
      </c>
      <c r="BU191">
        <v>4.1141005978075913E-2</v>
      </c>
      <c r="BV191">
        <v>-3.6181828888536848E-3</v>
      </c>
      <c r="BW191">
        <v>1.8517474667247378E-2</v>
      </c>
      <c r="BX191">
        <v>0.23664423853311223</v>
      </c>
      <c r="BY191">
        <v>-4.0852850014241375E-2</v>
      </c>
      <c r="BZ191">
        <v>3.2507046989255411E-2</v>
      </c>
      <c r="CA191">
        <v>-6.1997692725923315E-2</v>
      </c>
      <c r="CB191">
        <v>2.521751874410175E-2</v>
      </c>
    </row>
    <row r="192" spans="1:80" x14ac:dyDescent="0.3">
      <c r="A192" t="s">
        <v>190</v>
      </c>
      <c r="B192">
        <v>1280.08</v>
      </c>
      <c r="C192">
        <v>389.21</v>
      </c>
      <c r="D192">
        <v>366.82</v>
      </c>
      <c r="E192">
        <v>0.51480761345449255</v>
      </c>
      <c r="F192">
        <v>3992</v>
      </c>
      <c r="G192">
        <v>963</v>
      </c>
      <c r="H192">
        <v>2389</v>
      </c>
      <c r="I192">
        <f t="shared" si="38"/>
        <v>3352</v>
      </c>
      <c r="K192">
        <v>156480</v>
      </c>
      <c r="L192">
        <v>1611000</v>
      </c>
      <c r="M192">
        <f t="shared" si="39"/>
        <v>424980</v>
      </c>
      <c r="O192">
        <v>4.3700000000000003E-2</v>
      </c>
      <c r="Q192" s="4">
        <v>65.489999999999995</v>
      </c>
      <c r="R192" s="5">
        <v>8.69</v>
      </c>
      <c r="U192">
        <f t="shared" si="40"/>
        <v>2.5147961230518261E-2</v>
      </c>
      <c r="V192">
        <f t="shared" si="41"/>
        <v>0.10564317937981973</v>
      </c>
      <c r="W192">
        <f t="shared" si="42"/>
        <v>0.10759844677934659</v>
      </c>
      <c r="X192">
        <f t="shared" si="43"/>
        <v>-1.8552038769481742E-2</v>
      </c>
      <c r="Y192">
        <f t="shared" si="44"/>
        <v>6.1943179379819732E-2</v>
      </c>
      <c r="Z192">
        <f t="shared" si="45"/>
        <v>6.3898446779346585E-2</v>
      </c>
      <c r="AA192">
        <f t="shared" si="46"/>
        <v>0.11237924485596518</v>
      </c>
      <c r="AB192">
        <f t="shared" si="47"/>
        <v>0.10837105481069743</v>
      </c>
      <c r="AC192">
        <f t="shared" si="48"/>
        <v>9.3546419425942426E-2</v>
      </c>
      <c r="AD192">
        <f t="shared" si="49"/>
        <v>0.13754589815089543</v>
      </c>
      <c r="AE192">
        <f t="shared" si="50"/>
        <v>0.12470580920176408</v>
      </c>
      <c r="AF192">
        <f t="shared" si="51"/>
        <v>1.18930397991682E-2</v>
      </c>
      <c r="AG192">
        <f t="shared" si="52"/>
        <v>1.1529273810348581E-2</v>
      </c>
      <c r="AH192">
        <f t="shared" si="53"/>
        <v>1.16631990799357E-2</v>
      </c>
      <c r="AI192">
        <f t="shared" si="54"/>
        <v>9.7434896862312159E-2</v>
      </c>
      <c r="AJ192">
        <f t="shared" si="55"/>
        <v>-0.40661519449140188</v>
      </c>
      <c r="AK192" t="s">
        <v>190</v>
      </c>
      <c r="AL192">
        <v>0.10837105481069743</v>
      </c>
      <c r="AM192">
        <v>0.11254774032393178</v>
      </c>
      <c r="AN192">
        <v>0.1181239585867523</v>
      </c>
      <c r="AO192">
        <v>3.8124057841738244E-2</v>
      </c>
      <c r="AP192">
        <v>-2.6355844705362546E-2</v>
      </c>
      <c r="AQ192">
        <v>0.47328770444692553</v>
      </c>
      <c r="AR192">
        <v>-0.11152127443240727</v>
      </c>
      <c r="AS192">
        <v>-0.10638040355857173</v>
      </c>
      <c r="AT192">
        <v>0.12175809400549666</v>
      </c>
      <c r="AU192">
        <v>9.3546419425942426E-2</v>
      </c>
      <c r="AV192">
        <v>0.13754589815089543</v>
      </c>
      <c r="AW192">
        <v>8.971529932203065E-2</v>
      </c>
      <c r="AX192">
        <v>-1.8552038769481742E-2</v>
      </c>
      <c r="AY192">
        <v>6.1943179379819732E-2</v>
      </c>
      <c r="AZ192">
        <v>6.3898446779346585E-2</v>
      </c>
      <c r="BA192">
        <v>0.11237924485596518</v>
      </c>
      <c r="BB192">
        <v>9.7434896862312159E-2</v>
      </c>
      <c r="BC192">
        <v>-0.40661519449140188</v>
      </c>
      <c r="BE192">
        <v>1.1529273810348581E-2</v>
      </c>
      <c r="BF192">
        <v>-0.10531860363116408</v>
      </c>
      <c r="BG192">
        <v>0.14215653304143894</v>
      </c>
      <c r="BH192">
        <v>7.851627485308936E-2</v>
      </c>
      <c r="BI192">
        <v>0.13234529554394533</v>
      </c>
      <c r="BJ192">
        <v>5.2334486142260758E-2</v>
      </c>
      <c r="BK192">
        <v>6.4178847717155887E-2</v>
      </c>
      <c r="BL192">
        <v>2.1578080403717857E-2</v>
      </c>
      <c r="BM192">
        <v>9.2679069307814565E-3</v>
      </c>
      <c r="BN192">
        <v>9.5642088764028247E-3</v>
      </c>
      <c r="BO192">
        <v>-1.4078343330759319E-2</v>
      </c>
      <c r="BP192">
        <v>2.2190845861098891E-2</v>
      </c>
      <c r="BQ192">
        <v>1.0015919480226124E-2</v>
      </c>
      <c r="BR192">
        <v>6.6656010459034312E-2</v>
      </c>
      <c r="BS192">
        <v>6.4991469074193522E-3</v>
      </c>
      <c r="BT192">
        <v>1.8928700238741474E-2</v>
      </c>
      <c r="BU192">
        <v>-5.1668854476781011E-2</v>
      </c>
      <c r="BV192">
        <v>5.4909132657454925E-3</v>
      </c>
      <c r="BW192">
        <v>9.7434896862312159E-2</v>
      </c>
      <c r="BX192">
        <v>-0.40661519449140188</v>
      </c>
      <c r="BY192">
        <v>-1.8552038769481742E-2</v>
      </c>
      <c r="BZ192">
        <v>6.1943179379819732E-2</v>
      </c>
      <c r="CA192">
        <v>6.3898446779346585E-2</v>
      </c>
      <c r="CB192">
        <v>0.11237924485596518</v>
      </c>
    </row>
    <row r="193" spans="1:80" x14ac:dyDescent="0.3">
      <c r="A193" t="s">
        <v>191</v>
      </c>
      <c r="B193">
        <v>1280.6600000000001</v>
      </c>
      <c r="C193">
        <v>347.6</v>
      </c>
      <c r="D193">
        <v>345.67</v>
      </c>
      <c r="E193">
        <v>0.50139195407272785</v>
      </c>
      <c r="F193">
        <v>3736</v>
      </c>
      <c r="G193">
        <v>870</v>
      </c>
      <c r="H193">
        <v>2254</v>
      </c>
      <c r="I193">
        <f t="shared" si="38"/>
        <v>3124</v>
      </c>
      <c r="K193">
        <v>140894</v>
      </c>
      <c r="L193">
        <v>1450983</v>
      </c>
      <c r="M193">
        <f t="shared" si="39"/>
        <v>382724.5</v>
      </c>
      <c r="O193">
        <v>4.5100000000000001E-2</v>
      </c>
      <c r="Q193" s="4">
        <v>61.63</v>
      </c>
      <c r="R193" s="5">
        <v>7.54</v>
      </c>
      <c r="U193">
        <f t="shared" si="40"/>
        <v>4.529940641520396E-4</v>
      </c>
      <c r="V193">
        <f t="shared" si="41"/>
        <v>-0.11306665032126433</v>
      </c>
      <c r="W193">
        <f t="shared" si="42"/>
        <v>-5.9386701806421291E-2</v>
      </c>
      <c r="X193">
        <f t="shared" si="43"/>
        <v>-4.4647005935847958E-2</v>
      </c>
      <c r="Y193">
        <f t="shared" si="44"/>
        <v>-0.15816665032126431</v>
      </c>
      <c r="Z193">
        <f t="shared" si="45"/>
        <v>-0.10448670180642129</v>
      </c>
      <c r="AA193">
        <f t="shared" si="46"/>
        <v>-8.6872459469652052E-2</v>
      </c>
      <c r="AB193">
        <f t="shared" si="47"/>
        <v>-6.6276838082621303E-2</v>
      </c>
      <c r="AC193">
        <f t="shared" si="48"/>
        <v>-0.10156020014949617</v>
      </c>
      <c r="AD193">
        <f t="shared" si="49"/>
        <v>-5.816845272608797E-2</v>
      </c>
      <c r="AE193">
        <f t="shared" si="50"/>
        <v>-7.0442950642397098E-2</v>
      </c>
      <c r="AF193">
        <f t="shared" si="51"/>
        <v>-0.10492037168104804</v>
      </c>
      <c r="AG193">
        <f t="shared" si="52"/>
        <v>-0.10461384641931114</v>
      </c>
      <c r="AH193">
        <f t="shared" si="53"/>
        <v>-0.1047266997973543</v>
      </c>
      <c r="AI193">
        <f t="shared" si="54"/>
        <v>-6.0748694255810275E-2</v>
      </c>
      <c r="AJ193">
        <f t="shared" si="55"/>
        <v>-0.14195075725743592</v>
      </c>
      <c r="AK193" t="s">
        <v>191</v>
      </c>
      <c r="AL193">
        <v>-6.6276838082621303E-2</v>
      </c>
      <c r="AM193">
        <v>-0.10601176934414624</v>
      </c>
      <c r="AN193">
        <v>-5.3612838087617777E-2</v>
      </c>
      <c r="AO193">
        <v>-4.8540818699994055E-2</v>
      </c>
      <c r="AP193">
        <v>5.9171770280885185E-3</v>
      </c>
      <c r="AQ193">
        <v>-0.17904823144898543</v>
      </c>
      <c r="AR193">
        <v>5.6022555486697516E-3</v>
      </c>
      <c r="AS193">
        <v>0.1063804035585718</v>
      </c>
      <c r="AT193">
        <v>-7.3203404023294935E-2</v>
      </c>
      <c r="AU193">
        <v>-0.10156020014949617</v>
      </c>
      <c r="AV193">
        <v>-5.816845272608797E-2</v>
      </c>
      <c r="AW193">
        <v>-0.10426101032440939</v>
      </c>
      <c r="AX193">
        <v>-4.4647005935847958E-2</v>
      </c>
      <c r="AY193">
        <v>-0.15816665032126431</v>
      </c>
      <c r="AZ193">
        <v>-0.10448670180642129</v>
      </c>
      <c r="BA193">
        <v>-8.6872459469652052E-2</v>
      </c>
      <c r="BB193">
        <v>-6.0748694255810275E-2</v>
      </c>
      <c r="BC193">
        <v>-0.14195075725743592</v>
      </c>
      <c r="BE193">
        <v>-0.10461384641931114</v>
      </c>
      <c r="BF193">
        <v>-9.2238132016548235E-2</v>
      </c>
      <c r="BG193">
        <v>-9.0189719865343618E-2</v>
      </c>
      <c r="BH193">
        <v>-0.10052536237644394</v>
      </c>
      <c r="BI193">
        <v>-9.7849509553530348E-2</v>
      </c>
      <c r="BJ193">
        <v>-0.13438217801615576</v>
      </c>
      <c r="BK193">
        <v>-0.11471968035177389</v>
      </c>
      <c r="BL193">
        <v>-9.2592119998763184E-2</v>
      </c>
      <c r="BM193">
        <v>-0.11467440382827018</v>
      </c>
      <c r="BN193">
        <v>-9.9635313853018923E-2</v>
      </c>
      <c r="BO193">
        <v>-0.12971652306701584</v>
      </c>
      <c r="BP193">
        <v>-0.1127175069936881</v>
      </c>
      <c r="BQ193">
        <v>-9.5026523798200285E-2</v>
      </c>
      <c r="BR193">
        <v>-4.2088740995636559E-2</v>
      </c>
      <c r="BS193">
        <v>-0.10951282852069694</v>
      </c>
      <c r="BT193">
        <v>-8.1838700321432353E-2</v>
      </c>
      <c r="BU193">
        <v>-6.3383963796624615E-2</v>
      </c>
      <c r="BV193">
        <v>-9.8422348662714418E-2</v>
      </c>
      <c r="BW193">
        <v>-6.0748694255810275E-2</v>
      </c>
      <c r="BX193">
        <v>-0.14195075725743592</v>
      </c>
      <c r="BY193">
        <v>-4.4647005935847958E-2</v>
      </c>
      <c r="BZ193">
        <v>-0.15816665032126431</v>
      </c>
      <c r="CA193">
        <v>-0.10448670180642129</v>
      </c>
      <c r="CB193">
        <v>-8.6872459469652052E-2</v>
      </c>
    </row>
    <row r="194" spans="1:80" x14ac:dyDescent="0.3">
      <c r="A194" t="s">
        <v>192</v>
      </c>
      <c r="B194">
        <v>1294.83</v>
      </c>
      <c r="C194">
        <v>355.91</v>
      </c>
      <c r="D194">
        <v>355.55</v>
      </c>
      <c r="E194">
        <v>0.50025300087144742</v>
      </c>
      <c r="F194">
        <v>4227</v>
      </c>
      <c r="G194">
        <v>995</v>
      </c>
      <c r="H194">
        <v>2573</v>
      </c>
      <c r="I194">
        <f t="shared" si="38"/>
        <v>3568</v>
      </c>
      <c r="K194">
        <v>155842</v>
      </c>
      <c r="L194">
        <v>1631383</v>
      </c>
      <c r="M194">
        <f t="shared" si="39"/>
        <v>427739.16666666669</v>
      </c>
      <c r="O194">
        <v>4.5199999999999997E-2</v>
      </c>
      <c r="Q194" s="4">
        <v>62.69</v>
      </c>
      <c r="R194" s="5">
        <v>6.89</v>
      </c>
      <c r="U194">
        <f t="shared" si="40"/>
        <v>1.1003842360389883E-2</v>
      </c>
      <c r="V194">
        <f t="shared" si="41"/>
        <v>2.3625496510450247E-2</v>
      </c>
      <c r="W194">
        <f t="shared" si="42"/>
        <v>2.8181323613061849E-2</v>
      </c>
      <c r="X194">
        <f t="shared" si="43"/>
        <v>-3.4196157639610113E-2</v>
      </c>
      <c r="Y194">
        <f t="shared" si="44"/>
        <v>-2.157450348954975E-2</v>
      </c>
      <c r="Z194">
        <f t="shared" si="45"/>
        <v>-1.7018676386938148E-2</v>
      </c>
      <c r="AA194">
        <f t="shared" si="46"/>
        <v>2.6412124117428354E-2</v>
      </c>
      <c r="AB194">
        <f t="shared" si="47"/>
        <v>0.12347700121805671</v>
      </c>
      <c r="AC194">
        <f t="shared" si="48"/>
        <v>0.13424952550996347</v>
      </c>
      <c r="AD194">
        <f t="shared" si="49"/>
        <v>0.13236611768202264</v>
      </c>
      <c r="AE194">
        <f t="shared" si="50"/>
        <v>0.13289098274032338</v>
      </c>
      <c r="AF194">
        <f t="shared" si="51"/>
        <v>0.10083483888197957</v>
      </c>
      <c r="AG194">
        <f t="shared" si="52"/>
        <v>0.11718686355679109</v>
      </c>
      <c r="AH194">
        <f t="shared" si="53"/>
        <v>0.11119817693546329</v>
      </c>
      <c r="AI194">
        <f t="shared" si="54"/>
        <v>1.7053180311725199E-2</v>
      </c>
      <c r="AJ194">
        <f t="shared" si="55"/>
        <v>-9.0151096994297575E-2</v>
      </c>
      <c r="AK194" t="s">
        <v>192</v>
      </c>
      <c r="AL194">
        <v>0.12347700121805671</v>
      </c>
      <c r="AM194">
        <v>0.12247703235966209</v>
      </c>
      <c r="AN194">
        <v>0.13116525809125426</v>
      </c>
      <c r="AO194">
        <v>7.5602740742951133E-2</v>
      </c>
      <c r="AP194">
        <v>3.7631068217646814E-2</v>
      </c>
      <c r="AQ194">
        <v>-0.10318423623523075</v>
      </c>
      <c r="AR194">
        <v>0.11591910221832073</v>
      </c>
      <c r="AS194">
        <v>-3.7387532071620329E-2</v>
      </c>
      <c r="AT194">
        <v>0.13165297362686348</v>
      </c>
      <c r="AU194">
        <v>0.13424952550996347</v>
      </c>
      <c r="AV194">
        <v>0.13236611768202264</v>
      </c>
      <c r="AW194">
        <v>0.11737595240223742</v>
      </c>
      <c r="AX194">
        <v>-3.4196157639610113E-2</v>
      </c>
      <c r="AY194">
        <v>-2.157450348954975E-2</v>
      </c>
      <c r="AZ194">
        <v>-1.7018676386938148E-2</v>
      </c>
      <c r="BA194">
        <v>2.6412124117428354E-2</v>
      </c>
      <c r="BB194">
        <v>1.7053180311725199E-2</v>
      </c>
      <c r="BC194">
        <v>-9.0151096994297575E-2</v>
      </c>
      <c r="BE194">
        <v>0.11718686355679109</v>
      </c>
      <c r="BF194">
        <v>0.12973919998745978</v>
      </c>
      <c r="BG194">
        <v>0.15338401214013181</v>
      </c>
      <c r="BH194">
        <v>8.8362440620801924E-2</v>
      </c>
      <c r="BI194">
        <v>9.6738614876821852E-2</v>
      </c>
      <c r="BJ194">
        <v>0.11487878962522871</v>
      </c>
      <c r="BK194">
        <v>0.10744714609343668</v>
      </c>
      <c r="BL194">
        <v>0.12529171890062182</v>
      </c>
      <c r="BM194">
        <v>0.10354256345942592</v>
      </c>
      <c r="BN194">
        <v>0.11113567133985913</v>
      </c>
      <c r="BO194">
        <v>0.13904855847077693</v>
      </c>
      <c r="BP194">
        <v>7.436904558471745E-2</v>
      </c>
      <c r="BQ194">
        <v>0.10849867794219283</v>
      </c>
      <c r="BR194">
        <v>9.5146930241761605E-3</v>
      </c>
      <c r="BS194">
        <v>0.11620246664517514</v>
      </c>
      <c r="BT194">
        <v>0.11229610138086686</v>
      </c>
      <c r="BU194">
        <v>8.0779488334926819E-2</v>
      </c>
      <c r="BV194">
        <v>0.11054081920337711</v>
      </c>
      <c r="BW194">
        <v>1.7053180311725199E-2</v>
      </c>
      <c r="BX194">
        <v>-9.0151096994297575E-2</v>
      </c>
      <c r="BY194">
        <v>-3.4196157639610113E-2</v>
      </c>
      <c r="BZ194">
        <v>-2.157450348954975E-2</v>
      </c>
      <c r="CA194">
        <v>-1.7018676386938148E-2</v>
      </c>
      <c r="CB194">
        <v>2.6412124117428354E-2</v>
      </c>
    </row>
    <row r="195" spans="1:80" x14ac:dyDescent="0.3">
      <c r="A195" t="s">
        <v>193</v>
      </c>
      <c r="B195">
        <v>1310.6099999999999</v>
      </c>
      <c r="C195">
        <v>363.11</v>
      </c>
      <c r="D195">
        <v>372.08</v>
      </c>
      <c r="E195">
        <v>0.49389953617432225</v>
      </c>
      <c r="F195">
        <v>3950</v>
      </c>
      <c r="G195">
        <v>984</v>
      </c>
      <c r="H195">
        <v>2309</v>
      </c>
      <c r="I195">
        <f t="shared" ref="I195:I251" si="56">G195+H195</f>
        <v>3293</v>
      </c>
      <c r="K195">
        <v>152450</v>
      </c>
      <c r="L195">
        <v>1570546</v>
      </c>
      <c r="M195">
        <f t="shared" ref="M195:M258" si="57">K195+L195/6</f>
        <v>414207.66666666663</v>
      </c>
      <c r="O195">
        <v>4.6500000000000007E-2</v>
      </c>
      <c r="Q195" s="4">
        <v>69.44</v>
      </c>
      <c r="R195" s="5">
        <v>7.16</v>
      </c>
      <c r="U195">
        <f t="shared" si="40"/>
        <v>1.2113265284213585E-2</v>
      </c>
      <c r="V195">
        <f t="shared" si="41"/>
        <v>2.0027928761785111E-2</v>
      </c>
      <c r="W195">
        <f t="shared" si="42"/>
        <v>4.5442998586314516E-2</v>
      </c>
      <c r="X195">
        <f t="shared" si="43"/>
        <v>-3.4386734715786418E-2</v>
      </c>
      <c r="Y195">
        <f t="shared" si="44"/>
        <v>-2.6472071238214896E-2</v>
      </c>
      <c r="Z195">
        <f t="shared" si="45"/>
        <v>-1.0570014136854905E-3</v>
      </c>
      <c r="AA195">
        <f t="shared" si="46"/>
        <v>3.3272802797777862E-2</v>
      </c>
      <c r="AB195">
        <f t="shared" si="47"/>
        <v>-6.7776942671622403E-2</v>
      </c>
      <c r="AC195">
        <f t="shared" si="48"/>
        <v>-1.1116840106339305E-2</v>
      </c>
      <c r="AD195">
        <f t="shared" si="49"/>
        <v>-0.10825800292724877</v>
      </c>
      <c r="AE195">
        <f t="shared" si="50"/>
        <v>-8.0206211323535698E-2</v>
      </c>
      <c r="AF195">
        <f t="shared" si="51"/>
        <v>-2.2006000053174962E-2</v>
      </c>
      <c r="AG195">
        <f t="shared" si="52"/>
        <v>-3.8004791729676989E-2</v>
      </c>
      <c r="AH195">
        <f t="shared" si="53"/>
        <v>-3.2146127764817733E-2</v>
      </c>
      <c r="AI195">
        <f t="shared" si="54"/>
        <v>0.10226112506621755</v>
      </c>
      <c r="AJ195">
        <f t="shared" si="55"/>
        <v>3.8438895946987219E-2</v>
      </c>
      <c r="AK195" t="s">
        <v>193</v>
      </c>
      <c r="AL195">
        <v>-6.7776942671622403E-2</v>
      </c>
      <c r="AM195">
        <v>-1.5489177042460304E-2</v>
      </c>
      <c r="AN195">
        <v>-0.11122563511022437</v>
      </c>
      <c r="AO195">
        <v>7.254642069560932E-2</v>
      </c>
      <c r="AP195">
        <v>-2.8449521322312507E-3</v>
      </c>
      <c r="AQ195">
        <v>-0.11506932978478723</v>
      </c>
      <c r="AR195">
        <v>-0.15001331356129685</v>
      </c>
      <c r="AS195">
        <v>0.26602057567060156</v>
      </c>
      <c r="AT195">
        <v>-7.3889633708416683E-2</v>
      </c>
      <c r="AU195">
        <v>-1.1116840106339305E-2</v>
      </c>
      <c r="AV195">
        <v>-0.10825800292724877</v>
      </c>
      <c r="AW195">
        <v>-3.2626456348163824E-3</v>
      </c>
      <c r="AX195">
        <v>-3.4386734715786418E-2</v>
      </c>
      <c r="AY195">
        <v>-2.6472071238214896E-2</v>
      </c>
      <c r="AZ195">
        <v>-1.0570014136854905E-3</v>
      </c>
      <c r="BA195">
        <v>3.3272802797777862E-2</v>
      </c>
      <c r="BB195">
        <v>0.10226112506621755</v>
      </c>
      <c r="BC195">
        <v>3.8438895946987219E-2</v>
      </c>
      <c r="BE195">
        <v>-3.8004791729676989E-2</v>
      </c>
      <c r="BF195">
        <v>-0.18127726942511641</v>
      </c>
      <c r="BG195">
        <v>-9.7566707190182168E-3</v>
      </c>
      <c r="BH195">
        <v>-5.0149161191851338E-2</v>
      </c>
      <c r="BI195">
        <v>-4.0786244774968242E-2</v>
      </c>
      <c r="BJ195">
        <v>-5.5100243501438788E-3</v>
      </c>
      <c r="BK195">
        <v>-2.8351927379080523E-2</v>
      </c>
      <c r="BL195">
        <v>-3.3647212060557589E-2</v>
      </c>
      <c r="BM195">
        <v>-5.5294480401885865E-2</v>
      </c>
      <c r="BN195">
        <v>-4.6877992486771138E-2</v>
      </c>
      <c r="BO195">
        <v>-3.1767669103291503E-3</v>
      </c>
      <c r="BP195">
        <v>-4.1716018763723099E-2</v>
      </c>
      <c r="BQ195">
        <v>-1.2565906822635902E-2</v>
      </c>
      <c r="BR195">
        <v>-7.0716095667354456E-2</v>
      </c>
      <c r="BS195">
        <v>-2.3781867551743018E-2</v>
      </c>
      <c r="BT195">
        <v>-2.9049382342060698E-2</v>
      </c>
      <c r="BU195">
        <v>-5.659430329735584E-2</v>
      </c>
      <c r="BV195">
        <v>-3.2927957650927986E-2</v>
      </c>
      <c r="BW195">
        <v>0.10226112506621755</v>
      </c>
      <c r="BX195">
        <v>3.8438895946987219E-2</v>
      </c>
      <c r="BY195">
        <v>-3.4386734715786418E-2</v>
      </c>
      <c r="BZ195">
        <v>-2.6472071238214896E-2</v>
      </c>
      <c r="CA195">
        <v>-1.0570014136854905E-3</v>
      </c>
      <c r="CB195">
        <v>3.3272802797777862E-2</v>
      </c>
    </row>
    <row r="196" spans="1:80" x14ac:dyDescent="0.3">
      <c r="A196" t="s">
        <v>194</v>
      </c>
      <c r="B196">
        <v>1270.0899999999999</v>
      </c>
      <c r="C196">
        <v>347.39</v>
      </c>
      <c r="D196">
        <v>359.68</v>
      </c>
      <c r="E196">
        <v>0.49130920559491992</v>
      </c>
      <c r="F196">
        <v>4305</v>
      </c>
      <c r="G196">
        <v>1044</v>
      </c>
      <c r="H196">
        <v>2562</v>
      </c>
      <c r="I196">
        <f t="shared" si="56"/>
        <v>3606</v>
      </c>
      <c r="K196">
        <v>159667</v>
      </c>
      <c r="L196">
        <v>1632139</v>
      </c>
      <c r="M196">
        <f t="shared" si="57"/>
        <v>431690.16666666669</v>
      </c>
      <c r="O196">
        <v>4.7400000000000005E-2</v>
      </c>
      <c r="Q196" s="4">
        <v>70.84</v>
      </c>
      <c r="R196" s="5">
        <v>6.25</v>
      </c>
      <c r="U196">
        <f t="shared" ref="U196:U259" si="58">LN(B196/B195)</f>
        <v>-3.1404913585891703E-2</v>
      </c>
      <c r="V196">
        <f t="shared" ref="V196:V259" si="59">LN(C196/C195)</f>
        <v>-4.4257750532717147E-2</v>
      </c>
      <c r="W196">
        <f t="shared" ref="W196:W259" si="60">LN(D196/D195)</f>
        <v>-3.3894137650569992E-2</v>
      </c>
      <c r="X196">
        <f t="shared" ref="X196:X259" si="61">U196-$O196</f>
        <v>-7.88049135858917E-2</v>
      </c>
      <c r="Y196">
        <f t="shared" ref="Y196:Y259" si="62">V196-$O196</f>
        <v>-9.1657750532717158E-2</v>
      </c>
      <c r="Z196">
        <f t="shared" ref="Z196:Z259" si="63">W196-$O196</f>
        <v>-8.1294137650570003E-2</v>
      </c>
      <c r="AA196">
        <f t="shared" ref="AA196:AA259" si="64">V196*E196+W196*(1-E216)</f>
        <v>-3.8860034239415212E-2</v>
      </c>
      <c r="AB196">
        <f t="shared" ref="AB196:AB251" si="65">LN(F196/F195)</f>
        <v>8.6061558966663648E-2</v>
      </c>
      <c r="AC196">
        <f t="shared" ref="AC196:AC251" si="66">LN(G196/G195)</f>
        <v>5.9188871390330654E-2</v>
      </c>
      <c r="AD196">
        <f t="shared" ref="AD196:AD251" si="67">LN(H196/H195)</f>
        <v>0.10397367310218429</v>
      </c>
      <c r="AE196">
        <f t="shared" ref="AE196:AE251" si="68">LN(I196/I195)</f>
        <v>9.0800121386898316E-2</v>
      </c>
      <c r="AF196">
        <f t="shared" ref="AF196:AF259" si="69">LN(K196/K195)</f>
        <v>4.6253722989034796E-2</v>
      </c>
      <c r="AG196">
        <f t="shared" ref="AG196:AG259" si="70">LN(L196/L195)</f>
        <v>3.8468094881010509E-2</v>
      </c>
      <c r="AH196">
        <f t="shared" ref="AH196:AH259" si="71">LN(M196/M195)</f>
        <v>4.1340665771279629E-2</v>
      </c>
      <c r="AI196">
        <f t="shared" ref="AI196:AI259" si="72">LN(Q196/Q195)</f>
        <v>1.9960742562538152E-2</v>
      </c>
      <c r="AJ196">
        <f t="shared" ref="AJ196:AJ259" si="73">LN(R196/R195)</f>
        <v>-0.13592851722424415</v>
      </c>
      <c r="AK196" t="s">
        <v>194</v>
      </c>
      <c r="AL196">
        <v>8.6061558966663648E-2</v>
      </c>
      <c r="AM196">
        <v>7.876609577785855E-2</v>
      </c>
      <c r="AN196">
        <v>0.11086507985122554</v>
      </c>
      <c r="AO196">
        <v>-4.619759099885766E-2</v>
      </c>
      <c r="AP196">
        <v>0.17708469645627184</v>
      </c>
      <c r="AQ196">
        <v>0.46081520319132935</v>
      </c>
      <c r="AR196">
        <v>0.19856653897828755</v>
      </c>
      <c r="AS196">
        <v>4.2863704431782314E-2</v>
      </c>
      <c r="AT196">
        <v>7.6724321858354608E-2</v>
      </c>
      <c r="AU196">
        <v>5.9188871390330654E-2</v>
      </c>
      <c r="AV196">
        <v>0.10397367310218429</v>
      </c>
      <c r="AW196">
        <v>-8.8795498783131199E-2</v>
      </c>
      <c r="AX196">
        <v>-7.88049135858917E-2</v>
      </c>
      <c r="AY196">
        <v>-9.1657750532717158E-2</v>
      </c>
      <c r="AZ196">
        <v>-8.1294137650570003E-2</v>
      </c>
      <c r="BA196">
        <v>-3.8860034239415212E-2</v>
      </c>
      <c r="BB196">
        <v>1.9960742562538152E-2</v>
      </c>
      <c r="BC196">
        <v>-0.13592851722424415</v>
      </c>
      <c r="BE196">
        <v>3.8468094881010509E-2</v>
      </c>
      <c r="BF196">
        <v>-0.13782672531062642</v>
      </c>
      <c r="BG196">
        <v>7.2998523479650787E-2</v>
      </c>
      <c r="BH196">
        <v>4.253097931119762E-2</v>
      </c>
      <c r="BI196">
        <v>3.6261726030988511E-2</v>
      </c>
      <c r="BJ196">
        <v>7.0671110763211781E-2</v>
      </c>
      <c r="BK196">
        <v>2.804128154389628E-2</v>
      </c>
      <c r="BL196">
        <v>4.4561806403775495E-2</v>
      </c>
      <c r="BM196">
        <v>3.3393882759863547E-2</v>
      </c>
      <c r="BN196">
        <v>4.0931898720537964E-2</v>
      </c>
      <c r="BO196">
        <v>4.2928864419440986E-2</v>
      </c>
      <c r="BP196">
        <v>7.1917393801806534E-3</v>
      </c>
      <c r="BQ196">
        <v>3.3595419644172238E-2</v>
      </c>
      <c r="BR196">
        <v>1.1026405185025666E-2</v>
      </c>
      <c r="BS196">
        <v>3.8723857914464234E-2</v>
      </c>
      <c r="BT196">
        <v>4.1378878179147358E-2</v>
      </c>
      <c r="BU196">
        <v>7.2473168832304535E-2</v>
      </c>
      <c r="BV196">
        <v>1.667520657389298E-2</v>
      </c>
      <c r="BW196">
        <v>1.9960742562538152E-2</v>
      </c>
      <c r="BX196">
        <v>-0.13592851722424415</v>
      </c>
      <c r="BY196">
        <v>-7.88049135858917E-2</v>
      </c>
      <c r="BZ196">
        <v>-9.1657750532717158E-2</v>
      </c>
      <c r="CA196">
        <v>-8.1294137650570003E-2</v>
      </c>
      <c r="CB196">
        <v>-3.8860034239415212E-2</v>
      </c>
    </row>
    <row r="197" spans="1:80" x14ac:dyDescent="0.3">
      <c r="A197" t="s">
        <v>195</v>
      </c>
      <c r="B197">
        <v>1270.2</v>
      </c>
      <c r="C197">
        <v>366.97</v>
      </c>
      <c r="D197">
        <v>368.51</v>
      </c>
      <c r="E197">
        <v>0.49895306466525263</v>
      </c>
      <c r="F197">
        <v>4647</v>
      </c>
      <c r="G197">
        <v>1170</v>
      </c>
      <c r="H197">
        <v>2701</v>
      </c>
      <c r="I197">
        <f t="shared" si="56"/>
        <v>3871</v>
      </c>
      <c r="K197">
        <v>154884</v>
      </c>
      <c r="L197">
        <v>1614061</v>
      </c>
      <c r="M197">
        <f t="shared" si="57"/>
        <v>423894.16666666669</v>
      </c>
      <c r="O197">
        <v>4.87E-2</v>
      </c>
      <c r="Q197" s="4">
        <v>70.95</v>
      </c>
      <c r="R197" s="5">
        <v>6.21</v>
      </c>
      <c r="U197">
        <f t="shared" si="58"/>
        <v>8.6604285391806066E-5</v>
      </c>
      <c r="V197">
        <f t="shared" si="59"/>
        <v>5.4832032713393285E-2</v>
      </c>
      <c r="W197">
        <f t="shared" si="60"/>
        <v>2.425310103797923E-2</v>
      </c>
      <c r="X197">
        <f t="shared" si="61"/>
        <v>-4.8613395714608196E-2</v>
      </c>
      <c r="Y197">
        <f t="shared" si="62"/>
        <v>6.1320327133932845E-3</v>
      </c>
      <c r="Z197">
        <f t="shared" si="63"/>
        <v>-2.444689896202077E-2</v>
      </c>
      <c r="AA197">
        <f t="shared" si="64"/>
        <v>3.8704590589205751E-2</v>
      </c>
      <c r="AB197">
        <f t="shared" si="65"/>
        <v>7.6444712223147249E-2</v>
      </c>
      <c r="AC197">
        <f t="shared" si="66"/>
        <v>0.11394425934921769</v>
      </c>
      <c r="AD197">
        <f t="shared" si="67"/>
        <v>5.2833871335935971E-2</v>
      </c>
      <c r="AE197">
        <f t="shared" si="68"/>
        <v>7.0913746814385462E-2</v>
      </c>
      <c r="AF197">
        <f t="shared" si="69"/>
        <v>-3.0413946782247559E-2</v>
      </c>
      <c r="AG197">
        <f t="shared" si="70"/>
        <v>-1.1138061050203993E-2</v>
      </c>
      <c r="AH197">
        <f t="shared" si="71"/>
        <v>-1.8224306981430006E-2</v>
      </c>
      <c r="AI197">
        <f t="shared" si="72"/>
        <v>1.55159069141885E-3</v>
      </c>
      <c r="AJ197">
        <f t="shared" si="73"/>
        <v>-6.4205678029226948E-3</v>
      </c>
      <c r="AK197" t="s">
        <v>195</v>
      </c>
      <c r="AL197">
        <v>7.6444712223147249E-2</v>
      </c>
      <c r="AM197">
        <v>0.11326427514305706</v>
      </c>
      <c r="AN197">
        <v>4.994005316881471E-2</v>
      </c>
      <c r="AO197">
        <v>0.14703321205839423</v>
      </c>
      <c r="AP197">
        <v>3.0554668321972667E-2</v>
      </c>
      <c r="AQ197">
        <v>0.10227884912041825</v>
      </c>
      <c r="AR197">
        <v>1.4117881545785022E-2</v>
      </c>
      <c r="AS197">
        <v>2.0761991448429225E-2</v>
      </c>
      <c r="AT197">
        <v>8.1269240498570358E-2</v>
      </c>
      <c r="AU197">
        <v>0.11394425934921769</v>
      </c>
      <c r="AV197">
        <v>5.2833871335935971E-2</v>
      </c>
      <c r="AW197">
        <v>0.20585205420414882</v>
      </c>
      <c r="AX197">
        <v>-4.8613395714608196E-2</v>
      </c>
      <c r="AY197">
        <v>6.1320327133932845E-3</v>
      </c>
      <c r="AZ197">
        <v>-2.444689896202077E-2</v>
      </c>
      <c r="BA197">
        <v>3.8704590589205751E-2</v>
      </c>
      <c r="BB197">
        <v>1.55159069141885E-3</v>
      </c>
      <c r="BC197">
        <v>-6.4205678029226948E-3</v>
      </c>
      <c r="BE197">
        <v>-1.1138061050203993E-2</v>
      </c>
      <c r="BF197">
        <v>0.13842432638701896</v>
      </c>
      <c r="BG197">
        <v>1.9834273366531516E-2</v>
      </c>
      <c r="BH197">
        <v>-3.9976212521565982E-2</v>
      </c>
      <c r="BI197">
        <v>-3.6607089529499863E-2</v>
      </c>
      <c r="BJ197">
        <v>-3.2780187829109707E-2</v>
      </c>
      <c r="BK197">
        <v>-1.714103855889532E-2</v>
      </c>
      <c r="BL197">
        <v>-2.3244584484615718E-2</v>
      </c>
      <c r="BM197">
        <v>-4.8070008245738066E-2</v>
      </c>
      <c r="BN197">
        <v>-2.6654386148904512E-2</v>
      </c>
      <c r="BO197">
        <v>-1.3149433384944209E-2</v>
      </c>
      <c r="BP197">
        <v>-4.1015212567421834E-2</v>
      </c>
      <c r="BQ197">
        <v>8.636932035284017E-3</v>
      </c>
      <c r="BR197">
        <v>1.1253744743572479E-2</v>
      </c>
      <c r="BS197">
        <v>-3.249296593879248E-2</v>
      </c>
      <c r="BT197">
        <v>-2.8082859200896346E-2</v>
      </c>
      <c r="BU197">
        <v>-1.9982986210907987E-2</v>
      </c>
      <c r="BV197">
        <v>-7.0511098385877113E-3</v>
      </c>
      <c r="BW197">
        <v>1.55159069141885E-3</v>
      </c>
      <c r="BX197">
        <v>-6.4205678029226948E-3</v>
      </c>
      <c r="BY197">
        <v>-4.8613395714608196E-2</v>
      </c>
      <c r="BZ197">
        <v>6.1320327133932845E-3</v>
      </c>
      <c r="CA197">
        <v>-2.444689896202077E-2</v>
      </c>
      <c r="CB197">
        <v>3.8704590589205751E-2</v>
      </c>
    </row>
    <row r="198" spans="1:80" x14ac:dyDescent="0.3">
      <c r="A198" t="s">
        <v>196</v>
      </c>
      <c r="B198">
        <v>1276.6600000000001</v>
      </c>
      <c r="C198">
        <v>381.25</v>
      </c>
      <c r="D198">
        <v>397.55</v>
      </c>
      <c r="E198">
        <v>0.48953518233179255</v>
      </c>
      <c r="F198">
        <v>4291</v>
      </c>
      <c r="G198">
        <v>1149</v>
      </c>
      <c r="H198">
        <v>2455</v>
      </c>
      <c r="I198">
        <f t="shared" si="56"/>
        <v>3604</v>
      </c>
      <c r="K198">
        <v>157919</v>
      </c>
      <c r="L198">
        <v>1650313</v>
      </c>
      <c r="M198">
        <f t="shared" si="57"/>
        <v>432971.16666666669</v>
      </c>
      <c r="O198">
        <v>4.9699999999999994E-2</v>
      </c>
      <c r="Q198" s="4">
        <v>74.41</v>
      </c>
      <c r="R198" s="5">
        <v>6.17</v>
      </c>
      <c r="U198">
        <f t="shared" si="58"/>
        <v>5.072924191958309E-3</v>
      </c>
      <c r="V198">
        <f t="shared" si="59"/>
        <v>3.817522707747309E-2</v>
      </c>
      <c r="W198">
        <f t="shared" si="60"/>
        <v>7.58528640442417E-2</v>
      </c>
      <c r="X198">
        <f t="shared" si="61"/>
        <v>-4.4627075808041684E-2</v>
      </c>
      <c r="Y198">
        <f t="shared" si="62"/>
        <v>-1.1524772922526905E-2</v>
      </c>
      <c r="Z198">
        <f t="shared" si="63"/>
        <v>2.6152864044241705E-2</v>
      </c>
      <c r="AA198">
        <f t="shared" si="64"/>
        <v>5.3190724144534601E-2</v>
      </c>
      <c r="AB198">
        <f t="shared" si="65"/>
        <v>-7.9702044093453564E-2</v>
      </c>
      <c r="AC198">
        <f t="shared" si="66"/>
        <v>-1.8111749943046169E-2</v>
      </c>
      <c r="AD198">
        <f t="shared" si="67"/>
        <v>-9.5495313563994655E-2</v>
      </c>
      <c r="AE198">
        <f t="shared" si="68"/>
        <v>-7.1468531849419592E-2</v>
      </c>
      <c r="AF198">
        <f t="shared" si="69"/>
        <v>1.9405793703909227E-2</v>
      </c>
      <c r="AG198">
        <f t="shared" si="70"/>
        <v>2.2211603458544536E-2</v>
      </c>
      <c r="AH198">
        <f t="shared" si="71"/>
        <v>2.1187318944198719E-2</v>
      </c>
      <c r="AI198">
        <f t="shared" si="72"/>
        <v>4.7614937803118103E-2</v>
      </c>
      <c r="AJ198">
        <f t="shared" si="73"/>
        <v>-6.4620580280909798E-3</v>
      </c>
      <c r="AK198" t="s">
        <v>196</v>
      </c>
      <c r="AL198">
        <v>-7.9702044093453564E-2</v>
      </c>
      <c r="AM198">
        <v>-4.6136682935753293E-2</v>
      </c>
      <c r="AN198">
        <v>-9.2672153024779255E-2</v>
      </c>
      <c r="AO198">
        <v>-8.9612158689687166E-2</v>
      </c>
      <c r="AP198">
        <v>-0.14684716860029476</v>
      </c>
      <c r="AQ198">
        <v>-0.66574820637183096</v>
      </c>
      <c r="AR198">
        <v>-5.770831762064673E-2</v>
      </c>
      <c r="AS198">
        <v>-8.576682175742506E-2</v>
      </c>
      <c r="AT198">
        <v>-7.3068271931469711E-2</v>
      </c>
      <c r="AU198">
        <v>-1.8111749943046169E-2</v>
      </c>
      <c r="AV198">
        <v>-9.5495313563994655E-2</v>
      </c>
      <c r="AW198">
        <v>-9.1248671465145037E-2</v>
      </c>
      <c r="AX198">
        <v>-4.4627075808041684E-2</v>
      </c>
      <c r="AY198">
        <v>-1.1524772922526905E-2</v>
      </c>
      <c r="AZ198">
        <v>2.6152864044241705E-2</v>
      </c>
      <c r="BA198">
        <v>5.3190724144534601E-2</v>
      </c>
      <c r="BB198">
        <v>4.7614937803118103E-2</v>
      </c>
      <c r="BC198">
        <v>-6.4620580280909798E-3</v>
      </c>
      <c r="BE198">
        <v>2.2211603458544536E-2</v>
      </c>
      <c r="BF198">
        <v>-1.9969919602318718E-2</v>
      </c>
      <c r="BG198">
        <v>5.3106615818978575E-2</v>
      </c>
      <c r="BH198">
        <v>3.6824525960661374E-2</v>
      </c>
      <c r="BI198">
        <v>2.8800003869361556E-2</v>
      </c>
      <c r="BJ198">
        <v>3.4216599545519304E-2</v>
      </c>
      <c r="BK198">
        <v>6.1757766315807634E-3</v>
      </c>
      <c r="BL198">
        <v>1.4558701694358427E-2</v>
      </c>
      <c r="BM198">
        <v>4.4780357059201796E-2</v>
      </c>
      <c r="BN198">
        <v>3.4296006098052272E-2</v>
      </c>
      <c r="BO198">
        <v>3.8516227759191855E-2</v>
      </c>
      <c r="BP198">
        <v>1.5254163728528579E-2</v>
      </c>
      <c r="BQ198">
        <v>2.0194583750786116E-2</v>
      </c>
      <c r="BR198">
        <v>-2.0433951861072264E-2</v>
      </c>
      <c r="BS198">
        <v>3.0740131990088664E-2</v>
      </c>
      <c r="BT198">
        <v>2.2911840026017184E-2</v>
      </c>
      <c r="BU198">
        <v>1.6742181143073628E-2</v>
      </c>
      <c r="BV198">
        <v>6.9423393071416581E-2</v>
      </c>
      <c r="BW198">
        <v>4.7614937803118103E-2</v>
      </c>
      <c r="BX198">
        <v>-6.4620580280909798E-3</v>
      </c>
      <c r="BY198">
        <v>-4.4627075808041684E-2</v>
      </c>
      <c r="BZ198">
        <v>-1.1524772922526905E-2</v>
      </c>
      <c r="CA198">
        <v>2.6152864044241705E-2</v>
      </c>
      <c r="CB198">
        <v>5.3190724144534601E-2</v>
      </c>
    </row>
    <row r="199" spans="1:80" x14ac:dyDescent="0.3">
      <c r="A199" t="s">
        <v>197</v>
      </c>
      <c r="B199">
        <v>1303.82</v>
      </c>
      <c r="C199">
        <v>364.94</v>
      </c>
      <c r="D199">
        <v>387.59</v>
      </c>
      <c r="E199">
        <v>0.48495076608241533</v>
      </c>
      <c r="F199">
        <v>4839</v>
      </c>
      <c r="G199">
        <v>1126</v>
      </c>
      <c r="H199">
        <v>2954</v>
      </c>
      <c r="I199">
        <f t="shared" si="56"/>
        <v>4080</v>
      </c>
      <c r="K199">
        <v>156232</v>
      </c>
      <c r="L199">
        <v>1656034</v>
      </c>
      <c r="M199">
        <f t="shared" si="57"/>
        <v>432237.66666666669</v>
      </c>
      <c r="O199">
        <v>4.9200000000000001E-2</v>
      </c>
      <c r="Q199" s="4">
        <v>73.040000000000006</v>
      </c>
      <c r="R199" s="5">
        <v>7.14</v>
      </c>
      <c r="U199">
        <f t="shared" si="58"/>
        <v>2.105112458799209E-2</v>
      </c>
      <c r="V199">
        <f t="shared" si="59"/>
        <v>-4.3722371413232201E-2</v>
      </c>
      <c r="W199">
        <f t="shared" si="60"/>
        <v>-2.5372632457303482E-2</v>
      </c>
      <c r="X199">
        <f t="shared" si="61"/>
        <v>-2.8148875412007911E-2</v>
      </c>
      <c r="Y199">
        <f t="shared" si="62"/>
        <v>-9.2922371413232202E-2</v>
      </c>
      <c r="Z199">
        <f t="shared" si="63"/>
        <v>-7.4572632457303487E-2</v>
      </c>
      <c r="AA199">
        <f t="shared" si="64"/>
        <v>-3.2906913739633746E-2</v>
      </c>
      <c r="AB199">
        <f t="shared" si="65"/>
        <v>0.12018828180179381</v>
      </c>
      <c r="AC199">
        <f t="shared" si="66"/>
        <v>-2.0220469149120016E-2</v>
      </c>
      <c r="AD199">
        <f t="shared" si="67"/>
        <v>0.18503342286270416</v>
      </c>
      <c r="AE199">
        <f t="shared" si="68"/>
        <v>0.12405264866997882</v>
      </c>
      <c r="AF199">
        <f t="shared" si="69"/>
        <v>-1.0740161364478903E-2</v>
      </c>
      <c r="AG199">
        <f t="shared" si="70"/>
        <v>3.4606202612765561E-3</v>
      </c>
      <c r="AH199">
        <f t="shared" si="71"/>
        <v>-1.6955448152341291E-3</v>
      </c>
      <c r="AI199">
        <f t="shared" si="72"/>
        <v>-1.8583105122456714E-2</v>
      </c>
      <c r="AJ199">
        <f t="shared" si="73"/>
        <v>0.14601393843419658</v>
      </c>
      <c r="AK199" t="s">
        <v>197</v>
      </c>
      <c r="AL199">
        <v>0.12018828180179381</v>
      </c>
      <c r="AM199">
        <v>8.4281505199737127E-4</v>
      </c>
      <c r="AN199">
        <v>0.18595314302800445</v>
      </c>
      <c r="AO199">
        <v>8.8889474172459942E-3</v>
      </c>
      <c r="AP199">
        <v>0.17199135040132002</v>
      </c>
      <c r="AQ199">
        <v>0.49995595152908684</v>
      </c>
      <c r="AR199">
        <v>0.19706383853115803</v>
      </c>
      <c r="AS199">
        <v>1.4815085785140682E-2</v>
      </c>
      <c r="AT199">
        <v>0.1151137170190259</v>
      </c>
      <c r="AU199">
        <v>-2.0220469149120016E-2</v>
      </c>
      <c r="AV199">
        <v>0.18503342286270416</v>
      </c>
      <c r="AW199">
        <v>6.3492276786587445E-3</v>
      </c>
      <c r="AX199">
        <v>-2.8148875412007911E-2</v>
      </c>
      <c r="AY199">
        <v>-9.2922371413232202E-2</v>
      </c>
      <c r="AZ199">
        <v>-7.4572632457303487E-2</v>
      </c>
      <c r="BA199">
        <v>-3.2906913739633746E-2</v>
      </c>
      <c r="BB199">
        <v>-1.8583105122456714E-2</v>
      </c>
      <c r="BC199">
        <v>0.14601393843419658</v>
      </c>
      <c r="BE199">
        <v>3.4606202612765561E-3</v>
      </c>
      <c r="BF199">
        <v>1.9685392200410552E-2</v>
      </c>
      <c r="BG199">
        <v>5.6368654185047752E-2</v>
      </c>
      <c r="BH199">
        <v>-4.5122694072535365E-2</v>
      </c>
      <c r="BI199">
        <v>1.7282133638306801E-2</v>
      </c>
      <c r="BJ199">
        <v>-2.1921354467989641E-2</v>
      </c>
      <c r="BK199">
        <v>-5.7017905578972388E-3</v>
      </c>
      <c r="BL199">
        <v>-5.9556435797307439E-4</v>
      </c>
      <c r="BM199">
        <v>8.8889474172459942E-3</v>
      </c>
      <c r="BN199">
        <v>5.0894100294108743E-5</v>
      </c>
      <c r="BO199">
        <v>1.663021170491975E-2</v>
      </c>
      <c r="BP199">
        <v>2.8830906931722486E-4</v>
      </c>
      <c r="BQ199">
        <v>-7.8131318424799635E-3</v>
      </c>
      <c r="BR199">
        <v>3.1768650584318006E-2</v>
      </c>
      <c r="BS199">
        <v>7.3620068270636363E-3</v>
      </c>
      <c r="BT199">
        <v>4.0538029362542014E-2</v>
      </c>
      <c r="BU199">
        <v>7.6302545833192945E-2</v>
      </c>
      <c r="BV199">
        <v>-1.3998718064700637E-2</v>
      </c>
      <c r="BW199">
        <v>-1.8583105122456714E-2</v>
      </c>
      <c r="BX199">
        <v>0.14601393843419658</v>
      </c>
      <c r="BY199">
        <v>-2.8148875412007911E-2</v>
      </c>
      <c r="BZ199">
        <v>-9.2922371413232202E-2</v>
      </c>
      <c r="CA199">
        <v>-7.4572632457303487E-2</v>
      </c>
      <c r="CB199">
        <v>-3.2906913739633746E-2</v>
      </c>
    </row>
    <row r="200" spans="1:80" x14ac:dyDescent="0.3">
      <c r="A200" t="s">
        <v>198</v>
      </c>
      <c r="B200">
        <v>1335.85</v>
      </c>
      <c r="C200">
        <v>351.92</v>
      </c>
      <c r="D200">
        <v>379.83</v>
      </c>
      <c r="E200">
        <v>0.48092927912538436</v>
      </c>
      <c r="F200">
        <v>4352</v>
      </c>
      <c r="G200">
        <v>1090</v>
      </c>
      <c r="H200">
        <v>2584</v>
      </c>
      <c r="I200">
        <f t="shared" si="56"/>
        <v>3674</v>
      </c>
      <c r="K200">
        <v>150926</v>
      </c>
      <c r="L200">
        <v>1617442</v>
      </c>
      <c r="M200">
        <f t="shared" si="57"/>
        <v>420499.66666666669</v>
      </c>
      <c r="O200">
        <v>4.7699999999999992E-2</v>
      </c>
      <c r="Q200" s="4">
        <v>63.8</v>
      </c>
      <c r="R200" s="5">
        <v>4.9000000000000004</v>
      </c>
      <c r="U200">
        <f t="shared" si="58"/>
        <v>2.4269376195304011E-2</v>
      </c>
      <c r="V200">
        <f t="shared" si="59"/>
        <v>-3.6329079467924824E-2</v>
      </c>
      <c r="W200">
        <f t="shared" si="60"/>
        <v>-2.022429568991763E-2</v>
      </c>
      <c r="X200">
        <f t="shared" si="61"/>
        <v>-2.3430623804695981E-2</v>
      </c>
      <c r="Y200">
        <f t="shared" si="62"/>
        <v>-8.4029079467924817E-2</v>
      </c>
      <c r="Z200">
        <f t="shared" si="63"/>
        <v>-6.7924295689917619E-2</v>
      </c>
      <c r="AA200">
        <f t="shared" si="64"/>
        <v>-2.6678824604368788E-2</v>
      </c>
      <c r="AB200">
        <f t="shared" si="65"/>
        <v>-0.10607257825753998</v>
      </c>
      <c r="AC200">
        <f t="shared" si="66"/>
        <v>-3.2493833476446334E-2</v>
      </c>
      <c r="AD200">
        <f t="shared" si="67"/>
        <v>-0.13382159818883266</v>
      </c>
      <c r="AE200">
        <f t="shared" si="68"/>
        <v>-0.1048160016231364</v>
      </c>
      <c r="AF200">
        <f t="shared" si="69"/>
        <v>-3.4552431512421648E-2</v>
      </c>
      <c r="AG200">
        <f t="shared" si="70"/>
        <v>-2.3579698208510708E-2</v>
      </c>
      <c r="AH200">
        <f t="shared" si="71"/>
        <v>-2.753190458009782E-2</v>
      </c>
      <c r="AI200">
        <f t="shared" si="72"/>
        <v>-0.13525404593596899</v>
      </c>
      <c r="AJ200">
        <f t="shared" si="73"/>
        <v>-0.37647757123491193</v>
      </c>
      <c r="AK200" t="s">
        <v>198</v>
      </c>
      <c r="AL200">
        <v>-0.10607257825753998</v>
      </c>
      <c r="AM200">
        <v>-3.5151497334983177E-2</v>
      </c>
      <c r="AN200">
        <v>-0.13854393444806692</v>
      </c>
      <c r="AO200">
        <v>-7.3427468554817202E-2</v>
      </c>
      <c r="AP200">
        <v>-9.9608342738566488E-2</v>
      </c>
      <c r="AQ200">
        <v>-8.5522173438162E-2</v>
      </c>
      <c r="AR200">
        <v>-0.19706383853115803</v>
      </c>
      <c r="AS200">
        <v>5.0189744523855308E-2</v>
      </c>
      <c r="AT200">
        <v>-0.10672632511212123</v>
      </c>
      <c r="AU200">
        <v>-3.2493833476446334E-2</v>
      </c>
      <c r="AV200">
        <v>-0.13382159818883266</v>
      </c>
      <c r="AW200">
        <v>-0.13172470739957359</v>
      </c>
      <c r="AX200">
        <v>-2.3430623804695981E-2</v>
      </c>
      <c r="AY200">
        <v>-8.4029079467924817E-2</v>
      </c>
      <c r="AZ200">
        <v>-6.7924295689917619E-2</v>
      </c>
      <c r="BA200">
        <v>-2.6678824604368788E-2</v>
      </c>
      <c r="BB200">
        <v>-0.13525404593596899</v>
      </c>
      <c r="BC200">
        <v>-0.37647757123491193</v>
      </c>
      <c r="BE200">
        <v>-2.3579698208510708E-2</v>
      </c>
      <c r="BF200">
        <v>4.8897210167470485E-2</v>
      </c>
      <c r="BG200">
        <v>1.0043661934509453E-2</v>
      </c>
      <c r="BH200">
        <v>-2.1816788602573984E-2</v>
      </c>
      <c r="BI200">
        <v>-4.1490440093824993E-2</v>
      </c>
      <c r="BJ200">
        <v>-4.9720949381922952E-2</v>
      </c>
      <c r="BK200">
        <v>-6.8510088118710497E-2</v>
      </c>
      <c r="BL200">
        <v>-2.6438190759345937E-2</v>
      </c>
      <c r="BM200">
        <v>-3.5712336152666661E-2</v>
      </c>
      <c r="BN200">
        <v>-2.411351112268172E-2</v>
      </c>
      <c r="BO200">
        <v>1.2448293526567863E-2</v>
      </c>
      <c r="BP200">
        <v>-1.4079628768697039E-2</v>
      </c>
      <c r="BQ200">
        <v>-2.0425201289500136E-2</v>
      </c>
      <c r="BR200">
        <v>-8.0039066632432068E-3</v>
      </c>
      <c r="BS200">
        <v>-2.6283631396990276E-2</v>
      </c>
      <c r="BT200">
        <v>-9.7031095855347471E-3</v>
      </c>
      <c r="BU200">
        <v>-7.3486166470705827E-2</v>
      </c>
      <c r="BV200">
        <v>-1.6799557712900064E-3</v>
      </c>
      <c r="BW200">
        <v>-0.13525404593596899</v>
      </c>
      <c r="BX200">
        <v>-0.37647757123491193</v>
      </c>
      <c r="BY200">
        <v>-2.3430623804695981E-2</v>
      </c>
      <c r="BZ200">
        <v>-8.4029079467924817E-2</v>
      </c>
      <c r="CA200">
        <v>-6.7924295689917619E-2</v>
      </c>
      <c r="CB200">
        <v>-2.6678824604368788E-2</v>
      </c>
    </row>
    <row r="201" spans="1:80" x14ac:dyDescent="0.3">
      <c r="A201" t="s">
        <v>199</v>
      </c>
      <c r="B201">
        <v>1377.94</v>
      </c>
      <c r="C201">
        <v>373.61</v>
      </c>
      <c r="D201">
        <v>397.88</v>
      </c>
      <c r="E201">
        <v>0.48427069696301961</v>
      </c>
      <c r="F201">
        <v>4535</v>
      </c>
      <c r="G201">
        <v>1131</v>
      </c>
      <c r="H201">
        <v>2684</v>
      </c>
      <c r="I201">
        <f t="shared" si="56"/>
        <v>3815</v>
      </c>
      <c r="K201">
        <v>158353</v>
      </c>
      <c r="L201">
        <v>1675387</v>
      </c>
      <c r="M201">
        <f t="shared" si="57"/>
        <v>437584.16666666669</v>
      </c>
      <c r="O201">
        <v>4.9500000000000002E-2</v>
      </c>
      <c r="Q201" s="4">
        <v>58.89</v>
      </c>
      <c r="R201" s="5">
        <v>5.85</v>
      </c>
      <c r="U201">
        <f t="shared" si="58"/>
        <v>3.1021836917226073E-2</v>
      </c>
      <c r="V201">
        <f t="shared" si="59"/>
        <v>5.9808595551293461E-2</v>
      </c>
      <c r="W201">
        <f t="shared" si="60"/>
        <v>4.642666808394174E-2</v>
      </c>
      <c r="X201">
        <f t="shared" si="61"/>
        <v>-1.8478163082773929E-2</v>
      </c>
      <c r="Y201">
        <f t="shared" si="62"/>
        <v>1.0308595551293459E-2</v>
      </c>
      <c r="Z201">
        <f t="shared" si="63"/>
        <v>-3.0733319160582626E-3</v>
      </c>
      <c r="AA201">
        <f t="shared" si="64"/>
        <v>4.9516140325862906E-2</v>
      </c>
      <c r="AB201">
        <f t="shared" si="65"/>
        <v>4.1189574013458373E-2</v>
      </c>
      <c r="AC201">
        <f t="shared" si="66"/>
        <v>3.6924500892931048E-2</v>
      </c>
      <c r="AD201">
        <f t="shared" si="67"/>
        <v>3.7969633189079949E-2</v>
      </c>
      <c r="AE201">
        <f t="shared" si="68"/>
        <v>3.7659677943486451E-2</v>
      </c>
      <c r="AF201">
        <f t="shared" si="69"/>
        <v>4.8037067711299078E-2</v>
      </c>
      <c r="AG201">
        <f t="shared" si="70"/>
        <v>3.5198294421658255E-2</v>
      </c>
      <c r="AH201">
        <f t="shared" si="71"/>
        <v>3.9825381541613941E-2</v>
      </c>
      <c r="AI201">
        <f t="shared" si="72"/>
        <v>-8.0081893394264692E-2</v>
      </c>
      <c r="AJ201">
        <f t="shared" si="73"/>
        <v>0.17720645612718411</v>
      </c>
      <c r="AK201" t="s">
        <v>199</v>
      </c>
      <c r="AL201">
        <v>4.1189574013458373E-2</v>
      </c>
      <c r="AM201">
        <v>3.4308682282985996E-2</v>
      </c>
      <c r="AN201">
        <v>4.0103861634814476E-2</v>
      </c>
      <c r="AO201">
        <v>6.6768176464840276E-2</v>
      </c>
      <c r="AP201">
        <v>-1.5075662405447273E-2</v>
      </c>
      <c r="AQ201">
        <v>-1.8018505502678365E-2</v>
      </c>
      <c r="AR201">
        <v>6.7010710282960295E-2</v>
      </c>
      <c r="AS201">
        <v>-0.14256306465487048</v>
      </c>
      <c r="AT201">
        <v>4.6727076407969394E-2</v>
      </c>
      <c r="AU201">
        <v>3.6924500892931048E-2</v>
      </c>
      <c r="AV201">
        <v>3.7969633189079949E-2</v>
      </c>
      <c r="AW201">
        <v>0.15980767614239899</v>
      </c>
      <c r="AX201">
        <v>-1.8478163082773929E-2</v>
      </c>
      <c r="AY201">
        <v>1.0308595551293459E-2</v>
      </c>
      <c r="AZ201">
        <v>-3.0733319160582626E-3</v>
      </c>
      <c r="BA201">
        <v>4.9516140325862906E-2</v>
      </c>
      <c r="BB201">
        <v>-8.0081893394264692E-2</v>
      </c>
      <c r="BC201">
        <v>0.17720645612718411</v>
      </c>
      <c r="BE201">
        <v>3.5198294421658255E-2</v>
      </c>
      <c r="BF201">
        <v>4.3197361983813458E-2</v>
      </c>
      <c r="BG201">
        <v>8.9753731564560818E-2</v>
      </c>
      <c r="BH201">
        <v>5.4013987049818489E-3</v>
      </c>
      <c r="BI201">
        <v>4.8229941819250152E-2</v>
      </c>
      <c r="BJ201">
        <v>1.5005043293578966E-2</v>
      </c>
      <c r="BK201">
        <v>2.3307025281903954E-2</v>
      </c>
      <c r="BL201">
        <v>2.9644868908837912E-2</v>
      </c>
      <c r="BM201">
        <v>4.1804152071788489E-2</v>
      </c>
      <c r="BN201">
        <v>2.5639130929084489E-2</v>
      </c>
      <c r="BO201">
        <v>3.8625770151101871E-2</v>
      </c>
      <c r="BP201">
        <v>8.5145875415278321E-2</v>
      </c>
      <c r="BQ201">
        <v>3.8228890110336734E-2</v>
      </c>
      <c r="BR201">
        <v>3.3314842244012939E-2</v>
      </c>
      <c r="BS201">
        <v>3.118617419169159E-2</v>
      </c>
      <c r="BT201">
        <v>4.4959173568488379E-2</v>
      </c>
      <c r="BU201">
        <v>2.3650193825676288E-2</v>
      </c>
      <c r="BV201">
        <v>0.1320188245078287</v>
      </c>
      <c r="BW201">
        <v>-8.0081893394264692E-2</v>
      </c>
      <c r="BX201">
        <v>0.17720645612718411</v>
      </c>
      <c r="BY201">
        <v>-1.8478163082773929E-2</v>
      </c>
      <c r="BZ201">
        <v>1.0308595551293459E-2</v>
      </c>
      <c r="CA201">
        <v>-3.0733319160582626E-3</v>
      </c>
      <c r="CB201">
        <v>4.9516140325862906E-2</v>
      </c>
    </row>
    <row r="202" spans="1:80" x14ac:dyDescent="0.3">
      <c r="A202" t="s">
        <v>200</v>
      </c>
      <c r="B202">
        <v>1400.63</v>
      </c>
      <c r="C202">
        <v>401.4</v>
      </c>
      <c r="D202">
        <v>431.27</v>
      </c>
      <c r="E202">
        <v>0.48206372272328774</v>
      </c>
      <c r="F202">
        <v>4446</v>
      </c>
      <c r="G202">
        <v>1143</v>
      </c>
      <c r="H202">
        <v>2542</v>
      </c>
      <c r="I202">
        <f t="shared" si="56"/>
        <v>3685</v>
      </c>
      <c r="K202">
        <v>151926</v>
      </c>
      <c r="L202">
        <v>1615322</v>
      </c>
      <c r="M202">
        <f t="shared" si="57"/>
        <v>421146.33333333331</v>
      </c>
      <c r="O202">
        <v>4.9000000000000002E-2</v>
      </c>
      <c r="Q202" s="4">
        <v>59.08</v>
      </c>
      <c r="R202" s="5">
        <v>7.41</v>
      </c>
      <c r="U202">
        <f t="shared" si="58"/>
        <v>1.6332505122359679E-2</v>
      </c>
      <c r="V202">
        <f t="shared" si="59"/>
        <v>7.174596377047994E-2</v>
      </c>
      <c r="W202">
        <f t="shared" si="60"/>
        <v>8.0583891797579507E-2</v>
      </c>
      <c r="X202">
        <f t="shared" si="61"/>
        <v>-3.2667494877640327E-2</v>
      </c>
      <c r="Y202">
        <f t="shared" si="62"/>
        <v>2.2745963770479938E-2</v>
      </c>
      <c r="Z202">
        <f t="shared" si="63"/>
        <v>3.1583891797579505E-2</v>
      </c>
      <c r="AA202">
        <f t="shared" si="64"/>
        <v>7.327427029675776E-2</v>
      </c>
      <c r="AB202">
        <f t="shared" si="65"/>
        <v>-1.9820268025095091E-2</v>
      </c>
      <c r="AC202">
        <f t="shared" si="66"/>
        <v>1.0554187678690171E-2</v>
      </c>
      <c r="AD202">
        <f t="shared" si="67"/>
        <v>-5.4357046342173095E-2</v>
      </c>
      <c r="AE202">
        <f t="shared" si="68"/>
        <v>-3.4670139095120352E-2</v>
      </c>
      <c r="AF202">
        <f t="shared" si="69"/>
        <v>-4.1433157984440132E-2</v>
      </c>
      <c r="AG202">
        <f t="shared" si="70"/>
        <v>-3.6509865760553081E-2</v>
      </c>
      <c r="AH202">
        <f t="shared" si="71"/>
        <v>-3.8288709843732151E-2</v>
      </c>
      <c r="AI202">
        <f t="shared" si="72"/>
        <v>3.2211607066996799E-3</v>
      </c>
      <c r="AJ202">
        <f t="shared" si="73"/>
        <v>0.23638877806423053</v>
      </c>
      <c r="AK202" t="s">
        <v>200</v>
      </c>
      <c r="AL202">
        <v>-1.9820268025095091E-2</v>
      </c>
      <c r="AM202">
        <v>1.5063046311095542E-2</v>
      </c>
      <c r="AN202">
        <v>-4.2979492660276314E-2</v>
      </c>
      <c r="AO202">
        <v>3.2861664484001039E-2</v>
      </c>
      <c r="AP202">
        <v>4.9392755329576474E-2</v>
      </c>
      <c r="AQ202">
        <v>0.10354067894084036</v>
      </c>
      <c r="AR202">
        <v>8.8553397341445031E-2</v>
      </c>
      <c r="AS202">
        <v>-4.9596941139372061E-2</v>
      </c>
      <c r="AT202">
        <v>-2.6681303702194265E-2</v>
      </c>
      <c r="AU202">
        <v>1.0554187678690171E-2</v>
      </c>
      <c r="AV202">
        <v>-5.4357046342173095E-2</v>
      </c>
      <c r="AW202">
        <v>6.2613592727986681E-2</v>
      </c>
      <c r="AX202">
        <v>-3.2667494877640327E-2</v>
      </c>
      <c r="AY202">
        <v>2.2745963770479938E-2</v>
      </c>
      <c r="AZ202">
        <v>3.1583891797579505E-2</v>
      </c>
      <c r="BA202">
        <v>7.327427029675776E-2</v>
      </c>
      <c r="BB202">
        <v>3.2211607066996799E-3</v>
      </c>
      <c r="BC202">
        <v>0.23638877806423053</v>
      </c>
      <c r="BE202">
        <v>-3.6509865760553081E-2</v>
      </c>
      <c r="BF202">
        <v>-1.6010806372429062E-2</v>
      </c>
      <c r="BG202">
        <v>1.7067560049677612E-2</v>
      </c>
      <c r="BH202">
        <v>-2.8066045460941047E-2</v>
      </c>
      <c r="BI202">
        <v>-3.5927660928101755E-2</v>
      </c>
      <c r="BJ202">
        <v>-2.6353358241844479E-2</v>
      </c>
      <c r="BK202">
        <v>-3.6589242137977589E-2</v>
      </c>
      <c r="BL202">
        <v>-3.463068169796709E-2</v>
      </c>
      <c r="BM202">
        <v>-6.1971733442836904E-3</v>
      </c>
      <c r="BN202">
        <v>-3.8849105160594491E-2</v>
      </c>
      <c r="BO202">
        <v>-4.1930192819202468E-2</v>
      </c>
      <c r="BP202">
        <v>1.8776829551111292E-3</v>
      </c>
      <c r="BQ202">
        <v>-3.6049848237724356E-2</v>
      </c>
      <c r="BR202">
        <v>-6.6846193828290212E-2</v>
      </c>
      <c r="BS202">
        <v>-3.038130164047851E-2</v>
      </c>
      <c r="BT202">
        <v>-1.2332613386470062E-2</v>
      </c>
      <c r="BU202">
        <v>2.3810767499964913E-3</v>
      </c>
      <c r="BV202">
        <v>-9.4139608463549518E-2</v>
      </c>
      <c r="BW202">
        <v>3.2211607066996799E-3</v>
      </c>
      <c r="BX202">
        <v>0.23638877806423053</v>
      </c>
      <c r="BY202">
        <v>-3.2667494877640327E-2</v>
      </c>
      <c r="BZ202">
        <v>2.2745963770479938E-2</v>
      </c>
      <c r="CA202">
        <v>3.1583891797579505E-2</v>
      </c>
      <c r="CB202">
        <v>7.327427029675776E-2</v>
      </c>
    </row>
    <row r="203" spans="1:80" x14ac:dyDescent="0.3">
      <c r="A203" t="s">
        <v>201</v>
      </c>
      <c r="B203">
        <v>1418.3</v>
      </c>
      <c r="C203">
        <v>364.13</v>
      </c>
      <c r="D203">
        <v>434.59</v>
      </c>
      <c r="E203">
        <v>0.45589192708333331</v>
      </c>
      <c r="F203">
        <v>4109</v>
      </c>
      <c r="G203">
        <v>1074</v>
      </c>
      <c r="H203">
        <v>2375</v>
      </c>
      <c r="I203">
        <f t="shared" si="56"/>
        <v>3449</v>
      </c>
      <c r="K203">
        <v>160768</v>
      </c>
      <c r="L203">
        <v>1685065</v>
      </c>
      <c r="M203">
        <f t="shared" si="57"/>
        <v>441612.16666666669</v>
      </c>
      <c r="O203">
        <v>4.8899999999999999E-2</v>
      </c>
      <c r="Q203" s="4">
        <v>61.96</v>
      </c>
      <c r="R203" s="5">
        <v>6.73</v>
      </c>
      <c r="U203">
        <f t="shared" si="58"/>
        <v>1.2536835916847028E-2</v>
      </c>
      <c r="V203">
        <f t="shared" si="59"/>
        <v>-9.7447489628683825E-2</v>
      </c>
      <c r="W203">
        <f t="shared" si="60"/>
        <v>7.6687138117512797E-3</v>
      </c>
      <c r="X203">
        <f t="shared" si="61"/>
        <v>-3.6363164083152974E-2</v>
      </c>
      <c r="Y203">
        <f t="shared" si="62"/>
        <v>-0.14634748962868382</v>
      </c>
      <c r="Z203">
        <f t="shared" si="63"/>
        <v>-4.1231286188248721E-2</v>
      </c>
      <c r="AA203">
        <f t="shared" si="64"/>
        <v>-4.0807383175667913E-2</v>
      </c>
      <c r="AB203">
        <f t="shared" si="65"/>
        <v>-7.882512564073213E-2</v>
      </c>
      <c r="AC203">
        <f t="shared" si="66"/>
        <v>-6.2266388726000703E-2</v>
      </c>
      <c r="AD203">
        <f t="shared" si="67"/>
        <v>-6.7953735280657748E-2</v>
      </c>
      <c r="AE203">
        <f t="shared" si="68"/>
        <v>-6.6186191686596049E-2</v>
      </c>
      <c r="AF203">
        <f t="shared" si="69"/>
        <v>5.6568771770705559E-2</v>
      </c>
      <c r="AG203">
        <f t="shared" si="70"/>
        <v>4.2269821122096686E-2</v>
      </c>
      <c r="AH203">
        <f t="shared" si="71"/>
        <v>4.7451687508381635E-2</v>
      </c>
      <c r="AI203">
        <f t="shared" si="72"/>
        <v>4.7596557885488916E-2</v>
      </c>
      <c r="AJ203">
        <f t="shared" si="73"/>
        <v>-9.6255295651359055E-2</v>
      </c>
      <c r="AK203" t="s">
        <v>201</v>
      </c>
      <c r="AL203">
        <v>-7.882512564073213E-2</v>
      </c>
      <c r="AM203">
        <v>-7.7692205381537011E-2</v>
      </c>
      <c r="AN203">
        <v>-7.6658711032544874E-2</v>
      </c>
      <c r="AO203">
        <v>-9.4879238190243506E-2</v>
      </c>
      <c r="AP203">
        <v>-5.7016680440235806E-2</v>
      </c>
      <c r="AQ203">
        <v>-0.42199441005937505</v>
      </c>
      <c r="AR203">
        <v>-0.17556477433107484</v>
      </c>
      <c r="AS203">
        <v>0.26626797794796447</v>
      </c>
      <c r="AT203">
        <v>-8.1097592819913702E-2</v>
      </c>
      <c r="AU203">
        <v>-6.2266388726000703E-2</v>
      </c>
      <c r="AV203">
        <v>-6.7953735280657748E-2</v>
      </c>
      <c r="AW203">
        <v>-0.25545179454686767</v>
      </c>
      <c r="AX203">
        <v>-3.6363164083152974E-2</v>
      </c>
      <c r="AY203">
        <v>-0.14634748962868382</v>
      </c>
      <c r="AZ203">
        <v>-4.1231286188248721E-2</v>
      </c>
      <c r="BA203">
        <v>-4.0807383175667913E-2</v>
      </c>
      <c r="BB203">
        <v>4.7596557885488916E-2</v>
      </c>
      <c r="BC203">
        <v>-9.6255295651359055E-2</v>
      </c>
      <c r="BE203">
        <v>4.2269821122096686E-2</v>
      </c>
      <c r="BF203">
        <v>8.35683052948481E-2</v>
      </c>
      <c r="BG203">
        <v>5.8452346958491247E-2</v>
      </c>
      <c r="BH203">
        <v>2.3841348205716685E-2</v>
      </c>
      <c r="BI203">
        <v>-1.7778246021283944E-2</v>
      </c>
      <c r="BJ203">
        <v>5.7429285268184149E-3</v>
      </c>
      <c r="BK203">
        <v>2.5154087780893942E-2</v>
      </c>
      <c r="BL203">
        <v>3.0231809684426163E-2</v>
      </c>
      <c r="BM203">
        <v>6.0209281494867407E-2</v>
      </c>
      <c r="BN203">
        <v>6.049361221366731E-3</v>
      </c>
      <c r="BO203">
        <v>1.2131330025695133E-2</v>
      </c>
      <c r="BP203">
        <v>4.5959518483628448E-2</v>
      </c>
      <c r="BQ203">
        <v>3.4308860467737588E-2</v>
      </c>
      <c r="BR203">
        <v>0.11389907104901216</v>
      </c>
      <c r="BS203">
        <v>3.7508084094477853E-2</v>
      </c>
      <c r="BT203">
        <v>4.3109159153868273E-2</v>
      </c>
      <c r="BU203">
        <v>4.3255181231479888E-2</v>
      </c>
      <c r="BV203">
        <v>5.1768408366150549E-2</v>
      </c>
      <c r="BW203">
        <v>4.7596557885488916E-2</v>
      </c>
      <c r="BX203">
        <v>-9.6255295651359055E-2</v>
      </c>
      <c r="BY203">
        <v>-3.6363164083152974E-2</v>
      </c>
      <c r="BZ203">
        <v>-0.14634748962868382</v>
      </c>
      <c r="CA203">
        <v>-4.1231286188248721E-2</v>
      </c>
      <c r="CB203">
        <v>-4.0807383175667913E-2</v>
      </c>
    </row>
    <row r="204" spans="1:80" x14ac:dyDescent="0.3">
      <c r="A204" t="s">
        <v>202</v>
      </c>
      <c r="B204">
        <v>1438.24</v>
      </c>
      <c r="C204">
        <v>385.07</v>
      </c>
      <c r="D204">
        <v>420.23</v>
      </c>
      <c r="E204">
        <v>0.47816962622625109</v>
      </c>
      <c r="F204">
        <v>4028</v>
      </c>
      <c r="G204">
        <v>986</v>
      </c>
      <c r="H204">
        <v>2369</v>
      </c>
      <c r="I204">
        <f t="shared" si="56"/>
        <v>3355</v>
      </c>
      <c r="K204">
        <v>158227</v>
      </c>
      <c r="L204">
        <v>1652470</v>
      </c>
      <c r="M204">
        <f t="shared" si="57"/>
        <v>433638.66666666669</v>
      </c>
      <c r="O204">
        <v>4.99E-2</v>
      </c>
      <c r="Q204" s="4">
        <v>54.51</v>
      </c>
      <c r="R204" s="5">
        <v>6.55</v>
      </c>
      <c r="U204">
        <f t="shared" si="58"/>
        <v>1.3961172524527271E-2</v>
      </c>
      <c r="V204">
        <f t="shared" si="59"/>
        <v>5.5914189209126226E-2</v>
      </c>
      <c r="W204">
        <f t="shared" si="60"/>
        <v>-3.3600877457102739E-2</v>
      </c>
      <c r="X204">
        <f t="shared" si="61"/>
        <v>-3.593882747547273E-2</v>
      </c>
      <c r="Y204">
        <f t="shared" si="62"/>
        <v>6.0141892091262264E-3</v>
      </c>
      <c r="Z204">
        <f t="shared" si="63"/>
        <v>-8.3500877457102746E-2</v>
      </c>
      <c r="AA204">
        <f t="shared" si="64"/>
        <v>1.0100588537155109E-2</v>
      </c>
      <c r="AB204">
        <f t="shared" si="65"/>
        <v>-1.9909715044956887E-2</v>
      </c>
      <c r="AC204">
        <f t="shared" si="66"/>
        <v>-8.5488920466174609E-2</v>
      </c>
      <c r="AD204">
        <f t="shared" si="67"/>
        <v>-2.5295123099561478E-3</v>
      </c>
      <c r="AE204">
        <f t="shared" si="68"/>
        <v>-2.7632563531058738E-2</v>
      </c>
      <c r="AF204">
        <f t="shared" si="69"/>
        <v>-1.5931621156617923E-2</v>
      </c>
      <c r="AG204">
        <f t="shared" si="70"/>
        <v>-1.9533000460695098E-2</v>
      </c>
      <c r="AH204">
        <f t="shared" si="71"/>
        <v>-1.8220423870595234E-2</v>
      </c>
      <c r="AI204">
        <f t="shared" si="72"/>
        <v>-0.12810484447247841</v>
      </c>
      <c r="AJ204">
        <f t="shared" si="73"/>
        <v>-2.7110094009476015E-2</v>
      </c>
      <c r="AK204" t="s">
        <v>202</v>
      </c>
      <c r="AL204">
        <v>-1.9909715044956887E-2</v>
      </c>
      <c r="AM204">
        <v>-6.5855965486456891E-2</v>
      </c>
      <c r="AN204">
        <v>4.6529746607852441E-3</v>
      </c>
      <c r="AO204">
        <v>-5.3540766928029802E-2</v>
      </c>
      <c r="AP204">
        <v>-1.2837146760680719E-2</v>
      </c>
      <c r="AQ204">
        <v>0.3541718137206139</v>
      </c>
      <c r="AR204">
        <v>8.7011376989629699E-2</v>
      </c>
      <c r="AS204">
        <v>-0.30075415401913369</v>
      </c>
      <c r="AT204">
        <v>-2.0658522121818686E-2</v>
      </c>
      <c r="AU204">
        <v>-8.5488920466174609E-2</v>
      </c>
      <c r="AV204">
        <v>-2.5295123099561478E-3</v>
      </c>
      <c r="AW204">
        <v>6.5004830308995995E-2</v>
      </c>
      <c r="AX204">
        <v>-3.593882747547273E-2</v>
      </c>
      <c r="AY204">
        <v>6.0141892091262264E-3</v>
      </c>
      <c r="AZ204">
        <v>-8.3500877457102746E-2</v>
      </c>
      <c r="BA204">
        <v>1.0100588537155109E-2</v>
      </c>
      <c r="BB204">
        <v>-0.12810484447247841</v>
      </c>
      <c r="BC204">
        <v>-2.7110094009476015E-2</v>
      </c>
      <c r="BE204">
        <v>-1.9533000460695098E-2</v>
      </c>
      <c r="BF204">
        <v>-4.827966961524123E-2</v>
      </c>
      <c r="BG204">
        <v>-0.43760231559147844</v>
      </c>
      <c r="BH204">
        <v>6.3962600721204035E-2</v>
      </c>
      <c r="BI204">
        <v>5.2847864679136942E-2</v>
      </c>
      <c r="BJ204">
        <v>-8.1360253333291003E-3</v>
      </c>
      <c r="BK204">
        <v>6.6884401688606945E-2</v>
      </c>
      <c r="BL204">
        <v>-1.66658902354332E-2</v>
      </c>
      <c r="BM204">
        <v>3.9674668245083273E-4</v>
      </c>
      <c r="BN204">
        <v>-4.6374642526697263E-2</v>
      </c>
      <c r="BO204">
        <v>3.0195530787601663E-2</v>
      </c>
      <c r="BP204">
        <v>-1.2798361827156784E-4</v>
      </c>
      <c r="BQ204">
        <v>-2.2460480188800223E-2</v>
      </c>
      <c r="BR204">
        <v>3.2639275231622578E-2</v>
      </c>
      <c r="BS204">
        <v>-1.4439972097624256E-2</v>
      </c>
      <c r="BT204">
        <v>-5.6654423291059158E-2</v>
      </c>
      <c r="BU204">
        <v>-5.4380848370227747E-2</v>
      </c>
      <c r="BV204">
        <v>3.7900662100812006E-2</v>
      </c>
      <c r="BW204">
        <v>-0.12810484447247841</v>
      </c>
      <c r="BX204">
        <v>-2.7110094009476015E-2</v>
      </c>
      <c r="BY204">
        <v>-3.593882747547273E-2</v>
      </c>
      <c r="BZ204">
        <v>6.0141892091262264E-3</v>
      </c>
      <c r="CA204">
        <v>-8.3500877457102746E-2</v>
      </c>
      <c r="CB204">
        <v>1.0100588537155109E-2</v>
      </c>
    </row>
    <row r="205" spans="1:80" x14ac:dyDescent="0.3">
      <c r="A205" t="s">
        <v>203</v>
      </c>
      <c r="B205">
        <v>1406.82</v>
      </c>
      <c r="C205">
        <v>370.79</v>
      </c>
      <c r="D205">
        <v>407.07</v>
      </c>
      <c r="E205">
        <v>0.47667960815570926</v>
      </c>
      <c r="F205">
        <v>3658</v>
      </c>
      <c r="G205">
        <v>922</v>
      </c>
      <c r="H205">
        <v>2163</v>
      </c>
      <c r="I205">
        <f t="shared" si="56"/>
        <v>3085</v>
      </c>
      <c r="K205">
        <v>143294</v>
      </c>
      <c r="L205">
        <v>1513461</v>
      </c>
      <c r="M205">
        <f t="shared" si="57"/>
        <v>395537.5</v>
      </c>
      <c r="O205">
        <v>5.0099999999999999E-2</v>
      </c>
      <c r="Q205" s="4">
        <v>59.28</v>
      </c>
      <c r="R205" s="5">
        <v>8</v>
      </c>
      <c r="U205">
        <f t="shared" si="58"/>
        <v>-2.2088305664389823E-2</v>
      </c>
      <c r="V205">
        <f t="shared" si="59"/>
        <v>-3.7789271330931323E-2</v>
      </c>
      <c r="W205">
        <f t="shared" si="60"/>
        <v>-3.1817019610469947E-2</v>
      </c>
      <c r="X205">
        <f t="shared" si="61"/>
        <v>-7.2188305664389829E-2</v>
      </c>
      <c r="Y205">
        <f t="shared" si="62"/>
        <v>-8.7889271330931329E-2</v>
      </c>
      <c r="Z205">
        <f t="shared" si="63"/>
        <v>-8.1917019610469946E-2</v>
      </c>
      <c r="AA205">
        <f t="shared" si="64"/>
        <v>-3.4333777681900761E-2</v>
      </c>
      <c r="AB205">
        <f t="shared" si="65"/>
        <v>-9.6353424887641856E-2</v>
      </c>
      <c r="AC205">
        <f t="shared" si="66"/>
        <v>-6.7111131046041592E-2</v>
      </c>
      <c r="AD205">
        <f t="shared" si="67"/>
        <v>-9.0971778205726758E-2</v>
      </c>
      <c r="AE205">
        <f t="shared" si="68"/>
        <v>-8.3900113066293983E-2</v>
      </c>
      <c r="AF205">
        <f t="shared" si="69"/>
        <v>-9.9132247053833972E-2</v>
      </c>
      <c r="AG205">
        <f t="shared" si="70"/>
        <v>-8.7872057206845364E-2</v>
      </c>
      <c r="AH205">
        <f t="shared" si="71"/>
        <v>-9.1966022640634387E-2</v>
      </c>
      <c r="AI205">
        <f t="shared" si="72"/>
        <v>8.3887809911642047E-2</v>
      </c>
      <c r="AJ205">
        <f t="shared" si="73"/>
        <v>0.1999764920326754</v>
      </c>
      <c r="AK205" t="s">
        <v>203</v>
      </c>
      <c r="AL205">
        <v>-9.6353424887641856E-2</v>
      </c>
      <c r="AM205">
        <v>-6.1283995435409376E-2</v>
      </c>
      <c r="AN205">
        <v>-9.8293348434733877E-2</v>
      </c>
      <c r="AO205">
        <v>-0.18032355413128162</v>
      </c>
      <c r="AP205">
        <v>-0.13242458564933154</v>
      </c>
      <c r="AQ205">
        <v>3.4486176071169404E-2</v>
      </c>
      <c r="AR205">
        <v>-0.18232155679395459</v>
      </c>
      <c r="AS205">
        <v>-0.13102826240640414</v>
      </c>
      <c r="AT205">
        <v>-9.2594836455458795E-2</v>
      </c>
      <c r="AU205">
        <v>-6.7111131046041592E-2</v>
      </c>
      <c r="AV205">
        <v>-9.0971778205726758E-2</v>
      </c>
      <c r="AW205">
        <v>-0.20067069546215111</v>
      </c>
      <c r="AX205">
        <v>-7.2188305664389829E-2</v>
      </c>
      <c r="AY205">
        <v>-8.7889271330931329E-2</v>
      </c>
      <c r="AZ205">
        <v>-8.1917019610469946E-2</v>
      </c>
      <c r="BA205">
        <v>-3.4333777681900761E-2</v>
      </c>
      <c r="BB205">
        <v>8.3887809911642047E-2</v>
      </c>
      <c r="BC205">
        <v>0.1999764920326754</v>
      </c>
      <c r="BE205">
        <v>-8.7872057206845364E-2</v>
      </c>
      <c r="BF205">
        <v>-8.6000527037891003E-2</v>
      </c>
      <c r="BG205">
        <v>-8.974094212695953E-2</v>
      </c>
      <c r="BH205">
        <v>-0.10061194607868398</v>
      </c>
      <c r="BI205">
        <v>-0.10765653082881192</v>
      </c>
      <c r="BJ205">
        <v>-9.5868118903153804E-2</v>
      </c>
      <c r="BK205">
        <v>-0.11475058378071133</v>
      </c>
      <c r="BL205">
        <v>-0.11532061267961904</v>
      </c>
      <c r="BM205">
        <v>-0.10300532048574859</v>
      </c>
      <c r="BN205">
        <v>-8.9262563960686089E-2</v>
      </c>
      <c r="BO205">
        <v>-9.5211037386160047E-2</v>
      </c>
      <c r="BP205">
        <v>-0.1127400962403261</v>
      </c>
      <c r="BQ205">
        <v>-5.6203129189499476E-2</v>
      </c>
      <c r="BR205">
        <v>-4.2080881706561178E-2</v>
      </c>
      <c r="BS205">
        <v>-6.8279687036980091E-2</v>
      </c>
      <c r="BT205">
        <v>-4.9046726157456769E-2</v>
      </c>
      <c r="BU205">
        <v>-0.10490753030241413</v>
      </c>
      <c r="BV205">
        <v>-0.12558642729984629</v>
      </c>
      <c r="BW205">
        <v>8.3887809911642047E-2</v>
      </c>
      <c r="BX205">
        <v>0.1999764920326754</v>
      </c>
      <c r="BY205">
        <v>-7.2188305664389829E-2</v>
      </c>
      <c r="BZ205">
        <v>-8.7889271330931329E-2</v>
      </c>
      <c r="CA205">
        <v>-8.1917019610469946E-2</v>
      </c>
      <c r="CB205">
        <v>-3.4333777681900761E-2</v>
      </c>
    </row>
    <row r="206" spans="1:80" x14ac:dyDescent="0.3">
      <c r="A206" t="s">
        <v>204</v>
      </c>
      <c r="B206">
        <v>1420.86</v>
      </c>
      <c r="C206">
        <v>388.76</v>
      </c>
      <c r="D206">
        <v>430.78</v>
      </c>
      <c r="E206">
        <v>0.47436366742318864</v>
      </c>
      <c r="F206">
        <v>4106</v>
      </c>
      <c r="G206">
        <v>1018</v>
      </c>
      <c r="H206">
        <v>2394</v>
      </c>
      <c r="I206">
        <f t="shared" si="56"/>
        <v>3412</v>
      </c>
      <c r="K206">
        <v>158698</v>
      </c>
      <c r="L206">
        <v>1703085</v>
      </c>
      <c r="M206">
        <f t="shared" si="57"/>
        <v>442545.5</v>
      </c>
      <c r="O206">
        <v>4.9000000000000002E-2</v>
      </c>
      <c r="Q206" s="4">
        <v>60.44</v>
      </c>
      <c r="R206" s="5">
        <v>7.11</v>
      </c>
      <c r="U206">
        <f t="shared" si="58"/>
        <v>9.9304839152859412E-3</v>
      </c>
      <c r="V206">
        <f t="shared" si="59"/>
        <v>4.7326322023521092E-2</v>
      </c>
      <c r="W206">
        <f t="shared" si="60"/>
        <v>5.6612358123237914E-2</v>
      </c>
      <c r="X206">
        <f t="shared" si="61"/>
        <v>-3.9069516084714061E-2</v>
      </c>
      <c r="Y206">
        <f t="shared" si="62"/>
        <v>-1.67367797647891E-3</v>
      </c>
      <c r="Z206">
        <f t="shared" si="63"/>
        <v>7.6123581232379126E-3</v>
      </c>
      <c r="AA206">
        <f t="shared" si="64"/>
        <v>5.2528674671759312E-2</v>
      </c>
      <c r="AB206">
        <f t="shared" si="65"/>
        <v>0.1155327686280678</v>
      </c>
      <c r="AC206">
        <f t="shared" si="66"/>
        <v>9.9049973553874154E-2</v>
      </c>
      <c r="AD206">
        <f t="shared" si="67"/>
        <v>0.10146946016485965</v>
      </c>
      <c r="AE206">
        <f t="shared" si="68"/>
        <v>0.10074697227208156</v>
      </c>
      <c r="AF206">
        <f t="shared" si="69"/>
        <v>0.10210456130332551</v>
      </c>
      <c r="AG206">
        <f t="shared" si="70"/>
        <v>0.11804223129471542</v>
      </c>
      <c r="AH206">
        <f t="shared" si="71"/>
        <v>0.11229768462000035</v>
      </c>
      <c r="AI206">
        <f t="shared" si="72"/>
        <v>1.9379156416707281E-2</v>
      </c>
      <c r="AJ206">
        <f t="shared" si="73"/>
        <v>-0.11793929786468638</v>
      </c>
      <c r="AK206" t="s">
        <v>204</v>
      </c>
      <c r="AL206">
        <v>0.1155327686280678</v>
      </c>
      <c r="AM206">
        <v>9.5217505692771598E-2</v>
      </c>
      <c r="AN206">
        <v>0.11555168666401461</v>
      </c>
      <c r="AO206">
        <v>0.17279528771048999</v>
      </c>
      <c r="AP206">
        <v>0.19502324196907617</v>
      </c>
      <c r="AQ206">
        <v>3.3336420267591711E-2</v>
      </c>
      <c r="AR206">
        <v>0.27087495413539969</v>
      </c>
      <c r="AS206">
        <v>0.13976194237515863</v>
      </c>
      <c r="AT206">
        <v>0.10704634903921062</v>
      </c>
      <c r="AU206">
        <v>9.9049973553874154E-2</v>
      </c>
      <c r="AV206">
        <v>0.10146946016485965</v>
      </c>
      <c r="AW206">
        <v>0.18658595558041211</v>
      </c>
      <c r="AX206">
        <v>-3.9069516084714061E-2</v>
      </c>
      <c r="AY206">
        <v>-1.67367797647891E-3</v>
      </c>
      <c r="AZ206">
        <v>7.6123581232379126E-3</v>
      </c>
      <c r="BA206">
        <v>5.2528674671759312E-2</v>
      </c>
      <c r="BB206">
        <v>1.9379156416707281E-2</v>
      </c>
      <c r="BC206">
        <v>-0.11793929786468638</v>
      </c>
      <c r="BE206">
        <v>0.11804223129471542</v>
      </c>
      <c r="BF206">
        <v>0.13340653742171343</v>
      </c>
      <c r="BG206">
        <v>0.15379474460371043</v>
      </c>
      <c r="BH206">
        <v>8.758389253348102E-2</v>
      </c>
      <c r="BI206">
        <v>0.11343647681072033</v>
      </c>
      <c r="BJ206">
        <v>0.11059792547645013</v>
      </c>
      <c r="BK206">
        <v>0.10746960760353223</v>
      </c>
      <c r="BL206">
        <v>0.12340059816188791</v>
      </c>
      <c r="BM206">
        <v>8.3073767782655364E-2</v>
      </c>
      <c r="BN206">
        <v>0.10901619664025505</v>
      </c>
      <c r="BO206">
        <v>7.9623191788707776E-2</v>
      </c>
      <c r="BP206">
        <v>7.4384233621608842E-2</v>
      </c>
      <c r="BQ206">
        <v>0.1359694899108943</v>
      </c>
      <c r="BR206">
        <v>9.5055307885728735E-3</v>
      </c>
      <c r="BS206">
        <v>0.13061039233218494</v>
      </c>
      <c r="BT206">
        <v>0.14438398784385376</v>
      </c>
      <c r="BU206">
        <v>9.2228154860099484E-2</v>
      </c>
      <c r="BV206">
        <v>0.11178989330159309</v>
      </c>
      <c r="BW206">
        <v>1.9379156416707281E-2</v>
      </c>
      <c r="BX206">
        <v>-0.11793929786468638</v>
      </c>
      <c r="BY206">
        <v>-3.9069516084714061E-2</v>
      </c>
      <c r="BZ206">
        <v>-1.67367797647891E-3</v>
      </c>
      <c r="CA206">
        <v>7.6123581232379126E-3</v>
      </c>
      <c r="CB206">
        <v>5.2528674671759312E-2</v>
      </c>
    </row>
    <row r="207" spans="1:80" x14ac:dyDescent="0.3">
      <c r="A207" t="s">
        <v>205</v>
      </c>
      <c r="B207">
        <v>1482.37</v>
      </c>
      <c r="C207">
        <v>405.69</v>
      </c>
      <c r="D207">
        <v>449.64</v>
      </c>
      <c r="E207">
        <v>0.47430816176212692</v>
      </c>
      <c r="F207">
        <v>3855</v>
      </c>
      <c r="G207">
        <v>947</v>
      </c>
      <c r="H207">
        <v>2235</v>
      </c>
      <c r="I207">
        <f t="shared" si="56"/>
        <v>3182</v>
      </c>
      <c r="K207">
        <v>155500</v>
      </c>
      <c r="L207">
        <v>1626673</v>
      </c>
      <c r="M207">
        <f t="shared" si="57"/>
        <v>426612.16666666669</v>
      </c>
      <c r="O207">
        <v>4.7899999999999998E-2</v>
      </c>
      <c r="Q207" s="4">
        <v>63.98</v>
      </c>
      <c r="R207" s="5">
        <v>7.6</v>
      </c>
      <c r="U207">
        <f t="shared" si="58"/>
        <v>4.2379836237605301E-2</v>
      </c>
      <c r="V207">
        <f t="shared" si="59"/>
        <v>4.2627134518108213E-2</v>
      </c>
      <c r="W207">
        <f t="shared" si="60"/>
        <v>4.2849743644387303E-2</v>
      </c>
      <c r="X207">
        <f t="shared" si="61"/>
        <v>-5.5201637623946975E-3</v>
      </c>
      <c r="Y207">
        <f t="shared" si="62"/>
        <v>-5.272865481891785E-3</v>
      </c>
      <c r="Z207">
        <f t="shared" si="63"/>
        <v>-5.050256355612695E-3</v>
      </c>
      <c r="AA207">
        <f t="shared" si="64"/>
        <v>4.4003589268483925E-2</v>
      </c>
      <c r="AB207">
        <f t="shared" si="65"/>
        <v>-6.3078311581449067E-2</v>
      </c>
      <c r="AC207">
        <f t="shared" si="66"/>
        <v>-7.2296103924389843E-2</v>
      </c>
      <c r="AD207">
        <f t="shared" si="67"/>
        <v>-6.8724379070249211E-2</v>
      </c>
      <c r="AE207">
        <f t="shared" si="68"/>
        <v>-6.978869971383761E-2</v>
      </c>
      <c r="AF207">
        <f t="shared" si="69"/>
        <v>-2.035729343920872E-2</v>
      </c>
      <c r="AG207">
        <f t="shared" si="70"/>
        <v>-4.5904487723144025E-2</v>
      </c>
      <c r="AH207">
        <f t="shared" si="71"/>
        <v>-3.6667958308804677E-2</v>
      </c>
      <c r="AI207">
        <f t="shared" si="72"/>
        <v>5.691939711683304E-2</v>
      </c>
      <c r="AJ207">
        <f t="shared" si="73"/>
        <v>6.6646003477135785E-2</v>
      </c>
      <c r="AK207" t="s">
        <v>205</v>
      </c>
      <c r="AL207">
        <v>-6.3078311581449067E-2</v>
      </c>
      <c r="AM207">
        <v>-6.9059072539572386E-2</v>
      </c>
      <c r="AN207">
        <v>-6.5197800518399851E-2</v>
      </c>
      <c r="AO207">
        <v>-3.3293728099463585E-2</v>
      </c>
      <c r="AP207">
        <v>1.4458083175229917E-2</v>
      </c>
      <c r="AQ207">
        <v>-1.6529301951210582E-2</v>
      </c>
      <c r="AR207">
        <v>-3.0109801471370455E-2</v>
      </c>
      <c r="AS207">
        <v>0.11488027599842202</v>
      </c>
      <c r="AT207">
        <v>-7.21108839093514E-2</v>
      </c>
      <c r="AU207">
        <v>-7.2296103924389843E-2</v>
      </c>
      <c r="AV207">
        <v>-6.8724379070249211E-2</v>
      </c>
      <c r="AW207">
        <v>-0.10064352577968741</v>
      </c>
      <c r="AX207">
        <v>-5.5201637623946975E-3</v>
      </c>
      <c r="AY207">
        <v>-5.272865481891785E-3</v>
      </c>
      <c r="AZ207">
        <v>-5.050256355612695E-3</v>
      </c>
      <c r="BA207">
        <v>4.4003589268483925E-2</v>
      </c>
      <c r="BB207">
        <v>5.691939711683304E-2</v>
      </c>
      <c r="BC207">
        <v>6.6646003477135785E-2</v>
      </c>
      <c r="BE207">
        <v>-4.5904487723144025E-2</v>
      </c>
      <c r="BF207">
        <v>-0.18408089705792469</v>
      </c>
      <c r="BG207">
        <v>-9.7611609322485367E-3</v>
      </c>
      <c r="BH207">
        <v>-4.7920669324638954E-2</v>
      </c>
      <c r="BI207">
        <v>-9.7228943814647566E-3</v>
      </c>
      <c r="BJ207">
        <v>-2.7724026860848055E-2</v>
      </c>
      <c r="BK207">
        <v>-2.8368884293614324E-2</v>
      </c>
      <c r="BL207">
        <v>-2.0639631220069451E-2</v>
      </c>
      <c r="BM207">
        <v>-4.4897900609661194E-2</v>
      </c>
      <c r="BN207">
        <v>-3.4452388287639232E-2</v>
      </c>
      <c r="BO207">
        <v>-1.032502339814859E-2</v>
      </c>
      <c r="BP207">
        <v>-4.1686845054819024E-2</v>
      </c>
      <c r="BQ207">
        <v>-8.1891804467331741E-2</v>
      </c>
      <c r="BR207">
        <v>-7.0779724656711576E-2</v>
      </c>
      <c r="BS207">
        <v>-3.4876954384054006E-2</v>
      </c>
      <c r="BT207">
        <v>-2.9064536302874998E-2</v>
      </c>
      <c r="BU207">
        <v>-1.6549598304441932E-2</v>
      </c>
      <c r="BV207">
        <v>-3.6654255514829349E-2</v>
      </c>
      <c r="BW207">
        <v>5.691939711683304E-2</v>
      </c>
      <c r="BX207">
        <v>6.6646003477135785E-2</v>
      </c>
      <c r="BY207">
        <v>-5.5201637623946975E-3</v>
      </c>
      <c r="BZ207">
        <v>-5.272865481891785E-3</v>
      </c>
      <c r="CA207">
        <v>-5.050256355612695E-3</v>
      </c>
      <c r="CB207">
        <v>4.4003589268483925E-2</v>
      </c>
    </row>
    <row r="208" spans="1:80" x14ac:dyDescent="0.3">
      <c r="A208" t="s">
        <v>206</v>
      </c>
      <c r="B208">
        <v>1530.62</v>
      </c>
      <c r="C208">
        <v>432.36</v>
      </c>
      <c r="D208">
        <v>479.43</v>
      </c>
      <c r="E208">
        <v>0.47418813542592048</v>
      </c>
      <c r="F208">
        <v>4297</v>
      </c>
      <c r="G208">
        <v>1064</v>
      </c>
      <c r="H208">
        <v>2482</v>
      </c>
      <c r="I208">
        <f t="shared" si="56"/>
        <v>3546</v>
      </c>
      <c r="K208">
        <v>161337</v>
      </c>
      <c r="L208">
        <v>1722549</v>
      </c>
      <c r="M208">
        <f t="shared" si="57"/>
        <v>448428.5</v>
      </c>
      <c r="O208">
        <v>4.5999999999999999E-2</v>
      </c>
      <c r="Q208" s="4">
        <v>63.46</v>
      </c>
      <c r="R208" s="5">
        <v>7.64</v>
      </c>
      <c r="U208">
        <f t="shared" si="58"/>
        <v>3.2030723748061214E-2</v>
      </c>
      <c r="V208">
        <f t="shared" si="59"/>
        <v>6.366925339462412E-2</v>
      </c>
      <c r="W208">
        <f t="shared" si="60"/>
        <v>6.4150635671530967E-2</v>
      </c>
      <c r="X208">
        <f t="shared" si="61"/>
        <v>-1.3969276251938785E-2</v>
      </c>
      <c r="Y208">
        <f t="shared" si="62"/>
        <v>1.7669253394624121E-2</v>
      </c>
      <c r="Z208">
        <f t="shared" si="63"/>
        <v>1.8150635671530968E-2</v>
      </c>
      <c r="AA208">
        <f t="shared" si="64"/>
        <v>6.5058142155712706E-2</v>
      </c>
      <c r="AB208">
        <f t="shared" si="65"/>
        <v>0.10854609777756527</v>
      </c>
      <c r="AC208">
        <f t="shared" si="66"/>
        <v>0.11649157671551141</v>
      </c>
      <c r="AD208">
        <f t="shared" si="67"/>
        <v>0.10482345871688326</v>
      </c>
      <c r="AE208">
        <f t="shared" si="68"/>
        <v>0.10831027773642095</v>
      </c>
      <c r="AF208">
        <f t="shared" si="69"/>
        <v>3.6849613443699886E-2</v>
      </c>
      <c r="AG208">
        <f t="shared" si="70"/>
        <v>5.7268345893751529E-2</v>
      </c>
      <c r="AH208">
        <f t="shared" si="71"/>
        <v>4.9873922788407514E-2</v>
      </c>
      <c r="AI208">
        <f t="shared" si="72"/>
        <v>-8.160748366322329E-3</v>
      </c>
      <c r="AJ208">
        <f t="shared" si="73"/>
        <v>5.249355886143745E-3</v>
      </c>
      <c r="AK208" t="s">
        <v>206</v>
      </c>
      <c r="AL208">
        <v>0.10854609777756527</v>
      </c>
      <c r="AM208">
        <v>0.10902806201988088</v>
      </c>
      <c r="AN208">
        <v>0.10434539020267111</v>
      </c>
      <c r="AO208">
        <v>0.13385686048744455</v>
      </c>
      <c r="AP208">
        <v>8.0410692958277644E-2</v>
      </c>
      <c r="AQ208">
        <v>-1.6807118316381289E-2</v>
      </c>
      <c r="AR208">
        <v>9.9667485173280612E-2</v>
      </c>
      <c r="AS208">
        <v>8.8947486016496116E-2</v>
      </c>
      <c r="AT208">
        <v>0.11191449324034922</v>
      </c>
      <c r="AU208">
        <v>0.11649157671551141</v>
      </c>
      <c r="AV208">
        <v>0.10482345871688326</v>
      </c>
      <c r="AW208">
        <v>0.15582994134697836</v>
      </c>
      <c r="AX208">
        <v>-1.3969276251938785E-2</v>
      </c>
      <c r="AY208">
        <v>1.7669253394624121E-2</v>
      </c>
      <c r="AZ208">
        <v>1.8150635671530968E-2</v>
      </c>
      <c r="BA208">
        <v>6.5058142155712706E-2</v>
      </c>
      <c r="BB208">
        <v>-8.160748366322329E-3</v>
      </c>
      <c r="BC208">
        <v>5.249355886143745E-3</v>
      </c>
      <c r="BE208">
        <v>5.7268345893751529E-2</v>
      </c>
      <c r="BF208">
        <v>-0.13721142250856119</v>
      </c>
      <c r="BG208">
        <v>7.6734669613840345E-2</v>
      </c>
      <c r="BH208">
        <v>4.2691508639821921E-2</v>
      </c>
      <c r="BI208">
        <v>2.9011882824798392E-2</v>
      </c>
      <c r="BJ208">
        <v>4.1893391517308663E-2</v>
      </c>
      <c r="BK208">
        <v>2.8022345737732497E-2</v>
      </c>
      <c r="BL208">
        <v>5.1933487454979367E-2</v>
      </c>
      <c r="BM208">
        <v>3.1556901274941825E-2</v>
      </c>
      <c r="BN208">
        <v>4.8429000535025614E-2</v>
      </c>
      <c r="BO208">
        <v>3.5778773803480143E-2</v>
      </c>
      <c r="BP208">
        <v>7.0466612829602846E-3</v>
      </c>
      <c r="BQ208">
        <v>7.3993358573282444E-2</v>
      </c>
      <c r="BR208">
        <v>1.1121460108251505E-2</v>
      </c>
      <c r="BS208">
        <v>6.5480593764301889E-2</v>
      </c>
      <c r="BT208">
        <v>5.5111774574318935E-2</v>
      </c>
      <c r="BU208">
        <v>4.2987919804836627E-2</v>
      </c>
      <c r="BV208">
        <v>3.3483936414897095E-2</v>
      </c>
      <c r="BW208">
        <v>-8.160748366322329E-3</v>
      </c>
      <c r="BX208">
        <v>5.249355886143745E-3</v>
      </c>
      <c r="BY208">
        <v>-1.3969276251938785E-2</v>
      </c>
      <c r="BZ208">
        <v>1.7669253394624121E-2</v>
      </c>
      <c r="CA208">
        <v>1.8150635671530968E-2</v>
      </c>
      <c r="CB208">
        <v>6.5058142155712706E-2</v>
      </c>
    </row>
    <row r="209" spans="1:80" x14ac:dyDescent="0.3">
      <c r="A209" t="s">
        <v>207</v>
      </c>
      <c r="B209">
        <v>1503.35</v>
      </c>
      <c r="C209">
        <v>437.88</v>
      </c>
      <c r="D209">
        <v>486.34</v>
      </c>
      <c r="E209">
        <v>0.47378329834887795</v>
      </c>
      <c r="F209">
        <v>4430</v>
      </c>
      <c r="G209">
        <v>1087</v>
      </c>
      <c r="H209">
        <v>2630</v>
      </c>
      <c r="I209">
        <f t="shared" si="56"/>
        <v>3717</v>
      </c>
      <c r="K209">
        <v>152143</v>
      </c>
      <c r="L209">
        <v>1666465</v>
      </c>
      <c r="M209">
        <f t="shared" si="57"/>
        <v>429887.16666666669</v>
      </c>
      <c r="O209">
        <v>4.6799999999999994E-2</v>
      </c>
      <c r="Q209" s="4">
        <v>67.489999999999995</v>
      </c>
      <c r="R209" s="5">
        <v>7.35</v>
      </c>
      <c r="U209">
        <f t="shared" si="58"/>
        <v>-1.7976930819991094E-2</v>
      </c>
      <c r="V209">
        <f t="shared" si="59"/>
        <v>1.2686325688354375E-2</v>
      </c>
      <c r="W209">
        <f t="shared" si="60"/>
        <v>1.4310069514785884E-2</v>
      </c>
      <c r="X209">
        <f t="shared" si="61"/>
        <v>-6.4776930819991085E-2</v>
      </c>
      <c r="Y209">
        <f t="shared" si="62"/>
        <v>-3.4113674311645623E-2</v>
      </c>
      <c r="Z209">
        <f t="shared" si="63"/>
        <v>-3.2489930485214112E-2</v>
      </c>
      <c r="AA209">
        <f t="shared" si="64"/>
        <v>1.3967324748454071E-2</v>
      </c>
      <c r="AB209">
        <f t="shared" si="65"/>
        <v>3.0482479264186308E-2</v>
      </c>
      <c r="AC209">
        <f t="shared" si="66"/>
        <v>2.1386217219619825E-2</v>
      </c>
      <c r="AD209">
        <f t="shared" si="67"/>
        <v>5.7919159407257732E-2</v>
      </c>
      <c r="AE209">
        <f t="shared" si="68"/>
        <v>4.7096683663099027E-2</v>
      </c>
      <c r="AF209">
        <f t="shared" si="69"/>
        <v>-5.8674477008081226E-2</v>
      </c>
      <c r="AG209">
        <f t="shared" si="70"/>
        <v>-3.3100554080841012E-2</v>
      </c>
      <c r="AH209">
        <f t="shared" si="71"/>
        <v>-4.2226477347115147E-2</v>
      </c>
      <c r="AI209">
        <f t="shared" si="72"/>
        <v>6.1569652600265472E-2</v>
      </c>
      <c r="AJ209">
        <f t="shared" si="73"/>
        <v>-3.8697289953683843E-2</v>
      </c>
      <c r="AK209" t="s">
        <v>207</v>
      </c>
      <c r="AL209">
        <v>3.0482479264186308E-2</v>
      </c>
      <c r="AM209">
        <v>4.3560893915032192E-2</v>
      </c>
      <c r="AN209">
        <v>4.9921238375369235E-2</v>
      </c>
      <c r="AO209">
        <v>-0.13907880446859613</v>
      </c>
      <c r="AP209">
        <v>2.2050725583139755E-3</v>
      </c>
      <c r="AQ209">
        <v>0.37680985234778819</v>
      </c>
      <c r="AR209">
        <v>-3.2131278182793294E-2</v>
      </c>
      <c r="AS209">
        <v>-0.13657553500575073</v>
      </c>
      <c r="AT209">
        <v>3.3762797686281605E-2</v>
      </c>
      <c r="AU209">
        <v>2.1386217219619825E-2</v>
      </c>
      <c r="AV209">
        <v>5.7919159407257732E-2</v>
      </c>
      <c r="AW209">
        <v>-0.14026542480586668</v>
      </c>
      <c r="AX209">
        <v>-6.4776930819991085E-2</v>
      </c>
      <c r="AY209">
        <v>-3.4113674311645623E-2</v>
      </c>
      <c r="AZ209">
        <v>-3.2489930485214112E-2</v>
      </c>
      <c r="BA209">
        <v>1.3967324748454071E-2</v>
      </c>
      <c r="BB209">
        <v>6.1569652600265472E-2</v>
      </c>
      <c r="BC209">
        <v>-3.8697289953683843E-2</v>
      </c>
      <c r="BE209">
        <v>-3.3100554080841012E-2</v>
      </c>
      <c r="BF209">
        <v>0.13811577952864118</v>
      </c>
      <c r="BG209">
        <v>2.0198902316225776E-2</v>
      </c>
      <c r="BH209">
        <v>-4.1090414868128963E-2</v>
      </c>
      <c r="BI209">
        <v>-2.6101488931151905E-2</v>
      </c>
      <c r="BJ209">
        <v>-5.6848197450607901E-2</v>
      </c>
      <c r="BK209">
        <v>-1.712920247607028E-2</v>
      </c>
      <c r="BL209">
        <v>-3.0570459551034261E-2</v>
      </c>
      <c r="BM209">
        <v>-2.3337676921809661E-2</v>
      </c>
      <c r="BN209">
        <v>-3.236398504656849E-2</v>
      </c>
      <c r="BO209">
        <v>-8.4788046151991082E-3</v>
      </c>
      <c r="BP209">
        <v>-4.1034280119769485E-2</v>
      </c>
      <c r="BQ209">
        <v>-4.5474125898176829E-2</v>
      </c>
      <c r="BR209">
        <v>1.120044095447984E-2</v>
      </c>
      <c r="BS209">
        <v>-3.2621193775779059E-2</v>
      </c>
      <c r="BT209">
        <v>-7.2454062444290868E-2</v>
      </c>
      <c r="BU209">
        <v>-2.4375538128062809E-2</v>
      </c>
      <c r="BV209">
        <v>-2.4374393205186067E-2</v>
      </c>
      <c r="BW209">
        <v>6.1569652600265472E-2</v>
      </c>
      <c r="BX209">
        <v>-3.8697289953683843E-2</v>
      </c>
      <c r="BY209">
        <v>-6.4776930819991085E-2</v>
      </c>
      <c r="BZ209">
        <v>-3.4113674311645623E-2</v>
      </c>
      <c r="CA209">
        <v>-3.2489930485214112E-2</v>
      </c>
      <c r="CB209">
        <v>1.3967324748454071E-2</v>
      </c>
    </row>
    <row r="210" spans="1:80" x14ac:dyDescent="0.3">
      <c r="A210" t="s">
        <v>208</v>
      </c>
      <c r="B210">
        <v>1455.27</v>
      </c>
      <c r="C210">
        <v>420.04</v>
      </c>
      <c r="D210">
        <v>491.71</v>
      </c>
      <c r="E210">
        <v>0.46069646284617494</v>
      </c>
      <c r="F210">
        <v>4426</v>
      </c>
      <c r="G210">
        <v>1113</v>
      </c>
      <c r="H210">
        <v>2564</v>
      </c>
      <c r="I210">
        <f t="shared" si="56"/>
        <v>3677</v>
      </c>
      <c r="K210">
        <v>156139</v>
      </c>
      <c r="L210">
        <v>1703237</v>
      </c>
      <c r="M210">
        <f t="shared" si="57"/>
        <v>440011.83333333331</v>
      </c>
      <c r="O210">
        <v>4.82E-2</v>
      </c>
      <c r="Q210" s="4">
        <v>74.12</v>
      </c>
      <c r="R210" s="5">
        <v>6.22</v>
      </c>
      <c r="U210">
        <f t="shared" si="58"/>
        <v>-3.2504500841186675E-2</v>
      </c>
      <c r="V210">
        <f t="shared" si="59"/>
        <v>-4.1594955398563886E-2</v>
      </c>
      <c r="W210">
        <f t="shared" si="60"/>
        <v>1.0981144035404431E-2</v>
      </c>
      <c r="X210">
        <f t="shared" si="61"/>
        <v>-8.0704500841186674E-2</v>
      </c>
      <c r="Y210">
        <f t="shared" si="62"/>
        <v>-8.9794955398563886E-2</v>
      </c>
      <c r="Z210">
        <f t="shared" si="63"/>
        <v>-3.7218855964595565E-2</v>
      </c>
      <c r="AA210">
        <f t="shared" si="64"/>
        <v>-1.3140657066114166E-2</v>
      </c>
      <c r="AB210">
        <f t="shared" si="65"/>
        <v>-9.0334242818640757E-4</v>
      </c>
      <c r="AC210">
        <f t="shared" si="66"/>
        <v>2.3637464154335458E-2</v>
      </c>
      <c r="AD210">
        <f t="shared" si="67"/>
        <v>-2.5415307131249593E-2</v>
      </c>
      <c r="AE210">
        <f t="shared" si="68"/>
        <v>-1.0819688995980133E-2</v>
      </c>
      <c r="AF210">
        <f t="shared" si="69"/>
        <v>2.5925768107954335E-2</v>
      </c>
      <c r="AG210">
        <f t="shared" si="70"/>
        <v>2.1825941730271196E-2</v>
      </c>
      <c r="AH210">
        <f t="shared" si="71"/>
        <v>2.3278849336949698E-2</v>
      </c>
      <c r="AI210">
        <f t="shared" si="72"/>
        <v>9.3705962661844083E-2</v>
      </c>
      <c r="AJ210">
        <f t="shared" si="73"/>
        <v>-0.16693040647365723</v>
      </c>
      <c r="AK210" t="s">
        <v>208</v>
      </c>
      <c r="AL210">
        <v>-9.0334242818640757E-4</v>
      </c>
      <c r="AM210">
        <v>1.6906573444440649E-2</v>
      </c>
      <c r="AN210">
        <v>-2.7862849877749896E-2</v>
      </c>
      <c r="AO210">
        <v>0.13451258648901504</v>
      </c>
      <c r="AP210">
        <v>-1.1074310299093665E-2</v>
      </c>
      <c r="AQ210">
        <v>-7.2320661579626133E-2</v>
      </c>
      <c r="AR210">
        <v>-5.4520838878417001E-2</v>
      </c>
      <c r="AS210">
        <v>0.10779657045570738</v>
      </c>
      <c r="AT210">
        <v>2.5147743122604229E-4</v>
      </c>
      <c r="AU210">
        <v>2.3637464154335458E-2</v>
      </c>
      <c r="AV210">
        <v>-2.5415307131249593E-2</v>
      </c>
      <c r="AW210">
        <v>0.14695441295666323</v>
      </c>
      <c r="AX210">
        <v>-8.0704500841186674E-2</v>
      </c>
      <c r="AY210">
        <v>-8.9794955398563886E-2</v>
      </c>
      <c r="AZ210">
        <v>-3.7218855964595565E-2</v>
      </c>
      <c r="BA210">
        <v>-1.3140657066114166E-2</v>
      </c>
      <c r="BB210">
        <v>9.3705962661844083E-2</v>
      </c>
      <c r="BC210">
        <v>-0.16693040647365723</v>
      </c>
      <c r="BE210">
        <v>2.1825941730271196E-2</v>
      </c>
      <c r="BF210">
        <v>-2.199316263449453E-2</v>
      </c>
      <c r="BG210">
        <v>5.2392717766934091E-2</v>
      </c>
      <c r="BH210">
        <v>3.5645516791360583E-2</v>
      </c>
      <c r="BI210">
        <v>3.0559518172771E-2</v>
      </c>
      <c r="BJ210">
        <v>9.3053050362623211E-3</v>
      </c>
      <c r="BK210">
        <v>6.1990931862756652E-3</v>
      </c>
      <c r="BL210">
        <v>3.2208447725228621E-2</v>
      </c>
      <c r="BM210">
        <v>1.9125414054142267E-2</v>
      </c>
      <c r="BN210">
        <v>2.7062569586507372E-2</v>
      </c>
      <c r="BO210">
        <v>4.4537854430901684E-2</v>
      </c>
      <c r="BP210">
        <v>1.53739682877906E-2</v>
      </c>
      <c r="BQ210">
        <v>2.9783765518126878E-2</v>
      </c>
      <c r="BR210">
        <v>-2.040264624095291E-2</v>
      </c>
      <c r="BS210">
        <v>3.534453424150974E-2</v>
      </c>
      <c r="BT210">
        <v>3.9067951254226532E-2</v>
      </c>
      <c r="BU210">
        <v>3.886298084705251E-2</v>
      </c>
      <c r="BV210">
        <v>3.9530044715734666E-2</v>
      </c>
      <c r="BW210">
        <v>9.3705962661844083E-2</v>
      </c>
      <c r="BX210">
        <v>-0.16693040647365723</v>
      </c>
      <c r="BY210">
        <v>-8.0704500841186674E-2</v>
      </c>
      <c r="BZ210">
        <v>-8.9794955398563886E-2</v>
      </c>
      <c r="CA210">
        <v>-3.7218855964595565E-2</v>
      </c>
      <c r="CB210">
        <v>-1.3140657066114166E-2</v>
      </c>
    </row>
    <row r="211" spans="1:80" x14ac:dyDescent="0.3">
      <c r="A211" t="s">
        <v>209</v>
      </c>
      <c r="B211">
        <v>1473.99</v>
      </c>
      <c r="C211">
        <v>410.96</v>
      </c>
      <c r="D211">
        <v>496.79</v>
      </c>
      <c r="E211">
        <v>0.45272376755714677</v>
      </c>
      <c r="F211">
        <v>4759</v>
      </c>
      <c r="G211">
        <v>1178</v>
      </c>
      <c r="H211">
        <v>2821</v>
      </c>
      <c r="I211">
        <f t="shared" si="56"/>
        <v>3999</v>
      </c>
      <c r="K211">
        <v>154508</v>
      </c>
      <c r="L211">
        <v>1712771</v>
      </c>
      <c r="M211">
        <f t="shared" si="57"/>
        <v>439969.83333333331</v>
      </c>
      <c r="O211">
        <v>3.9100000000000003E-2</v>
      </c>
      <c r="Q211" s="4">
        <v>72.36</v>
      </c>
      <c r="R211" s="5">
        <v>6.22</v>
      </c>
      <c r="U211">
        <f t="shared" si="58"/>
        <v>1.2781559065278813E-2</v>
      </c>
      <c r="V211">
        <f t="shared" si="59"/>
        <v>-2.1854058678780292E-2</v>
      </c>
      <c r="W211">
        <f t="shared" si="60"/>
        <v>1.0278289776887191E-2</v>
      </c>
      <c r="X211">
        <f t="shared" si="61"/>
        <v>-2.6318440934721188E-2</v>
      </c>
      <c r="Y211">
        <f t="shared" si="62"/>
        <v>-6.0954058678780294E-2</v>
      </c>
      <c r="Z211">
        <f t="shared" si="63"/>
        <v>-2.8821710223112813E-2</v>
      </c>
      <c r="AA211">
        <f t="shared" si="64"/>
        <v>-4.5970075011451316E-3</v>
      </c>
      <c r="AB211">
        <f t="shared" si="65"/>
        <v>7.2541320510115387E-2</v>
      </c>
      <c r="AC211">
        <f t="shared" si="66"/>
        <v>5.6759012935987202E-2</v>
      </c>
      <c r="AD211">
        <f t="shared" si="67"/>
        <v>9.5522892961435624E-2</v>
      </c>
      <c r="AE211">
        <f t="shared" si="68"/>
        <v>8.3947127545546438E-2</v>
      </c>
      <c r="AF211">
        <f t="shared" si="69"/>
        <v>-1.0500761230321145E-2</v>
      </c>
      <c r="AG211">
        <f t="shared" si="70"/>
        <v>5.5819686343329209E-3</v>
      </c>
      <c r="AH211">
        <f t="shared" si="71"/>
        <v>-9.5456534204793034E-5</v>
      </c>
      <c r="AI211">
        <f t="shared" si="72"/>
        <v>-2.4031740890064695E-2</v>
      </c>
      <c r="AJ211">
        <f t="shared" si="73"/>
        <v>0</v>
      </c>
      <c r="AK211" t="s">
        <v>209</v>
      </c>
      <c r="AL211">
        <v>7.2541320510115387E-2</v>
      </c>
      <c r="AM211">
        <v>3.9446363106691189E-2</v>
      </c>
      <c r="AN211">
        <v>8.8589768251994896E-2</v>
      </c>
      <c r="AO211">
        <v>5.7793858990643952E-2</v>
      </c>
      <c r="AP211">
        <v>-6.4390054059872873E-2</v>
      </c>
      <c r="AQ211">
        <v>-0.23889190828234896</v>
      </c>
      <c r="AR211">
        <v>8.583743691391435E-3</v>
      </c>
      <c r="AS211">
        <v>-9.9699360223088049E-2</v>
      </c>
      <c r="AT211">
        <v>8.6885646179128986E-2</v>
      </c>
      <c r="AU211">
        <v>5.6759012935987202E-2</v>
      </c>
      <c r="AV211">
        <v>9.5522892961435624E-2</v>
      </c>
      <c r="AW211">
        <v>0.12221763272424911</v>
      </c>
      <c r="AX211">
        <v>-2.6318440934721188E-2</v>
      </c>
      <c r="AY211">
        <v>-6.0954058678780294E-2</v>
      </c>
      <c r="AZ211">
        <v>-2.8821710223112813E-2</v>
      </c>
      <c r="BA211">
        <v>-4.5970075011451316E-3</v>
      </c>
      <c r="BB211">
        <v>-2.4031740890064695E-2</v>
      </c>
      <c r="BC211">
        <v>0</v>
      </c>
      <c r="BE211">
        <v>5.5819686343329209E-3</v>
      </c>
      <c r="BF211">
        <v>2.6734920729975856E-2</v>
      </c>
      <c r="BG211">
        <v>5.7037996902300825E-2</v>
      </c>
      <c r="BH211">
        <v>-4.6236758462379526E-2</v>
      </c>
      <c r="BI211">
        <v>-2.5032833587442686E-2</v>
      </c>
      <c r="BJ211">
        <v>-1.3043038126734881E-2</v>
      </c>
      <c r="BK211">
        <v>-5.7184086822996312E-3</v>
      </c>
      <c r="BL211">
        <v>-2.9120293768896226E-2</v>
      </c>
      <c r="BM211">
        <v>1.6946097642143339E-2</v>
      </c>
      <c r="BN211">
        <v>-2.8020326311025679E-2</v>
      </c>
      <c r="BO211">
        <v>3.425502455031889E-2</v>
      </c>
      <c r="BP211">
        <v>2.8248587758473038E-4</v>
      </c>
      <c r="BQ211">
        <v>4.4585329204808446E-3</v>
      </c>
      <c r="BR211">
        <v>3.1744418362943685E-2</v>
      </c>
      <c r="BS211">
        <v>1.3893032921144251E-2</v>
      </c>
      <c r="BT211">
        <v>7.4291405622447636E-3</v>
      </c>
      <c r="BU211">
        <v>-9.4981054136238832E-3</v>
      </c>
      <c r="BV211">
        <v>1.4044560785030248E-2</v>
      </c>
      <c r="BW211">
        <v>-2.4031740890064695E-2</v>
      </c>
      <c r="BX211">
        <v>0</v>
      </c>
      <c r="BY211">
        <v>-2.6318440934721188E-2</v>
      </c>
      <c r="BZ211">
        <v>-6.0954058678780294E-2</v>
      </c>
      <c r="CA211">
        <v>-2.8821710223112813E-2</v>
      </c>
      <c r="CB211">
        <v>-4.5970075011451316E-3</v>
      </c>
    </row>
    <row r="212" spans="1:80" x14ac:dyDescent="0.3">
      <c r="A212" t="s">
        <v>210</v>
      </c>
      <c r="B212">
        <v>1526.75</v>
      </c>
      <c r="C212">
        <v>458.25</v>
      </c>
      <c r="D212">
        <v>535.74</v>
      </c>
      <c r="E212">
        <v>0.46102073461503634</v>
      </c>
      <c r="F212">
        <v>4325</v>
      </c>
      <c r="G212">
        <v>1062</v>
      </c>
      <c r="H212">
        <v>2549</v>
      </c>
      <c r="I212">
        <f t="shared" si="56"/>
        <v>3611</v>
      </c>
      <c r="K212">
        <v>147050</v>
      </c>
      <c r="L212">
        <v>1674745</v>
      </c>
      <c r="M212">
        <f t="shared" si="57"/>
        <v>426174.16666666669</v>
      </c>
      <c r="O212">
        <v>3.7200000000000004E-2</v>
      </c>
      <c r="Q212" s="4">
        <v>79.92</v>
      </c>
      <c r="R212" s="5">
        <v>6.08</v>
      </c>
      <c r="U212">
        <f t="shared" si="58"/>
        <v>3.5168283637491062E-2</v>
      </c>
      <c r="V212">
        <f t="shared" si="59"/>
        <v>0.10891900056080205</v>
      </c>
      <c r="W212">
        <f t="shared" si="60"/>
        <v>7.5481567164975269E-2</v>
      </c>
      <c r="X212">
        <f t="shared" si="61"/>
        <v>-2.0317163625089424E-3</v>
      </c>
      <c r="Y212">
        <f t="shared" si="62"/>
        <v>7.1719000560802049E-2</v>
      </c>
      <c r="Z212">
        <f t="shared" si="63"/>
        <v>3.8281567164975265E-2</v>
      </c>
      <c r="AA212">
        <f t="shared" si="64"/>
        <v>8.7344604060549572E-2</v>
      </c>
      <c r="AB212">
        <f t="shared" si="65"/>
        <v>-9.5625421755130779E-2</v>
      </c>
      <c r="AC212">
        <f t="shared" si="66"/>
        <v>-0.10366416240964792</v>
      </c>
      <c r="AD212">
        <f t="shared" si="67"/>
        <v>-0.10139030662588081</v>
      </c>
      <c r="AE212">
        <f t="shared" si="68"/>
        <v>-0.10205958756936059</v>
      </c>
      <c r="AF212">
        <f t="shared" si="69"/>
        <v>-4.9473209932536615E-2</v>
      </c>
      <c r="AG212">
        <f t="shared" si="70"/>
        <v>-2.2451611927947812E-2</v>
      </c>
      <c r="AH212">
        <f t="shared" si="71"/>
        <v>-3.1858059299051458E-2</v>
      </c>
      <c r="AI212">
        <f t="shared" si="72"/>
        <v>9.9372473813203771E-2</v>
      </c>
      <c r="AJ212">
        <f t="shared" si="73"/>
        <v>-2.2765210773012433E-2</v>
      </c>
      <c r="AK212" t="s">
        <v>210</v>
      </c>
      <c r="AL212">
        <v>-9.5625421755130779E-2</v>
      </c>
      <c r="AM212">
        <v>-9.1048524176600906E-2</v>
      </c>
      <c r="AN212">
        <v>-9.6489270730918744E-2</v>
      </c>
      <c r="AO212">
        <v>-0.10224562156147778</v>
      </c>
      <c r="AP212">
        <v>2.579275456172898E-2</v>
      </c>
      <c r="AQ212">
        <v>0.11954515064978273</v>
      </c>
      <c r="AR212">
        <v>-3.9220713153281267E-2</v>
      </c>
      <c r="AS212">
        <v>9.2373320131015069E-2</v>
      </c>
      <c r="AT212">
        <v>-0.10823334377636393</v>
      </c>
      <c r="AU212">
        <v>-0.10366416240964792</v>
      </c>
      <c r="AV212">
        <v>-0.10139030662588081</v>
      </c>
      <c r="AW212">
        <v>-0.18409303644233671</v>
      </c>
      <c r="AX212">
        <v>-2.0317163625089424E-3</v>
      </c>
      <c r="AY212">
        <v>7.1719000560802049E-2</v>
      </c>
      <c r="AZ212">
        <v>3.8281567164975265E-2</v>
      </c>
      <c r="BA212">
        <v>8.7344604060549572E-2</v>
      </c>
      <c r="BB212">
        <v>9.9372473813203771E-2</v>
      </c>
      <c r="BC212">
        <v>-2.2765210773012433E-2</v>
      </c>
      <c r="BE212">
        <v>-2.2451611927947812E-2</v>
      </c>
      <c r="BF212">
        <v>5.2683916541572083E-2</v>
      </c>
      <c r="BG212">
        <v>1.3610733372370447E-2</v>
      </c>
      <c r="BH212">
        <v>-2.2411912266083328E-2</v>
      </c>
      <c r="BI212">
        <v>3.185491272797613E-2</v>
      </c>
      <c r="BJ212">
        <v>-3.0537777602634375E-2</v>
      </c>
      <c r="BK212">
        <v>-6.8516992589148021E-2</v>
      </c>
      <c r="BL212">
        <v>-2.5243649012139286E-2</v>
      </c>
      <c r="BM212">
        <v>-2.4801435193186533E-2</v>
      </c>
      <c r="BN212">
        <v>1.7656410919735027E-3</v>
      </c>
      <c r="BO212">
        <v>-5.1062142866700015E-2</v>
      </c>
      <c r="BP212">
        <v>-1.4079731986792597E-2</v>
      </c>
      <c r="BQ212">
        <v>-3.9176686657709882E-2</v>
      </c>
      <c r="BR212">
        <v>-7.9925828435543356E-3</v>
      </c>
      <c r="BS212">
        <v>-2.1841443153663858E-2</v>
      </c>
      <c r="BT212">
        <v>-0.14523936646588889</v>
      </c>
      <c r="BU212">
        <v>1.8705435091932843E-2</v>
      </c>
      <c r="BV212">
        <v>-4.2942328321979521E-2</v>
      </c>
      <c r="BW212">
        <v>9.9372473813203771E-2</v>
      </c>
      <c r="BX212">
        <v>-2.2765210773012433E-2</v>
      </c>
      <c r="BY212">
        <v>-2.0317163625089424E-3</v>
      </c>
      <c r="BZ212">
        <v>7.1719000560802049E-2</v>
      </c>
      <c r="CA212">
        <v>3.8281567164975265E-2</v>
      </c>
      <c r="CB212">
        <v>8.7344604060549572E-2</v>
      </c>
    </row>
    <row r="213" spans="1:80" x14ac:dyDescent="0.3">
      <c r="A213" t="s">
        <v>211</v>
      </c>
      <c r="B213">
        <v>1549.38</v>
      </c>
      <c r="C213">
        <v>516.04999999999995</v>
      </c>
      <c r="D213">
        <v>533.30999999999995</v>
      </c>
      <c r="E213">
        <v>0.49177593962034</v>
      </c>
      <c r="F213">
        <v>4843</v>
      </c>
      <c r="G213">
        <v>1186</v>
      </c>
      <c r="H213">
        <v>2824</v>
      </c>
      <c r="I213">
        <f t="shared" si="56"/>
        <v>4010</v>
      </c>
      <c r="K213">
        <v>156674</v>
      </c>
      <c r="L213">
        <v>1733373</v>
      </c>
      <c r="M213">
        <f t="shared" si="57"/>
        <v>445569.5</v>
      </c>
      <c r="O213">
        <v>3.8399999999999997E-2</v>
      </c>
      <c r="Q213" s="4">
        <v>85.8</v>
      </c>
      <c r="R213" s="5">
        <v>6.74</v>
      </c>
      <c r="U213">
        <f t="shared" si="58"/>
        <v>1.4713557788708606E-2</v>
      </c>
      <c r="V213">
        <f t="shared" si="59"/>
        <v>0.11878877329212789</v>
      </c>
      <c r="W213">
        <f t="shared" si="60"/>
        <v>-4.546100154476416E-3</v>
      </c>
      <c r="X213">
        <f t="shared" si="61"/>
        <v>-2.3686442211291389E-2</v>
      </c>
      <c r="Y213">
        <f t="shared" si="62"/>
        <v>8.0388773292127902E-2</v>
      </c>
      <c r="Z213">
        <f t="shared" si="63"/>
        <v>-4.2946100154476412E-2</v>
      </c>
      <c r="AA213">
        <f t="shared" si="64"/>
        <v>5.6076218408737964E-2</v>
      </c>
      <c r="AB213">
        <f t="shared" si="65"/>
        <v>0.11312222303724949</v>
      </c>
      <c r="AC213">
        <f t="shared" si="66"/>
        <v>0.11043237775578671</v>
      </c>
      <c r="AD213">
        <f t="shared" si="67"/>
        <v>0.10245319423701718</v>
      </c>
      <c r="AE213">
        <f t="shared" si="68"/>
        <v>0.10480649902315714</v>
      </c>
      <c r="AF213">
        <f t="shared" si="69"/>
        <v>6.3394548451144603E-2</v>
      </c>
      <c r="AG213">
        <f t="shared" si="70"/>
        <v>3.4408306391251441E-2</v>
      </c>
      <c r="AH213">
        <f t="shared" si="71"/>
        <v>4.4505134575957936E-2</v>
      </c>
      <c r="AI213">
        <f t="shared" si="72"/>
        <v>7.0992872153618367E-2</v>
      </c>
      <c r="AJ213">
        <f t="shared" si="73"/>
        <v>0.10305522894614001</v>
      </c>
      <c r="AK213" t="s">
        <v>211</v>
      </c>
      <c r="AL213">
        <v>0.11312222303724949</v>
      </c>
      <c r="AM213">
        <v>0.11572148287206113</v>
      </c>
      <c r="AN213">
        <v>0.11143431822567196</v>
      </c>
      <c r="AO213">
        <v>0.11725126217934795</v>
      </c>
      <c r="AP213">
        <v>0.18540322333136275</v>
      </c>
      <c r="AQ213">
        <v>0.19166741921219227</v>
      </c>
      <c r="AR213">
        <v>0.20791710398291832</v>
      </c>
      <c r="AS213">
        <v>0.14359091961225595</v>
      </c>
      <c r="AT213">
        <v>0.104769537057176</v>
      </c>
      <c r="AU213">
        <v>0.11043237775578671</v>
      </c>
      <c r="AV213">
        <v>0.10245319423701718</v>
      </c>
      <c r="AW213">
        <v>0.10429611960203962</v>
      </c>
      <c r="AX213">
        <v>-2.3686442211291389E-2</v>
      </c>
      <c r="AY213">
        <v>8.0388773292127902E-2</v>
      </c>
      <c r="AZ213">
        <v>-4.2946100154476412E-2</v>
      </c>
      <c r="BA213">
        <v>5.6076218408737964E-2</v>
      </c>
      <c r="BB213">
        <v>7.0992872153618367E-2</v>
      </c>
      <c r="BC213">
        <v>0.10305522894614001</v>
      </c>
      <c r="BE213">
        <v>3.4408306391251441E-2</v>
      </c>
      <c r="BF213">
        <v>2.7481567621983474E-2</v>
      </c>
      <c r="BG213">
        <v>9.3761544674535846E-2</v>
      </c>
      <c r="BH213">
        <v>2.2961197624437124E-3</v>
      </c>
      <c r="BI213">
        <v>-1.3285654906525775E-2</v>
      </c>
      <c r="BJ213">
        <v>7.3625088277908549E-2</v>
      </c>
      <c r="BK213">
        <v>2.3331000620233841E-2</v>
      </c>
      <c r="BL213">
        <v>3.1520970472308507E-2</v>
      </c>
      <c r="BM213">
        <v>3.6575156103555502E-2</v>
      </c>
      <c r="BN213">
        <v>1.3975352512581108E-2</v>
      </c>
      <c r="BO213">
        <v>1.053750530278592E-2</v>
      </c>
      <c r="BP213">
        <v>8.520749756345522E-2</v>
      </c>
      <c r="BQ213">
        <v>4.3491490491106073E-2</v>
      </c>
      <c r="BR213">
        <v>3.3341901542733678E-2</v>
      </c>
      <c r="BS213">
        <v>4.9669631179207502E-2</v>
      </c>
      <c r="BT213">
        <v>-6.1113991094463589E-2</v>
      </c>
      <c r="BU213">
        <v>-1.9680769477918313E-2</v>
      </c>
      <c r="BV213">
        <v>2.0639361920837176E-2</v>
      </c>
      <c r="BW213">
        <v>7.0992872153618367E-2</v>
      </c>
      <c r="BX213">
        <v>0.10305522894614001</v>
      </c>
      <c r="BY213">
        <v>-2.3686442211291389E-2</v>
      </c>
      <c r="BZ213">
        <v>8.0388773292127902E-2</v>
      </c>
      <c r="CA213">
        <v>-4.2946100154476412E-2</v>
      </c>
      <c r="CB213">
        <v>5.6076218408737964E-2</v>
      </c>
    </row>
    <row r="214" spans="1:80" x14ac:dyDescent="0.3">
      <c r="A214" t="s">
        <v>212</v>
      </c>
      <c r="B214">
        <v>1481.14</v>
      </c>
      <c r="C214">
        <v>479.34</v>
      </c>
      <c r="D214">
        <v>514.80999999999995</v>
      </c>
      <c r="E214">
        <v>0.48216063974249362</v>
      </c>
      <c r="F214">
        <v>4413</v>
      </c>
      <c r="G214">
        <v>1025</v>
      </c>
      <c r="H214">
        <v>2594</v>
      </c>
      <c r="I214">
        <f t="shared" si="56"/>
        <v>3619</v>
      </c>
      <c r="K214">
        <v>151052</v>
      </c>
      <c r="L214">
        <v>1712314</v>
      </c>
      <c r="M214">
        <f t="shared" si="57"/>
        <v>436437.66666666669</v>
      </c>
      <c r="O214">
        <v>3.0800000000000001E-2</v>
      </c>
      <c r="Q214" s="4">
        <v>94.77</v>
      </c>
      <c r="R214" s="5">
        <v>7.1</v>
      </c>
      <c r="U214">
        <f t="shared" si="58"/>
        <v>-4.5042789369416157E-2</v>
      </c>
      <c r="V214">
        <f t="shared" si="59"/>
        <v>-7.3793502289936655E-2</v>
      </c>
      <c r="W214">
        <f t="shared" si="60"/>
        <v>-3.5304968049970353E-2</v>
      </c>
      <c r="X214">
        <f t="shared" si="61"/>
        <v>-7.5842789369416158E-2</v>
      </c>
      <c r="Y214">
        <f t="shared" si="62"/>
        <v>-0.10459350228993666</v>
      </c>
      <c r="Z214">
        <f t="shared" si="63"/>
        <v>-6.6104968049970347E-2</v>
      </c>
      <c r="AA214">
        <f t="shared" si="64"/>
        <v>-5.3282423603235929E-2</v>
      </c>
      <c r="AB214">
        <f t="shared" si="65"/>
        <v>-9.2979633133681905E-2</v>
      </c>
      <c r="AC214">
        <f t="shared" si="66"/>
        <v>-0.14589368798516214</v>
      </c>
      <c r="AD214">
        <f t="shared" si="67"/>
        <v>-8.4953233736743475E-2</v>
      </c>
      <c r="AE214">
        <f t="shared" si="68"/>
        <v>-0.10259349673687246</v>
      </c>
      <c r="AF214">
        <f t="shared" si="69"/>
        <v>-3.6543065057332583E-2</v>
      </c>
      <c r="AG214">
        <f t="shared" si="70"/>
        <v>-1.2223549156084652E-2</v>
      </c>
      <c r="AH214">
        <f t="shared" si="71"/>
        <v>-2.0707676746782359E-2</v>
      </c>
      <c r="AI214">
        <f t="shared" si="72"/>
        <v>9.9433896988186873E-2</v>
      </c>
      <c r="AJ214">
        <f t="shared" si="73"/>
        <v>5.2034859123053924E-2</v>
      </c>
      <c r="AK214" t="s">
        <v>212</v>
      </c>
      <c r="AL214">
        <v>-9.2979633133681905E-2</v>
      </c>
      <c r="AM214">
        <v>-0.1534957580669967</v>
      </c>
      <c r="AN214">
        <v>-8.7920587945197248E-2</v>
      </c>
      <c r="AO214">
        <v>2.521141934649607E-2</v>
      </c>
      <c r="AP214">
        <v>-4.5238785478844266E-2</v>
      </c>
      <c r="AQ214">
        <v>-0.26469255422708216</v>
      </c>
      <c r="AR214">
        <v>-0.11868597025497574</v>
      </c>
      <c r="AS214">
        <v>0.16411001973001674</v>
      </c>
      <c r="AT214">
        <v>-9.8878881017230788E-2</v>
      </c>
      <c r="AU214">
        <v>-0.14589368798516214</v>
      </c>
      <c r="AV214">
        <v>-8.4953233736743475E-2</v>
      </c>
      <c r="AW214">
        <v>-5.2471051737453596E-2</v>
      </c>
      <c r="AX214">
        <v>-7.5842789369416158E-2</v>
      </c>
      <c r="AY214">
        <v>-0.10459350228993666</v>
      </c>
      <c r="AZ214">
        <v>-6.6104968049970347E-2</v>
      </c>
      <c r="BA214">
        <v>-5.3282423603235929E-2</v>
      </c>
      <c r="BB214">
        <v>9.9433896988186873E-2</v>
      </c>
      <c r="BC214">
        <v>5.2034859123053924E-2</v>
      </c>
      <c r="BE214">
        <v>-1.2223549156084652E-2</v>
      </c>
      <c r="BF214">
        <v>-1.2289603538365368E-2</v>
      </c>
      <c r="BG214">
        <v>1.0860949877022704E-2</v>
      </c>
      <c r="BH214">
        <v>-2.6584514979169766E-2</v>
      </c>
      <c r="BI214">
        <v>-7.7111597286041861E-3</v>
      </c>
      <c r="BJ214">
        <v>-2.6238463346871684E-2</v>
      </c>
      <c r="BK214">
        <v>-3.6593611267550799E-2</v>
      </c>
      <c r="BL214">
        <v>-3.3268396584498629E-2</v>
      </c>
      <c r="BM214">
        <v>-2.2663859577211946E-2</v>
      </c>
      <c r="BN214">
        <v>-3.8363805005785095E-2</v>
      </c>
      <c r="BO214">
        <v>-1.4010400940737341E-2</v>
      </c>
      <c r="BP214">
        <v>1.8396851443514294E-3</v>
      </c>
      <c r="BQ214">
        <v>-4.0076962520334956E-2</v>
      </c>
      <c r="BR214">
        <v>-6.6934507389838957E-2</v>
      </c>
      <c r="BS214">
        <v>-1.8548385080714446E-2</v>
      </c>
      <c r="BT214">
        <v>0.13344355267809471</v>
      </c>
      <c r="BU214">
        <v>3.6607899392767394E-2</v>
      </c>
      <c r="BV214">
        <v>3.9768162397100654E-2</v>
      </c>
      <c r="BW214">
        <v>9.9433896988186873E-2</v>
      </c>
      <c r="BX214">
        <v>5.2034859123053924E-2</v>
      </c>
      <c r="BY214">
        <v>-7.5842789369416158E-2</v>
      </c>
      <c r="BZ214">
        <v>-0.10459350228993666</v>
      </c>
      <c r="CA214">
        <v>-6.6104968049970347E-2</v>
      </c>
      <c r="CB214">
        <v>-5.3282423603235929E-2</v>
      </c>
    </row>
    <row r="215" spans="1:80" x14ac:dyDescent="0.3">
      <c r="A215" t="s">
        <v>213</v>
      </c>
      <c r="B215">
        <v>1468.35</v>
      </c>
      <c r="C215">
        <v>522.17999999999995</v>
      </c>
      <c r="D215">
        <v>553.4</v>
      </c>
      <c r="E215">
        <v>0.48548690009111362</v>
      </c>
      <c r="F215">
        <v>3931</v>
      </c>
      <c r="G215">
        <v>975</v>
      </c>
      <c r="H215">
        <v>2300</v>
      </c>
      <c r="I215">
        <f t="shared" si="56"/>
        <v>3275</v>
      </c>
      <c r="K215">
        <v>158368</v>
      </c>
      <c r="L215">
        <v>1775203</v>
      </c>
      <c r="M215">
        <f t="shared" si="57"/>
        <v>454235.16666666669</v>
      </c>
      <c r="O215">
        <v>3.2899999999999999E-2</v>
      </c>
      <c r="Q215" s="4">
        <v>91.69</v>
      </c>
      <c r="R215" s="5">
        <v>7.11</v>
      </c>
      <c r="U215">
        <f t="shared" si="58"/>
        <v>-8.6727401469875419E-3</v>
      </c>
      <c r="V215">
        <f t="shared" si="59"/>
        <v>8.5602198307471636E-2</v>
      </c>
      <c r="W215">
        <f t="shared" si="60"/>
        <v>7.2283166800092127E-2</v>
      </c>
      <c r="X215">
        <f t="shared" si="61"/>
        <v>-4.1572740146987544E-2</v>
      </c>
      <c r="Y215">
        <f t="shared" si="62"/>
        <v>5.2702198307471637E-2</v>
      </c>
      <c r="Z215">
        <f t="shared" si="63"/>
        <v>3.9383166800092129E-2</v>
      </c>
      <c r="AA215">
        <f t="shared" si="64"/>
        <v>7.7499383974026753E-2</v>
      </c>
      <c r="AB215">
        <f t="shared" si="65"/>
        <v>-0.11566088384768687</v>
      </c>
      <c r="AC215">
        <f t="shared" si="66"/>
        <v>-5.0010420574661422E-2</v>
      </c>
      <c r="AD215">
        <f t="shared" si="67"/>
        <v>-0.12029196295914818</v>
      </c>
      <c r="AE215">
        <f t="shared" si="68"/>
        <v>-9.9879875494390188E-2</v>
      </c>
      <c r="AF215">
        <f t="shared" si="69"/>
        <v>4.7297290375659447E-2</v>
      </c>
      <c r="AG215">
        <f t="shared" si="70"/>
        <v>3.6069110468524131E-2</v>
      </c>
      <c r="AH215">
        <f t="shared" si="71"/>
        <v>3.9969489698327858E-2</v>
      </c>
      <c r="AI215">
        <f t="shared" si="72"/>
        <v>-3.3039581420294131E-2</v>
      </c>
      <c r="AJ215">
        <f t="shared" si="73"/>
        <v>1.4074597678797698E-3</v>
      </c>
      <c r="AK215" t="s">
        <v>213</v>
      </c>
      <c r="AL215">
        <v>-0.11566088384768687</v>
      </c>
      <c r="AM215">
        <v>-5.2693280133601354E-2</v>
      </c>
      <c r="AN215">
        <v>-0.11914840396733192</v>
      </c>
      <c r="AO215">
        <v>-0.25101808808018949</v>
      </c>
      <c r="AP215">
        <v>-0.2121379374776077</v>
      </c>
      <c r="AQ215">
        <v>-9.5310179804324893E-2</v>
      </c>
      <c r="AR215">
        <v>-0.10716883441461005</v>
      </c>
      <c r="AS215">
        <v>-0.42456527948158373</v>
      </c>
      <c r="AT215">
        <v>-0.10405617997513097</v>
      </c>
      <c r="AU215">
        <v>-5.0010420574661422E-2</v>
      </c>
      <c r="AV215">
        <v>-0.12029196295914818</v>
      </c>
      <c r="AW215">
        <v>-0.15639787178416303</v>
      </c>
      <c r="AX215">
        <v>-4.1572740146987544E-2</v>
      </c>
      <c r="AY215">
        <v>5.2702198307471637E-2</v>
      </c>
      <c r="AZ215">
        <v>3.9383166800092129E-2</v>
      </c>
      <c r="BA215">
        <v>7.7499383974026753E-2</v>
      </c>
      <c r="BB215">
        <v>-3.3039581420294131E-2</v>
      </c>
      <c r="BC215">
        <v>1.4074597678797698E-3</v>
      </c>
      <c r="BE215">
        <v>3.6069110468524131E-2</v>
      </c>
      <c r="BF215">
        <v>8.1516378327901498E-2</v>
      </c>
      <c r="BG215">
        <v>5.9027147714293474E-2</v>
      </c>
      <c r="BH215">
        <v>2.6302819168538209E-2</v>
      </c>
      <c r="BI215">
        <v>-6.6401887523891839E-2</v>
      </c>
      <c r="BJ215">
        <v>0.10136381880854194</v>
      </c>
      <c r="BK215">
        <v>2.5165685990850738E-2</v>
      </c>
      <c r="BL215">
        <v>3.5854426575436721E-2</v>
      </c>
      <c r="BM215">
        <v>2.834994402778911E-2</v>
      </c>
      <c r="BN215">
        <v>-3.3709863729773082E-2</v>
      </c>
      <c r="BO215">
        <v>-0.1974332324327033</v>
      </c>
      <c r="BP215">
        <v>4.6054441268886061E-2</v>
      </c>
      <c r="BQ215">
        <v>2.8562182815865696E-2</v>
      </c>
      <c r="BR215">
        <v>0.11393361986289209</v>
      </c>
      <c r="BS215">
        <v>4.1613177969005981E-2</v>
      </c>
      <c r="BT215">
        <v>7.1072759297794011E-2</v>
      </c>
      <c r="BU215">
        <v>7.9889960362887931E-3</v>
      </c>
      <c r="BV215">
        <v>4.4842098635620539E-2</v>
      </c>
      <c r="BW215">
        <v>-3.3039581420294131E-2</v>
      </c>
      <c r="BX215">
        <v>1.4074597678797698E-3</v>
      </c>
      <c r="BY215">
        <v>-4.1572740146987544E-2</v>
      </c>
      <c r="BZ215">
        <v>5.2702198307471637E-2</v>
      </c>
      <c r="CA215">
        <v>3.9383166800092129E-2</v>
      </c>
      <c r="CB215">
        <v>7.7499383974026753E-2</v>
      </c>
    </row>
    <row r="216" spans="1:80" x14ac:dyDescent="0.3">
      <c r="A216" t="s">
        <v>214</v>
      </c>
      <c r="B216">
        <v>1378.55</v>
      </c>
      <c r="C216">
        <v>491.74</v>
      </c>
      <c r="D216">
        <v>501.63</v>
      </c>
      <c r="E216">
        <v>0.49502199583236861</v>
      </c>
      <c r="F216">
        <v>4144</v>
      </c>
      <c r="G216">
        <v>1111</v>
      </c>
      <c r="H216">
        <v>2321</v>
      </c>
      <c r="I216">
        <f t="shared" si="56"/>
        <v>3432</v>
      </c>
      <c r="K216">
        <v>158503</v>
      </c>
      <c r="L216">
        <v>1765447</v>
      </c>
      <c r="M216">
        <f t="shared" si="57"/>
        <v>452744.16666666669</v>
      </c>
      <c r="O216">
        <v>1.9199999999999998E-2</v>
      </c>
      <c r="Q216" s="4">
        <v>92.97</v>
      </c>
      <c r="R216" s="5">
        <v>7.99</v>
      </c>
      <c r="U216">
        <f t="shared" si="58"/>
        <v>-6.3107099260091351E-2</v>
      </c>
      <c r="V216">
        <f t="shared" si="59"/>
        <v>-6.0062234503428319E-2</v>
      </c>
      <c r="W216">
        <f t="shared" si="60"/>
        <v>-9.8218271210138069E-2</v>
      </c>
      <c r="X216">
        <f t="shared" si="61"/>
        <v>-8.2307099260091346E-2</v>
      </c>
      <c r="Y216">
        <f t="shared" si="62"/>
        <v>-7.9262234503428314E-2</v>
      </c>
      <c r="Z216">
        <f t="shared" si="63"/>
        <v>-0.11741827121013806</v>
      </c>
      <c r="AA216">
        <f t="shared" si="64"/>
        <v>-7.5919962793348006E-2</v>
      </c>
      <c r="AB216">
        <f t="shared" si="65"/>
        <v>5.2767658517458654E-2</v>
      </c>
      <c r="AC216">
        <f t="shared" si="66"/>
        <v>0.13057831864178282</v>
      </c>
      <c r="AD216">
        <f t="shared" si="67"/>
        <v>9.0890043571959511E-3</v>
      </c>
      <c r="AE216">
        <f t="shared" si="68"/>
        <v>4.6825312538500558E-2</v>
      </c>
      <c r="AF216">
        <f t="shared" si="69"/>
        <v>8.5208181353282301E-4</v>
      </c>
      <c r="AG216">
        <f t="shared" si="70"/>
        <v>-5.5108664739595692E-3</v>
      </c>
      <c r="AH216">
        <f t="shared" si="71"/>
        <v>-3.2878397298180323E-3</v>
      </c>
      <c r="AI216">
        <f t="shared" si="72"/>
        <v>1.3863538405957219E-2</v>
      </c>
      <c r="AJ216">
        <f t="shared" si="73"/>
        <v>0.1166885159630337</v>
      </c>
      <c r="AK216" t="s">
        <v>214</v>
      </c>
      <c r="AL216">
        <v>5.2767658517458654E-2</v>
      </c>
      <c r="AM216">
        <v>0.14708644932804474</v>
      </c>
      <c r="AN216">
        <v>3.1683194820452728E-3</v>
      </c>
      <c r="AO216">
        <v>0.10375923429085242</v>
      </c>
      <c r="AP216">
        <v>9.0322638293285698E-2</v>
      </c>
      <c r="AQ216">
        <v>0.38299225225610573</v>
      </c>
      <c r="AR216">
        <v>-6.0624621816434854E-2</v>
      </c>
      <c r="AS216">
        <v>0.17402275397925956</v>
      </c>
      <c r="AT216">
        <v>4.8398772090800006E-2</v>
      </c>
      <c r="AU216">
        <v>0.13057831864178282</v>
      </c>
      <c r="AV216">
        <v>9.0890043571959511E-3</v>
      </c>
      <c r="AW216">
        <v>6.8467799277460828E-2</v>
      </c>
      <c r="AX216">
        <v>-8.2307099260091346E-2</v>
      </c>
      <c r="AY216">
        <v>-7.9262234503428314E-2</v>
      </c>
      <c r="AZ216">
        <v>-0.11741827121013806</v>
      </c>
      <c r="BA216">
        <v>-7.5919962793348006E-2</v>
      </c>
      <c r="BB216">
        <v>1.3863538405957219E-2</v>
      </c>
      <c r="BC216">
        <v>0.1166885159630337</v>
      </c>
      <c r="BE216">
        <v>-5.5108664739595692E-3</v>
      </c>
      <c r="BF216">
        <v>-0.10719790069540217</v>
      </c>
      <c r="BG216">
        <v>1.7448454182623918E-2</v>
      </c>
      <c r="BH216">
        <v>5.229898669026857E-2</v>
      </c>
      <c r="BI216">
        <v>0.14403355239509558</v>
      </c>
      <c r="BJ216">
        <v>-6.2732650752214111E-2</v>
      </c>
      <c r="BK216">
        <v>6.3542093354437626E-2</v>
      </c>
      <c r="BL216">
        <v>5.083563251599873E-3</v>
      </c>
      <c r="BM216">
        <v>-1.4831417272768785E-2</v>
      </c>
      <c r="BN216">
        <v>-4.6674344500514019E-2</v>
      </c>
      <c r="BO216">
        <v>-3.9625786943481081E-2</v>
      </c>
      <c r="BP216">
        <v>-5.8206222024597833E-2</v>
      </c>
      <c r="BQ216">
        <v>2.6137403789709496E-2</v>
      </c>
      <c r="BR216">
        <v>8.1555814835476179E-2</v>
      </c>
      <c r="BS216">
        <v>8.8106612639189605E-3</v>
      </c>
      <c r="BT216">
        <v>-2.9281713826696783E-3</v>
      </c>
      <c r="BU216">
        <v>8.4615701355167851E-3</v>
      </c>
      <c r="BV216">
        <v>-2.3860948816718741E-2</v>
      </c>
      <c r="BW216">
        <v>1.3863538405957219E-2</v>
      </c>
      <c r="BX216">
        <v>0.1166885159630337</v>
      </c>
      <c r="BY216">
        <v>-8.2307099260091346E-2</v>
      </c>
      <c r="BZ216">
        <v>-7.9262234503428314E-2</v>
      </c>
      <c r="CA216">
        <v>-0.11741827121013806</v>
      </c>
      <c r="CB216">
        <v>-7.5919962793348006E-2</v>
      </c>
    </row>
    <row r="217" spans="1:80" x14ac:dyDescent="0.3">
      <c r="A217" t="s">
        <v>215</v>
      </c>
      <c r="B217">
        <v>1330.63</v>
      </c>
      <c r="C217">
        <v>587.01</v>
      </c>
      <c r="D217">
        <v>516.01</v>
      </c>
      <c r="E217">
        <v>0.53218436655727008</v>
      </c>
      <c r="F217">
        <v>4007</v>
      </c>
      <c r="G217">
        <v>1080</v>
      </c>
      <c r="H217">
        <v>2261</v>
      </c>
      <c r="I217">
        <f t="shared" si="56"/>
        <v>3341</v>
      </c>
      <c r="K217">
        <v>149259</v>
      </c>
      <c r="L217">
        <v>1666095</v>
      </c>
      <c r="M217">
        <f t="shared" si="57"/>
        <v>426941.5</v>
      </c>
      <c r="O217">
        <v>1.8100000000000002E-2</v>
      </c>
      <c r="Q217" s="4">
        <v>95.39</v>
      </c>
      <c r="R217" s="5">
        <v>8.5399999999999991</v>
      </c>
      <c r="U217">
        <f t="shared" si="58"/>
        <v>-3.5379707842082095E-2</v>
      </c>
      <c r="V217">
        <f t="shared" si="59"/>
        <v>0.17709173393206809</v>
      </c>
      <c r="W217">
        <f t="shared" si="60"/>
        <v>2.8263348996049764E-2</v>
      </c>
      <c r="X217">
        <f t="shared" si="61"/>
        <v>-5.34797078420821E-2</v>
      </c>
      <c r="Y217">
        <f t="shared" si="62"/>
        <v>0.15899173393206809</v>
      </c>
      <c r="Z217">
        <f t="shared" si="63"/>
        <v>1.0163348996049763E-2</v>
      </c>
      <c r="AA217">
        <f t="shared" si="64"/>
        <v>0.10799797206728046</v>
      </c>
      <c r="AB217">
        <f t="shared" si="65"/>
        <v>-3.3618673303174404E-2</v>
      </c>
      <c r="AC217">
        <f t="shared" si="66"/>
        <v>-2.8299469521364581E-2</v>
      </c>
      <c r="AD217">
        <f t="shared" si="67"/>
        <v>-2.619093399646719E-2</v>
      </c>
      <c r="AE217">
        <f t="shared" si="68"/>
        <v>-2.687301825109634E-2</v>
      </c>
      <c r="AF217">
        <f t="shared" si="69"/>
        <v>-6.0090468620822055E-2</v>
      </c>
      <c r="AG217">
        <f t="shared" si="70"/>
        <v>-5.7921351183251743E-2</v>
      </c>
      <c r="AH217">
        <f t="shared" si="71"/>
        <v>-5.8680210953468211E-2</v>
      </c>
      <c r="AI217">
        <f t="shared" si="72"/>
        <v>2.5696890689350198E-2</v>
      </c>
      <c r="AJ217">
        <f t="shared" si="73"/>
        <v>6.657024802229515E-2</v>
      </c>
      <c r="AK217" t="s">
        <v>215</v>
      </c>
      <c r="AL217">
        <v>-3.3618673303174404E-2</v>
      </c>
      <c r="AM217">
        <v>-3.1345217615657658E-2</v>
      </c>
      <c r="AN217">
        <v>-1.5139731407784752E-2</v>
      </c>
      <c r="AO217">
        <v>-0.16138834712748887</v>
      </c>
      <c r="AP217">
        <v>-4.8903806990169121E-2</v>
      </c>
      <c r="AQ217">
        <v>-7.0617567213953417E-2</v>
      </c>
      <c r="AR217">
        <v>0.10054122922187746</v>
      </c>
      <c r="AS217">
        <v>-0.29698446511409443</v>
      </c>
      <c r="AT217">
        <v>-3.1818372587383285E-2</v>
      </c>
      <c r="AU217">
        <v>-2.8299469521364581E-2</v>
      </c>
      <c r="AV217">
        <v>-2.619093399646719E-2</v>
      </c>
      <c r="AW217">
        <v>-9.6413729668020129E-2</v>
      </c>
      <c r="AX217">
        <v>-5.34797078420821E-2</v>
      </c>
      <c r="AY217">
        <v>0.15899173393206809</v>
      </c>
      <c r="AZ217">
        <v>1.0163348996049763E-2</v>
      </c>
      <c r="BA217">
        <v>0.10799797206728046</v>
      </c>
      <c r="BB217">
        <v>2.5696890689350198E-2</v>
      </c>
      <c r="BC217">
        <v>6.657024802229515E-2</v>
      </c>
      <c r="BE217">
        <v>-5.7921351183251743E-2</v>
      </c>
      <c r="BF217">
        <v>-8.2010773663399053E-2</v>
      </c>
      <c r="BG217">
        <v>4.4694274719902941E-4</v>
      </c>
      <c r="BH217">
        <v>-9.6781850415781162E-2</v>
      </c>
      <c r="BI217">
        <v>-8.3585679497727966E-2</v>
      </c>
      <c r="BJ217">
        <v>-5.3495613963436016E-2</v>
      </c>
      <c r="BK217">
        <v>-5.5841693927717324E-2</v>
      </c>
      <c r="BL217">
        <v>-6.7595866718720379E-2</v>
      </c>
      <c r="BM217">
        <v>-8.3008568767076393E-2</v>
      </c>
      <c r="BN217">
        <v>-2.9761682002894439E-2</v>
      </c>
      <c r="BO217">
        <v>-5.9553417221065011E-2</v>
      </c>
      <c r="BP217">
        <v>-0.11269632714803982</v>
      </c>
      <c r="BQ217">
        <v>-4.1927555604550158E-2</v>
      </c>
      <c r="BR217">
        <v>-4.205032985369641E-2</v>
      </c>
      <c r="BS217">
        <v>-6.4455967710052284E-2</v>
      </c>
      <c r="BT217">
        <v>-3.2570164179698796E-2</v>
      </c>
      <c r="BU217">
        <v>-4.6965412741607301E-2</v>
      </c>
      <c r="BV217">
        <v>-7.2149211906279334E-2</v>
      </c>
      <c r="BW217">
        <v>2.5696890689350198E-2</v>
      </c>
      <c r="BX217">
        <v>6.657024802229515E-2</v>
      </c>
      <c r="BY217">
        <v>-5.34797078420821E-2</v>
      </c>
      <c r="BZ217">
        <v>0.15899173393206809</v>
      </c>
      <c r="CA217">
        <v>1.0163348996049763E-2</v>
      </c>
      <c r="CB217">
        <v>0.10799797206728046</v>
      </c>
    </row>
    <row r="218" spans="1:80" x14ac:dyDescent="0.3">
      <c r="A218" t="s">
        <v>216</v>
      </c>
      <c r="B218">
        <v>1322.7</v>
      </c>
      <c r="C218">
        <v>594.38</v>
      </c>
      <c r="D218">
        <v>495.95</v>
      </c>
      <c r="E218">
        <v>0.54513771060137761</v>
      </c>
      <c r="F218">
        <v>4175</v>
      </c>
      <c r="G218">
        <v>1132</v>
      </c>
      <c r="H218">
        <v>2363</v>
      </c>
      <c r="I218">
        <f t="shared" si="56"/>
        <v>3495</v>
      </c>
      <c r="K218">
        <v>160961</v>
      </c>
      <c r="L218">
        <v>1804065</v>
      </c>
      <c r="M218">
        <f t="shared" si="57"/>
        <v>461638.5</v>
      </c>
      <c r="O218">
        <v>1.3600000000000001E-2</v>
      </c>
      <c r="Q218" s="4">
        <v>105.45</v>
      </c>
      <c r="R218" s="5">
        <v>9.41</v>
      </c>
      <c r="U218">
        <f t="shared" si="58"/>
        <v>-5.9774122413739049E-3</v>
      </c>
      <c r="V218">
        <f t="shared" si="59"/>
        <v>1.2476990003842009E-2</v>
      </c>
      <c r="W218">
        <f t="shared" si="60"/>
        <v>-3.9651029946734508E-2</v>
      </c>
      <c r="X218">
        <f t="shared" si="61"/>
        <v>-1.9577412241373906E-2</v>
      </c>
      <c r="Y218">
        <f t="shared" si="62"/>
        <v>-1.1230099961579924E-3</v>
      </c>
      <c r="Z218">
        <f t="shared" si="63"/>
        <v>-5.3251029946734509E-2</v>
      </c>
      <c r="AA218">
        <f t="shared" si="64"/>
        <v>-1.2788428644088093E-2</v>
      </c>
      <c r="AB218">
        <f t="shared" si="65"/>
        <v>4.1071526648811307E-2</v>
      </c>
      <c r="AC218">
        <f t="shared" si="66"/>
        <v>4.7024938644862777E-2</v>
      </c>
      <c r="AD218">
        <f t="shared" si="67"/>
        <v>4.4124804908938095E-2</v>
      </c>
      <c r="AE218">
        <f t="shared" si="68"/>
        <v>4.5063212311154149E-2</v>
      </c>
      <c r="AF218">
        <f t="shared" si="69"/>
        <v>7.5479047653547224E-2</v>
      </c>
      <c r="AG218">
        <f t="shared" si="70"/>
        <v>7.9559887105422181E-2</v>
      </c>
      <c r="AH218">
        <f t="shared" si="71"/>
        <v>7.8135115760741738E-2</v>
      </c>
      <c r="AI218">
        <f t="shared" si="72"/>
        <v>0.10026315576766702</v>
      </c>
      <c r="AJ218">
        <f t="shared" si="73"/>
        <v>9.7011945796809981E-2</v>
      </c>
      <c r="AK218" t="s">
        <v>216</v>
      </c>
      <c r="AL218">
        <v>4.1071526648811307E-2</v>
      </c>
      <c r="AM218">
        <v>3.0510841263538094E-2</v>
      </c>
      <c r="AN218">
        <v>3.4717490619164425E-2</v>
      </c>
      <c r="AO218">
        <v>0.11715509215066322</v>
      </c>
      <c r="AP218">
        <v>-2.4155763879336038E-2</v>
      </c>
      <c r="AQ218">
        <v>-0.2170645052378275</v>
      </c>
      <c r="AR218">
        <v>-6.2800901239030357E-2</v>
      </c>
      <c r="AS218">
        <v>0.17135825199668511</v>
      </c>
      <c r="AT218">
        <v>4.8418486038410917E-2</v>
      </c>
      <c r="AU218">
        <v>4.7024938644862777E-2</v>
      </c>
      <c r="AV218">
        <v>4.4124804908938095E-2</v>
      </c>
      <c r="AW218">
        <v>9.2730484251723727E-2</v>
      </c>
      <c r="AX218">
        <v>-1.9577412241373906E-2</v>
      </c>
      <c r="AY218">
        <v>-1.1230099961579924E-3</v>
      </c>
      <c r="AZ218">
        <v>-5.3251029946734509E-2</v>
      </c>
      <c r="BA218">
        <v>-1.2788428644088093E-2</v>
      </c>
      <c r="BB218">
        <v>0.10026315576766702</v>
      </c>
      <c r="BC218">
        <v>9.7011945796809981E-2</v>
      </c>
      <c r="BE218">
        <v>7.9559887105422181E-2</v>
      </c>
      <c r="BF218">
        <v>0.14183967985868765</v>
      </c>
      <c r="BG218">
        <v>0.12555531726231653</v>
      </c>
      <c r="BH218">
        <v>8.4251417795783143E-2</v>
      </c>
      <c r="BI218">
        <v>7.592787711956267E-2</v>
      </c>
      <c r="BJ218">
        <v>4.5996520886686168E-2</v>
      </c>
      <c r="BK218">
        <v>7.0810236897669007E-2</v>
      </c>
      <c r="BL218">
        <v>7.4195029279288047E-2</v>
      </c>
      <c r="BM218">
        <v>7.1636733355219695E-2</v>
      </c>
      <c r="BN218">
        <v>0.11023425961726423</v>
      </c>
      <c r="BO218">
        <v>6.930483530167926E-2</v>
      </c>
      <c r="BP218">
        <v>7.4362927856549813E-2</v>
      </c>
      <c r="BQ218">
        <v>5.3032494281781591E-2</v>
      </c>
      <c r="BR218">
        <v>9.505045437249348E-3</v>
      </c>
      <c r="BS218">
        <v>8.5584726511774539E-2</v>
      </c>
      <c r="BT218">
        <v>8.4582711300742908E-2</v>
      </c>
      <c r="BU218">
        <v>4.7598370378923727E-2</v>
      </c>
      <c r="BV218">
        <v>0.11173193850492744</v>
      </c>
      <c r="BW218">
        <v>0.10026315576766702</v>
      </c>
      <c r="BX218">
        <v>9.7011945796809981E-2</v>
      </c>
      <c r="BY218">
        <v>-1.9577412241373906E-2</v>
      </c>
      <c r="BZ218">
        <v>-1.1230099961579924E-3</v>
      </c>
      <c r="CA218">
        <v>-5.3251029946734509E-2</v>
      </c>
      <c r="CB218">
        <v>-1.2788428644088093E-2</v>
      </c>
    </row>
    <row r="219" spans="1:80" x14ac:dyDescent="0.3">
      <c r="A219" t="s">
        <v>217</v>
      </c>
      <c r="B219">
        <v>1385.59</v>
      </c>
      <c r="C219">
        <v>643.73</v>
      </c>
      <c r="D219">
        <v>551.17999999999995</v>
      </c>
      <c r="E219">
        <v>0.53872676603258829</v>
      </c>
      <c r="F219">
        <v>4260</v>
      </c>
      <c r="G219">
        <v>1177</v>
      </c>
      <c r="H219">
        <v>2415</v>
      </c>
      <c r="I219">
        <f t="shared" si="56"/>
        <v>3592</v>
      </c>
      <c r="K219">
        <v>154669</v>
      </c>
      <c r="L219">
        <v>1740229</v>
      </c>
      <c r="M219">
        <f t="shared" si="57"/>
        <v>444707.16666666669</v>
      </c>
      <c r="O219">
        <v>1.41E-2</v>
      </c>
      <c r="Q219" s="4">
        <v>112.58</v>
      </c>
      <c r="R219" s="5">
        <v>10.18</v>
      </c>
      <c r="U219">
        <f t="shared" si="58"/>
        <v>4.6450939660056381E-2</v>
      </c>
      <c r="V219">
        <f t="shared" si="59"/>
        <v>7.9760538072202763E-2</v>
      </c>
      <c r="W219">
        <f t="shared" si="60"/>
        <v>0.10558631937890198</v>
      </c>
      <c r="X219">
        <f t="shared" si="61"/>
        <v>3.235093966005638E-2</v>
      </c>
      <c r="Y219">
        <f t="shared" si="62"/>
        <v>6.5660538072202762E-2</v>
      </c>
      <c r="Z219">
        <f t="shared" si="63"/>
        <v>9.1486319378901976E-2</v>
      </c>
      <c r="AA219">
        <f t="shared" si="64"/>
        <v>9.149409103913371E-2</v>
      </c>
      <c r="AB219">
        <f t="shared" si="65"/>
        <v>2.015480197846034E-2</v>
      </c>
      <c r="AC219">
        <f t="shared" si="66"/>
        <v>3.8982848497148531E-2</v>
      </c>
      <c r="AD219">
        <f t="shared" si="67"/>
        <v>2.176728889976514E-2</v>
      </c>
      <c r="AE219">
        <f t="shared" si="68"/>
        <v>2.7375774754179516E-2</v>
      </c>
      <c r="AF219">
        <f t="shared" si="69"/>
        <v>-3.9874749964487123E-2</v>
      </c>
      <c r="AG219">
        <f t="shared" si="70"/>
        <v>-3.6025738271348542E-2</v>
      </c>
      <c r="AH219">
        <f t="shared" si="71"/>
        <v>-3.7366104141520862E-2</v>
      </c>
      <c r="AI219">
        <f t="shared" si="72"/>
        <v>6.5427173111096873E-2</v>
      </c>
      <c r="AJ219">
        <f t="shared" si="73"/>
        <v>7.8652057525088456E-2</v>
      </c>
      <c r="AK219" t="s">
        <v>217</v>
      </c>
      <c r="AL219">
        <v>2.015480197846034E-2</v>
      </c>
      <c r="AM219">
        <v>3.8482030223413392E-2</v>
      </c>
      <c r="AN219">
        <v>9.6469974471150837E-3</v>
      </c>
      <c r="AO219">
        <v>3.2141209211796987E-2</v>
      </c>
      <c r="AP219">
        <v>-5.5290463013019965E-2</v>
      </c>
      <c r="AQ219">
        <v>2.9852963149681128E-2</v>
      </c>
      <c r="AR219">
        <v>-0.13353139262452263</v>
      </c>
      <c r="AS219">
        <v>2.3347363996991107E-2</v>
      </c>
      <c r="AT219">
        <v>2.8015970297654444E-2</v>
      </c>
      <c r="AU219">
        <v>3.8982848497148531E-2</v>
      </c>
      <c r="AV219">
        <v>2.176728889976514E-2</v>
      </c>
      <c r="AW219">
        <v>3.623584845404481E-2</v>
      </c>
      <c r="AX219">
        <v>3.235093966005638E-2</v>
      </c>
      <c r="AY219">
        <v>6.5660538072202762E-2</v>
      </c>
      <c r="AZ219">
        <v>9.1486319378901976E-2</v>
      </c>
      <c r="BA219">
        <v>9.149409103913371E-2</v>
      </c>
      <c r="BB219">
        <v>6.5427173111096873E-2</v>
      </c>
      <c r="BC219">
        <v>7.8652057525088456E-2</v>
      </c>
      <c r="BE219">
        <v>-3.6025738271348542E-2</v>
      </c>
      <c r="BF219">
        <v>-0.19693592627308451</v>
      </c>
      <c r="BG219">
        <v>2.089675043800236E-3</v>
      </c>
      <c r="BH219">
        <v>-4.4893149164947237E-2</v>
      </c>
      <c r="BI219">
        <v>2.6118311124532514E-2</v>
      </c>
      <c r="BJ219">
        <v>-0.13443995114642729</v>
      </c>
      <c r="BK219">
        <v>-4.0098731397207467E-2</v>
      </c>
      <c r="BL219">
        <v>-2.4314034974249325E-2</v>
      </c>
      <c r="BM219">
        <v>-3.9788626862006682E-2</v>
      </c>
      <c r="BN219">
        <v>-2.5424305386791118E-2</v>
      </c>
      <c r="BO219">
        <v>6.2878078990136338E-3</v>
      </c>
      <c r="BP219">
        <v>-4.1587499632705603E-2</v>
      </c>
      <c r="BQ219">
        <v>-6.7364807982460443E-3</v>
      </c>
      <c r="BR219">
        <v>-7.0782389424907693E-2</v>
      </c>
      <c r="BS219">
        <v>-1.8777940591823087E-2</v>
      </c>
      <c r="BT219">
        <v>-2.1835324425717399E-3</v>
      </c>
      <c r="BU219">
        <v>-3.3909943718346484E-2</v>
      </c>
      <c r="BV219">
        <v>-2.2478978616731721E-2</v>
      </c>
      <c r="BW219">
        <v>6.5427173111096873E-2</v>
      </c>
      <c r="BX219">
        <v>7.8652057525088456E-2</v>
      </c>
      <c r="BY219">
        <v>3.235093966005638E-2</v>
      </c>
      <c r="BZ219">
        <v>6.5660538072202762E-2</v>
      </c>
      <c r="CA219">
        <v>9.1486319378901976E-2</v>
      </c>
      <c r="CB219">
        <v>9.149409103913371E-2</v>
      </c>
    </row>
    <row r="220" spans="1:80" x14ac:dyDescent="0.3">
      <c r="A220" t="s">
        <v>218</v>
      </c>
      <c r="B220">
        <v>1400.38</v>
      </c>
      <c r="C220">
        <v>666.54</v>
      </c>
      <c r="D220">
        <v>557.03</v>
      </c>
      <c r="E220">
        <v>0.54475019819054082</v>
      </c>
      <c r="F220">
        <v>4424</v>
      </c>
      <c r="G220">
        <v>1317</v>
      </c>
      <c r="H220">
        <v>2449</v>
      </c>
      <c r="I220">
        <f t="shared" si="56"/>
        <v>3766</v>
      </c>
      <c r="K220">
        <v>159453</v>
      </c>
      <c r="L220">
        <v>1797917</v>
      </c>
      <c r="M220">
        <f t="shared" si="57"/>
        <v>459105.83333333331</v>
      </c>
      <c r="O220">
        <v>1.8500000000000003E-2</v>
      </c>
      <c r="Q220" s="4">
        <v>125.4</v>
      </c>
      <c r="R220" s="5">
        <v>11.27</v>
      </c>
      <c r="U220">
        <f t="shared" si="58"/>
        <v>1.0617586652650165E-2</v>
      </c>
      <c r="V220">
        <f t="shared" si="59"/>
        <v>3.4820769287524166E-2</v>
      </c>
      <c r="W220">
        <f t="shared" si="60"/>
        <v>1.0557663870076762E-2</v>
      </c>
      <c r="X220">
        <f t="shared" si="61"/>
        <v>-7.8824133473498377E-3</v>
      </c>
      <c r="Y220">
        <f t="shared" si="62"/>
        <v>1.6320769287524163E-2</v>
      </c>
      <c r="Z220">
        <f t="shared" si="63"/>
        <v>-7.9423361299232401E-3</v>
      </c>
      <c r="AA220">
        <f t="shared" si="64"/>
        <v>2.3803611913279288E-2</v>
      </c>
      <c r="AB220">
        <f t="shared" si="65"/>
        <v>3.7775103938754641E-2</v>
      </c>
      <c r="AC220">
        <f t="shared" si="66"/>
        <v>0.11238759448300435</v>
      </c>
      <c r="AD220">
        <f t="shared" si="67"/>
        <v>1.3980490865494733E-2</v>
      </c>
      <c r="AE220">
        <f t="shared" si="68"/>
        <v>4.7304279795007523E-2</v>
      </c>
      <c r="AF220">
        <f t="shared" si="69"/>
        <v>3.0461858303273203E-2</v>
      </c>
      <c r="AG220">
        <f t="shared" si="70"/>
        <v>3.2612058819132796E-2</v>
      </c>
      <c r="AH220">
        <f t="shared" si="71"/>
        <v>3.186474407323122E-2</v>
      </c>
      <c r="AI220">
        <f t="shared" si="72"/>
        <v>0.10784454816293988</v>
      </c>
      <c r="AJ220">
        <f t="shared" si="73"/>
        <v>0.10171931692930818</v>
      </c>
      <c r="AK220" t="s">
        <v>218</v>
      </c>
      <c r="AL220">
        <v>3.7775103938754641E-2</v>
      </c>
      <c r="AM220">
        <v>0.12090177286903819</v>
      </c>
      <c r="AN220">
        <v>1.9395930347579454E-2</v>
      </c>
      <c r="AO220">
        <v>-0.12143934685949391</v>
      </c>
      <c r="AP220">
        <v>7.7056739494974505E-2</v>
      </c>
      <c r="AQ220">
        <v>0.25782910930209985</v>
      </c>
      <c r="AR220">
        <v>8.6129153729938748E-2</v>
      </c>
      <c r="AS220">
        <v>-4.7252884850545497E-2</v>
      </c>
      <c r="AT220">
        <v>3.3763836711011457E-2</v>
      </c>
      <c r="AU220">
        <v>0.11238759448300435</v>
      </c>
      <c r="AV220">
        <v>1.3980490865494733E-2</v>
      </c>
      <c r="AW220">
        <v>-0.15771574599175442</v>
      </c>
      <c r="AX220">
        <v>-7.8824133473498377E-3</v>
      </c>
      <c r="AY220">
        <v>1.6320769287524163E-2</v>
      </c>
      <c r="AZ220">
        <v>-7.9423361299232401E-3</v>
      </c>
      <c r="BA220">
        <v>2.3803611913279288E-2</v>
      </c>
      <c r="BB220">
        <v>0.10784454816293988</v>
      </c>
      <c r="BC220">
        <v>0.10171931692930818</v>
      </c>
      <c r="BE220">
        <v>3.2612058819132796E-2</v>
      </c>
      <c r="BF220">
        <v>-0.14511818956239059</v>
      </c>
      <c r="BG220">
        <v>6.6957765213457462E-2</v>
      </c>
      <c r="BH220">
        <v>3.6893417170388521E-2</v>
      </c>
      <c r="BI220">
        <v>-1.8601137179910535E-2</v>
      </c>
      <c r="BJ220">
        <v>-3.5297563187176523E-3</v>
      </c>
      <c r="BK220">
        <v>-1.2409469512752604E-2</v>
      </c>
      <c r="BL220">
        <v>5.4073645330768312E-2</v>
      </c>
      <c r="BM220">
        <v>1.267042607883795E-2</v>
      </c>
      <c r="BN220">
        <v>3.6099511238320905E-2</v>
      </c>
      <c r="BO220">
        <v>7.9226411386881926E-2</v>
      </c>
      <c r="BP220">
        <v>7.0286454456116908E-3</v>
      </c>
      <c r="BQ220">
        <v>3.4141125444587715E-2</v>
      </c>
      <c r="BR220">
        <v>1.1101120619068218E-2</v>
      </c>
      <c r="BS220">
        <v>5.5469674936965162E-2</v>
      </c>
      <c r="BT220">
        <v>4.3285593354165569E-2</v>
      </c>
      <c r="BU220">
        <v>2.6533081325007386E-2</v>
      </c>
      <c r="BV220">
        <v>3.2658935405241417E-2</v>
      </c>
      <c r="BW220">
        <v>0.10784454816293988</v>
      </c>
      <c r="BX220">
        <v>0.10171931692930818</v>
      </c>
      <c r="BY220">
        <v>-7.8824133473498377E-3</v>
      </c>
      <c r="BZ220">
        <v>1.6320769287524163E-2</v>
      </c>
      <c r="CA220">
        <v>-7.9423361299232401E-3</v>
      </c>
      <c r="CB220">
        <v>2.3803611913279288E-2</v>
      </c>
    </row>
    <row r="221" spans="1:80" x14ac:dyDescent="0.3">
      <c r="A221" t="s">
        <v>219</v>
      </c>
      <c r="B221">
        <v>1280</v>
      </c>
      <c r="C221">
        <v>700.69</v>
      </c>
      <c r="D221">
        <v>556.58000000000004</v>
      </c>
      <c r="E221">
        <v>0.55731068107884552</v>
      </c>
      <c r="F221">
        <v>4664</v>
      </c>
      <c r="G221">
        <v>1428</v>
      </c>
      <c r="H221">
        <v>2540</v>
      </c>
      <c r="I221">
        <f t="shared" si="56"/>
        <v>3968</v>
      </c>
      <c r="K221">
        <v>154129</v>
      </c>
      <c r="L221">
        <v>1760998</v>
      </c>
      <c r="M221">
        <f t="shared" si="57"/>
        <v>447628.66666666669</v>
      </c>
      <c r="O221">
        <v>1.8700000000000001E-2</v>
      </c>
      <c r="Q221" s="4">
        <v>133.88</v>
      </c>
      <c r="R221" s="5">
        <v>12.69</v>
      </c>
      <c r="U221">
        <f t="shared" si="58"/>
        <v>-8.98835504310454E-2</v>
      </c>
      <c r="V221">
        <f t="shared" si="59"/>
        <v>4.9965411010121447E-2</v>
      </c>
      <c r="W221">
        <f t="shared" si="60"/>
        <v>-8.0818244177652916E-4</v>
      </c>
      <c r="X221">
        <f t="shared" si="61"/>
        <v>-0.10858355043104539</v>
      </c>
      <c r="Y221">
        <f t="shared" si="62"/>
        <v>3.1265411010121445E-2</v>
      </c>
      <c r="Z221">
        <f t="shared" si="63"/>
        <v>-1.9508182441776531E-2</v>
      </c>
      <c r="AA221">
        <f t="shared" si="64"/>
        <v>2.7483736759748318E-2</v>
      </c>
      <c r="AB221">
        <f t="shared" si="65"/>
        <v>5.2829184828157495E-2</v>
      </c>
      <c r="AC221">
        <f t="shared" si="66"/>
        <v>8.0918441156248674E-2</v>
      </c>
      <c r="AD221">
        <f t="shared" si="67"/>
        <v>3.6484303060414475E-2</v>
      </c>
      <c r="AE221">
        <f t="shared" si="68"/>
        <v>5.2248759187665778E-2</v>
      </c>
      <c r="AF221">
        <f t="shared" si="69"/>
        <v>-3.3959293846524012E-2</v>
      </c>
      <c r="AG221">
        <f t="shared" si="70"/>
        <v>-2.0748078786160102E-2</v>
      </c>
      <c r="AH221">
        <f t="shared" si="71"/>
        <v>-2.5316737527996895E-2</v>
      </c>
      <c r="AI221">
        <f t="shared" si="72"/>
        <v>6.5435248144305513E-2</v>
      </c>
      <c r="AJ221">
        <f t="shared" si="73"/>
        <v>0.11866995367461126</v>
      </c>
      <c r="AK221" t="s">
        <v>219</v>
      </c>
      <c r="AL221">
        <v>5.2829184828157495E-2</v>
      </c>
      <c r="AM221">
        <v>5.9409732996892346E-2</v>
      </c>
      <c r="AN221">
        <v>2.9686781180042462E-2</v>
      </c>
      <c r="AO221">
        <v>0.18506504273970542</v>
      </c>
      <c r="AP221">
        <v>-5.1545151837565882E-2</v>
      </c>
      <c r="AQ221">
        <v>-0.33420208808667373</v>
      </c>
      <c r="AR221">
        <v>-5.4876610225834253E-2</v>
      </c>
      <c r="AS221">
        <v>0.1141923675256548</v>
      </c>
      <c r="AT221">
        <v>6.3117766962236477E-2</v>
      </c>
      <c r="AU221">
        <v>8.0918441156248674E-2</v>
      </c>
      <c r="AV221">
        <v>3.6484303060414475E-2</v>
      </c>
      <c r="AW221">
        <v>0.21980465004869512</v>
      </c>
      <c r="AX221">
        <v>-0.10858355043104539</v>
      </c>
      <c r="AY221">
        <v>3.1265411010121445E-2</v>
      </c>
      <c r="AZ221">
        <v>-1.9508182441776531E-2</v>
      </c>
      <c r="BA221">
        <v>2.7483736759748318E-2</v>
      </c>
      <c r="BB221">
        <v>6.5435248144305513E-2</v>
      </c>
      <c r="BC221">
        <v>0.11866995367461126</v>
      </c>
      <c r="BE221">
        <v>-2.0748078786160102E-2</v>
      </c>
      <c r="BF221">
        <v>0.15224086268412265</v>
      </c>
      <c r="BG221">
        <v>1.3322288099268952E-2</v>
      </c>
      <c r="BH221">
        <v>-3.7824308667338997E-2</v>
      </c>
      <c r="BI221">
        <v>-6.8894303949430885E-2</v>
      </c>
      <c r="BJ221">
        <v>4.9678965018271695E-2</v>
      </c>
      <c r="BK221">
        <v>1.2017875721036551E-2</v>
      </c>
      <c r="BL221">
        <v>-1.7648399132286264E-2</v>
      </c>
      <c r="BM221">
        <v>-3.7740327982847086E-2</v>
      </c>
      <c r="BN221">
        <v>-8.179742612428291E-2</v>
      </c>
      <c r="BO221">
        <v>4.187266731455605E-2</v>
      </c>
      <c r="BP221">
        <v>-4.0994727181154746E-2</v>
      </c>
      <c r="BQ221">
        <v>-2.7735305143691807E-2</v>
      </c>
      <c r="BR221">
        <v>1.122596835881501E-2</v>
      </c>
      <c r="BS221">
        <v>-3.3877683878190984E-2</v>
      </c>
      <c r="BT221">
        <v>-2.9772839358380838E-2</v>
      </c>
      <c r="BU221">
        <v>-1.4919014054235685E-2</v>
      </c>
      <c r="BV221">
        <v>-1.9397785753908721E-2</v>
      </c>
      <c r="BW221">
        <v>6.5435248144305513E-2</v>
      </c>
      <c r="BX221">
        <v>0.11866995367461126</v>
      </c>
      <c r="BY221">
        <v>-0.10858355043104539</v>
      </c>
      <c r="BZ221">
        <v>3.1265411010121445E-2</v>
      </c>
      <c r="CA221">
        <v>-1.9508182441776531E-2</v>
      </c>
      <c r="CB221">
        <v>2.7483736759748318E-2</v>
      </c>
    </row>
    <row r="222" spans="1:80" x14ac:dyDescent="0.3">
      <c r="A222" t="s">
        <v>220</v>
      </c>
      <c r="B222">
        <v>1267.3800000000001</v>
      </c>
      <c r="C222">
        <v>534.08000000000004</v>
      </c>
      <c r="D222">
        <v>493.19</v>
      </c>
      <c r="E222">
        <v>0.51990226522725291</v>
      </c>
      <c r="F222">
        <v>4891</v>
      </c>
      <c r="G222">
        <v>1439</v>
      </c>
      <c r="H222">
        <v>2695</v>
      </c>
      <c r="I222">
        <f t="shared" si="56"/>
        <v>4134</v>
      </c>
      <c r="K222">
        <v>160512</v>
      </c>
      <c r="L222">
        <v>1852724</v>
      </c>
      <c r="M222">
        <f t="shared" si="57"/>
        <v>469299.33333333331</v>
      </c>
      <c r="O222">
        <v>1.6500000000000001E-2</v>
      </c>
      <c r="Q222" s="4">
        <v>133.37</v>
      </c>
      <c r="R222" s="5">
        <v>11.09</v>
      </c>
      <c r="U222">
        <f t="shared" si="58"/>
        <v>-9.9083004864562122E-3</v>
      </c>
      <c r="V222">
        <f t="shared" si="59"/>
        <v>-0.27151992335833702</v>
      </c>
      <c r="W222">
        <f t="shared" si="60"/>
        <v>-0.12091642066477437</v>
      </c>
      <c r="X222">
        <f t="shared" si="61"/>
        <v>-2.6408300486456211E-2</v>
      </c>
      <c r="Y222">
        <f t="shared" si="62"/>
        <v>-0.28801992335833704</v>
      </c>
      <c r="Z222">
        <f t="shared" si="63"/>
        <v>-0.13741642066477439</v>
      </c>
      <c r="AA222">
        <f t="shared" si="64"/>
        <v>-0.19702105095575609</v>
      </c>
      <c r="AB222">
        <f t="shared" si="65"/>
        <v>4.7523332509028834E-2</v>
      </c>
      <c r="AC222">
        <f t="shared" si="66"/>
        <v>7.6735639878380939E-3</v>
      </c>
      <c r="AD222">
        <f t="shared" si="67"/>
        <v>5.9234123330515163E-2</v>
      </c>
      <c r="AE222">
        <f t="shared" si="68"/>
        <v>4.098327183695008E-2</v>
      </c>
      <c r="AF222">
        <f t="shared" si="69"/>
        <v>4.0578792022350457E-2</v>
      </c>
      <c r="AG222">
        <f t="shared" si="70"/>
        <v>5.07762947618818E-2</v>
      </c>
      <c r="AH222">
        <f t="shared" si="71"/>
        <v>4.7276782578444441E-2</v>
      </c>
      <c r="AI222">
        <f t="shared" si="72"/>
        <v>-3.8166557088226251E-3</v>
      </c>
      <c r="AJ222">
        <f t="shared" si="73"/>
        <v>-0.13477048036402059</v>
      </c>
      <c r="AK222" t="s">
        <v>220</v>
      </c>
      <c r="AL222">
        <v>4.7523332509028834E-2</v>
      </c>
      <c r="AM222">
        <v>1.7946643190836824E-2</v>
      </c>
      <c r="AN222">
        <v>4.3990643633731036E-2</v>
      </c>
      <c r="AO222">
        <v>0.16194799028728998</v>
      </c>
      <c r="AP222">
        <v>3.9511312273842275E-2</v>
      </c>
      <c r="AQ222">
        <v>0.22631312607548879</v>
      </c>
      <c r="AR222">
        <v>-0.17924935775698445</v>
      </c>
      <c r="AS222">
        <v>0.207189623371968</v>
      </c>
      <c r="AT222">
        <v>4.8265513970700176E-2</v>
      </c>
      <c r="AU222">
        <v>7.6735639878380939E-3</v>
      </c>
      <c r="AV222">
        <v>5.9234123330515163E-2</v>
      </c>
      <c r="AW222">
        <v>0.14019808398271183</v>
      </c>
      <c r="AX222">
        <v>-2.6408300486456211E-2</v>
      </c>
      <c r="AY222">
        <v>-0.28801992335833704</v>
      </c>
      <c r="AZ222">
        <v>-0.13741642066477439</v>
      </c>
      <c r="BA222">
        <v>-0.19702105095575609</v>
      </c>
      <c r="BB222">
        <v>-3.8166557088226251E-3</v>
      </c>
      <c r="BC222">
        <v>-0.13477048036402059</v>
      </c>
      <c r="BE222">
        <v>5.07762947618818E-2</v>
      </c>
      <c r="BF222">
        <v>-2.6032186901239644E-2</v>
      </c>
      <c r="BG222">
        <v>8.2083058394728625E-2</v>
      </c>
      <c r="BH222">
        <v>4.3578153948272795E-2</v>
      </c>
      <c r="BI222">
        <v>0.10298276992544989</v>
      </c>
      <c r="BJ222">
        <v>4.9645464606718329E-2</v>
      </c>
      <c r="BK222">
        <v>4.2337915236474795E-2</v>
      </c>
      <c r="BL222">
        <v>3.6693944832359944E-2</v>
      </c>
      <c r="BM222">
        <v>3.1741888528918266E-2</v>
      </c>
      <c r="BN222">
        <v>8.5826843107557296E-2</v>
      </c>
      <c r="BO222">
        <v>2.0296679834898745E-2</v>
      </c>
      <c r="BP222">
        <v>1.5369003563314991E-2</v>
      </c>
      <c r="BQ222">
        <v>3.5689629981130566E-2</v>
      </c>
      <c r="BR222">
        <v>-2.0436848354575099E-2</v>
      </c>
      <c r="BS222">
        <v>4.3030973794190221E-2</v>
      </c>
      <c r="BT222">
        <v>3.9585169696964233E-2</v>
      </c>
      <c r="BU222">
        <v>3.875735216955848E-2</v>
      </c>
      <c r="BV222">
        <v>4.9025728494304428E-2</v>
      </c>
      <c r="BW222">
        <v>-3.8166557088226251E-3</v>
      </c>
      <c r="BX222">
        <v>-0.13477048036402059</v>
      </c>
      <c r="BY222">
        <v>-2.6408300486456211E-2</v>
      </c>
      <c r="BZ222">
        <v>-0.28801992335833704</v>
      </c>
      <c r="CA222">
        <v>-0.13741642066477439</v>
      </c>
      <c r="CB222">
        <v>-0.19702105095575609</v>
      </c>
    </row>
    <row r="223" spans="1:80" x14ac:dyDescent="0.3">
      <c r="A223" t="s">
        <v>221</v>
      </c>
      <c r="B223">
        <v>1282.83</v>
      </c>
      <c r="C223">
        <v>552.65</v>
      </c>
      <c r="D223">
        <v>493.65</v>
      </c>
      <c r="E223">
        <v>0.52819459046162665</v>
      </c>
      <c r="F223">
        <v>4938</v>
      </c>
      <c r="G223">
        <v>1448</v>
      </c>
      <c r="H223">
        <v>2735</v>
      </c>
      <c r="I223">
        <f t="shared" si="56"/>
        <v>4183</v>
      </c>
      <c r="K223">
        <v>155184</v>
      </c>
      <c r="L223">
        <v>1826392</v>
      </c>
      <c r="M223">
        <f t="shared" si="57"/>
        <v>459582.66666666669</v>
      </c>
      <c r="O223">
        <v>1.6899999999999998E-2</v>
      </c>
      <c r="Q223" s="4">
        <v>116.67</v>
      </c>
      <c r="R223" s="5">
        <v>8.26</v>
      </c>
      <c r="U223">
        <f t="shared" si="58"/>
        <v>1.2116797460712942E-2</v>
      </c>
      <c r="V223">
        <f t="shared" si="59"/>
        <v>3.4179249283494119E-2</v>
      </c>
      <c r="W223">
        <f t="shared" si="60"/>
        <v>9.3226872302792398E-4</v>
      </c>
      <c r="X223">
        <f t="shared" si="61"/>
        <v>-4.7832025392870563E-3</v>
      </c>
      <c r="Y223">
        <f t="shared" si="62"/>
        <v>1.7279249283494121E-2</v>
      </c>
      <c r="Z223">
        <f t="shared" si="63"/>
        <v>-1.5967731276972076E-2</v>
      </c>
      <c r="AA223">
        <f t="shared" si="64"/>
        <v>1.8491281915058482E-2</v>
      </c>
      <c r="AB223">
        <f t="shared" si="65"/>
        <v>9.5636093657675697E-3</v>
      </c>
      <c r="AC223">
        <f t="shared" si="66"/>
        <v>6.234866058293858E-3</v>
      </c>
      <c r="AD223">
        <f t="shared" si="67"/>
        <v>1.4733231512984087E-2</v>
      </c>
      <c r="AE223">
        <f t="shared" si="68"/>
        <v>1.1783231200484759E-2</v>
      </c>
      <c r="AF223">
        <f t="shared" si="69"/>
        <v>-3.3757196479159216E-2</v>
      </c>
      <c r="AG223">
        <f t="shared" si="70"/>
        <v>-1.4314552534597742E-2</v>
      </c>
      <c r="AH223">
        <f t="shared" si="71"/>
        <v>-2.0921970934677202E-2</v>
      </c>
      <c r="AI223">
        <f t="shared" si="72"/>
        <v>-0.13377778379853755</v>
      </c>
      <c r="AJ223">
        <f t="shared" si="73"/>
        <v>-0.29461921382938905</v>
      </c>
      <c r="AK223" t="s">
        <v>221</v>
      </c>
      <c r="AL223">
        <v>9.5636093657675697E-3</v>
      </c>
      <c r="AM223">
        <v>-1.9782400121057075E-3</v>
      </c>
      <c r="AN223">
        <v>1.4588657484752691E-2</v>
      </c>
      <c r="AO223">
        <v>1.5414563401186793E-2</v>
      </c>
      <c r="AP223">
        <v>-9.3858449571138286E-2</v>
      </c>
      <c r="AQ223">
        <v>-0.16475523307605547</v>
      </c>
      <c r="AR223">
        <v>1.2195273093818206E-2</v>
      </c>
      <c r="AS223">
        <v>-0.17185025692665928</v>
      </c>
      <c r="AT223">
        <v>1.8584605685633297E-2</v>
      </c>
      <c r="AU223">
        <v>6.234866058293858E-3</v>
      </c>
      <c r="AV223">
        <v>1.4733231512984087E-2</v>
      </c>
      <c r="AW223">
        <v>9.6894547709027959E-2</v>
      </c>
      <c r="AX223">
        <v>-4.7832025392870563E-3</v>
      </c>
      <c r="AY223">
        <v>1.7279249283494121E-2</v>
      </c>
      <c r="AZ223">
        <v>-1.5967731276972076E-2</v>
      </c>
      <c r="BA223">
        <v>1.8491281915058482E-2</v>
      </c>
      <c r="BB223">
        <v>-0.13377778379853755</v>
      </c>
      <c r="BC223">
        <v>-0.29461921382938905</v>
      </c>
      <c r="BE223">
        <v>-1.4314552534597742E-2</v>
      </c>
      <c r="BF223">
        <v>3.3953582842361954E-2</v>
      </c>
      <c r="BG223">
        <v>4.4320920017293985E-2</v>
      </c>
      <c r="BH223">
        <v>-4.9548320934776603E-2</v>
      </c>
      <c r="BI223">
        <v>5.6731197258014114E-2</v>
      </c>
      <c r="BJ223">
        <v>-8.2860254300257369E-2</v>
      </c>
      <c r="BK223">
        <v>-7.5115023406011506E-4</v>
      </c>
      <c r="BL223">
        <v>-2.8480947990264859E-2</v>
      </c>
      <c r="BM223">
        <v>-1.0560778254744324E-3</v>
      </c>
      <c r="BN223">
        <v>-2.3612864524237484E-2</v>
      </c>
      <c r="BO223">
        <v>1.2065883848928344E-2</v>
      </c>
      <c r="BP223">
        <v>2.9325513406635098E-4</v>
      </c>
      <c r="BQ223">
        <v>-7.0926556838312671E-2</v>
      </c>
      <c r="BR223">
        <v>3.1782139150368205E-2</v>
      </c>
      <c r="BS223">
        <v>4.4872729366658296E-3</v>
      </c>
      <c r="BT223">
        <v>5.9276021266541946E-2</v>
      </c>
      <c r="BU223">
        <v>6.6331278016548605E-3</v>
      </c>
      <c r="BV223">
        <v>-1.3898377191506869E-2</v>
      </c>
      <c r="BW223">
        <v>-0.13377778379853755</v>
      </c>
      <c r="BX223">
        <v>-0.29461921382938905</v>
      </c>
      <c r="BY223">
        <v>-4.7832025392870563E-3</v>
      </c>
      <c r="BZ223">
        <v>1.7279249283494121E-2</v>
      </c>
      <c r="CA223">
        <v>-1.5967731276972076E-2</v>
      </c>
      <c r="CB223">
        <v>1.8491281915058482E-2</v>
      </c>
    </row>
    <row r="224" spans="1:80" x14ac:dyDescent="0.3">
      <c r="A224" t="s">
        <v>222</v>
      </c>
      <c r="B224">
        <v>1166.3599999999999</v>
      </c>
      <c r="C224">
        <v>471.65</v>
      </c>
      <c r="D224">
        <v>462.5</v>
      </c>
      <c r="E224">
        <v>0.50489750040143444</v>
      </c>
      <c r="F224">
        <v>4892</v>
      </c>
      <c r="G224">
        <v>1488</v>
      </c>
      <c r="H224">
        <v>2667</v>
      </c>
      <c r="I224">
        <f t="shared" si="56"/>
        <v>4155</v>
      </c>
      <c r="K224">
        <v>119373</v>
      </c>
      <c r="L224">
        <v>1559028</v>
      </c>
      <c r="M224">
        <f t="shared" si="57"/>
        <v>379211</v>
      </c>
      <c r="O224">
        <v>9.0000000000000011E-3</v>
      </c>
      <c r="Q224" s="4">
        <v>104.11</v>
      </c>
      <c r="R224" s="5">
        <v>7.67</v>
      </c>
      <c r="U224">
        <f t="shared" si="58"/>
        <v>-9.5180786774375359E-2</v>
      </c>
      <c r="V224">
        <f t="shared" si="59"/>
        <v>-0.15848770466110224</v>
      </c>
      <c r="W224">
        <f t="shared" si="60"/>
        <v>-6.5180207104978655E-2</v>
      </c>
      <c r="X224">
        <f t="shared" si="61"/>
        <v>-0.10418078677437537</v>
      </c>
      <c r="Y224">
        <f t="shared" si="62"/>
        <v>-0.16748770466110224</v>
      </c>
      <c r="Z224">
        <f t="shared" si="63"/>
        <v>-7.4180207104978663E-2</v>
      </c>
      <c r="AA224">
        <f t="shared" si="64"/>
        <v>-0.11056406020504153</v>
      </c>
      <c r="AB224">
        <f t="shared" si="65"/>
        <v>-9.359173098061814E-3</v>
      </c>
      <c r="AC224">
        <f t="shared" si="66"/>
        <v>2.724964244737554E-2</v>
      </c>
      <c r="AD224">
        <f t="shared" si="67"/>
        <v>-2.5177190674067287E-2</v>
      </c>
      <c r="AE224">
        <f t="shared" si="68"/>
        <v>-6.7162641526498611E-3</v>
      </c>
      <c r="AF224">
        <f t="shared" si="69"/>
        <v>-0.26235846491734283</v>
      </c>
      <c r="AG224">
        <f t="shared" si="70"/>
        <v>-0.15827988587709269</v>
      </c>
      <c r="AH224">
        <f t="shared" si="71"/>
        <v>-0.1922260529102999</v>
      </c>
      <c r="AI224">
        <f t="shared" si="72"/>
        <v>-0.11390140434910406</v>
      </c>
      <c r="AJ224">
        <f t="shared" si="73"/>
        <v>-7.4107972153721849E-2</v>
      </c>
      <c r="AK224" t="s">
        <v>222</v>
      </c>
      <c r="AL224">
        <v>-9.359173098061814E-3</v>
      </c>
      <c r="AM224">
        <v>1.6366977464205412E-2</v>
      </c>
      <c r="AN224">
        <v>-2.3374516144048858E-2</v>
      </c>
      <c r="AO224">
        <v>-7.677580899034306E-3</v>
      </c>
      <c r="AP224">
        <v>1.5831465216680662E-2</v>
      </c>
      <c r="AQ224">
        <v>-0.25344890080953869</v>
      </c>
      <c r="AR224">
        <v>6.0423144559626617E-3</v>
      </c>
      <c r="AS224">
        <v>0.13005312824819776</v>
      </c>
      <c r="AT224">
        <v>-1.1463970347609362E-2</v>
      </c>
      <c r="AU224">
        <v>2.724964244737554E-2</v>
      </c>
      <c r="AV224">
        <v>-2.5177190674067287E-2</v>
      </c>
      <c r="AW224">
        <v>-6.541841560701056E-2</v>
      </c>
      <c r="AX224">
        <v>-0.10418078677437537</v>
      </c>
      <c r="AY224">
        <v>-0.16748770466110224</v>
      </c>
      <c r="AZ224">
        <v>-7.4180207104978663E-2</v>
      </c>
      <c r="BA224">
        <v>-0.11056406020504153</v>
      </c>
      <c r="BB224">
        <v>-0.11390140434910406</v>
      </c>
      <c r="BC224">
        <v>-7.4107972153721849E-2</v>
      </c>
      <c r="BE224">
        <v>-0.15827988587709269</v>
      </c>
      <c r="BF224">
        <v>5.6199196236307231E-2</v>
      </c>
      <c r="BG224">
        <v>-3.050258333864575E-2</v>
      </c>
      <c r="BH224">
        <v>-2.228401207528842E-2</v>
      </c>
      <c r="BI224">
        <v>-3.4734191997851667E-2</v>
      </c>
      <c r="BJ224">
        <v>-1.2295526783213768</v>
      </c>
      <c r="BK224">
        <v>-3.4204977747059766E-2</v>
      </c>
      <c r="BL224">
        <v>-0.30775955074976158</v>
      </c>
      <c r="BM224">
        <v>-2.4061471987477531E-2</v>
      </c>
      <c r="BN224">
        <v>-3.8964948685999548E-2</v>
      </c>
      <c r="BO224">
        <v>-1.8627760741903813E-3</v>
      </c>
      <c r="BP224">
        <v>-1.4025475354504434E-2</v>
      </c>
      <c r="BQ224">
        <v>3.2013624579863689E-2</v>
      </c>
      <c r="BR224">
        <v>-8.0203693163304838E-3</v>
      </c>
      <c r="BS224">
        <v>-9.3525536816861848E-2</v>
      </c>
      <c r="BT224">
        <v>-3.0509823683943643E-2</v>
      </c>
      <c r="BU224">
        <v>-6.3977441948874406E-2</v>
      </c>
      <c r="BV224">
        <v>-8.1870798172072018E-2</v>
      </c>
      <c r="BW224">
        <v>-0.11390140434910406</v>
      </c>
      <c r="BX224">
        <v>-7.4107972153721849E-2</v>
      </c>
      <c r="BY224">
        <v>-0.10418078677437537</v>
      </c>
      <c r="BZ224">
        <v>-0.16748770466110224</v>
      </c>
      <c r="CA224">
        <v>-7.4180207104978663E-2</v>
      </c>
      <c r="CB224">
        <v>-0.11056406020504153</v>
      </c>
    </row>
    <row r="225" spans="1:80" x14ac:dyDescent="0.3">
      <c r="A225" t="s">
        <v>223</v>
      </c>
      <c r="B225">
        <v>968.75</v>
      </c>
      <c r="C225">
        <v>387.14</v>
      </c>
      <c r="D225">
        <v>407.72</v>
      </c>
      <c r="E225">
        <v>0.48705432403190496</v>
      </c>
      <c r="F225">
        <v>5259</v>
      </c>
      <c r="G225">
        <v>1549</v>
      </c>
      <c r="H225">
        <v>2841</v>
      </c>
      <c r="I225">
        <f t="shared" si="56"/>
        <v>4390</v>
      </c>
      <c r="K225">
        <v>146893</v>
      </c>
      <c r="L225">
        <v>1754251</v>
      </c>
      <c r="M225">
        <f t="shared" si="57"/>
        <v>439268.16666666669</v>
      </c>
      <c r="O225">
        <v>4.4000000000000003E-3</v>
      </c>
      <c r="Q225" s="4">
        <v>76.61</v>
      </c>
      <c r="R225" s="5">
        <v>6.74</v>
      </c>
      <c r="U225">
        <f t="shared" si="58"/>
        <v>-0.18563648644598751</v>
      </c>
      <c r="V225">
        <f t="shared" si="59"/>
        <v>-0.19745080037846252</v>
      </c>
      <c r="W225">
        <f t="shared" si="60"/>
        <v>-0.12606589265226778</v>
      </c>
      <c r="X225">
        <f t="shared" si="61"/>
        <v>-0.1900364864459875</v>
      </c>
      <c r="Y225">
        <f t="shared" si="62"/>
        <v>-0.20185080037846251</v>
      </c>
      <c r="Z225">
        <f t="shared" si="63"/>
        <v>-0.13046589265226777</v>
      </c>
      <c r="AA225">
        <f t="shared" si="64"/>
        <v>-0.15621136516472461</v>
      </c>
      <c r="AB225">
        <f t="shared" si="65"/>
        <v>7.2339676782281176E-2</v>
      </c>
      <c r="AC225">
        <f t="shared" si="66"/>
        <v>4.0176625023831472E-2</v>
      </c>
      <c r="AD225">
        <f t="shared" si="67"/>
        <v>6.3201857672173706E-2</v>
      </c>
      <c r="AE225">
        <f t="shared" si="68"/>
        <v>5.501679877966853E-2</v>
      </c>
      <c r="AF225">
        <f t="shared" si="69"/>
        <v>0.20745138584703982</v>
      </c>
      <c r="AG225">
        <f t="shared" si="70"/>
        <v>0.1179794350490033</v>
      </c>
      <c r="AH225">
        <f t="shared" si="71"/>
        <v>0.1470173061890436</v>
      </c>
      <c r="AI225">
        <f t="shared" si="72"/>
        <v>-0.30672041595793192</v>
      </c>
      <c r="AJ225">
        <f t="shared" si="73"/>
        <v>-0.12925669045494911</v>
      </c>
      <c r="AK225" t="s">
        <v>223</v>
      </c>
      <c r="AL225">
        <v>7.2339676782281176E-2</v>
      </c>
      <c r="AM225">
        <v>5.6183913194370223E-2</v>
      </c>
      <c r="AN225">
        <v>8.489123485270364E-2</v>
      </c>
      <c r="AO225">
        <v>5.0715092579016428E-2</v>
      </c>
      <c r="AP225">
        <v>0.26115531811835235</v>
      </c>
      <c r="AQ225">
        <v>0.43078291609245434</v>
      </c>
      <c r="AR225">
        <v>0.38107365498400519</v>
      </c>
      <c r="AS225">
        <v>5.3425166673580569E-2</v>
      </c>
      <c r="AT225">
        <v>5.4580568304136406E-2</v>
      </c>
      <c r="AU225">
        <v>4.0176625023831472E-2</v>
      </c>
      <c r="AV225">
        <v>6.3201857672173706E-2</v>
      </c>
      <c r="AW225">
        <v>4.9460630168399682E-2</v>
      </c>
      <c r="AX225">
        <v>-0.1900364864459875</v>
      </c>
      <c r="AY225">
        <v>-0.20185080037846251</v>
      </c>
      <c r="AZ225">
        <v>-0.13046589265226777</v>
      </c>
      <c r="BA225">
        <v>-0.15621136516472461</v>
      </c>
      <c r="BB225">
        <v>-0.30672041595793192</v>
      </c>
      <c r="BC225">
        <v>-0.12925669045494911</v>
      </c>
      <c r="BE225">
        <v>0.1179794350490033</v>
      </c>
      <c r="BF225">
        <v>1.8781829697094729E-2</v>
      </c>
      <c r="BG225">
        <v>7.6802252738246854E-2</v>
      </c>
      <c r="BH225">
        <v>-1.0001667778241189E-3</v>
      </c>
      <c r="BI225">
        <v>-1.5443158314289249E-2</v>
      </c>
      <c r="BJ225">
        <v>0.76818790825561567</v>
      </c>
      <c r="BK225">
        <v>2.7419114002207187E-2</v>
      </c>
      <c r="BL225">
        <v>0.26198727347939377</v>
      </c>
      <c r="BM225">
        <v>3.2688563895096688E-2</v>
      </c>
      <c r="BN225">
        <v>5.8325829555402886E-2</v>
      </c>
      <c r="BO225">
        <v>-3.7359943828302123E-3</v>
      </c>
      <c r="BP225">
        <v>8.5039466760854748E-2</v>
      </c>
      <c r="BQ225">
        <v>1.3832390639492487E-2</v>
      </c>
      <c r="BR225">
        <v>3.330921170031776E-2</v>
      </c>
      <c r="BS225">
        <v>0.10315941279374548</v>
      </c>
      <c r="BT225">
        <v>1.9856247340431388E-3</v>
      </c>
      <c r="BU225">
        <v>8.398988146388861E-2</v>
      </c>
      <c r="BV225">
        <v>9.0419786234467073E-2</v>
      </c>
      <c r="BW225">
        <v>-0.30672041595793192</v>
      </c>
      <c r="BX225">
        <v>-0.12925669045494911</v>
      </c>
      <c r="BY225">
        <v>-0.1900364864459875</v>
      </c>
      <c r="BZ225">
        <v>-0.20185080037846251</v>
      </c>
      <c r="CA225">
        <v>-0.13046589265226777</v>
      </c>
      <c r="CB225">
        <v>-0.15621136516472461</v>
      </c>
    </row>
    <row r="226" spans="1:80" x14ac:dyDescent="0.3">
      <c r="A226" t="s">
        <v>224</v>
      </c>
      <c r="B226">
        <v>896.24</v>
      </c>
      <c r="C226">
        <v>377.36</v>
      </c>
      <c r="D226">
        <v>427.78</v>
      </c>
      <c r="E226">
        <v>0.46868867526144525</v>
      </c>
      <c r="F226">
        <v>4562</v>
      </c>
      <c r="G226">
        <v>1361</v>
      </c>
      <c r="H226">
        <v>2418</v>
      </c>
      <c r="I226">
        <f t="shared" si="56"/>
        <v>3779</v>
      </c>
      <c r="K226">
        <v>152570</v>
      </c>
      <c r="L226">
        <v>1757942</v>
      </c>
      <c r="M226">
        <f t="shared" si="57"/>
        <v>445560.33333333331</v>
      </c>
      <c r="O226">
        <v>1E-4</v>
      </c>
      <c r="Q226" s="4">
        <v>57.31</v>
      </c>
      <c r="R226" s="5">
        <v>6.68</v>
      </c>
      <c r="U226">
        <f t="shared" si="58"/>
        <v>-7.7798346417088868E-2</v>
      </c>
      <c r="V226">
        <f t="shared" si="59"/>
        <v>-2.5586745741393364E-2</v>
      </c>
      <c r="W226">
        <f t="shared" si="60"/>
        <v>4.8028380437100213E-2</v>
      </c>
      <c r="X226">
        <f t="shared" si="61"/>
        <v>-7.7898346417088871E-2</v>
      </c>
      <c r="Y226">
        <f t="shared" si="62"/>
        <v>-2.5686745741393364E-2</v>
      </c>
      <c r="Z226">
        <f t="shared" si="63"/>
        <v>4.792838043710021E-2</v>
      </c>
      <c r="AA226">
        <f t="shared" si="64"/>
        <v>1.0880772428983406E-2</v>
      </c>
      <c r="AB226">
        <f t="shared" si="65"/>
        <v>-0.14217977074501079</v>
      </c>
      <c r="AC226">
        <f t="shared" si="66"/>
        <v>-0.12938983776540255</v>
      </c>
      <c r="AD226">
        <f t="shared" si="67"/>
        <v>-0.16121535067945</v>
      </c>
      <c r="AE226">
        <f t="shared" si="68"/>
        <v>-0.14986980271972808</v>
      </c>
      <c r="AF226">
        <f t="shared" si="69"/>
        <v>3.7919076544226972E-2</v>
      </c>
      <c r="AG226">
        <f t="shared" si="70"/>
        <v>2.1018214880541351E-3</v>
      </c>
      <c r="AH226">
        <f t="shared" si="71"/>
        <v>1.4222581510930025E-2</v>
      </c>
      <c r="AI226">
        <f t="shared" si="72"/>
        <v>-0.29025248796508346</v>
      </c>
      <c r="AJ226">
        <f t="shared" si="73"/>
        <v>-8.9419373756613931E-3</v>
      </c>
      <c r="AK226" t="s">
        <v>224</v>
      </c>
      <c r="AL226">
        <v>-0.14217977074501079</v>
      </c>
      <c r="AM226">
        <v>-0.11090069603344162</v>
      </c>
      <c r="AN226">
        <v>-0.16687723436648103</v>
      </c>
      <c r="AO226">
        <v>-0.10008345855698253</v>
      </c>
      <c r="AP226">
        <v>-9.9553038982673162E-2</v>
      </c>
      <c r="AQ226">
        <v>0.19268434382950114</v>
      </c>
      <c r="AR226">
        <v>-0.23556607131276697</v>
      </c>
      <c r="AS226">
        <v>-7.8117779263952039E-2</v>
      </c>
      <c r="AT226">
        <v>-0.14672503257043631</v>
      </c>
      <c r="AU226">
        <v>-0.12938983776540255</v>
      </c>
      <c r="AV226">
        <v>-0.16121535067945</v>
      </c>
      <c r="AW226">
        <v>-0.11043742666711508</v>
      </c>
      <c r="AX226">
        <v>-7.7898346417088871E-2</v>
      </c>
      <c r="AY226">
        <v>-2.5686745741393364E-2</v>
      </c>
      <c r="AZ226">
        <v>4.792838043710021E-2</v>
      </c>
      <c r="BA226">
        <v>1.0880772428983406E-2</v>
      </c>
      <c r="BB226">
        <v>-0.29025248796508346</v>
      </c>
      <c r="BC226">
        <v>-8.9419373756613931E-3</v>
      </c>
      <c r="BE226">
        <v>2.1018214880541351E-3</v>
      </c>
      <c r="BF226">
        <v>-1.0878756107081994E-2</v>
      </c>
      <c r="BG226">
        <v>4.9319509213765122E-4</v>
      </c>
      <c r="BH226">
        <v>-3.0479840009133022E-2</v>
      </c>
      <c r="BI226">
        <v>-2.4082449626851351E-3</v>
      </c>
      <c r="BJ226">
        <v>0.16395113766372033</v>
      </c>
      <c r="BK226">
        <v>2.9139735719086245E-2</v>
      </c>
      <c r="BL226">
        <v>1.9636604893043422E-2</v>
      </c>
      <c r="BM226">
        <v>-4.2149783946262696E-2</v>
      </c>
      <c r="BN226">
        <v>-5.6137165954642805E-2</v>
      </c>
      <c r="BO226">
        <v>-3.2117698295285491E-2</v>
      </c>
      <c r="BP226">
        <v>1.9099596529244709E-3</v>
      </c>
      <c r="BQ226">
        <v>-2.9127838937533113E-2</v>
      </c>
      <c r="BR226">
        <v>-6.6875911904928101E-2</v>
      </c>
      <c r="BS226">
        <v>-1.8844916497961377E-2</v>
      </c>
      <c r="BT226">
        <v>-2.8340260787439314E-3</v>
      </c>
      <c r="BU226">
        <v>-4.8916046218118771E-2</v>
      </c>
      <c r="BV226">
        <v>2.959561190119696E-4</v>
      </c>
      <c r="BW226">
        <v>-0.29025248796508346</v>
      </c>
      <c r="BX226">
        <v>-8.9419373756613931E-3</v>
      </c>
      <c r="BY226">
        <v>-7.7898346417088871E-2</v>
      </c>
      <c r="BZ226">
        <v>-2.5686745741393364E-2</v>
      </c>
      <c r="CA226">
        <v>4.792838043710021E-2</v>
      </c>
      <c r="CB226">
        <v>1.0880772428983406E-2</v>
      </c>
    </row>
    <row r="227" spans="1:80" x14ac:dyDescent="0.3">
      <c r="A227" t="s">
        <v>225</v>
      </c>
      <c r="B227">
        <v>903.25</v>
      </c>
      <c r="C227">
        <v>339.4</v>
      </c>
      <c r="D227">
        <v>423.44</v>
      </c>
      <c r="E227">
        <v>0.44491636516176397</v>
      </c>
      <c r="F227">
        <v>4086</v>
      </c>
      <c r="G227">
        <v>1206</v>
      </c>
      <c r="H227">
        <v>2196</v>
      </c>
      <c r="I227">
        <f t="shared" si="56"/>
        <v>3402</v>
      </c>
      <c r="K227">
        <v>158478</v>
      </c>
      <c r="L227">
        <v>1826966</v>
      </c>
      <c r="M227">
        <f t="shared" si="57"/>
        <v>462972.33333333331</v>
      </c>
      <c r="O227">
        <v>1.1000000000000001E-3</v>
      </c>
      <c r="Q227" s="4">
        <v>41.12</v>
      </c>
      <c r="R227" s="5">
        <v>5.82</v>
      </c>
      <c r="U227">
        <f t="shared" si="58"/>
        <v>7.7911357772817548E-3</v>
      </c>
      <c r="V227">
        <f t="shared" si="59"/>
        <v>-0.1060202861758804</v>
      </c>
      <c r="W227">
        <f t="shared" si="60"/>
        <v>-1.0197217187580156E-2</v>
      </c>
      <c r="X227">
        <f t="shared" si="61"/>
        <v>6.6911357772817546E-3</v>
      </c>
      <c r="Y227">
        <f t="shared" si="62"/>
        <v>-0.1071202861758804</v>
      </c>
      <c r="Z227">
        <f t="shared" si="63"/>
        <v>-1.1297217187580156E-2</v>
      </c>
      <c r="AA227">
        <f t="shared" si="64"/>
        <v>-5.2110601043399027E-2</v>
      </c>
      <c r="AB227">
        <f t="shared" si="65"/>
        <v>-0.11019462746676591</v>
      </c>
      <c r="AC227">
        <f t="shared" si="66"/>
        <v>-0.12091062536433531</v>
      </c>
      <c r="AD227">
        <f t="shared" si="67"/>
        <v>-9.6303228545316713E-2</v>
      </c>
      <c r="AE227">
        <f t="shared" si="68"/>
        <v>-0.10509593039368188</v>
      </c>
      <c r="AF227">
        <f t="shared" si="69"/>
        <v>3.799227529660823E-2</v>
      </c>
      <c r="AG227">
        <f t="shared" si="70"/>
        <v>3.851286079762755E-2</v>
      </c>
      <c r="AH227">
        <f t="shared" si="71"/>
        <v>3.8334630982314932E-2</v>
      </c>
      <c r="AI227">
        <f t="shared" si="72"/>
        <v>-0.33198050741673657</v>
      </c>
      <c r="AJ227">
        <f t="shared" si="73"/>
        <v>-0.13781772580520785</v>
      </c>
      <c r="AK227" t="s">
        <v>225</v>
      </c>
      <c r="AL227">
        <v>-0.11019462746676591</v>
      </c>
      <c r="AM227">
        <v>-0.13568931401119694</v>
      </c>
      <c r="AN227">
        <v>-9.7304504312842849E-2</v>
      </c>
      <c r="AO227">
        <v>-0.10446123502168228</v>
      </c>
      <c r="AP227">
        <v>-0.19082082513481918</v>
      </c>
      <c r="AQ227">
        <v>-0.37001835911241676</v>
      </c>
      <c r="AR227">
        <v>-0.11000089521432846</v>
      </c>
      <c r="AS227">
        <v>-0.19237189264745613</v>
      </c>
      <c r="AT227">
        <v>-0.10177401107856458</v>
      </c>
      <c r="AU227">
        <v>-0.12091062536433531</v>
      </c>
      <c r="AV227">
        <v>-9.6303228545316713E-2</v>
      </c>
      <c r="AW227">
        <v>-6.493780243654719E-2</v>
      </c>
      <c r="AX227">
        <v>6.6911357772817546E-3</v>
      </c>
      <c r="AY227">
        <v>-0.1071202861758804</v>
      </c>
      <c r="AZ227">
        <v>-1.1297217187580156E-2</v>
      </c>
      <c r="BA227">
        <v>-5.2110601043399027E-2</v>
      </c>
      <c r="BB227">
        <v>-0.33198050741673657</v>
      </c>
      <c r="BC227">
        <v>-0.13781772580520785</v>
      </c>
      <c r="BE227">
        <v>3.851286079762755E-2</v>
      </c>
      <c r="BF227">
        <v>8.1769365931958687E-2</v>
      </c>
      <c r="BG227">
        <v>9.8059923082521677E-2</v>
      </c>
      <c r="BH227">
        <v>3.1355040631794853E-2</v>
      </c>
      <c r="BI227">
        <v>3.8707765443821929E-2</v>
      </c>
      <c r="BJ227">
        <v>9.9686698186413167E-2</v>
      </c>
      <c r="BK227">
        <v>-6.7111662370366851E-2</v>
      </c>
      <c r="BL227">
        <v>7.9563006545516166E-4</v>
      </c>
      <c r="BM227">
        <v>-4.85825808212412E-2</v>
      </c>
      <c r="BN227">
        <v>2.0915852847841546E-3</v>
      </c>
      <c r="BO227">
        <v>-0.38527099004806065</v>
      </c>
      <c r="BP227">
        <v>4.5949890191855761E-2</v>
      </c>
      <c r="BQ227">
        <v>6.586174635780602E-2</v>
      </c>
      <c r="BR227">
        <v>0.11391198546323859</v>
      </c>
      <c r="BS227">
        <v>3.7761131008837399E-2</v>
      </c>
      <c r="BT227">
        <v>2.0867172735013245E-2</v>
      </c>
      <c r="BU227">
        <v>-3.2364074735852328E-3</v>
      </c>
      <c r="BV227">
        <v>6.0051840442946938E-2</v>
      </c>
      <c r="BW227">
        <v>-0.33198050741673657</v>
      </c>
      <c r="BX227">
        <v>-0.13781772580520785</v>
      </c>
      <c r="BY227">
        <v>6.6911357772817546E-3</v>
      </c>
      <c r="BZ227">
        <v>-0.1071202861758804</v>
      </c>
      <c r="CA227">
        <v>-1.1297217187580156E-2</v>
      </c>
      <c r="CB227">
        <v>-5.2110601043399027E-2</v>
      </c>
    </row>
    <row r="228" spans="1:80" x14ac:dyDescent="0.3">
      <c r="A228" t="s">
        <v>226</v>
      </c>
      <c r="B228">
        <v>825.88</v>
      </c>
      <c r="C228">
        <v>338.77</v>
      </c>
      <c r="D228">
        <v>403.36</v>
      </c>
      <c r="E228">
        <v>0.45648336544810209</v>
      </c>
      <c r="F228">
        <v>4045</v>
      </c>
      <c r="G228">
        <v>1192</v>
      </c>
      <c r="H228">
        <v>2253</v>
      </c>
      <c r="I228">
        <f t="shared" si="56"/>
        <v>3445</v>
      </c>
      <c r="K228">
        <v>159410</v>
      </c>
      <c r="L228">
        <v>1870465</v>
      </c>
      <c r="M228">
        <f t="shared" si="57"/>
        <v>471154.16666666669</v>
      </c>
      <c r="O228">
        <v>2.3999999999999998E-3</v>
      </c>
      <c r="Q228" s="4">
        <v>41.71</v>
      </c>
      <c r="R228" s="5">
        <v>5.24</v>
      </c>
      <c r="U228">
        <f t="shared" si="58"/>
        <v>-8.9549885511070959E-2</v>
      </c>
      <c r="V228">
        <f t="shared" si="59"/>
        <v>-1.8579417586363836E-3</v>
      </c>
      <c r="W228">
        <f t="shared" si="60"/>
        <v>-4.8582364110122372E-2</v>
      </c>
      <c r="X228">
        <f t="shared" si="61"/>
        <v>-9.1949885511070958E-2</v>
      </c>
      <c r="Y228">
        <f t="shared" si="62"/>
        <v>-4.2579417586363832E-3</v>
      </c>
      <c r="Z228">
        <f t="shared" si="63"/>
        <v>-5.0982364110122372E-2</v>
      </c>
      <c r="AA228">
        <f t="shared" si="64"/>
        <v>-2.4056477770808927E-2</v>
      </c>
      <c r="AB228">
        <f t="shared" si="65"/>
        <v>-1.0084945884975308E-2</v>
      </c>
      <c r="AC228">
        <f t="shared" si="66"/>
        <v>-1.1676529661835629E-2</v>
      </c>
      <c r="AD228">
        <f t="shared" si="67"/>
        <v>2.5625137802823158E-2</v>
      </c>
      <c r="AE228">
        <f t="shared" si="68"/>
        <v>1.2560410491951918E-2</v>
      </c>
      <c r="AF228">
        <f t="shared" si="69"/>
        <v>5.8637172238362196E-3</v>
      </c>
      <c r="AG228">
        <f t="shared" si="70"/>
        <v>2.3530395576596128E-2</v>
      </c>
      <c r="AH228">
        <f t="shared" si="71"/>
        <v>1.7518061142031267E-2</v>
      </c>
      <c r="AI228">
        <f t="shared" si="72"/>
        <v>1.4246287061944378E-2</v>
      </c>
      <c r="AJ228">
        <f t="shared" si="73"/>
        <v>-0.10497876341039564</v>
      </c>
      <c r="AK228" t="s">
        <v>226</v>
      </c>
      <c r="AL228">
        <v>-1.0084945884975308E-2</v>
      </c>
      <c r="AM228">
        <v>-7.8585465733909158E-4</v>
      </c>
      <c r="AN228">
        <v>2.3373351185308804E-2</v>
      </c>
      <c r="AO228">
        <v>-0.24300235996381297</v>
      </c>
      <c r="AP228">
        <v>-5.8268908123975761E-2</v>
      </c>
      <c r="AQ228">
        <v>0.17733401528291545</v>
      </c>
      <c r="AR228">
        <v>-5.8309203107932096E-3</v>
      </c>
      <c r="AS228">
        <v>-0.2876820724517809</v>
      </c>
      <c r="AT228">
        <v>-5.3981237695573695E-3</v>
      </c>
      <c r="AU228">
        <v>-1.1676529661835629E-2</v>
      </c>
      <c r="AV228">
        <v>2.5625137802823158E-2</v>
      </c>
      <c r="AW228">
        <v>-0.22474227267790672</v>
      </c>
      <c r="AX228">
        <v>-9.1949885511070958E-2</v>
      </c>
      <c r="AY228">
        <v>-4.2579417586363832E-3</v>
      </c>
      <c r="AZ228">
        <v>-5.0982364110122372E-2</v>
      </c>
      <c r="BA228">
        <v>-2.4056477770808927E-2</v>
      </c>
      <c r="BB228">
        <v>1.4246287061944378E-2</v>
      </c>
      <c r="BC228">
        <v>-0.10497876341039564</v>
      </c>
      <c r="BE228">
        <v>2.3530395576596128E-2</v>
      </c>
      <c r="BF228">
        <v>-2.8493840282113419E-2</v>
      </c>
      <c r="BG228">
        <v>5.6063922453193936E-2</v>
      </c>
      <c r="BH228">
        <v>2.0125220457960679E-2</v>
      </c>
      <c r="BI228">
        <v>8.0487120689508071E-2</v>
      </c>
      <c r="BJ228">
        <v>0.11735734951869441</v>
      </c>
      <c r="BK228">
        <v>2.0931298122308498E-2</v>
      </c>
      <c r="BL228">
        <v>6.7246768570294723E-3</v>
      </c>
      <c r="BM228">
        <v>9.7027186625681817E-3</v>
      </c>
      <c r="BN228">
        <v>2.4723341778156048E-3</v>
      </c>
      <c r="BO228">
        <v>0.28697159284818219</v>
      </c>
      <c r="BP228">
        <v>2.4940230853166035E-2</v>
      </c>
      <c r="BQ228">
        <v>8.1855145224842094E-4</v>
      </c>
      <c r="BR228">
        <v>0.32023124373931966</v>
      </c>
      <c r="BS228">
        <v>1.3189055952370687E-2</v>
      </c>
      <c r="BT228">
        <v>1.3878363392520725E-2</v>
      </c>
      <c r="BU228">
        <v>3.3850797277024093E-2</v>
      </c>
      <c r="BV228">
        <v>-3.5952223796404115E-2</v>
      </c>
      <c r="BW228">
        <v>1.4246287061944378E-2</v>
      </c>
      <c r="BX228">
        <v>-0.10497876341039564</v>
      </c>
      <c r="BY228">
        <v>-9.1949885511070958E-2</v>
      </c>
      <c r="BZ228">
        <v>-4.2579417586363832E-3</v>
      </c>
      <c r="CA228">
        <v>-5.0982364110122372E-2</v>
      </c>
      <c r="CB228">
        <v>-2.4056477770808927E-2</v>
      </c>
    </row>
    <row r="229" spans="1:80" x14ac:dyDescent="0.3">
      <c r="A229" t="s">
        <v>227</v>
      </c>
      <c r="B229">
        <v>735.09</v>
      </c>
      <c r="C229">
        <v>282.70999999999998</v>
      </c>
      <c r="D229">
        <v>354.06</v>
      </c>
      <c r="E229">
        <v>0.44397506163921036</v>
      </c>
      <c r="F229">
        <v>3386</v>
      </c>
      <c r="G229">
        <v>991</v>
      </c>
      <c r="H229">
        <v>1925</v>
      </c>
      <c r="I229">
        <f t="shared" si="56"/>
        <v>2916</v>
      </c>
      <c r="K229">
        <v>146808</v>
      </c>
      <c r="L229">
        <v>1704919</v>
      </c>
      <c r="M229">
        <f t="shared" si="57"/>
        <v>430961.16666666669</v>
      </c>
      <c r="O229">
        <v>2.5999999999999999E-3</v>
      </c>
      <c r="Q229" s="4">
        <v>39.090000000000003</v>
      </c>
      <c r="R229" s="5">
        <v>4.5199999999999996</v>
      </c>
      <c r="U229">
        <f t="shared" si="58"/>
        <v>-0.11645654382051443</v>
      </c>
      <c r="V229">
        <f t="shared" si="59"/>
        <v>-0.18089977378043712</v>
      </c>
      <c r="W229">
        <f t="shared" si="60"/>
        <v>-0.13036307314247733</v>
      </c>
      <c r="X229">
        <f t="shared" si="61"/>
        <v>-0.11905654382051443</v>
      </c>
      <c r="Y229">
        <f t="shared" si="62"/>
        <v>-0.18349977378043711</v>
      </c>
      <c r="Z229">
        <f t="shared" si="63"/>
        <v>-0.13296307314247732</v>
      </c>
      <c r="AA229">
        <f t="shared" si="64"/>
        <v>-0.14308728470062768</v>
      </c>
      <c r="AB229">
        <f t="shared" si="65"/>
        <v>-0.17783226679951139</v>
      </c>
      <c r="AC229">
        <f t="shared" si="66"/>
        <v>-0.18467331329530706</v>
      </c>
      <c r="AD229">
        <f t="shared" si="67"/>
        <v>-0.15733669371035985</v>
      </c>
      <c r="AE229">
        <f t="shared" si="68"/>
        <v>-0.16671109031921011</v>
      </c>
      <c r="AF229">
        <f t="shared" si="69"/>
        <v>-8.2353889037181827E-2</v>
      </c>
      <c r="AG229">
        <f t="shared" si="70"/>
        <v>-9.2669460780961929E-2</v>
      </c>
      <c r="AH229">
        <f t="shared" si="71"/>
        <v>-8.9167372720194968E-2</v>
      </c>
      <c r="AI229">
        <f t="shared" si="72"/>
        <v>-6.4874228403990417E-2</v>
      </c>
      <c r="AJ229">
        <f t="shared" si="73"/>
        <v>-0.14780950448881111</v>
      </c>
      <c r="AK229" t="s">
        <v>227</v>
      </c>
      <c r="AL229">
        <v>-0.17783226679951139</v>
      </c>
      <c r="AM229">
        <v>-0.18894723176609193</v>
      </c>
      <c r="AN229">
        <v>-0.16757927505675116</v>
      </c>
      <c r="AO229">
        <v>-0.20962502455918949</v>
      </c>
      <c r="AP229">
        <v>-0.2411620568168881</v>
      </c>
      <c r="AQ229">
        <v>-0.25489224962879004</v>
      </c>
      <c r="AR229">
        <v>-0.3133498192003587</v>
      </c>
      <c r="AS229">
        <v>-0.11778303565638351</v>
      </c>
      <c r="AT229">
        <v>-0.17203633648466515</v>
      </c>
      <c r="AU229">
        <v>-0.18467331329530706</v>
      </c>
      <c r="AV229">
        <v>-0.15733669371035985</v>
      </c>
      <c r="AW229">
        <v>-0.24846135929849961</v>
      </c>
      <c r="AX229">
        <v>-0.11905654382051443</v>
      </c>
      <c r="AY229">
        <v>-0.18349977378043711</v>
      </c>
      <c r="AZ229">
        <v>-0.13296307314247732</v>
      </c>
      <c r="BA229">
        <v>-0.14308728470062768</v>
      </c>
      <c r="BB229">
        <v>-6.4874228403990417E-2</v>
      </c>
      <c r="BC229">
        <v>-0.14780950448881111</v>
      </c>
      <c r="BE229">
        <v>-9.2669460780961929E-2</v>
      </c>
      <c r="BF229">
        <v>-8.0532009449678005E-2</v>
      </c>
      <c r="BG229">
        <v>-8.827279098392575E-2</v>
      </c>
      <c r="BH229">
        <v>-0.10059501369572604</v>
      </c>
      <c r="BI229">
        <v>-9.6551525486092457E-2</v>
      </c>
      <c r="BJ229">
        <v>-5.6977018257652022E-2</v>
      </c>
      <c r="BK229">
        <v>-9.2661943559620208E-2</v>
      </c>
      <c r="BL229">
        <v>-7.6646456393883372E-2</v>
      </c>
      <c r="BM229">
        <v>-8.6567412065890692E-2</v>
      </c>
      <c r="BN229">
        <v>-7.6902449756577562E-2</v>
      </c>
      <c r="BO229">
        <v>-6.7116270119651586E-2</v>
      </c>
      <c r="BP229">
        <v>-0.11249612187748563</v>
      </c>
      <c r="BQ229">
        <v>-8.1253087165310212E-2</v>
      </c>
      <c r="BR229">
        <v>-4.2053036502814535E-2</v>
      </c>
      <c r="BS229">
        <v>-0.13231387219349258</v>
      </c>
      <c r="BT229">
        <v>-8.8915910797321293E-2</v>
      </c>
      <c r="BU229">
        <v>-7.9524506334791037E-2</v>
      </c>
      <c r="BV229">
        <v>-8.040427081746232E-2</v>
      </c>
      <c r="BW229">
        <v>-6.4874228403990417E-2</v>
      </c>
      <c r="BX229">
        <v>-0.14780950448881111</v>
      </c>
      <c r="BY229">
        <v>-0.11905654382051443</v>
      </c>
      <c r="BZ229">
        <v>-0.18349977378043711</v>
      </c>
      <c r="CA229">
        <v>-0.13296307314247732</v>
      </c>
      <c r="CB229">
        <v>-0.14308728470062768</v>
      </c>
    </row>
    <row r="230" spans="1:80" x14ac:dyDescent="0.3">
      <c r="A230" t="s">
        <v>228</v>
      </c>
      <c r="B230">
        <v>797.87</v>
      </c>
      <c r="C230">
        <v>302.39999999999998</v>
      </c>
      <c r="D230">
        <v>367.21</v>
      </c>
      <c r="E230">
        <v>0.4516061588088589</v>
      </c>
      <c r="F230">
        <v>3141</v>
      </c>
      <c r="G230">
        <v>867</v>
      </c>
      <c r="H230">
        <v>1771</v>
      </c>
      <c r="I230">
        <f t="shared" si="56"/>
        <v>2638</v>
      </c>
      <c r="K230">
        <v>161697</v>
      </c>
      <c r="L230">
        <v>1875053</v>
      </c>
      <c r="M230">
        <f t="shared" si="57"/>
        <v>474205.83333333331</v>
      </c>
      <c r="O230">
        <v>2.0999999999999999E-3</v>
      </c>
      <c r="Q230" s="4">
        <v>47.94</v>
      </c>
      <c r="R230" s="5">
        <v>3.96</v>
      </c>
      <c r="U230">
        <f t="shared" si="58"/>
        <v>8.1952736214643773E-2</v>
      </c>
      <c r="V230">
        <f t="shared" si="59"/>
        <v>6.732900704432554E-2</v>
      </c>
      <c r="W230">
        <f t="shared" si="60"/>
        <v>3.6467501193856743E-2</v>
      </c>
      <c r="X230">
        <f t="shared" si="61"/>
        <v>7.9852736214643769E-2</v>
      </c>
      <c r="Y230">
        <f t="shared" si="62"/>
        <v>6.5229007044325535E-2</v>
      </c>
      <c r="Z230">
        <f t="shared" si="63"/>
        <v>3.4367501193856745E-2</v>
      </c>
      <c r="AA230">
        <f t="shared" si="64"/>
        <v>4.7852975392412442E-2</v>
      </c>
      <c r="AB230">
        <f t="shared" si="65"/>
        <v>-7.5108063154434065E-2</v>
      </c>
      <c r="AC230">
        <f t="shared" si="66"/>
        <v>-0.13367555754944616</v>
      </c>
      <c r="AD230">
        <f t="shared" si="67"/>
        <v>-8.3381608939051013E-2</v>
      </c>
      <c r="AE230">
        <f t="shared" si="68"/>
        <v>-0.10019175985128885</v>
      </c>
      <c r="AF230">
        <f t="shared" si="69"/>
        <v>9.6598602926885282E-2</v>
      </c>
      <c r="AG230">
        <f t="shared" si="70"/>
        <v>9.5119323413953322E-2</v>
      </c>
      <c r="AH230">
        <f t="shared" si="71"/>
        <v>9.5623489472505055E-2</v>
      </c>
      <c r="AI230">
        <f t="shared" si="72"/>
        <v>0.20408354920137475</v>
      </c>
      <c r="AJ230">
        <f t="shared" si="73"/>
        <v>-0.13226796857775061</v>
      </c>
      <c r="AK230" t="s">
        <v>228</v>
      </c>
      <c r="AL230">
        <v>-7.5108063154434065E-2</v>
      </c>
      <c r="AM230">
        <v>-0.12852427748779616</v>
      </c>
      <c r="AN230">
        <v>-6.7078329086809316E-2</v>
      </c>
      <c r="AO230">
        <v>5.1646588862166762E-2</v>
      </c>
      <c r="AP230">
        <v>6.3401511350495987E-2</v>
      </c>
      <c r="AQ230">
        <v>-4.9596941139372061E-2</v>
      </c>
      <c r="AR230">
        <v>0.15529288440603525</v>
      </c>
      <c r="AS230">
        <v>0</v>
      </c>
      <c r="AT230">
        <v>-8.8327224365770604E-2</v>
      </c>
      <c r="AU230">
        <v>-0.13367555754944616</v>
      </c>
      <c r="AV230">
        <v>-8.3381608939051013E-2</v>
      </c>
      <c r="AW230">
        <v>7.4107972153721835E-2</v>
      </c>
      <c r="AX230">
        <v>7.9852736214643769E-2</v>
      </c>
      <c r="AY230">
        <v>6.5229007044325535E-2</v>
      </c>
      <c r="AZ230">
        <v>3.4367501193856745E-2</v>
      </c>
      <c r="BA230">
        <v>4.7852975392412442E-2</v>
      </c>
      <c r="BB230">
        <v>0.20408354920137475</v>
      </c>
      <c r="BC230">
        <v>-0.13226796857775061</v>
      </c>
      <c r="BE230">
        <v>9.5119323413953322E-2</v>
      </c>
      <c r="BF230">
        <v>0.13765470459453558</v>
      </c>
      <c r="BG230">
        <v>0.13354238423243006</v>
      </c>
      <c r="BH230">
        <v>8.7609419265345753E-2</v>
      </c>
      <c r="BI230">
        <v>8.9119573225368967E-2</v>
      </c>
      <c r="BJ230">
        <v>0.11562461239394628</v>
      </c>
      <c r="BK230">
        <v>7.7639612567479852E-2</v>
      </c>
      <c r="BL230">
        <v>0.1055393364042604</v>
      </c>
      <c r="BM230">
        <v>8.4861994109485278E-2</v>
      </c>
      <c r="BN230">
        <v>9.0908106318729934E-2</v>
      </c>
      <c r="BO230">
        <v>0.12062222965885525</v>
      </c>
      <c r="BP230">
        <v>7.4321078174773431E-2</v>
      </c>
      <c r="BQ230">
        <v>6.9848425510334738E-2</v>
      </c>
      <c r="BR230">
        <v>9.4896839359822904E-3</v>
      </c>
      <c r="BS230">
        <v>0.10654458298516284</v>
      </c>
      <c r="BT230">
        <v>0.11055782788856734</v>
      </c>
      <c r="BU230">
        <v>0.12613947971355935</v>
      </c>
      <c r="BV230">
        <v>8.894404083575283E-2</v>
      </c>
      <c r="BW230">
        <v>0.20408354920137475</v>
      </c>
      <c r="BX230">
        <v>-0.13226796857775061</v>
      </c>
      <c r="BY230">
        <v>7.9852736214643769E-2</v>
      </c>
      <c r="BZ230">
        <v>6.5229007044325535E-2</v>
      </c>
      <c r="CA230">
        <v>3.4367501193856745E-2</v>
      </c>
      <c r="CB230">
        <v>4.7852975392412442E-2</v>
      </c>
    </row>
    <row r="231" spans="1:80" x14ac:dyDescent="0.3">
      <c r="A231" t="s">
        <v>229</v>
      </c>
      <c r="B231">
        <v>872.81</v>
      </c>
      <c r="C231">
        <v>343.68</v>
      </c>
      <c r="D231">
        <v>365.44</v>
      </c>
      <c r="E231">
        <v>0.48465703971119134</v>
      </c>
      <c r="F231">
        <v>2553</v>
      </c>
      <c r="G231">
        <v>755</v>
      </c>
      <c r="H231">
        <v>1396</v>
      </c>
      <c r="I231">
        <f t="shared" si="56"/>
        <v>2151</v>
      </c>
      <c r="K231">
        <v>158556</v>
      </c>
      <c r="L231">
        <v>1783234</v>
      </c>
      <c r="M231">
        <f t="shared" si="57"/>
        <v>455761.66666666669</v>
      </c>
      <c r="O231">
        <v>1.4000000000000002E-3</v>
      </c>
      <c r="Q231" s="4">
        <v>49.65</v>
      </c>
      <c r="R231" s="5">
        <v>3.5</v>
      </c>
      <c r="U231">
        <f t="shared" si="58"/>
        <v>8.9772214920969498E-2</v>
      </c>
      <c r="V231">
        <f t="shared" si="59"/>
        <v>0.12796034757506741</v>
      </c>
      <c r="W231">
        <f t="shared" si="60"/>
        <v>-4.8317844633984563E-3</v>
      </c>
      <c r="X231">
        <f t="shared" si="61"/>
        <v>8.83722149209695E-2</v>
      </c>
      <c r="Y231">
        <f t="shared" si="62"/>
        <v>0.1265603475750674</v>
      </c>
      <c r="Z231">
        <f t="shared" si="63"/>
        <v>-6.2317844633984565E-3</v>
      </c>
      <c r="AA231">
        <f t="shared" si="64"/>
        <v>5.9722545965612717E-2</v>
      </c>
      <c r="AB231">
        <f t="shared" si="65"/>
        <v>-0.20727208229716271</v>
      </c>
      <c r="AC231">
        <f t="shared" si="66"/>
        <v>-0.13832122753151718</v>
      </c>
      <c r="AD231">
        <f t="shared" si="67"/>
        <v>-0.23793335446051581</v>
      </c>
      <c r="AE231">
        <f t="shared" si="68"/>
        <v>-0.20408820400952982</v>
      </c>
      <c r="AF231">
        <f t="shared" si="69"/>
        <v>-1.961637031517853E-2</v>
      </c>
      <c r="AG231">
        <f t="shared" si="70"/>
        <v>-5.0208355935674728E-2</v>
      </c>
      <c r="AH231">
        <f t="shared" si="71"/>
        <v>-3.9671462914682785E-2</v>
      </c>
      <c r="AI231">
        <f t="shared" si="72"/>
        <v>3.5048161484943212E-2</v>
      </c>
      <c r="AJ231">
        <f t="shared" si="73"/>
        <v>-0.12348105677102116</v>
      </c>
      <c r="AK231" t="s">
        <v>229</v>
      </c>
      <c r="AL231">
        <v>-0.20727208229716271</v>
      </c>
      <c r="AM231">
        <v>-0.15757626687852555</v>
      </c>
      <c r="AN231">
        <v>-0.26958904852438759</v>
      </c>
      <c r="AO231">
        <v>0</v>
      </c>
      <c r="AP231">
        <v>-0.39696888027907878</v>
      </c>
      <c r="AQ231">
        <v>-0.4940185054496094</v>
      </c>
      <c r="AR231">
        <v>-0.76409891653222983</v>
      </c>
      <c r="AS231">
        <v>5.5262678675049519E-2</v>
      </c>
      <c r="AT231">
        <v>-0.18965172776038899</v>
      </c>
      <c r="AU231">
        <v>-0.13832122753151718</v>
      </c>
      <c r="AV231">
        <v>-0.23793335446051581</v>
      </c>
      <c r="AW231">
        <v>-2.409755157906053E-2</v>
      </c>
      <c r="AX231">
        <v>8.83722149209695E-2</v>
      </c>
      <c r="AY231">
        <v>0.1265603475750674</v>
      </c>
      <c r="AZ231">
        <v>-6.2317844633984565E-3</v>
      </c>
      <c r="BA231">
        <v>5.9722545965612717E-2</v>
      </c>
      <c r="BB231">
        <v>3.5048161484943212E-2</v>
      </c>
      <c r="BC231">
        <v>-0.12348105677102116</v>
      </c>
      <c r="BE231">
        <v>-5.0208355935674728E-2</v>
      </c>
      <c r="BF231">
        <v>-0.1901829866216404</v>
      </c>
      <c r="BG231">
        <v>2.2218063749919283E-2</v>
      </c>
      <c r="BH231">
        <v>-4.9299041609217102E-2</v>
      </c>
      <c r="BI231">
        <v>-4.6947380697998004E-2</v>
      </c>
      <c r="BJ231">
        <v>-6.1336284060222686E-2</v>
      </c>
      <c r="BK231">
        <v>-4.2522819484039145E-2</v>
      </c>
      <c r="BL231">
        <v>-8.1619577667421828E-3</v>
      </c>
      <c r="BM231">
        <v>-4.408459367160282E-2</v>
      </c>
      <c r="BN231">
        <v>-4.2852136812753072E-2</v>
      </c>
      <c r="BO231">
        <v>1.4712704089577217E-2</v>
      </c>
      <c r="BP231">
        <v>-4.161376019898911E-2</v>
      </c>
      <c r="BQ231">
        <v>-4.3284328064651975E-2</v>
      </c>
      <c r="BR231">
        <v>-7.0772190796640821E-2</v>
      </c>
      <c r="BS231">
        <v>-5.7615160128985404E-2</v>
      </c>
      <c r="BT231">
        <v>-5.0701036330401468E-2</v>
      </c>
      <c r="BU231">
        <v>-1.5344168069776114E-2</v>
      </c>
      <c r="BV231">
        <v>-4.3792967612188538E-2</v>
      </c>
      <c r="BW231">
        <v>3.5048161484943212E-2</v>
      </c>
      <c r="BX231">
        <v>-0.12348105677102116</v>
      </c>
      <c r="BY231">
        <v>8.83722149209695E-2</v>
      </c>
      <c r="BZ231">
        <v>0.1265603475750674</v>
      </c>
      <c r="CA231">
        <v>-6.2317844633984565E-3</v>
      </c>
      <c r="CB231">
        <v>5.9722545965612717E-2</v>
      </c>
    </row>
    <row r="232" spans="1:80" x14ac:dyDescent="0.3">
      <c r="A232" t="s">
        <v>230</v>
      </c>
      <c r="B232">
        <v>919.14</v>
      </c>
      <c r="C232">
        <v>400.42</v>
      </c>
      <c r="D232">
        <v>387.68</v>
      </c>
      <c r="E232">
        <v>0.50808273061794185</v>
      </c>
      <c r="F232">
        <v>2093</v>
      </c>
      <c r="G232">
        <v>584</v>
      </c>
      <c r="H232">
        <v>1136</v>
      </c>
      <c r="I232">
        <f t="shared" si="56"/>
        <v>1720</v>
      </c>
      <c r="K232">
        <v>166854</v>
      </c>
      <c r="L232">
        <v>1843327</v>
      </c>
      <c r="M232">
        <f t="shared" si="57"/>
        <v>474075.16666666669</v>
      </c>
      <c r="O232">
        <v>1.4000000000000002E-3</v>
      </c>
      <c r="Q232" s="4">
        <v>59.03</v>
      </c>
      <c r="R232" s="5">
        <v>3.83</v>
      </c>
      <c r="U232">
        <f t="shared" si="58"/>
        <v>5.1720558420882315E-2</v>
      </c>
      <c r="V232">
        <f t="shared" si="59"/>
        <v>0.1528030043631082</v>
      </c>
      <c r="W232">
        <f t="shared" si="60"/>
        <v>5.9078150040624923E-2</v>
      </c>
      <c r="X232">
        <f t="shared" si="61"/>
        <v>5.0320558420882316E-2</v>
      </c>
      <c r="Y232">
        <f t="shared" si="62"/>
        <v>0.15140300436310819</v>
      </c>
      <c r="Z232">
        <f t="shared" si="63"/>
        <v>5.7678150040624925E-2</v>
      </c>
      <c r="AA232">
        <f t="shared" si="64"/>
        <v>0.10568990747043421</v>
      </c>
      <c r="AB232">
        <f t="shared" si="65"/>
        <v>-0.19867069479548416</v>
      </c>
      <c r="AC232">
        <f t="shared" si="66"/>
        <v>-0.25681676642079759</v>
      </c>
      <c r="AD232">
        <f t="shared" si="67"/>
        <v>-0.20609768404122109</v>
      </c>
      <c r="AE232">
        <f t="shared" si="68"/>
        <v>-0.22360855946023125</v>
      </c>
      <c r="AF232">
        <f t="shared" si="69"/>
        <v>5.1011335318948088E-2</v>
      </c>
      <c r="AG232">
        <f t="shared" si="70"/>
        <v>3.3143521301658305E-2</v>
      </c>
      <c r="AH232">
        <f t="shared" si="71"/>
        <v>3.93958765273279E-2</v>
      </c>
      <c r="AI232">
        <f t="shared" si="72"/>
        <v>0.17304739876141648</v>
      </c>
      <c r="AJ232">
        <f t="shared" si="73"/>
        <v>9.0101834697186647E-2</v>
      </c>
      <c r="AK232" t="s">
        <v>230</v>
      </c>
      <c r="AL232">
        <v>-0.19867069479548416</v>
      </c>
      <c r="AM232">
        <v>-0.22599210522644078</v>
      </c>
      <c r="AN232">
        <v>-0.17741557802510016</v>
      </c>
      <c r="AO232">
        <v>-0.23326168147979442</v>
      </c>
      <c r="AP232">
        <v>9.6693624802471123E-2</v>
      </c>
      <c r="AQ232">
        <v>0.26662866325394863</v>
      </c>
      <c r="AR232">
        <v>0.28030196515415834</v>
      </c>
      <c r="AS232">
        <v>-0.15057285847937432</v>
      </c>
      <c r="AT232">
        <v>-0.22782341520530738</v>
      </c>
      <c r="AU232">
        <v>-0.25681676642079759</v>
      </c>
      <c r="AV232">
        <v>-0.20609768404122109</v>
      </c>
      <c r="AW232">
        <v>-0.27315397188887114</v>
      </c>
      <c r="AX232">
        <v>5.0320558420882316E-2</v>
      </c>
      <c r="AY232">
        <v>0.15140300436310819</v>
      </c>
      <c r="AZ232">
        <v>5.7678150040624925E-2</v>
      </c>
      <c r="BA232">
        <v>0.10568990747043421</v>
      </c>
      <c r="BB232">
        <v>0.17304739876141648</v>
      </c>
      <c r="BC232">
        <v>9.0101834697186647E-2</v>
      </c>
      <c r="BE232">
        <v>3.3143521301658305E-2</v>
      </c>
      <c r="BF232">
        <v>-0.139915225508566</v>
      </c>
      <c r="BG232">
        <v>5.6255003404342828E-2</v>
      </c>
      <c r="BH232">
        <v>4.357478506277631E-2</v>
      </c>
      <c r="BI232">
        <v>3.4117467129631401E-2</v>
      </c>
      <c r="BJ232">
        <v>4.1673324343855962E-2</v>
      </c>
      <c r="BK232">
        <v>4.2718100200689058E-2</v>
      </c>
      <c r="BL232">
        <v>5.40181749153298E-2</v>
      </c>
      <c r="BM232">
        <v>2.1761724502042525E-2</v>
      </c>
      <c r="BN232">
        <v>2.7598505952684867E-2</v>
      </c>
      <c r="BO232">
        <v>5.426519610482735E-2</v>
      </c>
      <c r="BP232">
        <v>7.1252699370865256E-3</v>
      </c>
      <c r="BQ232">
        <v>5.5101043510595804E-2</v>
      </c>
      <c r="BR232">
        <v>1.1080445776571959E-2</v>
      </c>
      <c r="BS232">
        <v>2.0767199155420378E-2</v>
      </c>
      <c r="BT232">
        <v>1.380307662793898E-2</v>
      </c>
      <c r="BU232">
        <v>4.1995718690036481E-2</v>
      </c>
      <c r="BV232">
        <v>2.2063019921737828E-2</v>
      </c>
      <c r="BW232">
        <v>0.17304739876141648</v>
      </c>
      <c r="BX232">
        <v>9.0101834697186647E-2</v>
      </c>
      <c r="BY232">
        <v>5.0320558420882316E-2</v>
      </c>
      <c r="BZ232">
        <v>0.15140300436310819</v>
      </c>
      <c r="CA232">
        <v>5.7678150040624925E-2</v>
      </c>
      <c r="CB232">
        <v>0.10568990747043421</v>
      </c>
    </row>
    <row r="233" spans="1:80" x14ac:dyDescent="0.3">
      <c r="A233" t="s">
        <v>231</v>
      </c>
      <c r="B233">
        <v>919.32</v>
      </c>
      <c r="C233">
        <v>359.22</v>
      </c>
      <c r="D233">
        <v>381.44</v>
      </c>
      <c r="E233">
        <v>0.48499986498528336</v>
      </c>
      <c r="F233">
        <v>2500</v>
      </c>
      <c r="G233">
        <v>804</v>
      </c>
      <c r="H233">
        <v>1297</v>
      </c>
      <c r="I233">
        <f t="shared" si="56"/>
        <v>2101</v>
      </c>
      <c r="K233">
        <v>158193</v>
      </c>
      <c r="L233">
        <v>1791993</v>
      </c>
      <c r="M233">
        <f t="shared" si="57"/>
        <v>456858.5</v>
      </c>
      <c r="O233">
        <v>1.9E-3</v>
      </c>
      <c r="Q233" s="4">
        <v>69.64</v>
      </c>
      <c r="R233" s="5">
        <v>3.8</v>
      </c>
      <c r="U233">
        <f t="shared" si="58"/>
        <v>1.9581606407012827E-4</v>
      </c>
      <c r="V233">
        <f t="shared" si="59"/>
        <v>-0.10857898207823768</v>
      </c>
      <c r="W233">
        <f t="shared" si="60"/>
        <v>-1.6226692631285362E-2</v>
      </c>
      <c r="X233">
        <f t="shared" si="61"/>
        <v>-1.7041839359298718E-3</v>
      </c>
      <c r="Y233">
        <f t="shared" si="62"/>
        <v>-0.11047898207823768</v>
      </c>
      <c r="Z233">
        <f t="shared" si="63"/>
        <v>-1.8126692631285361E-2</v>
      </c>
      <c r="AA233">
        <f t="shared" si="64"/>
        <v>-6.0417217585469071E-2</v>
      </c>
      <c r="AB233">
        <f t="shared" si="65"/>
        <v>0.17769228841029236</v>
      </c>
      <c r="AC233">
        <f t="shared" si="66"/>
        <v>0.31969828635073927</v>
      </c>
      <c r="AD233">
        <f t="shared" si="67"/>
        <v>0.13254058503534719</v>
      </c>
      <c r="AE233">
        <f t="shared" si="68"/>
        <v>0.20008913103750162</v>
      </c>
      <c r="AF233">
        <f t="shared" si="69"/>
        <v>-5.3303371972047604E-2</v>
      </c>
      <c r="AG233">
        <f t="shared" si="70"/>
        <v>-2.8243682760420438E-2</v>
      </c>
      <c r="AH233">
        <f t="shared" si="71"/>
        <v>-3.6992173647420558E-2</v>
      </c>
      <c r="AI233">
        <f t="shared" si="72"/>
        <v>0.16529332564739035</v>
      </c>
      <c r="AJ233">
        <f t="shared" si="73"/>
        <v>-7.8637364602145762E-3</v>
      </c>
      <c r="AK233" t="s">
        <v>231</v>
      </c>
      <c r="AL233">
        <v>0.17769228841029236</v>
      </c>
      <c r="AM233">
        <v>0.29557477325068993</v>
      </c>
      <c r="AN233">
        <v>0.12410702457059306</v>
      </c>
      <c r="AO233">
        <v>0.112117298120706</v>
      </c>
      <c r="AP233">
        <v>-3.2789822822990838E-2</v>
      </c>
      <c r="AQ233">
        <v>-6.5957967791797398E-2</v>
      </c>
      <c r="AR233">
        <v>1.1049836186584935E-2</v>
      </c>
      <c r="AS233">
        <v>-6.4538521137571178E-2</v>
      </c>
      <c r="AT233">
        <v>0.1994099669821153</v>
      </c>
      <c r="AU233">
        <v>0.31969828635073927</v>
      </c>
      <c r="AV233">
        <v>0.13254058503534719</v>
      </c>
      <c r="AW233">
        <v>0.19189100781010526</v>
      </c>
      <c r="AX233">
        <v>-1.7041839359298718E-3</v>
      </c>
      <c r="AY233">
        <v>-0.11047898207823768</v>
      </c>
      <c r="AZ233">
        <v>-1.8126692631285361E-2</v>
      </c>
      <c r="BA233">
        <v>-6.0417217585469071E-2</v>
      </c>
      <c r="BB233">
        <v>0.16529332564739035</v>
      </c>
      <c r="BC233">
        <v>-7.8637364602145762E-3</v>
      </c>
      <c r="BE233">
        <v>-2.8243682760420438E-2</v>
      </c>
      <c r="BF233">
        <v>0.14421671854356466</v>
      </c>
      <c r="BG233">
        <v>6.5777195463241503E-4</v>
      </c>
      <c r="BH233">
        <v>-4.1708100489567031E-2</v>
      </c>
      <c r="BI233">
        <v>-5.5612985214269973E-2</v>
      </c>
      <c r="BJ233">
        <v>3.7000399361309229E-2</v>
      </c>
      <c r="BK233">
        <v>-5.0800123425323973E-2</v>
      </c>
      <c r="BL233">
        <v>-2.9356002397083289E-2</v>
      </c>
      <c r="BM233">
        <v>-5.3660043298794861E-2</v>
      </c>
      <c r="BN233">
        <v>-5.9007369943645929E-2</v>
      </c>
      <c r="BO233">
        <v>-4.2008043291856768E-3</v>
      </c>
      <c r="BP233">
        <v>-4.0969920989690795E-2</v>
      </c>
      <c r="BQ233">
        <v>-3.1516357645447246E-2</v>
      </c>
      <c r="BR233">
        <v>1.1226990566669247E-2</v>
      </c>
      <c r="BS233">
        <v>-4.5961424413718116E-2</v>
      </c>
      <c r="BT233">
        <v>-6.3269947280992736E-2</v>
      </c>
      <c r="BU233">
        <v>-2.6968831076179874E-2</v>
      </c>
      <c r="BV233">
        <v>-2.488907001075031E-2</v>
      </c>
      <c r="BW233">
        <v>0.16529332564739035</v>
      </c>
      <c r="BX233">
        <v>-7.8637364602145762E-3</v>
      </c>
      <c r="BY233">
        <v>-1.7041839359298718E-3</v>
      </c>
      <c r="BZ233">
        <v>-0.11047898207823768</v>
      </c>
      <c r="CA233">
        <v>-1.8126692631285361E-2</v>
      </c>
      <c r="CB233">
        <v>-6.0417217585469071E-2</v>
      </c>
    </row>
    <row r="234" spans="1:80" x14ac:dyDescent="0.3">
      <c r="A234" t="s">
        <v>232</v>
      </c>
      <c r="B234">
        <v>987.48</v>
      </c>
      <c r="C234">
        <v>390.25</v>
      </c>
      <c r="D234">
        <v>392.45</v>
      </c>
      <c r="E234">
        <v>0.49859460840679698</v>
      </c>
      <c r="F234">
        <v>2435</v>
      </c>
      <c r="G234">
        <v>789</v>
      </c>
      <c r="H234">
        <v>1188</v>
      </c>
      <c r="I234">
        <f t="shared" si="56"/>
        <v>1977</v>
      </c>
      <c r="K234">
        <v>167360</v>
      </c>
      <c r="L234">
        <v>1827798</v>
      </c>
      <c r="M234">
        <f t="shared" si="57"/>
        <v>471993</v>
      </c>
      <c r="O234">
        <v>1.8E-3</v>
      </c>
      <c r="Q234" s="4">
        <v>64.150000000000006</v>
      </c>
      <c r="R234" s="5">
        <v>3.38</v>
      </c>
      <c r="U234">
        <f t="shared" si="58"/>
        <v>7.1521977088891908E-2</v>
      </c>
      <c r="V234">
        <f t="shared" si="59"/>
        <v>8.2852545230225658E-2</v>
      </c>
      <c r="W234">
        <f t="shared" si="60"/>
        <v>2.8455576135892523E-2</v>
      </c>
      <c r="X234">
        <f t="shared" si="61"/>
        <v>6.9721977088891912E-2</v>
      </c>
      <c r="Y234">
        <f t="shared" si="62"/>
        <v>8.1052545230225662E-2</v>
      </c>
      <c r="Z234">
        <f t="shared" si="63"/>
        <v>2.6655576135892523E-2</v>
      </c>
      <c r="AA234">
        <f t="shared" si="64"/>
        <v>5.4789207810189464E-2</v>
      </c>
      <c r="AB234">
        <f t="shared" si="65"/>
        <v>-2.6343975339601977E-2</v>
      </c>
      <c r="AC234">
        <f t="shared" si="66"/>
        <v>-1.8832948333092125E-2</v>
      </c>
      <c r="AD234">
        <f t="shared" si="67"/>
        <v>-8.7782684393853685E-2</v>
      </c>
      <c r="AE234">
        <f t="shared" si="68"/>
        <v>-6.0832877674383473E-2</v>
      </c>
      <c r="AF234">
        <f t="shared" si="69"/>
        <v>5.6331374309577353E-2</v>
      </c>
      <c r="AG234">
        <f t="shared" si="70"/>
        <v>1.9783555348635636E-2</v>
      </c>
      <c r="AH234">
        <f t="shared" si="71"/>
        <v>3.2590440026304554E-2</v>
      </c>
      <c r="AI234">
        <f t="shared" si="72"/>
        <v>-8.2115023838342835E-2</v>
      </c>
      <c r="AJ234">
        <f t="shared" si="73"/>
        <v>-0.11712535723741269</v>
      </c>
      <c r="AK234" t="s">
        <v>232</v>
      </c>
      <c r="AL234">
        <v>-2.6343975339601977E-2</v>
      </c>
      <c r="AM234">
        <v>-2.2660480656608077E-2</v>
      </c>
      <c r="AN234">
        <v>-7.4773234402450928E-2</v>
      </c>
      <c r="AO234">
        <v>0.1861022796338607</v>
      </c>
      <c r="AP234">
        <v>0.13768940277318625</v>
      </c>
      <c r="AQ234">
        <v>-9.5310179804324893E-2</v>
      </c>
      <c r="AR234">
        <v>9.4310679471241415E-2</v>
      </c>
      <c r="AS234">
        <v>0.297632403304949</v>
      </c>
      <c r="AT234">
        <v>-4.2825455713109743E-2</v>
      </c>
      <c r="AU234">
        <v>-1.8832948333092125E-2</v>
      </c>
      <c r="AV234">
        <v>-8.7782684393853685E-2</v>
      </c>
      <c r="AW234">
        <v>0.13815033848081718</v>
      </c>
      <c r="AX234">
        <v>6.9721977088891912E-2</v>
      </c>
      <c r="AY234">
        <v>8.1052545230225662E-2</v>
      </c>
      <c r="AZ234">
        <v>2.6655576135892523E-2</v>
      </c>
      <c r="BA234">
        <v>5.4789207810189464E-2</v>
      </c>
      <c r="BB234">
        <v>-8.2115023838342835E-2</v>
      </c>
      <c r="BC234">
        <v>-0.11712535723741269</v>
      </c>
      <c r="BE234">
        <v>1.9783555348635636E-2</v>
      </c>
      <c r="BF234">
        <v>-2.5014583532294441E-2</v>
      </c>
      <c r="BG234">
        <v>1.1959688548173525E-2</v>
      </c>
      <c r="BH234">
        <v>3.7121701522702603E-2</v>
      </c>
      <c r="BI234">
        <v>3.2550930841542251E-2</v>
      </c>
      <c r="BJ234">
        <v>5.961556293828596E-2</v>
      </c>
      <c r="BK234">
        <v>7.4704855280607625E-3</v>
      </c>
      <c r="BL234">
        <v>5.3944597139359514E-2</v>
      </c>
      <c r="BM234">
        <v>2.0656870590882493E-2</v>
      </c>
      <c r="BN234">
        <v>3.7387287384122364E-2</v>
      </c>
      <c r="BO234">
        <v>8.0835748378663946E-2</v>
      </c>
      <c r="BP234">
        <v>1.5245919245395109E-2</v>
      </c>
      <c r="BQ234">
        <v>2.550661096768771E-2</v>
      </c>
      <c r="BR234">
        <v>-2.0436955175610068E-2</v>
      </c>
      <c r="BS234">
        <v>1.0264746507447431E-2</v>
      </c>
      <c r="BT234">
        <v>3.6299354486005103E-2</v>
      </c>
      <c r="BU234">
        <v>3.0184905394778926E-2</v>
      </c>
      <c r="BV234">
        <v>-1.7831609103078568E-2</v>
      </c>
      <c r="BW234">
        <v>-8.2115023838342835E-2</v>
      </c>
      <c r="BX234">
        <v>-0.11712535723741269</v>
      </c>
      <c r="BY234">
        <v>6.9721977088891912E-2</v>
      </c>
      <c r="BZ234">
        <v>8.1052545230225662E-2</v>
      </c>
      <c r="CA234">
        <v>2.6655576135892523E-2</v>
      </c>
      <c r="CB234">
        <v>5.4789207810189464E-2</v>
      </c>
    </row>
    <row r="235" spans="1:80" x14ac:dyDescent="0.3">
      <c r="A235" t="s">
        <v>233</v>
      </c>
      <c r="B235">
        <v>1020.62</v>
      </c>
      <c r="C235">
        <v>394.27</v>
      </c>
      <c r="D235">
        <v>389.91</v>
      </c>
      <c r="E235">
        <v>0.50277997398556451</v>
      </c>
      <c r="F235">
        <v>2667</v>
      </c>
      <c r="G235">
        <v>867</v>
      </c>
      <c r="H235">
        <v>1372</v>
      </c>
      <c r="I235">
        <f t="shared" si="56"/>
        <v>2239</v>
      </c>
      <c r="K235">
        <v>166547</v>
      </c>
      <c r="L235">
        <v>1842284</v>
      </c>
      <c r="M235">
        <f t="shared" si="57"/>
        <v>473594.33333333331</v>
      </c>
      <c r="O235">
        <v>1.5E-3</v>
      </c>
      <c r="Q235" s="4">
        <v>71.05</v>
      </c>
      <c r="R235" s="5">
        <v>3.14</v>
      </c>
      <c r="U235">
        <f t="shared" si="58"/>
        <v>3.3009321348136535E-2</v>
      </c>
      <c r="V235">
        <f t="shared" si="59"/>
        <v>1.0248394393642547E-2</v>
      </c>
      <c r="W235">
        <f t="shared" si="60"/>
        <v>-6.4931973112158769E-3</v>
      </c>
      <c r="X235">
        <f t="shared" si="61"/>
        <v>3.1509321348136533E-2</v>
      </c>
      <c r="Y235">
        <f t="shared" si="62"/>
        <v>8.748394393642547E-3</v>
      </c>
      <c r="Z235">
        <f t="shared" si="63"/>
        <v>-7.9931973112158765E-3</v>
      </c>
      <c r="AA235">
        <f t="shared" si="64"/>
        <v>2.0065169892136167E-3</v>
      </c>
      <c r="AB235">
        <f t="shared" si="65"/>
        <v>9.1007488665324016E-2</v>
      </c>
      <c r="AC235">
        <f t="shared" si="66"/>
        <v>9.4272655934667576E-2</v>
      </c>
      <c r="AD235">
        <f t="shared" si="67"/>
        <v>0.14399830836324026</v>
      </c>
      <c r="AE235">
        <f t="shared" si="68"/>
        <v>0.12444879342813792</v>
      </c>
      <c r="AF235">
        <f t="shared" si="69"/>
        <v>-4.8696290079245589E-3</v>
      </c>
      <c r="AG235">
        <f t="shared" si="70"/>
        <v>7.8941425436894579E-3</v>
      </c>
      <c r="AH235">
        <f t="shared" si="71"/>
        <v>3.3869634410158803E-3</v>
      </c>
      <c r="AI235">
        <f t="shared" si="72"/>
        <v>0.10215976348146411</v>
      </c>
      <c r="AJ235">
        <f t="shared" si="73"/>
        <v>-7.3652909574765321E-2</v>
      </c>
      <c r="AK235" t="s">
        <v>233</v>
      </c>
      <c r="AL235">
        <v>9.1007488665324016E-2</v>
      </c>
      <c r="AM235">
        <v>9.979620953883532E-2</v>
      </c>
      <c r="AN235">
        <v>0.12260232209233228</v>
      </c>
      <c r="AO235">
        <v>-7.5076026440356991E-2</v>
      </c>
      <c r="AP235">
        <v>-8.6634231972902223E-2</v>
      </c>
      <c r="AQ235">
        <v>0.20294084399669038</v>
      </c>
      <c r="AR235">
        <v>-0.1743533871447778</v>
      </c>
      <c r="AS235">
        <v>-0.13778370236305298</v>
      </c>
      <c r="AT235">
        <v>0.10872767541194207</v>
      </c>
      <c r="AU235">
        <v>9.4272655934667576E-2</v>
      </c>
      <c r="AV235">
        <v>0.14399830836324026</v>
      </c>
      <c r="AW235">
        <v>-4.71785602750905E-2</v>
      </c>
      <c r="AX235">
        <v>3.1509321348136533E-2</v>
      </c>
      <c r="AY235">
        <v>8.748394393642547E-3</v>
      </c>
      <c r="AZ235">
        <v>-7.9931973112158765E-3</v>
      </c>
      <c r="BA235">
        <v>2.0065169892136167E-3</v>
      </c>
      <c r="BB235">
        <v>0.10215976348146411</v>
      </c>
      <c r="BC235">
        <v>-7.3652909574765321E-2</v>
      </c>
      <c r="BE235">
        <v>7.8941425436894579E-3</v>
      </c>
      <c r="BF235">
        <v>3.3499406169672154E-2</v>
      </c>
      <c r="BG235">
        <v>0.10734463807171456</v>
      </c>
      <c r="BH235">
        <v>-4.6709084847724104E-2</v>
      </c>
      <c r="BI235">
        <v>-1.0777928978013983E-2</v>
      </c>
      <c r="BJ235">
        <v>-5.6912557929185204E-2</v>
      </c>
      <c r="BK235">
        <v>3.4701005462614336E-2</v>
      </c>
      <c r="BL235">
        <v>3.78534104735112E-2</v>
      </c>
      <c r="BM235">
        <v>-1.2099361155659568E-2</v>
      </c>
      <c r="BN235">
        <v>1.4023352227878972E-2</v>
      </c>
      <c r="BO235">
        <v>2.8893237283385699E-2</v>
      </c>
      <c r="BP235">
        <v>2.8015128352449991E-4</v>
      </c>
      <c r="BQ235">
        <v>-9.8796936288878465E-3</v>
      </c>
      <c r="BR235">
        <v>3.1804245996938776E-2</v>
      </c>
      <c r="BS235">
        <v>1.3496127175785954E-2</v>
      </c>
      <c r="BT235">
        <v>-1.4173209662435805E-3</v>
      </c>
      <c r="BU235">
        <v>9.8044292189198995E-3</v>
      </c>
      <c r="BV235">
        <v>1.0801684925223261E-2</v>
      </c>
      <c r="BW235">
        <v>0.10215976348146411</v>
      </c>
      <c r="BX235">
        <v>-7.3652909574765321E-2</v>
      </c>
      <c r="BY235">
        <v>3.1509321348136533E-2</v>
      </c>
      <c r="BZ235">
        <v>8.748394393642547E-3</v>
      </c>
      <c r="CA235">
        <v>-7.9931973112158765E-3</v>
      </c>
      <c r="CB235">
        <v>2.0065169892136167E-3</v>
      </c>
    </row>
    <row r="236" spans="1:80" x14ac:dyDescent="0.3">
      <c r="A236" t="s">
        <v>234</v>
      </c>
      <c r="B236">
        <v>1057.08</v>
      </c>
      <c r="C236">
        <v>442.24</v>
      </c>
      <c r="D236">
        <v>392.58</v>
      </c>
      <c r="E236">
        <v>0.52974293859754207</v>
      </c>
      <c r="F236">
        <v>2550</v>
      </c>
      <c r="G236">
        <v>945</v>
      </c>
      <c r="H236">
        <v>1170</v>
      </c>
      <c r="I236">
        <f t="shared" si="56"/>
        <v>2115</v>
      </c>
      <c r="K236">
        <v>166823</v>
      </c>
      <c r="L236">
        <v>1733980</v>
      </c>
      <c r="M236">
        <f t="shared" si="57"/>
        <v>455819.66666666669</v>
      </c>
      <c r="O236">
        <v>1.4000000000000002E-3</v>
      </c>
      <c r="Q236" s="4">
        <v>69.41</v>
      </c>
      <c r="R236" s="5">
        <v>2.99</v>
      </c>
      <c r="U236">
        <f t="shared" si="58"/>
        <v>3.5100104155946166E-2</v>
      </c>
      <c r="V236">
        <f t="shared" si="59"/>
        <v>0.11481676735006643</v>
      </c>
      <c r="W236">
        <f t="shared" si="60"/>
        <v>6.8243948480956086E-3</v>
      </c>
      <c r="X236">
        <f t="shared" si="61"/>
        <v>3.3700104155946167E-2</v>
      </c>
      <c r="Y236">
        <f t="shared" si="62"/>
        <v>0.11341676735006644</v>
      </c>
      <c r="Z236">
        <f t="shared" si="63"/>
        <v>5.4243948480956084E-3</v>
      </c>
      <c r="AA236">
        <f t="shared" si="64"/>
        <v>6.4099955199501998E-2</v>
      </c>
      <c r="AB236">
        <f t="shared" si="65"/>
        <v>-4.4860886029542454E-2</v>
      </c>
      <c r="AC236">
        <f t="shared" si="66"/>
        <v>8.6145950713200942E-2</v>
      </c>
      <c r="AD236">
        <f t="shared" si="67"/>
        <v>-0.1592657804940287</v>
      </c>
      <c r="AE236">
        <f t="shared" si="68"/>
        <v>-5.6974525118376473E-2</v>
      </c>
      <c r="AF236">
        <f t="shared" si="69"/>
        <v>1.6558182383531322E-3</v>
      </c>
      <c r="AG236">
        <f t="shared" si="70"/>
        <v>-6.0586761920976596E-2</v>
      </c>
      <c r="AH236">
        <f t="shared" si="71"/>
        <v>-3.8253854948022019E-2</v>
      </c>
      <c r="AI236">
        <f t="shared" si="72"/>
        <v>-2.3352905191617288E-2</v>
      </c>
      <c r="AJ236">
        <f t="shared" si="73"/>
        <v>-4.8949412517566931E-2</v>
      </c>
      <c r="AK236" t="s">
        <v>234</v>
      </c>
      <c r="AL236">
        <v>-4.4860886029542454E-2</v>
      </c>
      <c r="AM236">
        <v>9.37209859855542E-2</v>
      </c>
      <c r="AN236">
        <v>-0.15977544355202411</v>
      </c>
      <c r="AO236">
        <v>2.6757449169549332E-2</v>
      </c>
      <c r="AP236">
        <v>3.118292743668806E-2</v>
      </c>
      <c r="AQ236">
        <v>0.21905356606268467</v>
      </c>
      <c r="AR236">
        <v>-0.16813692180199821</v>
      </c>
      <c r="AS236">
        <v>8.7011376989629699E-2</v>
      </c>
      <c r="AT236">
        <v>-5.2025153989280884E-2</v>
      </c>
      <c r="AU236">
        <v>8.6145950713200942E-2</v>
      </c>
      <c r="AV236">
        <v>-0.1592657804940287</v>
      </c>
      <c r="AW236">
        <v>0</v>
      </c>
      <c r="AX236">
        <v>3.3700104155946167E-2</v>
      </c>
      <c r="AY236">
        <v>0.11341676735006644</v>
      </c>
      <c r="AZ236">
        <v>5.4243948480956084E-3</v>
      </c>
      <c r="BA236">
        <v>6.4099955199501998E-2</v>
      </c>
      <c r="BB236">
        <v>-2.3352905191617288E-2</v>
      </c>
      <c r="BC236">
        <v>-4.8949412517566931E-2</v>
      </c>
      <c r="BE236">
        <v>-6.0586761920976596E-2</v>
      </c>
      <c r="BF236">
        <v>5.5821174330047144E-2</v>
      </c>
      <c r="BG236">
        <v>-0.29757856583982262</v>
      </c>
      <c r="BH236">
        <v>-2.1958472252836595E-2</v>
      </c>
      <c r="BI236">
        <v>-5.0804859665106214E-2</v>
      </c>
      <c r="BJ236">
        <v>-5.2460403167688914E-2</v>
      </c>
      <c r="BK236">
        <v>-4.6151186101844523E-2</v>
      </c>
      <c r="BL236">
        <v>-1.7571179479697923E-2</v>
      </c>
      <c r="BM236">
        <v>-4.3284956142125956E-2</v>
      </c>
      <c r="BN236">
        <v>-6.675689668210448E-2</v>
      </c>
      <c r="BO236">
        <v>-2.8699119064781359E-2</v>
      </c>
      <c r="BP236">
        <v>-1.3962570814496816E-2</v>
      </c>
      <c r="BQ236">
        <v>-6.4803238338039637E-2</v>
      </c>
      <c r="BR236">
        <v>-8.0236261738366767E-3</v>
      </c>
      <c r="BS236">
        <v>-6.7264141907533839E-2</v>
      </c>
      <c r="BT236">
        <v>-6.8872454845226028E-2</v>
      </c>
      <c r="BU236">
        <v>-1.8595985921822208E-2</v>
      </c>
      <c r="BV236">
        <v>-6.5608586164710422E-2</v>
      </c>
      <c r="BW236">
        <v>-2.3352905191617288E-2</v>
      </c>
      <c r="BX236">
        <v>-4.8949412517566931E-2</v>
      </c>
      <c r="BY236">
        <v>3.3700104155946167E-2</v>
      </c>
      <c r="BZ236">
        <v>0.11341676735006644</v>
      </c>
      <c r="CA236">
        <v>5.4243948480956084E-3</v>
      </c>
      <c r="CB236">
        <v>6.4099955199501998E-2</v>
      </c>
    </row>
    <row r="237" spans="1:80" x14ac:dyDescent="0.3">
      <c r="A237" t="s">
        <v>235</v>
      </c>
      <c r="B237">
        <v>1036.19</v>
      </c>
      <c r="C237">
        <v>435.53</v>
      </c>
      <c r="D237">
        <v>412.77</v>
      </c>
      <c r="E237">
        <v>0.51341506542496762</v>
      </c>
      <c r="F237">
        <v>2567</v>
      </c>
      <c r="G237">
        <v>966</v>
      </c>
      <c r="H237">
        <v>1167</v>
      </c>
      <c r="I237">
        <f t="shared" si="56"/>
        <v>2133</v>
      </c>
      <c r="K237">
        <v>171042</v>
      </c>
      <c r="L237">
        <v>1814913</v>
      </c>
      <c r="M237">
        <f t="shared" si="57"/>
        <v>473527.5</v>
      </c>
      <c r="O237">
        <v>5.0000000000000001E-4</v>
      </c>
      <c r="Q237" s="4">
        <v>75.72</v>
      </c>
      <c r="R237" s="5">
        <v>4.01</v>
      </c>
      <c r="U237">
        <f t="shared" si="58"/>
        <v>-1.9959865222177731E-2</v>
      </c>
      <c r="V237">
        <f t="shared" si="59"/>
        <v>-1.5289040881704708E-2</v>
      </c>
      <c r="W237">
        <f t="shared" si="60"/>
        <v>5.0150198998132361E-2</v>
      </c>
      <c r="X237">
        <f t="shared" si="61"/>
        <v>-2.0459865222177732E-2</v>
      </c>
      <c r="Y237">
        <f t="shared" si="62"/>
        <v>-1.5789040881704706E-2</v>
      </c>
      <c r="Z237">
        <f t="shared" si="63"/>
        <v>4.9650198998132361E-2</v>
      </c>
      <c r="AA237">
        <f t="shared" si="64"/>
        <v>1.6413586400177722E-2</v>
      </c>
      <c r="AB237">
        <f t="shared" si="65"/>
        <v>6.6445427186685108E-3</v>
      </c>
      <c r="AC237">
        <f t="shared" si="66"/>
        <v>2.1978906718775167E-2</v>
      </c>
      <c r="AD237">
        <f t="shared" si="67"/>
        <v>-2.5673955052458097E-3</v>
      </c>
      <c r="AE237">
        <f t="shared" si="68"/>
        <v>8.4746269909722356E-3</v>
      </c>
      <c r="AF237">
        <f t="shared" si="69"/>
        <v>2.497577027257207E-2</v>
      </c>
      <c r="AG237">
        <f t="shared" si="70"/>
        <v>4.5618188417193374E-2</v>
      </c>
      <c r="AH237">
        <f t="shared" si="71"/>
        <v>3.811272562106089E-2</v>
      </c>
      <c r="AI237">
        <f t="shared" si="72"/>
        <v>8.7011376989629893E-2</v>
      </c>
      <c r="AJ237">
        <f t="shared" si="73"/>
        <v>0.29351785391588259</v>
      </c>
      <c r="AK237" t="s">
        <v>235</v>
      </c>
      <c r="AL237">
        <v>6.6445427186685108E-3</v>
      </c>
      <c r="AM237">
        <v>1.4800467504981063E-2</v>
      </c>
      <c r="AN237">
        <v>4.0209141427912593E-3</v>
      </c>
      <c r="AO237">
        <v>-9.950330853168092E-3</v>
      </c>
      <c r="AP237">
        <v>-7.2759354282428315E-2</v>
      </c>
      <c r="AQ237">
        <v>-0.10354067894084033</v>
      </c>
      <c r="AR237">
        <v>0.10676797542570614</v>
      </c>
      <c r="AS237">
        <v>-0.20763936477824449</v>
      </c>
      <c r="AT237">
        <v>1.4111844192681414E-2</v>
      </c>
      <c r="AU237">
        <v>2.1978906718775167E-2</v>
      </c>
      <c r="AV237">
        <v>-2.5673955052458097E-3</v>
      </c>
      <c r="AW237">
        <v>6.9958588606910468E-2</v>
      </c>
      <c r="AX237">
        <v>-2.0459865222177732E-2</v>
      </c>
      <c r="AY237">
        <v>-1.5789040881704706E-2</v>
      </c>
      <c r="AZ237">
        <v>4.9650198998132361E-2</v>
      </c>
      <c r="BA237">
        <v>1.6413586400177722E-2</v>
      </c>
      <c r="BB237">
        <v>8.7011376989629893E-2</v>
      </c>
      <c r="BC237">
        <v>0.29351785391588259</v>
      </c>
      <c r="BE237">
        <v>4.5618188417193374E-2</v>
      </c>
      <c r="BF237">
        <v>1.7496087167919339E-2</v>
      </c>
      <c r="BG237">
        <v>0.2882606947629317</v>
      </c>
      <c r="BH237">
        <v>1.297220105420006E-3</v>
      </c>
      <c r="BI237">
        <v>2.0995374008683086E-2</v>
      </c>
      <c r="BJ237">
        <v>3.292143643742803E-2</v>
      </c>
      <c r="BK237">
        <v>1.2537100348152514E-2</v>
      </c>
      <c r="BL237">
        <v>7.0101165804047474E-2</v>
      </c>
      <c r="BM237">
        <v>4.9451695273884187E-3</v>
      </c>
      <c r="BN237">
        <v>5.7713970524026388E-2</v>
      </c>
      <c r="BO237">
        <v>4.2373585211673927E-2</v>
      </c>
      <c r="BP237">
        <v>8.4914306786781232E-2</v>
      </c>
      <c r="BQ237">
        <v>2.8787301976595087E-2</v>
      </c>
      <c r="BR237">
        <v>3.335247211213143E-2</v>
      </c>
      <c r="BS237">
        <v>2.0488057566851941E-2</v>
      </c>
      <c r="BT237">
        <v>4.7805380431517205E-2</v>
      </c>
      <c r="BU237">
        <v>2.2378188017751186E-2</v>
      </c>
      <c r="BV237">
        <v>0.10545453541706588</v>
      </c>
      <c r="BW237">
        <v>8.7011376989629893E-2</v>
      </c>
      <c r="BX237">
        <v>0.29351785391588259</v>
      </c>
      <c r="BY237">
        <v>-2.0459865222177732E-2</v>
      </c>
      <c r="BZ237">
        <v>-1.5789040881704706E-2</v>
      </c>
      <c r="CA237">
        <v>4.9650198998132361E-2</v>
      </c>
      <c r="CB237">
        <v>1.6413586400177722E-2</v>
      </c>
    </row>
    <row r="238" spans="1:80" x14ac:dyDescent="0.3">
      <c r="A238" t="s">
        <v>236</v>
      </c>
      <c r="B238">
        <v>1095.6300000000001</v>
      </c>
      <c r="C238">
        <v>438.87</v>
      </c>
      <c r="D238">
        <v>428.57</v>
      </c>
      <c r="E238">
        <v>0.50593701005256841</v>
      </c>
      <c r="F238">
        <v>2469</v>
      </c>
      <c r="G238">
        <v>931</v>
      </c>
      <c r="H238">
        <v>1133</v>
      </c>
      <c r="I238">
        <f t="shared" si="56"/>
        <v>2064</v>
      </c>
      <c r="K238">
        <v>161585</v>
      </c>
      <c r="L238">
        <v>1757520</v>
      </c>
      <c r="M238">
        <f t="shared" si="57"/>
        <v>454505</v>
      </c>
      <c r="O238">
        <v>5.9999999999999995E-4</v>
      </c>
      <c r="Q238" s="4">
        <v>77.989999999999995</v>
      </c>
      <c r="R238" s="5">
        <v>3.66</v>
      </c>
      <c r="U238">
        <f t="shared" si="58"/>
        <v>5.5779015582807137E-2</v>
      </c>
      <c r="V238">
        <f t="shared" si="59"/>
        <v>7.639561400558755E-3</v>
      </c>
      <c r="W238">
        <f t="shared" si="60"/>
        <v>3.7563548148209752E-2</v>
      </c>
      <c r="X238">
        <f t="shared" si="61"/>
        <v>5.5179015582807134E-2</v>
      </c>
      <c r="Y238">
        <f t="shared" si="62"/>
        <v>7.0395614005587552E-3</v>
      </c>
      <c r="Z238">
        <f t="shared" si="63"/>
        <v>3.6963548148209749E-2</v>
      </c>
      <c r="AA238">
        <f t="shared" si="64"/>
        <v>2.1471317308345263E-2</v>
      </c>
      <c r="AB238">
        <f t="shared" si="65"/>
        <v>-3.8924691525960856E-2</v>
      </c>
      <c r="AC238">
        <f t="shared" si="66"/>
        <v>-3.6904556935450979E-2</v>
      </c>
      <c r="AD238">
        <f t="shared" si="67"/>
        <v>-2.9567371258549659E-2</v>
      </c>
      <c r="AE238">
        <f t="shared" si="68"/>
        <v>-3.2883591869897193E-2</v>
      </c>
      <c r="AF238">
        <f t="shared" si="69"/>
        <v>-5.6877820382949959E-2</v>
      </c>
      <c r="AG238">
        <f t="shared" si="70"/>
        <v>-3.213380824486424E-2</v>
      </c>
      <c r="AH238">
        <f t="shared" si="71"/>
        <v>-4.1001074424030517E-2</v>
      </c>
      <c r="AI238">
        <f t="shared" si="72"/>
        <v>2.9538287001284538E-2</v>
      </c>
      <c r="AJ238">
        <f t="shared" si="73"/>
        <v>-9.1328093905202815E-2</v>
      </c>
      <c r="AK238" t="s">
        <v>236</v>
      </c>
      <c r="AL238">
        <v>-3.8924691525960856E-2</v>
      </c>
      <c r="AM238">
        <v>-5.2273206273899323E-2</v>
      </c>
      <c r="AN238">
        <v>-2.437163682128618E-2</v>
      </c>
      <c r="AO238">
        <v>-5.4808236494995027E-2</v>
      </c>
      <c r="AP238">
        <v>-2.8710105882431367E-2</v>
      </c>
      <c r="AQ238">
        <v>-0.36974702550608513</v>
      </c>
      <c r="AR238">
        <v>4.9392755329576474E-2</v>
      </c>
      <c r="AS238">
        <v>8.5942429800724626E-2</v>
      </c>
      <c r="AT238">
        <v>-3.984936081698074E-2</v>
      </c>
      <c r="AU238">
        <v>-3.6904556935450979E-2</v>
      </c>
      <c r="AV238">
        <v>-2.9567371258549659E-2</v>
      </c>
      <c r="AW238">
        <v>-0.10937255714778711</v>
      </c>
      <c r="AX238">
        <v>5.5179015582807134E-2</v>
      </c>
      <c r="AY238">
        <v>7.0395614005587552E-3</v>
      </c>
      <c r="AZ238">
        <v>3.6963548148209749E-2</v>
      </c>
      <c r="BA238">
        <v>2.1471317308345263E-2</v>
      </c>
      <c r="BB238">
        <v>2.9538287001284538E-2</v>
      </c>
      <c r="BC238">
        <v>-9.1328093905202815E-2</v>
      </c>
      <c r="BE238">
        <v>-3.213380824486424E-2</v>
      </c>
      <c r="BF238">
        <v>-1.033654200646039E-2</v>
      </c>
      <c r="BG238">
        <v>5.6500138391616779E-2</v>
      </c>
      <c r="BH238">
        <v>-2.8520896706784142E-2</v>
      </c>
      <c r="BI238">
        <v>-2.2882025262440528E-2</v>
      </c>
      <c r="BJ238">
        <v>-8.6656023493512618E-2</v>
      </c>
      <c r="BK238">
        <v>-3.4818562285562731E-2</v>
      </c>
      <c r="BL238">
        <v>6.7926005027932525E-3</v>
      </c>
      <c r="BM238">
        <v>-4.2768613479060892E-2</v>
      </c>
      <c r="BN238">
        <v>-4.686742923346042E-2</v>
      </c>
      <c r="BO238">
        <v>1.4040504068417392E-2</v>
      </c>
      <c r="BP238">
        <v>1.8248180246291173E-3</v>
      </c>
      <c r="BQ238">
        <v>-3.0509468387486513E-2</v>
      </c>
      <c r="BR238">
        <v>-6.6888820029213675E-2</v>
      </c>
      <c r="BS238">
        <v>-5.3744365208877487E-2</v>
      </c>
      <c r="BT238">
        <v>-2.4540939160737709E-2</v>
      </c>
      <c r="BU238">
        <v>-3.5015387607843798E-2</v>
      </c>
      <c r="BV238">
        <v>1.8907568658026741E-3</v>
      </c>
      <c r="BW238">
        <v>2.9538287001284538E-2</v>
      </c>
      <c r="BX238">
        <v>-9.1328093905202815E-2</v>
      </c>
      <c r="BY238">
        <v>5.5179015582807134E-2</v>
      </c>
      <c r="BZ238">
        <v>7.0395614005587552E-3</v>
      </c>
      <c r="CA238">
        <v>3.6963548148209749E-2</v>
      </c>
      <c r="CB238">
        <v>2.1471317308345263E-2</v>
      </c>
    </row>
    <row r="239" spans="1:80" x14ac:dyDescent="0.3">
      <c r="A239" t="s">
        <v>237</v>
      </c>
      <c r="B239">
        <v>1115.0999999999999</v>
      </c>
      <c r="C239">
        <v>478.14</v>
      </c>
      <c r="D239">
        <v>406.61</v>
      </c>
      <c r="E239">
        <v>0.54042384854478664</v>
      </c>
      <c r="F239">
        <v>2397</v>
      </c>
      <c r="G239">
        <v>894</v>
      </c>
      <c r="H239">
        <v>1074</v>
      </c>
      <c r="I239">
        <f t="shared" si="56"/>
        <v>1968</v>
      </c>
      <c r="K239">
        <v>168984</v>
      </c>
      <c r="L239">
        <v>1802449</v>
      </c>
      <c r="M239">
        <f t="shared" si="57"/>
        <v>469392.16666666669</v>
      </c>
      <c r="O239">
        <v>5.9999999999999995E-4</v>
      </c>
      <c r="Q239" s="4">
        <v>74.47</v>
      </c>
      <c r="R239" s="5">
        <v>5.35</v>
      </c>
      <c r="U239">
        <f t="shared" si="58"/>
        <v>1.7614546700982087E-2</v>
      </c>
      <c r="V239">
        <f t="shared" si="59"/>
        <v>8.5700334979607329E-2</v>
      </c>
      <c r="W239">
        <f t="shared" si="60"/>
        <v>-5.2599590168460726E-2</v>
      </c>
      <c r="X239">
        <f t="shared" si="61"/>
        <v>1.7014546700982087E-2</v>
      </c>
      <c r="Y239">
        <f t="shared" si="62"/>
        <v>8.5100334979607326E-2</v>
      </c>
      <c r="Z239">
        <f t="shared" si="63"/>
        <v>-5.3199590168460729E-2</v>
      </c>
      <c r="AA239">
        <f t="shared" si="64"/>
        <v>2.0939661659500914E-2</v>
      </c>
      <c r="AB239">
        <f t="shared" si="65"/>
        <v>-2.9595254910795166E-2</v>
      </c>
      <c r="AC239">
        <f t="shared" si="66"/>
        <v>-4.0553502103552901E-2</v>
      </c>
      <c r="AD239">
        <f t="shared" si="67"/>
        <v>-5.3478985959196368E-2</v>
      </c>
      <c r="AE239">
        <f t="shared" si="68"/>
        <v>-4.7628048989254587E-2</v>
      </c>
      <c r="AF239">
        <f t="shared" si="69"/>
        <v>4.477271588833312E-2</v>
      </c>
      <c r="AG239">
        <f t="shared" si="70"/>
        <v>2.5242571301835246E-2</v>
      </c>
      <c r="AH239">
        <f t="shared" si="71"/>
        <v>3.2229680650086905E-2</v>
      </c>
      <c r="AI239">
        <f t="shared" si="72"/>
        <v>-4.6184253619852435E-2</v>
      </c>
      <c r="AJ239">
        <f t="shared" si="73"/>
        <v>0.37963341349464014</v>
      </c>
      <c r="AK239" t="s">
        <v>237</v>
      </c>
      <c r="AL239">
        <v>-2.9595254910795166E-2</v>
      </c>
      <c r="AM239">
        <v>-4.3232879104565664E-2</v>
      </c>
      <c r="AN239">
        <v>-3.6855092389154423E-2</v>
      </c>
      <c r="AO239">
        <v>4.4757900641493625E-2</v>
      </c>
      <c r="AP239">
        <v>4.7402238894583899E-2</v>
      </c>
      <c r="AQ239">
        <v>-0.11122563511022437</v>
      </c>
      <c r="AR239">
        <v>0.16612687087397401</v>
      </c>
      <c r="AS239">
        <v>-1.1834457647002796E-2</v>
      </c>
      <c r="AT239">
        <v>-3.6907879431908285E-2</v>
      </c>
      <c r="AU239">
        <v>-4.0553502103552901E-2</v>
      </c>
      <c r="AV239">
        <v>-5.3478985959196368E-2</v>
      </c>
      <c r="AW239">
        <v>6.7987340984932795E-2</v>
      </c>
      <c r="AX239">
        <v>1.7014546700982087E-2</v>
      </c>
      <c r="AY239">
        <v>8.5100334979607326E-2</v>
      </c>
      <c r="AZ239">
        <v>-5.3199590168460729E-2</v>
      </c>
      <c r="BA239">
        <v>2.0939661659500914E-2</v>
      </c>
      <c r="BB239">
        <v>-4.6184253619852435E-2</v>
      </c>
      <c r="BC239">
        <v>0.37963341349464014</v>
      </c>
      <c r="BE239">
        <v>2.5242571301835246E-2</v>
      </c>
      <c r="BF239">
        <v>7.9382146992965488E-2</v>
      </c>
      <c r="BG239">
        <v>5.8031547572184983E-2</v>
      </c>
      <c r="BH239">
        <v>3.1154885595434719E-2</v>
      </c>
      <c r="BI239">
        <v>-2.1913547193083898E-2</v>
      </c>
      <c r="BJ239">
        <v>4.1438353790601457E-2</v>
      </c>
      <c r="BK239">
        <v>-2.1603256208342497E-2</v>
      </c>
      <c r="BL239">
        <v>2.616085880370193E-2</v>
      </c>
      <c r="BM239">
        <v>-2.51140175616976E-3</v>
      </c>
      <c r="BN239">
        <v>-3.0557630919067026E-2</v>
      </c>
      <c r="BO239">
        <v>0.14093375678864231</v>
      </c>
      <c r="BP239">
        <v>4.5939752842468512E-2</v>
      </c>
      <c r="BQ239">
        <v>3.9198613567438569E-3</v>
      </c>
      <c r="BR239">
        <v>0.11389398387857397</v>
      </c>
      <c r="BS239">
        <v>4.2369649603272788E-2</v>
      </c>
      <c r="BT239">
        <v>-1.6549842561398166E-2</v>
      </c>
      <c r="BU239">
        <v>-1.6995265286379947E-2</v>
      </c>
      <c r="BV239">
        <v>3.9977412767099513E-5</v>
      </c>
      <c r="BW239">
        <v>-4.6184253619852435E-2</v>
      </c>
      <c r="BX239">
        <v>0.37963341349464014</v>
      </c>
      <c r="BY239">
        <v>1.7014546700982087E-2</v>
      </c>
      <c r="BZ239">
        <v>8.5100334979607326E-2</v>
      </c>
      <c r="CA239">
        <v>-5.3199590168460729E-2</v>
      </c>
      <c r="CB239">
        <v>2.0939661659500914E-2</v>
      </c>
    </row>
    <row r="240" spans="1:80" x14ac:dyDescent="0.3">
      <c r="A240" t="s">
        <v>238</v>
      </c>
      <c r="B240">
        <v>1073.8699999999999</v>
      </c>
      <c r="C240">
        <v>454.69</v>
      </c>
      <c r="D240">
        <v>384.16</v>
      </c>
      <c r="E240">
        <v>0.54203969720450618</v>
      </c>
      <c r="F240">
        <v>2558</v>
      </c>
      <c r="G240">
        <v>898</v>
      </c>
      <c r="H240">
        <v>1264</v>
      </c>
      <c r="I240">
        <f t="shared" si="56"/>
        <v>2162</v>
      </c>
      <c r="K240">
        <v>167078</v>
      </c>
      <c r="L240">
        <v>1824143</v>
      </c>
      <c r="M240">
        <f t="shared" si="57"/>
        <v>471101.83333333331</v>
      </c>
      <c r="O240">
        <v>8.0000000000000004E-4</v>
      </c>
      <c r="Q240" s="4">
        <v>78.33</v>
      </c>
      <c r="R240" s="5">
        <v>5.83</v>
      </c>
      <c r="U240">
        <f t="shared" si="58"/>
        <v>-3.7675141059320766E-2</v>
      </c>
      <c r="V240">
        <f t="shared" si="59"/>
        <v>-5.0287708571128256E-2</v>
      </c>
      <c r="W240">
        <f t="shared" si="60"/>
        <v>-5.679536261464066E-2</v>
      </c>
      <c r="X240">
        <f t="shared" si="61"/>
        <v>-3.8475141059320768E-2</v>
      </c>
      <c r="Y240">
        <f t="shared" si="62"/>
        <v>-5.1087708571128258E-2</v>
      </c>
      <c r="Z240">
        <f t="shared" si="63"/>
        <v>-5.7595362614640662E-2</v>
      </c>
      <c r="AA240">
        <f t="shared" si="64"/>
        <v>-5.6773966686248664E-2</v>
      </c>
      <c r="AB240">
        <f t="shared" si="65"/>
        <v>6.500774770440361E-2</v>
      </c>
      <c r="AC240">
        <f t="shared" si="66"/>
        <v>4.4642931286855278E-3</v>
      </c>
      <c r="AD240">
        <f t="shared" si="67"/>
        <v>0.16289129963799281</v>
      </c>
      <c r="AE240">
        <f t="shared" si="68"/>
        <v>9.4015920586954904E-2</v>
      </c>
      <c r="AF240">
        <f t="shared" si="69"/>
        <v>-1.1343266641234201E-2</v>
      </c>
      <c r="AG240">
        <f t="shared" si="70"/>
        <v>1.1963991961273842E-2</v>
      </c>
      <c r="AH240">
        <f t="shared" si="71"/>
        <v>3.635681992421363E-3</v>
      </c>
      <c r="AI240">
        <f t="shared" si="72"/>
        <v>5.053431165659307E-2</v>
      </c>
      <c r="AJ240">
        <f t="shared" si="73"/>
        <v>8.5920439454486006E-2</v>
      </c>
      <c r="AK240" t="s">
        <v>238</v>
      </c>
      <c r="AL240">
        <v>6.500774770440361E-2</v>
      </c>
      <c r="AM240">
        <v>2.6583170868001448E-2</v>
      </c>
      <c r="AN240">
        <v>0.14508976317684338</v>
      </c>
      <c r="AO240">
        <v>-0.17227122094045311</v>
      </c>
      <c r="AP240">
        <v>4.9671609797237573E-2</v>
      </c>
      <c r="AQ240">
        <v>0.48097266061630956</v>
      </c>
      <c r="AR240">
        <v>-7.4107972153721849E-2</v>
      </c>
      <c r="AS240">
        <v>-3.6367644170874833E-2</v>
      </c>
      <c r="AT240">
        <v>6.651387283412806E-2</v>
      </c>
      <c r="AU240">
        <v>4.4642931286855278E-3</v>
      </c>
      <c r="AV240">
        <v>0.16289129963799281</v>
      </c>
      <c r="AW240">
        <v>-0.23139345078635162</v>
      </c>
      <c r="AX240">
        <v>-3.8475141059320768E-2</v>
      </c>
      <c r="AY240">
        <v>-5.1087708571128258E-2</v>
      </c>
      <c r="AZ240">
        <v>-5.7595362614640662E-2</v>
      </c>
      <c r="BA240">
        <v>-5.6773966686248664E-2</v>
      </c>
      <c r="BB240">
        <v>5.053431165659307E-2</v>
      </c>
      <c r="BC240">
        <v>8.5920439454486006E-2</v>
      </c>
      <c r="BE240">
        <v>1.1963991961273842E-2</v>
      </c>
      <c r="BF240">
        <v>-2.5460980449882515E-3</v>
      </c>
      <c r="BG240">
        <v>-4.881772822802239E-3</v>
      </c>
      <c r="BH240">
        <v>0.12325202507750614</v>
      </c>
      <c r="BI240">
        <v>0.10671164633623044</v>
      </c>
      <c r="BJ240">
        <v>1.9152869606812541E-2</v>
      </c>
      <c r="BK240">
        <v>3.0842084411050038E-3</v>
      </c>
      <c r="BL240">
        <v>3.3612790010162777E-2</v>
      </c>
      <c r="BM240">
        <v>4.7531116683636717E-3</v>
      </c>
      <c r="BN240">
        <v>4.9708195511447765E-4</v>
      </c>
      <c r="BO240">
        <v>-5.0656148778229389E-2</v>
      </c>
      <c r="BP240">
        <v>-0.14914663721064478</v>
      </c>
      <c r="BQ240">
        <v>-1.4952195118105099E-3</v>
      </c>
      <c r="BR240">
        <v>-6.9600322018221722E-2</v>
      </c>
      <c r="BS240">
        <v>1.7490022793097006E-2</v>
      </c>
      <c r="BT240">
        <v>2.8476642036222516E-5</v>
      </c>
      <c r="BU240">
        <v>-5.3621888834434498E-3</v>
      </c>
      <c r="BV240">
        <v>3.6561653030499353E-3</v>
      </c>
      <c r="BW240">
        <v>5.053431165659307E-2</v>
      </c>
      <c r="BX240">
        <v>8.5920439454486006E-2</v>
      </c>
      <c r="BY240">
        <v>-3.8475141059320768E-2</v>
      </c>
      <c r="BZ240">
        <v>-5.1087708571128258E-2</v>
      </c>
      <c r="CA240">
        <v>-5.7595362614640662E-2</v>
      </c>
      <c r="CB240">
        <v>-5.6773966686248664E-2</v>
      </c>
    </row>
    <row r="241" spans="1:80" x14ac:dyDescent="0.3">
      <c r="A241" t="s">
        <v>239</v>
      </c>
      <c r="B241">
        <v>1104.49</v>
      </c>
      <c r="C241">
        <v>475.35</v>
      </c>
      <c r="D241">
        <v>386.67</v>
      </c>
      <c r="E241">
        <v>0.55143732163986914</v>
      </c>
      <c r="F241">
        <v>2293</v>
      </c>
      <c r="G241">
        <v>871</v>
      </c>
      <c r="H241">
        <v>1096</v>
      </c>
      <c r="I241">
        <f t="shared" si="56"/>
        <v>1967</v>
      </c>
      <c r="K241">
        <v>155250</v>
      </c>
      <c r="L241">
        <v>1682869</v>
      </c>
      <c r="M241">
        <f t="shared" si="57"/>
        <v>435728.16666666669</v>
      </c>
      <c r="O241">
        <v>1.2999999999999999E-3</v>
      </c>
      <c r="Q241" s="4">
        <v>76.39</v>
      </c>
      <c r="R241" s="5">
        <v>5.32</v>
      </c>
      <c r="U241">
        <f t="shared" si="58"/>
        <v>2.8114744036660498E-2</v>
      </c>
      <c r="V241">
        <f t="shared" si="59"/>
        <v>4.4435506738456025E-2</v>
      </c>
      <c r="W241">
        <f t="shared" si="60"/>
        <v>6.5124836118546775E-3</v>
      </c>
      <c r="X241">
        <f t="shared" si="61"/>
        <v>2.6814744036660499E-2</v>
      </c>
      <c r="Y241">
        <f t="shared" si="62"/>
        <v>4.3135506738456023E-2</v>
      </c>
      <c r="Z241">
        <f t="shared" si="63"/>
        <v>5.2124836118546776E-3</v>
      </c>
      <c r="AA241">
        <f t="shared" si="64"/>
        <v>2.7745223454506765E-2</v>
      </c>
      <c r="AB241">
        <f t="shared" si="65"/>
        <v>-0.10936469928088353</v>
      </c>
      <c r="AC241">
        <f t="shared" si="66"/>
        <v>-3.0528091449696829E-2</v>
      </c>
      <c r="AD241">
        <f t="shared" si="67"/>
        <v>-0.14261410719884193</v>
      </c>
      <c r="AE241">
        <f t="shared" si="68"/>
        <v>-9.4524179810094477E-2</v>
      </c>
      <c r="AF241">
        <f t="shared" si="69"/>
        <v>-7.342404843011946E-2</v>
      </c>
      <c r="AG241">
        <f t="shared" si="70"/>
        <v>-8.0610212718183097E-2</v>
      </c>
      <c r="AH241">
        <f t="shared" si="71"/>
        <v>-7.8055699337451712E-2</v>
      </c>
      <c r="AI241">
        <f t="shared" si="72"/>
        <v>-2.5078873825878832E-2</v>
      </c>
      <c r="AJ241">
        <f t="shared" si="73"/>
        <v>-9.1543697008847957E-2</v>
      </c>
      <c r="AK241" t="s">
        <v>239</v>
      </c>
      <c r="AL241">
        <v>-0.10936469928088353</v>
      </c>
      <c r="AM241">
        <v>-4.069083837868074E-2</v>
      </c>
      <c r="AN241">
        <v>-0.14936510102724529</v>
      </c>
      <c r="AO241">
        <v>-0.16960278438617998</v>
      </c>
      <c r="AP241">
        <v>-0.22094333040460731</v>
      </c>
      <c r="AQ241">
        <v>-0.22314355131420971</v>
      </c>
      <c r="AR241">
        <v>-0.24817962947553462</v>
      </c>
      <c r="AS241">
        <v>-0.18975653528147268</v>
      </c>
      <c r="AT241">
        <v>-9.9135591187436575E-2</v>
      </c>
      <c r="AU241">
        <v>-3.0528091449696829E-2</v>
      </c>
      <c r="AV241">
        <v>-0.14261410719884193</v>
      </c>
      <c r="AW241">
        <v>-0.16008541534707282</v>
      </c>
      <c r="AX241">
        <v>2.6814744036660499E-2</v>
      </c>
      <c r="AY241">
        <v>4.3135506738456023E-2</v>
      </c>
      <c r="AZ241">
        <v>5.2124836118546776E-3</v>
      </c>
      <c r="BA241">
        <v>2.7745223454506765E-2</v>
      </c>
      <c r="BB241">
        <v>-2.5078873825878832E-2</v>
      </c>
      <c r="BC241">
        <v>-9.1543697008847957E-2</v>
      </c>
      <c r="BE241">
        <v>-8.0610212718183097E-2</v>
      </c>
      <c r="BF241">
        <v>-0.12535687516917224</v>
      </c>
      <c r="BG241">
        <v>-8.8010591975343555E-2</v>
      </c>
      <c r="BH241">
        <v>-9.9766113796574685E-2</v>
      </c>
      <c r="BI241">
        <v>-7.4399132601425569E-2</v>
      </c>
      <c r="BJ241">
        <v>-7.2085906700117816E-2</v>
      </c>
      <c r="BK241">
        <v>-8.0421743702911636E-2</v>
      </c>
      <c r="BL241">
        <v>-4.9622123283717741E-2</v>
      </c>
      <c r="BM241">
        <v>-9.7895182958333729E-2</v>
      </c>
      <c r="BN241">
        <v>-9.802412325168848E-2</v>
      </c>
      <c r="BO241">
        <v>-6.1169523852342242E-2</v>
      </c>
      <c r="BP241">
        <v>-0.11218582144313519</v>
      </c>
      <c r="BQ241">
        <v>-8.9472502033605392E-2</v>
      </c>
      <c r="BR241">
        <v>-0.10179055711345641</v>
      </c>
      <c r="BS241">
        <v>-8.9110496645024032E-2</v>
      </c>
      <c r="BT241">
        <v>-7.7876116408794521E-2</v>
      </c>
      <c r="BU241">
        <v>-8.9299147621185238E-2</v>
      </c>
      <c r="BV241">
        <v>-0.10005279985476294</v>
      </c>
      <c r="BW241">
        <v>-2.5078873825878832E-2</v>
      </c>
      <c r="BX241">
        <v>-9.1543697008847957E-2</v>
      </c>
      <c r="BY241">
        <v>2.6814744036660499E-2</v>
      </c>
      <c r="BZ241">
        <v>4.3135506738456023E-2</v>
      </c>
      <c r="CA241">
        <v>5.2124836118546776E-3</v>
      </c>
      <c r="CB241">
        <v>2.7745223454506765E-2</v>
      </c>
    </row>
    <row r="242" spans="1:80" x14ac:dyDescent="0.3">
      <c r="A242" t="s">
        <v>240</v>
      </c>
      <c r="B242">
        <v>1169.43</v>
      </c>
      <c r="C242">
        <v>470.73</v>
      </c>
      <c r="D242">
        <v>404.15</v>
      </c>
      <c r="E242">
        <v>0.53805093269934168</v>
      </c>
      <c r="F242">
        <v>2734</v>
      </c>
      <c r="G242">
        <v>1062</v>
      </c>
      <c r="H242">
        <v>1224</v>
      </c>
      <c r="I242">
        <f t="shared" si="56"/>
        <v>2286</v>
      </c>
      <c r="K242">
        <v>170567</v>
      </c>
      <c r="L242">
        <v>1864519</v>
      </c>
      <c r="M242">
        <f t="shared" si="57"/>
        <v>481320.16666666669</v>
      </c>
      <c r="O242">
        <v>1.6000000000000001E-3</v>
      </c>
      <c r="Q242" s="4">
        <v>81.2</v>
      </c>
      <c r="R242" s="5">
        <v>4.29</v>
      </c>
      <c r="U242">
        <f t="shared" si="58"/>
        <v>5.7132760645483123E-2</v>
      </c>
      <c r="V242">
        <f t="shared" si="59"/>
        <v>-9.7666935659528904E-3</v>
      </c>
      <c r="W242">
        <f t="shared" si="60"/>
        <v>4.4214480095055353E-2</v>
      </c>
      <c r="X242">
        <f t="shared" si="61"/>
        <v>5.5532760645483126E-2</v>
      </c>
      <c r="Y242">
        <f t="shared" si="62"/>
        <v>-1.1366693565952891E-2</v>
      </c>
      <c r="Z242">
        <f t="shared" si="63"/>
        <v>4.2614480095055356E-2</v>
      </c>
      <c r="AA242">
        <f t="shared" si="64"/>
        <v>1.6578124995855203E-2</v>
      </c>
      <c r="AB242">
        <f t="shared" si="65"/>
        <v>0.17590473442599044</v>
      </c>
      <c r="AC242">
        <f t="shared" si="66"/>
        <v>0.1982672249493814</v>
      </c>
      <c r="AD242">
        <f t="shared" si="67"/>
        <v>0.11045699556431061</v>
      </c>
      <c r="AE242">
        <f t="shared" si="68"/>
        <v>0.15029402596569694</v>
      </c>
      <c r="AF242">
        <f t="shared" si="69"/>
        <v>9.4091460597518842E-2</v>
      </c>
      <c r="AG242">
        <f t="shared" si="70"/>
        <v>0.10250303600067465</v>
      </c>
      <c r="AH242">
        <f t="shared" si="71"/>
        <v>9.9514097877693233E-2</v>
      </c>
      <c r="AI242">
        <f t="shared" si="72"/>
        <v>6.106344961436394E-2</v>
      </c>
      <c r="AJ242">
        <f t="shared" si="73"/>
        <v>-0.21518657041362746</v>
      </c>
      <c r="AK242" t="s">
        <v>240</v>
      </c>
      <c r="AL242">
        <v>0.17590473442599044</v>
      </c>
      <c r="AM242">
        <v>0.20305235779663855</v>
      </c>
      <c r="AN242">
        <v>0.11482713362334396</v>
      </c>
      <c r="AO242">
        <v>0.3651695679301552</v>
      </c>
      <c r="AP242">
        <v>0.24273068458951452</v>
      </c>
      <c r="AQ242">
        <v>0.29334780998745824</v>
      </c>
      <c r="AR242">
        <v>0.17997137944900099</v>
      </c>
      <c r="AS242">
        <v>0.27264419508724042</v>
      </c>
      <c r="AT242">
        <v>0.1699286431785359</v>
      </c>
      <c r="AU242">
        <v>0.1982672249493814</v>
      </c>
      <c r="AV242">
        <v>0.11045699556431061</v>
      </c>
      <c r="AW242">
        <v>0.40546510810816438</v>
      </c>
      <c r="AX242">
        <v>5.5532760645483126E-2</v>
      </c>
      <c r="AY242">
        <v>-1.1366693565952891E-2</v>
      </c>
      <c r="AZ242">
        <v>4.2614480095055356E-2</v>
      </c>
      <c r="BA242">
        <v>1.6578124995855203E-2</v>
      </c>
      <c r="BB242">
        <v>6.106344961436394E-2</v>
      </c>
      <c r="BC242">
        <v>-0.21518657041362746</v>
      </c>
      <c r="BE242">
        <v>0.10250303600067465</v>
      </c>
      <c r="BF242">
        <v>8.0678312558984597E-2</v>
      </c>
      <c r="BG242">
        <v>0.12148593403697129</v>
      </c>
      <c r="BH242">
        <v>8.5594992455094637E-2</v>
      </c>
      <c r="BI242">
        <v>8.9000268358492549E-2</v>
      </c>
      <c r="BJ242">
        <v>0.10743073654336641</v>
      </c>
      <c r="BK242">
        <v>8.8907853247126467E-2</v>
      </c>
      <c r="BL242">
        <v>0.13814766423355102</v>
      </c>
      <c r="BM242">
        <v>0.11771847162498293</v>
      </c>
      <c r="BN242">
        <v>9.445623046778677E-2</v>
      </c>
      <c r="BO242">
        <v>0.13715543083026435</v>
      </c>
      <c r="BP242">
        <v>7.4073359098827868E-2</v>
      </c>
      <c r="BQ242">
        <v>0.10759155526366752</v>
      </c>
      <c r="BR242">
        <v>0.10179055711345646</v>
      </c>
      <c r="BS242">
        <v>0.11672333712670976</v>
      </c>
      <c r="BT242">
        <v>0.11817287121227103</v>
      </c>
      <c r="BU242">
        <v>9.7445645763953398E-2</v>
      </c>
      <c r="BV242">
        <v>0.10629169917787783</v>
      </c>
      <c r="BW242">
        <v>6.106344961436394E-2</v>
      </c>
      <c r="BX242">
        <v>-0.21518657041362746</v>
      </c>
      <c r="BY242">
        <v>5.5532760645483126E-2</v>
      </c>
      <c r="BZ242">
        <v>-1.1366693565952891E-2</v>
      </c>
      <c r="CA242">
        <v>4.2614480095055356E-2</v>
      </c>
      <c r="CB242">
        <v>1.6578124995855203E-2</v>
      </c>
    </row>
    <row r="243" spans="1:80" x14ac:dyDescent="0.3">
      <c r="A243" t="s">
        <v>241</v>
      </c>
      <c r="B243">
        <v>1186.69</v>
      </c>
      <c r="C243">
        <v>478.09</v>
      </c>
      <c r="D243">
        <v>423.64</v>
      </c>
      <c r="E243">
        <v>0.53019196433522231</v>
      </c>
      <c r="F243">
        <v>2778</v>
      </c>
      <c r="G243">
        <v>1173</v>
      </c>
      <c r="H243">
        <v>1152</v>
      </c>
      <c r="I243">
        <f t="shared" si="56"/>
        <v>2325</v>
      </c>
      <c r="K243">
        <v>161430</v>
      </c>
      <c r="L243">
        <v>1813312</v>
      </c>
      <c r="M243">
        <f t="shared" si="57"/>
        <v>463648.66666666669</v>
      </c>
      <c r="O243">
        <v>1.6000000000000001E-3</v>
      </c>
      <c r="Q243" s="4">
        <v>84.29</v>
      </c>
      <c r="R243" s="5">
        <v>4.03</v>
      </c>
      <c r="U243">
        <f t="shared" si="58"/>
        <v>1.4651468311863144E-2</v>
      </c>
      <c r="V243">
        <f t="shared" si="59"/>
        <v>1.5514318047892443E-2</v>
      </c>
      <c r="W243">
        <f t="shared" si="60"/>
        <v>4.7097941795615189E-2</v>
      </c>
      <c r="X243">
        <f t="shared" si="61"/>
        <v>1.3051468311863143E-2</v>
      </c>
      <c r="Y243">
        <f t="shared" si="62"/>
        <v>1.3914318047892442E-2</v>
      </c>
      <c r="Z243">
        <f t="shared" si="63"/>
        <v>4.5497941795615192E-2</v>
      </c>
      <c r="AA243">
        <f t="shared" si="64"/>
        <v>3.2759943176063844E-2</v>
      </c>
      <c r="AB243">
        <f t="shared" si="65"/>
        <v>1.5965506030394219E-2</v>
      </c>
      <c r="AC243">
        <f t="shared" si="66"/>
        <v>9.94106468515914E-2</v>
      </c>
      <c r="AD243">
        <f t="shared" si="67"/>
        <v>-6.0624621816434854E-2</v>
      </c>
      <c r="AE243">
        <f t="shared" si="68"/>
        <v>1.691647366670062E-2</v>
      </c>
      <c r="AF243">
        <f t="shared" si="69"/>
        <v>-5.5056569241669039E-2</v>
      </c>
      <c r="AG243">
        <f t="shared" si="70"/>
        <v>-2.7848103559733099E-2</v>
      </c>
      <c r="AH243">
        <f t="shared" si="71"/>
        <v>-3.7405594330194629E-2</v>
      </c>
      <c r="AI243">
        <f t="shared" si="72"/>
        <v>3.7347986841758579E-2</v>
      </c>
      <c r="AJ243">
        <f t="shared" si="73"/>
        <v>-6.252035698133393E-2</v>
      </c>
      <c r="AK243" t="s">
        <v>241</v>
      </c>
      <c r="AL243">
        <v>1.5965506030394219E-2</v>
      </c>
      <c r="AM243">
        <v>8.6267716659380725E-2</v>
      </c>
      <c r="AN243">
        <v>-6.2249317543436739E-2</v>
      </c>
      <c r="AO243">
        <v>6.9869679960486E-2</v>
      </c>
      <c r="AP243">
        <v>-0.12861737782209359</v>
      </c>
      <c r="AQ243">
        <v>-0.18571714579509283</v>
      </c>
      <c r="AR243">
        <v>-8.5942429800724765E-2</v>
      </c>
      <c r="AS243">
        <v>-0.13353139262452263</v>
      </c>
      <c r="AT243">
        <v>2.8370697129215566E-2</v>
      </c>
      <c r="AU243">
        <v>9.94106468515914E-2</v>
      </c>
      <c r="AV243">
        <v>-6.0624621816434854E-2</v>
      </c>
      <c r="AW243">
        <v>0.14217448878054254</v>
      </c>
      <c r="AX243">
        <v>1.3051468311863143E-2</v>
      </c>
      <c r="AY243">
        <v>1.3914318047892442E-2</v>
      </c>
      <c r="AZ243">
        <v>4.5497941795615192E-2</v>
      </c>
      <c r="BA243">
        <v>3.2759943176063844E-2</v>
      </c>
      <c r="BB243">
        <v>3.7347986841758579E-2</v>
      </c>
      <c r="BC243">
        <v>-6.252035698133393E-2</v>
      </c>
      <c r="BE243">
        <v>-2.7848103559733099E-2</v>
      </c>
      <c r="BF243">
        <v>-9.1142416536833762E-2</v>
      </c>
      <c r="BG243">
        <v>1.3226890203403771E-2</v>
      </c>
      <c r="BH243">
        <v>-5.2190036495372613E-2</v>
      </c>
      <c r="BI243">
        <v>-5.0559732381903227E-2</v>
      </c>
      <c r="BJ243">
        <v>-7.7259691565157426E-2</v>
      </c>
      <c r="BK243">
        <v>-3.7329373094038755E-2</v>
      </c>
      <c r="BL243">
        <v>3.9034634206231026E-3</v>
      </c>
      <c r="BM243">
        <v>-3.6558969481883766E-2</v>
      </c>
      <c r="BN243">
        <v>-1.7064815454159627E-2</v>
      </c>
      <c r="BO243">
        <v>-3.2677225062654669E-3</v>
      </c>
      <c r="BP243">
        <v>-4.149718866421518E-2</v>
      </c>
      <c r="BQ243">
        <v>-2.2446783062982038E-2</v>
      </c>
      <c r="BR243">
        <v>0.52840607690379027</v>
      </c>
      <c r="BS243">
        <v>-5.337433727797862E-2</v>
      </c>
      <c r="BT243">
        <v>-5.0728819867655048E-3</v>
      </c>
      <c r="BU243">
        <v>-2.4501191011105889E-2</v>
      </c>
      <c r="BV243">
        <v>-4.2863632200045632E-2</v>
      </c>
      <c r="BW243">
        <v>3.7347986841758579E-2</v>
      </c>
      <c r="BX243">
        <v>-6.252035698133393E-2</v>
      </c>
      <c r="BY243">
        <v>1.3051468311863143E-2</v>
      </c>
      <c r="BZ243">
        <v>1.3914318047892442E-2</v>
      </c>
      <c r="CA243">
        <v>4.5497941795615192E-2</v>
      </c>
      <c r="CB243">
        <v>3.2759943176063844E-2</v>
      </c>
    </row>
    <row r="244" spans="1:80" x14ac:dyDescent="0.3">
      <c r="A244" t="s">
        <v>242</v>
      </c>
      <c r="B244">
        <v>1089.4100000000001</v>
      </c>
      <c r="C244">
        <v>431.41</v>
      </c>
      <c r="D244">
        <v>380.44</v>
      </c>
      <c r="E244">
        <v>0.53139126685964155</v>
      </c>
      <c r="F244">
        <v>2986</v>
      </c>
      <c r="G244">
        <v>1282</v>
      </c>
      <c r="H244">
        <v>1208</v>
      </c>
      <c r="I244">
        <f t="shared" si="56"/>
        <v>2490</v>
      </c>
      <c r="K244">
        <v>167024</v>
      </c>
      <c r="L244">
        <v>1886476</v>
      </c>
      <c r="M244">
        <f t="shared" si="57"/>
        <v>481436.66666666669</v>
      </c>
      <c r="O244">
        <v>1.6000000000000001E-3</v>
      </c>
      <c r="Q244" s="4">
        <v>73.739999999999995</v>
      </c>
      <c r="R244" s="5">
        <v>4.1399999999999997</v>
      </c>
      <c r="U244">
        <f t="shared" si="58"/>
        <v>-8.5531653633770133E-2</v>
      </c>
      <c r="V244">
        <f t="shared" si="59"/>
        <v>-0.10274008525751381</v>
      </c>
      <c r="W244">
        <f t="shared" si="60"/>
        <v>-0.10755556036128368</v>
      </c>
      <c r="X244">
        <f t="shared" si="61"/>
        <v>-8.7131653633770137E-2</v>
      </c>
      <c r="Y244">
        <f t="shared" si="62"/>
        <v>-0.10434008525751381</v>
      </c>
      <c r="Z244">
        <f t="shared" si="63"/>
        <v>-0.10915556036128368</v>
      </c>
      <c r="AA244">
        <f t="shared" si="64"/>
        <v>-0.10920811645021361</v>
      </c>
      <c r="AB244">
        <f t="shared" si="65"/>
        <v>7.2203454784846549E-2</v>
      </c>
      <c r="AC244">
        <f t="shared" si="66"/>
        <v>8.885678882713989E-2</v>
      </c>
      <c r="AD244">
        <f t="shared" si="67"/>
        <v>4.7466537238923752E-2</v>
      </c>
      <c r="AE244">
        <f t="shared" si="68"/>
        <v>6.8562671437296677E-2</v>
      </c>
      <c r="AF244">
        <f t="shared" si="69"/>
        <v>3.4065902496504659E-2</v>
      </c>
      <c r="AG244">
        <f t="shared" si="70"/>
        <v>3.9555530944743018E-2</v>
      </c>
      <c r="AH244">
        <f t="shared" si="71"/>
        <v>3.7647607674655241E-2</v>
      </c>
      <c r="AI244">
        <f t="shared" si="72"/>
        <v>-0.13371784120339242</v>
      </c>
      <c r="AJ244">
        <f t="shared" si="73"/>
        <v>2.6929411878631328E-2</v>
      </c>
      <c r="AK244" t="s">
        <v>242</v>
      </c>
      <c r="AL244">
        <v>7.2203454784846549E-2</v>
      </c>
      <c r="AM244">
        <v>8.469008148425887E-2</v>
      </c>
      <c r="AN244">
        <v>6.6822496245401736E-2</v>
      </c>
      <c r="AO244">
        <v>4.4985095916809104E-2</v>
      </c>
      <c r="AP244">
        <v>0.16667693964643862</v>
      </c>
      <c r="AQ244">
        <v>-2.0619287202735703E-2</v>
      </c>
      <c r="AR244">
        <v>0.31612000777231447</v>
      </c>
      <c r="AS244">
        <v>0.11054187439982383</v>
      </c>
      <c r="AT244">
        <v>6.4319965787559052E-2</v>
      </c>
      <c r="AU244">
        <v>8.885678882713989E-2</v>
      </c>
      <c r="AV244">
        <v>4.7466537238923752E-2</v>
      </c>
      <c r="AW244">
        <v>2.3810648693718607E-2</v>
      </c>
      <c r="AX244">
        <v>-8.7131653633770137E-2</v>
      </c>
      <c r="AY244">
        <v>-0.10434008525751381</v>
      </c>
      <c r="AZ244">
        <v>-0.10915556036128368</v>
      </c>
      <c r="BA244">
        <v>-0.10920811645021361</v>
      </c>
      <c r="BB244">
        <v>-0.13371784120339242</v>
      </c>
      <c r="BC244">
        <v>2.6929411878631328E-2</v>
      </c>
      <c r="BE244">
        <v>3.9555530944743018E-2</v>
      </c>
      <c r="BF244">
        <v>-5.6285132767973173E-2</v>
      </c>
      <c r="BG244">
        <v>4.0716870600572136E-2</v>
      </c>
      <c r="BH244">
        <v>4.5370643065714318E-2</v>
      </c>
      <c r="BI244">
        <v>5.3173895676673827E-2</v>
      </c>
      <c r="BJ244">
        <v>-5.5777902842712888E-3</v>
      </c>
      <c r="BK244">
        <v>-7.7205791536175308E-2</v>
      </c>
      <c r="BL244">
        <v>5.9773870726902288E-2</v>
      </c>
      <c r="BM244">
        <v>4.6769644951071441E-3</v>
      </c>
      <c r="BN244">
        <v>3.9268769951367327E-2</v>
      </c>
      <c r="BO244">
        <v>8.0090663554135536E-2</v>
      </c>
      <c r="BP244">
        <v>7.0110125930457909E-3</v>
      </c>
      <c r="BQ244">
        <v>3.4000197341080708E-2</v>
      </c>
      <c r="BR244">
        <v>3.2812431599467728E-2</v>
      </c>
      <c r="BS244">
        <v>6.484442666287181E-2</v>
      </c>
      <c r="BT244">
        <v>3.9589654238421319E-2</v>
      </c>
      <c r="BU244">
        <v>3.7273103753443802E-2</v>
      </c>
      <c r="BV244">
        <v>2.123684216734046E-2</v>
      </c>
      <c r="BW244">
        <v>-0.13371784120339242</v>
      </c>
      <c r="BX244">
        <v>2.6929411878631328E-2</v>
      </c>
      <c r="BY244">
        <v>-8.7131653633770137E-2</v>
      </c>
      <c r="BZ244">
        <v>-0.10434008525751381</v>
      </c>
      <c r="CA244">
        <v>-0.10915556036128368</v>
      </c>
      <c r="CB244">
        <v>-0.10920811645021361</v>
      </c>
    </row>
    <row r="245" spans="1:80" x14ac:dyDescent="0.3">
      <c r="A245" t="s">
        <v>243</v>
      </c>
      <c r="B245">
        <v>1030.71</v>
      </c>
      <c r="C245">
        <v>392.94</v>
      </c>
      <c r="D245">
        <v>357.34</v>
      </c>
      <c r="E245">
        <v>0.52372447619555362</v>
      </c>
      <c r="F245">
        <v>3188</v>
      </c>
      <c r="G245">
        <v>1385</v>
      </c>
      <c r="H245">
        <v>1250</v>
      </c>
      <c r="I245">
        <f t="shared" si="56"/>
        <v>2635</v>
      </c>
      <c r="K245">
        <v>161325</v>
      </c>
      <c r="L245">
        <v>1802492</v>
      </c>
      <c r="M245">
        <f t="shared" si="57"/>
        <v>461740.33333333331</v>
      </c>
      <c r="O245">
        <v>1.8E-3</v>
      </c>
      <c r="Q245" s="4">
        <v>75.34</v>
      </c>
      <c r="R245" s="5">
        <v>4.8</v>
      </c>
      <c r="U245">
        <f t="shared" si="58"/>
        <v>-5.5388380132376618E-2</v>
      </c>
      <c r="V245">
        <f t="shared" si="59"/>
        <v>-9.3401985571447924E-2</v>
      </c>
      <c r="W245">
        <f t="shared" si="60"/>
        <v>-6.2640768109163622E-2</v>
      </c>
      <c r="X245">
        <f t="shared" si="61"/>
        <v>-5.7188380132376621E-2</v>
      </c>
      <c r="Y245">
        <f t="shared" si="62"/>
        <v>-9.520198557144792E-2</v>
      </c>
      <c r="Z245">
        <f t="shared" si="63"/>
        <v>-6.4440768109163618E-2</v>
      </c>
      <c r="AA245">
        <f t="shared" si="64"/>
        <v>-8.0341695149287629E-2</v>
      </c>
      <c r="AB245">
        <f t="shared" si="65"/>
        <v>6.5459061810969901E-2</v>
      </c>
      <c r="AC245">
        <f t="shared" si="66"/>
        <v>7.7278781140823524E-2</v>
      </c>
      <c r="AD245">
        <f t="shared" si="67"/>
        <v>3.4177451801586455E-2</v>
      </c>
      <c r="AE245">
        <f t="shared" si="68"/>
        <v>5.6600471516709459E-2</v>
      </c>
      <c r="AF245">
        <f t="shared" si="69"/>
        <v>-3.4716550844039205E-2</v>
      </c>
      <c r="AG245">
        <f t="shared" si="70"/>
        <v>-4.5540386482446023E-2</v>
      </c>
      <c r="AH245">
        <f t="shared" si="71"/>
        <v>-4.177200517343517E-2</v>
      </c>
      <c r="AI245">
        <f t="shared" si="72"/>
        <v>2.1465809457896567E-2</v>
      </c>
      <c r="AJ245">
        <f t="shared" si="73"/>
        <v>0.14792013007662227</v>
      </c>
      <c r="AK245" t="s">
        <v>243</v>
      </c>
      <c r="AL245">
        <v>6.5459061810969901E-2</v>
      </c>
      <c r="AM245">
        <v>8.3622181502910564E-2</v>
      </c>
      <c r="AN245">
        <v>2.6267926820610105E-2</v>
      </c>
      <c r="AO245">
        <v>0.13937936250694583</v>
      </c>
      <c r="AP245">
        <v>4.0656005641128964E-2</v>
      </c>
      <c r="AQ245">
        <v>0.23967285326542026</v>
      </c>
      <c r="AR245">
        <v>-6.7658648473814809E-2</v>
      </c>
      <c r="AS245">
        <v>4.5462374076757413E-2</v>
      </c>
      <c r="AT245">
        <v>6.7607577254989018E-2</v>
      </c>
      <c r="AU245">
        <v>7.7278781140823524E-2</v>
      </c>
      <c r="AV245">
        <v>3.4177451801586455E-2</v>
      </c>
      <c r="AW245">
        <v>0.16916347221644351</v>
      </c>
      <c r="AX245">
        <v>-5.7188380132376621E-2</v>
      </c>
      <c r="AY245">
        <v>-9.520198557144792E-2</v>
      </c>
      <c r="AZ245">
        <v>-6.4440768109163618E-2</v>
      </c>
      <c r="BA245">
        <v>-8.0341695149287629E-2</v>
      </c>
      <c r="BB245">
        <v>2.1465809457896567E-2</v>
      </c>
      <c r="BC245">
        <v>0.14792013007662227</v>
      </c>
      <c r="BE245">
        <v>-4.5540386482446023E-2</v>
      </c>
      <c r="BF245">
        <v>-0.14184190096056989</v>
      </c>
      <c r="BG245">
        <v>-1.4020674513160646E-2</v>
      </c>
      <c r="BH245">
        <v>-3.9700622205234522E-2</v>
      </c>
      <c r="BI245">
        <v>-2.5439898054213782E-2</v>
      </c>
      <c r="BJ245">
        <v>-8.2134626891845711E-2</v>
      </c>
      <c r="BK245">
        <v>7.1810360856955927E-2</v>
      </c>
      <c r="BL245">
        <v>2.276827877469785E-2</v>
      </c>
      <c r="BM245">
        <v>-3.6105984904052035E-2</v>
      </c>
      <c r="BN245">
        <v>-6.9280033569333391E-2</v>
      </c>
      <c r="BO245">
        <v>-0.10983028014659693</v>
      </c>
      <c r="BP245">
        <v>-4.0718496279632879E-2</v>
      </c>
      <c r="BQ245">
        <v>-3.1998431959018303E-2</v>
      </c>
      <c r="BR245">
        <v>-3.2812431599467617E-2</v>
      </c>
      <c r="BS245">
        <v>-5.9557262863977695E-2</v>
      </c>
      <c r="BT245">
        <v>-4.8314652985959529E-2</v>
      </c>
      <c r="BU245">
        <v>-1.8073328202399108E-2</v>
      </c>
      <c r="BV245">
        <v>-6.3172636540340762E-2</v>
      </c>
      <c r="BW245">
        <v>2.1465809457896567E-2</v>
      </c>
      <c r="BX245">
        <v>0.14792013007662227</v>
      </c>
      <c r="BY245">
        <v>-5.7188380132376621E-2</v>
      </c>
      <c r="BZ245">
        <v>-9.520198557144792E-2</v>
      </c>
      <c r="CA245">
        <v>-6.4440768109163618E-2</v>
      </c>
      <c r="CB245">
        <v>-8.0341695149287629E-2</v>
      </c>
    </row>
    <row r="246" spans="1:80" x14ac:dyDescent="0.3">
      <c r="A246" t="s">
        <v>244</v>
      </c>
      <c r="B246">
        <v>1101.5999999999999</v>
      </c>
      <c r="C246">
        <v>421.02</v>
      </c>
      <c r="D246">
        <v>382.82</v>
      </c>
      <c r="E246">
        <v>0.52376094745222934</v>
      </c>
      <c r="F246">
        <v>3473</v>
      </c>
      <c r="G246">
        <v>1386</v>
      </c>
      <c r="H246">
        <v>1443</v>
      </c>
      <c r="I246">
        <f t="shared" si="56"/>
        <v>2829</v>
      </c>
      <c r="K246">
        <v>164196</v>
      </c>
      <c r="L246">
        <v>1896082</v>
      </c>
      <c r="M246">
        <f t="shared" si="57"/>
        <v>480209.66666666669</v>
      </c>
      <c r="O246">
        <v>1.5E-3</v>
      </c>
      <c r="Q246" s="4">
        <v>76.319999999999993</v>
      </c>
      <c r="R246" s="5">
        <v>4.63</v>
      </c>
      <c r="U246">
        <f t="shared" si="58"/>
        <v>6.6515783274589638E-2</v>
      </c>
      <c r="V246">
        <f t="shared" si="59"/>
        <v>6.9023410034235108E-2</v>
      </c>
      <c r="W246">
        <f t="shared" si="60"/>
        <v>6.8877195312942618E-2</v>
      </c>
      <c r="X246">
        <f t="shared" si="61"/>
        <v>6.5015783274589636E-2</v>
      </c>
      <c r="Y246">
        <f t="shared" si="62"/>
        <v>6.7523410034235107E-2</v>
      </c>
      <c r="Z246">
        <f t="shared" si="63"/>
        <v>6.7377195312942617E-2</v>
      </c>
      <c r="AA246">
        <f t="shared" si="64"/>
        <v>7.1360296204382195E-2</v>
      </c>
      <c r="AB246">
        <f t="shared" si="65"/>
        <v>8.5625012833968395E-2</v>
      </c>
      <c r="AC246">
        <f t="shared" si="66"/>
        <v>7.2176112840967711E-4</v>
      </c>
      <c r="AD246">
        <f t="shared" si="67"/>
        <v>0.14358072847752415</v>
      </c>
      <c r="AE246">
        <f t="shared" si="68"/>
        <v>7.1040110326104577E-2</v>
      </c>
      <c r="AF246">
        <f t="shared" si="69"/>
        <v>1.7639872363769953E-2</v>
      </c>
      <c r="AG246">
        <f t="shared" si="70"/>
        <v>5.0619499955817535E-2</v>
      </c>
      <c r="AH246">
        <f t="shared" si="71"/>
        <v>3.9220130074810101E-2</v>
      </c>
      <c r="AI246">
        <f t="shared" si="72"/>
        <v>1.2923824876135966E-2</v>
      </c>
      <c r="AJ246">
        <f t="shared" si="73"/>
        <v>-3.6059049815702522E-2</v>
      </c>
      <c r="AK246" t="s">
        <v>244</v>
      </c>
      <c r="AL246">
        <v>8.5625012833968395E-2</v>
      </c>
      <c r="AM246">
        <v>-9.7290551981190371E-3</v>
      </c>
      <c r="AN246">
        <v>0.13556635771489206</v>
      </c>
      <c r="AO246">
        <v>0.23329592277822775</v>
      </c>
      <c r="AP246">
        <v>1.1881327886752686E-2</v>
      </c>
      <c r="AQ246">
        <v>-0.28223246768421634</v>
      </c>
      <c r="AR246">
        <v>2.9558802241544429E-2</v>
      </c>
      <c r="AS246">
        <v>0.15415067982725836</v>
      </c>
      <c r="AT246">
        <v>9.1682100100188069E-2</v>
      </c>
      <c r="AU246">
        <v>7.2176112840967711E-4</v>
      </c>
      <c r="AV246">
        <v>0.14358072847752415</v>
      </c>
      <c r="AW246">
        <v>0.2557197217488224</v>
      </c>
      <c r="AX246">
        <v>6.5015783274589636E-2</v>
      </c>
      <c r="AY246">
        <v>6.7523410034235107E-2</v>
      </c>
      <c r="AZ246">
        <v>6.7377195312942617E-2</v>
      </c>
      <c r="BA246">
        <v>7.1360296204382195E-2</v>
      </c>
      <c r="BB246">
        <v>1.2923824876135966E-2</v>
      </c>
      <c r="BC246">
        <v>-3.6059049815702522E-2</v>
      </c>
      <c r="BE246">
        <v>5.0619499955817535E-2</v>
      </c>
      <c r="BF246">
        <v>-9.9641119074342348E-3</v>
      </c>
      <c r="BG246">
        <v>5.8247895737172956E-2</v>
      </c>
      <c r="BH246">
        <v>4.0746605323491225E-2</v>
      </c>
      <c r="BI246">
        <v>3.789511476436494E-2</v>
      </c>
      <c r="BJ246">
        <v>5.8522396486860142E-3</v>
      </c>
      <c r="BK246">
        <v>3.5878790499796766E-3</v>
      </c>
      <c r="BL246">
        <v>6.8359852924258627E-2</v>
      </c>
      <c r="BM246">
        <v>2.6864641428090277E-2</v>
      </c>
      <c r="BN246">
        <v>7.4541449168080157E-2</v>
      </c>
      <c r="BO246">
        <v>0.16441981915689241</v>
      </c>
      <c r="BP246">
        <v>1.5245420846851626E-2</v>
      </c>
      <c r="BQ246">
        <v>2.5895533160683874E-2</v>
      </c>
      <c r="BR246">
        <v>0.35876501479213596</v>
      </c>
      <c r="BS246">
        <v>4.891623566759002E-2</v>
      </c>
      <c r="BT246">
        <v>1.7592537285353361E-2</v>
      </c>
      <c r="BU246">
        <v>3.5383597597316532E-2</v>
      </c>
      <c r="BV246">
        <v>4.1470875105603912E-2</v>
      </c>
      <c r="BW246">
        <v>1.2923824876135966E-2</v>
      </c>
      <c r="BX246">
        <v>-3.6059049815702522E-2</v>
      </c>
      <c r="BY246">
        <v>6.5015783274589636E-2</v>
      </c>
      <c r="BZ246">
        <v>6.7523410034235107E-2</v>
      </c>
      <c r="CA246">
        <v>6.7377195312942617E-2</v>
      </c>
      <c r="CB246">
        <v>7.1360296204382195E-2</v>
      </c>
    </row>
    <row r="247" spans="1:80" x14ac:dyDescent="0.3">
      <c r="A247" t="s">
        <v>245</v>
      </c>
      <c r="B247">
        <v>1049.33</v>
      </c>
      <c r="C247">
        <v>396</v>
      </c>
      <c r="D247">
        <v>372.17</v>
      </c>
      <c r="E247">
        <v>0.51551088951664337</v>
      </c>
      <c r="F247">
        <v>3404</v>
      </c>
      <c r="G247">
        <v>1434</v>
      </c>
      <c r="H247">
        <v>1402</v>
      </c>
      <c r="I247">
        <f t="shared" si="56"/>
        <v>2836</v>
      </c>
      <c r="K247">
        <v>168607</v>
      </c>
      <c r="L247">
        <v>1917995</v>
      </c>
      <c r="M247">
        <f t="shared" si="57"/>
        <v>488272.83333333331</v>
      </c>
      <c r="O247">
        <v>1.4000000000000002E-3</v>
      </c>
      <c r="Q247" s="4">
        <v>76.599999999999994</v>
      </c>
      <c r="R247" s="5">
        <v>4.32</v>
      </c>
      <c r="U247">
        <f t="shared" si="58"/>
        <v>-4.8611803170382606E-2</v>
      </c>
      <c r="V247">
        <f t="shared" si="59"/>
        <v>-6.1266127237771729E-2</v>
      </c>
      <c r="W247">
        <f t="shared" si="60"/>
        <v>-2.8214165685289786E-2</v>
      </c>
      <c r="X247">
        <f t="shared" si="61"/>
        <v>-5.0011803170382604E-2</v>
      </c>
      <c r="Y247">
        <f t="shared" si="62"/>
        <v>-6.2666127237771735E-2</v>
      </c>
      <c r="Z247">
        <f t="shared" si="63"/>
        <v>-2.9614165685289788E-2</v>
      </c>
      <c r="AA247">
        <f t="shared" si="64"/>
        <v>-4.6045402875101782E-2</v>
      </c>
      <c r="AB247">
        <f t="shared" si="65"/>
        <v>-2.0067563050809256E-2</v>
      </c>
      <c r="AC247">
        <f t="shared" si="66"/>
        <v>3.4045841409717066E-2</v>
      </c>
      <c r="AD247">
        <f t="shared" si="67"/>
        <v>-2.8824491179335453E-2</v>
      </c>
      <c r="AE247">
        <f t="shared" si="68"/>
        <v>2.4713163504509212E-3</v>
      </c>
      <c r="AF247">
        <f t="shared" si="69"/>
        <v>2.6509726906931395E-2</v>
      </c>
      <c r="AG247">
        <f t="shared" si="70"/>
        <v>1.1490717732910603E-2</v>
      </c>
      <c r="AH247">
        <f t="shared" si="71"/>
        <v>1.6651520237260613E-2</v>
      </c>
      <c r="AI247">
        <f t="shared" si="72"/>
        <v>3.6620496065146203E-3</v>
      </c>
      <c r="AJ247">
        <f t="shared" si="73"/>
        <v>-6.9301465842123711E-2</v>
      </c>
      <c r="AK247" t="s">
        <v>245</v>
      </c>
      <c r="AL247">
        <v>-2.0067563050809256E-2</v>
      </c>
      <c r="AM247">
        <v>3.9704051418913817E-2</v>
      </c>
      <c r="AN247">
        <v>-2.6213820787528395E-2</v>
      </c>
      <c r="AO247">
        <v>-0.19329058816452863</v>
      </c>
      <c r="AP247">
        <v>0</v>
      </c>
      <c r="AQ247">
        <v>0.1967102942460543</v>
      </c>
      <c r="AR247">
        <v>9.6619109117368901E-3</v>
      </c>
      <c r="AS247">
        <v>-0.11066556788751943</v>
      </c>
      <c r="AT247">
        <v>-2.1668299479129381E-2</v>
      </c>
      <c r="AU247">
        <v>3.4045841409717066E-2</v>
      </c>
      <c r="AV247">
        <v>-2.8824491179335453E-2</v>
      </c>
      <c r="AW247">
        <v>-0.21675375321543872</v>
      </c>
      <c r="AX247">
        <v>-5.0011803170382604E-2</v>
      </c>
      <c r="AY247">
        <v>-6.2666127237771735E-2</v>
      </c>
      <c r="AZ247">
        <v>-2.9614165685289788E-2</v>
      </c>
      <c r="BA247">
        <v>-4.6045402875101782E-2</v>
      </c>
      <c r="BB247">
        <v>3.6620496065146203E-3</v>
      </c>
      <c r="BC247">
        <v>-6.9301465842123711E-2</v>
      </c>
      <c r="BE247">
        <v>1.1490717732910603E-2</v>
      </c>
      <c r="BF247">
        <v>6.2824203086308287E-3</v>
      </c>
      <c r="BG247">
        <v>3.013471017435071E-2</v>
      </c>
      <c r="BH247">
        <v>-4.6795773107944263E-2</v>
      </c>
      <c r="BI247">
        <v>3.6877718142658229E-2</v>
      </c>
      <c r="BJ247">
        <v>6.359378332307028E-2</v>
      </c>
      <c r="BK247">
        <v>3.1259359881131862E-2</v>
      </c>
      <c r="BL247">
        <v>2.1123631451293211E-2</v>
      </c>
      <c r="BM247">
        <v>-1.5184673538317175E-2</v>
      </c>
      <c r="BN247">
        <v>1.6172797390111337E-4</v>
      </c>
      <c r="BO247">
        <v>-5.0999386521965812E-2</v>
      </c>
      <c r="BP247">
        <v>1.5924834813504254E-4</v>
      </c>
      <c r="BQ247">
        <v>-9.7197893748221641E-3</v>
      </c>
      <c r="BR247">
        <v>0</v>
      </c>
      <c r="BS247">
        <v>-1.2438511793443272E-3</v>
      </c>
      <c r="BT247">
        <v>3.4816703650748949E-3</v>
      </c>
      <c r="BU247">
        <v>3.5377880349522957E-4</v>
      </c>
      <c r="BV247">
        <v>1.2528596745086912E-2</v>
      </c>
      <c r="BW247">
        <v>3.6620496065146203E-3</v>
      </c>
      <c r="BX247">
        <v>-6.9301465842123711E-2</v>
      </c>
      <c r="BY247">
        <v>-5.0011803170382604E-2</v>
      </c>
      <c r="BZ247">
        <v>-6.2666127237771735E-2</v>
      </c>
      <c r="CA247">
        <v>-2.9614165685289788E-2</v>
      </c>
      <c r="CB247">
        <v>-4.6045402875101782E-2</v>
      </c>
    </row>
    <row r="248" spans="1:80" x14ac:dyDescent="0.3">
      <c r="A248" t="s">
        <v>246</v>
      </c>
      <c r="B248">
        <v>1141.2</v>
      </c>
      <c r="C248">
        <v>435.74</v>
      </c>
      <c r="D248">
        <v>398.55</v>
      </c>
      <c r="E248">
        <v>0.52228841290198857</v>
      </c>
      <c r="F248">
        <v>3218</v>
      </c>
      <c r="G248">
        <v>1374</v>
      </c>
      <c r="H248">
        <v>1358</v>
      </c>
      <c r="I248">
        <f t="shared" si="56"/>
        <v>2732</v>
      </c>
      <c r="K248">
        <v>168233</v>
      </c>
      <c r="L248">
        <v>1861038</v>
      </c>
      <c r="M248">
        <f t="shared" si="57"/>
        <v>478406</v>
      </c>
      <c r="O248">
        <v>1.6000000000000001E-3</v>
      </c>
      <c r="Q248" s="4">
        <v>75.239999999999995</v>
      </c>
      <c r="R248" s="5">
        <v>3.89</v>
      </c>
      <c r="U248">
        <f t="shared" si="58"/>
        <v>8.3928475095282604E-2</v>
      </c>
      <c r="V248">
        <f t="shared" si="59"/>
        <v>9.5631523943707303E-2</v>
      </c>
      <c r="W248">
        <f t="shared" si="60"/>
        <v>6.8482221741258342E-2</v>
      </c>
      <c r="X248">
        <f t="shared" si="61"/>
        <v>8.2328475095282599E-2</v>
      </c>
      <c r="Y248">
        <f t="shared" si="62"/>
        <v>9.4031523943707299E-2</v>
      </c>
      <c r="Z248">
        <f t="shared" si="63"/>
        <v>6.6882221741258338E-2</v>
      </c>
      <c r="AA248">
        <f t="shared" si="64"/>
        <v>8.5549047552694518E-2</v>
      </c>
      <c r="AB248">
        <f t="shared" si="65"/>
        <v>-5.6191162140936272E-2</v>
      </c>
      <c r="AC248">
        <f t="shared" si="66"/>
        <v>-4.2741548377271017E-2</v>
      </c>
      <c r="AD248">
        <f t="shared" si="67"/>
        <v>-3.1886759475893929E-2</v>
      </c>
      <c r="AE248">
        <f t="shared" si="68"/>
        <v>-3.7360666961337489E-2</v>
      </c>
      <c r="AF248">
        <f t="shared" si="69"/>
        <v>-2.2206397915350735E-3</v>
      </c>
      <c r="AG248">
        <f t="shared" si="70"/>
        <v>-3.0145972994533213E-2</v>
      </c>
      <c r="AH248">
        <f t="shared" si="71"/>
        <v>-2.0414589959183542E-2</v>
      </c>
      <c r="AI248">
        <f t="shared" si="72"/>
        <v>-1.7914072313715931E-2</v>
      </c>
      <c r="AJ248">
        <f t="shared" si="73"/>
        <v>-0.10484624462566408</v>
      </c>
      <c r="AK248" t="s">
        <v>246</v>
      </c>
      <c r="AL248">
        <v>-5.6191162140936272E-2</v>
      </c>
      <c r="AM248">
        <v>-4.0402619383053867E-2</v>
      </c>
      <c r="AN248">
        <v>-5.1083628803387932E-2</v>
      </c>
      <c r="AO248">
        <v>-0.13633644355213123</v>
      </c>
      <c r="AP248">
        <v>-0.15283920422944755</v>
      </c>
      <c r="AQ248">
        <v>1.7699577099400857E-2</v>
      </c>
      <c r="AR248">
        <v>-0.35393145799298159</v>
      </c>
      <c r="AS248">
        <v>-6.5957967791797398E-2</v>
      </c>
      <c r="AT248">
        <v>-4.8790164169432056E-2</v>
      </c>
      <c r="AU248">
        <v>-4.2741548377271017E-2</v>
      </c>
      <c r="AV248">
        <v>-3.1886759475893929E-2</v>
      </c>
      <c r="AW248">
        <v>-0.15840600539739666</v>
      </c>
      <c r="AX248">
        <v>8.2328475095282599E-2</v>
      </c>
      <c r="AY248">
        <v>9.4031523943707299E-2</v>
      </c>
      <c r="AZ248">
        <v>6.6882221741258338E-2</v>
      </c>
      <c r="BA248">
        <v>8.5549047552694518E-2</v>
      </c>
      <c r="BB248">
        <v>-1.7914072313715931E-2</v>
      </c>
      <c r="BC248">
        <v>-0.10484624462566408</v>
      </c>
      <c r="BE248">
        <v>-3.0145972994533213E-2</v>
      </c>
      <c r="BF248">
        <v>0.1107442376729654</v>
      </c>
      <c r="BG248">
        <v>-2.3229448967724026E-2</v>
      </c>
      <c r="BH248">
        <v>-2.107761494669887E-2</v>
      </c>
      <c r="BI248">
        <v>-1.5679158389680641E-2</v>
      </c>
      <c r="BJ248">
        <v>-7.0556304460419522E-2</v>
      </c>
      <c r="BK248">
        <v>-4.7713589575259757E-2</v>
      </c>
      <c r="BL248">
        <v>-6.3604563499978822E-4</v>
      </c>
      <c r="BM248">
        <v>-2.7983540885219208E-2</v>
      </c>
      <c r="BN248">
        <v>-3.7698517954135431E-2</v>
      </c>
      <c r="BO248">
        <v>6.573834578478964E-2</v>
      </c>
      <c r="BP248">
        <v>-1.3950358524183403E-2</v>
      </c>
      <c r="BQ248">
        <v>-2.8832967481947969E-2</v>
      </c>
      <c r="BR248">
        <v>-3.2790427257302288E-2</v>
      </c>
      <c r="BS248">
        <v>-3.2710132490206358E-2</v>
      </c>
      <c r="BT248">
        <v>-3.5149507046170973E-2</v>
      </c>
      <c r="BU248">
        <v>-2.1090098522513038E-2</v>
      </c>
      <c r="BV248">
        <v>-5.2514107259703791E-2</v>
      </c>
      <c r="BW248">
        <v>-1.7914072313715931E-2</v>
      </c>
      <c r="BX248">
        <v>-0.10484624462566408</v>
      </c>
      <c r="BY248">
        <v>8.2328475095282599E-2</v>
      </c>
      <c r="BZ248">
        <v>9.4031523943707299E-2</v>
      </c>
      <c r="CA248">
        <v>6.6882221741258338E-2</v>
      </c>
      <c r="CB248">
        <v>8.5549047552694518E-2</v>
      </c>
    </row>
    <row r="249" spans="1:80" x14ac:dyDescent="0.3">
      <c r="A249" t="s">
        <v>247</v>
      </c>
      <c r="B249">
        <v>1183.26</v>
      </c>
      <c r="C249">
        <v>450.42</v>
      </c>
      <c r="D249">
        <v>418.31</v>
      </c>
      <c r="E249">
        <v>0.51848100100146188</v>
      </c>
      <c r="F249">
        <v>3527</v>
      </c>
      <c r="G249">
        <v>1502</v>
      </c>
      <c r="H249">
        <v>1463</v>
      </c>
      <c r="I249">
        <f t="shared" si="56"/>
        <v>2965</v>
      </c>
      <c r="K249">
        <v>174182</v>
      </c>
      <c r="L249">
        <v>1956114</v>
      </c>
      <c r="M249">
        <f t="shared" si="57"/>
        <v>500201</v>
      </c>
      <c r="O249">
        <v>1.1999999999999999E-3</v>
      </c>
      <c r="Q249" s="4">
        <v>81.89</v>
      </c>
      <c r="R249" s="5">
        <v>3.43</v>
      </c>
      <c r="U249">
        <f t="shared" si="58"/>
        <v>3.6193000710687595E-2</v>
      </c>
      <c r="V249">
        <f t="shared" si="59"/>
        <v>3.3134745614778284E-2</v>
      </c>
      <c r="W249">
        <f t="shared" si="60"/>
        <v>4.8389823575823276E-2</v>
      </c>
      <c r="X249">
        <f t="shared" si="61"/>
        <v>3.4993000710687595E-2</v>
      </c>
      <c r="Y249">
        <f t="shared" si="62"/>
        <v>3.1934745614778284E-2</v>
      </c>
      <c r="Z249">
        <f t="shared" si="63"/>
        <v>4.7189823575823277E-2</v>
      </c>
      <c r="AA249">
        <f t="shared" si="64"/>
        <v>4.2745161426405873E-2</v>
      </c>
      <c r="AB249">
        <f t="shared" si="65"/>
        <v>9.1687602683723543E-2</v>
      </c>
      <c r="AC249">
        <f t="shared" si="66"/>
        <v>8.9071359541785328E-2</v>
      </c>
      <c r="AD249">
        <f t="shared" si="67"/>
        <v>7.4476092901482827E-2</v>
      </c>
      <c r="AE249">
        <f t="shared" si="68"/>
        <v>8.184309074114518E-2</v>
      </c>
      <c r="AF249">
        <f t="shared" si="69"/>
        <v>3.4750806272156848E-2</v>
      </c>
      <c r="AG249">
        <f t="shared" si="70"/>
        <v>4.9825455541726224E-2</v>
      </c>
      <c r="AH249">
        <f t="shared" si="71"/>
        <v>4.4550273278045845E-2</v>
      </c>
      <c r="AI249">
        <f t="shared" si="72"/>
        <v>8.4693878849267309E-2</v>
      </c>
      <c r="AJ249">
        <f t="shared" si="73"/>
        <v>-0.12584889645250633</v>
      </c>
      <c r="AK249" t="s">
        <v>247</v>
      </c>
      <c r="AL249">
        <v>9.1687602683723543E-2</v>
      </c>
      <c r="AM249">
        <v>9.7150807406587547E-2</v>
      </c>
      <c r="AN249">
        <v>7.9881430356841476E-2</v>
      </c>
      <c r="AO249">
        <v>0.11653381625595161</v>
      </c>
      <c r="AP249">
        <v>0.2467167190322766</v>
      </c>
      <c r="AQ249">
        <v>0.27443684570176036</v>
      </c>
      <c r="AR249">
        <v>0.17544867750619267</v>
      </c>
      <c r="AS249">
        <v>0.28483712031954966</v>
      </c>
      <c r="AT249">
        <v>7.9427133631321825E-2</v>
      </c>
      <c r="AU249">
        <v>8.9071359541785328E-2</v>
      </c>
      <c r="AV249">
        <v>7.4476092901482827E-2</v>
      </c>
      <c r="AW249">
        <v>5.4459917132381047E-2</v>
      </c>
      <c r="AX249">
        <v>3.4993000710687595E-2</v>
      </c>
      <c r="AY249">
        <v>3.1934745614778284E-2</v>
      </c>
      <c r="AZ249">
        <v>4.7189823575823277E-2</v>
      </c>
      <c r="BA249">
        <v>4.2745161426405873E-2</v>
      </c>
      <c r="BB249">
        <v>8.4693878849267309E-2</v>
      </c>
      <c r="BC249">
        <v>-0.12584889645250633</v>
      </c>
      <c r="BE249">
        <v>4.9825455541726224E-2</v>
      </c>
      <c r="BF249">
        <v>0.13092266180287396</v>
      </c>
      <c r="BG249">
        <v>4.0423435489729403E-2</v>
      </c>
      <c r="BH249">
        <v>1.5909534024606746E-3</v>
      </c>
      <c r="BI249">
        <v>1.6648300272517957E-2</v>
      </c>
      <c r="BJ249">
        <v>3.4424908972934265E-2</v>
      </c>
      <c r="BK249">
        <v>4.2690977308968404E-2</v>
      </c>
      <c r="BL249">
        <v>2.0576004092231433E-2</v>
      </c>
      <c r="BM249">
        <v>1.9890773310108838E-2</v>
      </c>
      <c r="BN249">
        <v>1.0588492526038332E-2</v>
      </c>
      <c r="BO249">
        <v>2.4790823514778938E-2</v>
      </c>
      <c r="BP249">
        <v>8.4788659915377984E-2</v>
      </c>
      <c r="BQ249">
        <v>3.4280989271131504E-2</v>
      </c>
      <c r="BR249">
        <v>0.35748220294506539</v>
      </c>
      <c r="BS249">
        <v>4.1891789361408686E-2</v>
      </c>
      <c r="BT249">
        <v>3.9295348858063565E-2</v>
      </c>
      <c r="BU249">
        <v>5.0326469068160684E-2</v>
      </c>
      <c r="BV249">
        <v>2.9921448170112296E-2</v>
      </c>
      <c r="BW249">
        <v>8.4693878849267309E-2</v>
      </c>
      <c r="BX249">
        <v>-0.12584889645250633</v>
      </c>
      <c r="BY249">
        <v>3.4993000710687595E-2</v>
      </c>
      <c r="BZ249">
        <v>3.1934745614778284E-2</v>
      </c>
      <c r="CA249">
        <v>4.7189823575823277E-2</v>
      </c>
      <c r="CB249">
        <v>4.2745161426405873E-2</v>
      </c>
    </row>
    <row r="250" spans="1:80" x14ac:dyDescent="0.3">
      <c r="A250" t="s">
        <v>248</v>
      </c>
      <c r="B250">
        <v>1180.55</v>
      </c>
      <c r="C250">
        <v>470.34</v>
      </c>
      <c r="D250">
        <v>431.42</v>
      </c>
      <c r="E250">
        <v>0.52158002129169623</v>
      </c>
      <c r="F250">
        <v>3294</v>
      </c>
      <c r="G250">
        <v>1400</v>
      </c>
      <c r="H250">
        <v>1352</v>
      </c>
      <c r="I250">
        <f t="shared" si="56"/>
        <v>2752</v>
      </c>
      <c r="K250">
        <v>166981</v>
      </c>
      <c r="L250">
        <v>1892658</v>
      </c>
      <c r="M250">
        <f t="shared" si="57"/>
        <v>482424</v>
      </c>
      <c r="O250">
        <v>1.7000000000000001E-3</v>
      </c>
      <c r="Q250" s="4">
        <v>84.25</v>
      </c>
      <c r="R250" s="5">
        <v>3.71</v>
      </c>
      <c r="U250">
        <f t="shared" si="58"/>
        <v>-2.2929094870601432E-3</v>
      </c>
      <c r="V250">
        <f t="shared" si="59"/>
        <v>4.3275356615719775E-2</v>
      </c>
      <c r="W250">
        <f t="shared" si="60"/>
        <v>3.0859309116815115E-2</v>
      </c>
      <c r="X250">
        <f t="shared" si="61"/>
        <v>-3.9929094870601433E-3</v>
      </c>
      <c r="Y250">
        <f t="shared" si="62"/>
        <v>4.1575356615719775E-2</v>
      </c>
      <c r="Z250">
        <f t="shared" si="63"/>
        <v>2.9159309116815114E-2</v>
      </c>
      <c r="AA250">
        <f t="shared" si="64"/>
        <v>3.8937518993253525E-2</v>
      </c>
      <c r="AB250">
        <f t="shared" si="65"/>
        <v>-6.8345019498466414E-2</v>
      </c>
      <c r="AC250">
        <f t="shared" si="66"/>
        <v>-7.0325316720730113E-2</v>
      </c>
      <c r="AD250">
        <f t="shared" si="67"/>
        <v>-7.8904144417214939E-2</v>
      </c>
      <c r="AE250">
        <f t="shared" si="68"/>
        <v>-7.4549112378591534E-2</v>
      </c>
      <c r="AF250">
        <f t="shared" si="69"/>
        <v>-4.222069608413808E-2</v>
      </c>
      <c r="AG250">
        <f t="shared" si="70"/>
        <v>-3.2977661827826694E-2</v>
      </c>
      <c r="AH250">
        <f t="shared" si="71"/>
        <v>-3.6186622222635412E-2</v>
      </c>
      <c r="AI250">
        <f t="shared" si="72"/>
        <v>2.8411685950374153E-2</v>
      </c>
      <c r="AJ250">
        <f t="shared" si="73"/>
        <v>7.8471615441495099E-2</v>
      </c>
      <c r="AK250" t="s">
        <v>248</v>
      </c>
      <c r="AL250">
        <v>-6.8345019498466414E-2</v>
      </c>
      <c r="AM250">
        <v>-7.5718946653314509E-2</v>
      </c>
      <c r="AN250">
        <v>-5.5717327466695506E-2</v>
      </c>
      <c r="AO250">
        <v>-8.8831213706615703E-2</v>
      </c>
      <c r="AP250">
        <v>0</v>
      </c>
      <c r="AQ250">
        <v>-0.1903537284912189</v>
      </c>
      <c r="AR250">
        <v>0.27029032973991168</v>
      </c>
      <c r="AS250">
        <v>-0.12744494656812036</v>
      </c>
      <c r="AT250">
        <v>-7.4439592120282727E-2</v>
      </c>
      <c r="AU250">
        <v>-7.0325316720730113E-2</v>
      </c>
      <c r="AV250">
        <v>-7.8904144417214939E-2</v>
      </c>
      <c r="AW250">
        <v>-7.329286546547302E-2</v>
      </c>
      <c r="AX250">
        <v>-3.9929094870601433E-3</v>
      </c>
      <c r="AY250">
        <v>4.1575356615719775E-2</v>
      </c>
      <c r="AZ250">
        <v>2.9159309116815114E-2</v>
      </c>
      <c r="BA250">
        <v>3.8937518993253525E-2</v>
      </c>
      <c r="BB250">
        <v>2.8411685950374153E-2</v>
      </c>
      <c r="BC250">
        <v>7.8471615441495099E-2</v>
      </c>
      <c r="BE250">
        <v>-3.2977661827826694E-2</v>
      </c>
      <c r="BF250">
        <v>3.1631772597803028E-3</v>
      </c>
      <c r="BG250">
        <v>-2.8974555038873286E-2</v>
      </c>
      <c r="BH250">
        <v>-3.2132681107997559E-2</v>
      </c>
      <c r="BI250">
        <v>-0.11778213873788147</v>
      </c>
      <c r="BJ250">
        <v>-7.067351305785953E-2</v>
      </c>
      <c r="BK250">
        <v>-3.8084831392894904E-2</v>
      </c>
      <c r="BL250">
        <v>1.5880905577830663E-2</v>
      </c>
      <c r="BM250">
        <v>-3.0767354861113542E-2</v>
      </c>
      <c r="BN250">
        <v>-1.5835982550821102E-2</v>
      </c>
      <c r="BO250">
        <v>-2.4388220006690307E-2</v>
      </c>
      <c r="BP250">
        <v>1.9266400920740457E-3</v>
      </c>
      <c r="BQ250">
        <v>-4.3140553122865279E-2</v>
      </c>
      <c r="BR250">
        <v>-3.2784580578891019E-2</v>
      </c>
      <c r="BS250">
        <v>-1.4851824431411688E-3</v>
      </c>
      <c r="BT250">
        <v>-5.992518285958226E-2</v>
      </c>
      <c r="BU250">
        <v>-2.9192156994186851E-2</v>
      </c>
      <c r="BV250">
        <v>-2.2180621457121887E-2</v>
      </c>
      <c r="BW250">
        <v>2.8411685950374153E-2</v>
      </c>
      <c r="BX250">
        <v>7.8471615441495099E-2</v>
      </c>
      <c r="BY250">
        <v>-3.9929094870601433E-3</v>
      </c>
      <c r="BZ250">
        <v>4.1575356615719775E-2</v>
      </c>
      <c r="CA250">
        <v>2.9159309116815114E-2</v>
      </c>
      <c r="CB250">
        <v>3.8937518993253525E-2</v>
      </c>
    </row>
    <row r="251" spans="1:80" x14ac:dyDescent="0.3">
      <c r="A251" t="s">
        <v>249</v>
      </c>
      <c r="B251">
        <v>1257.6400000000001</v>
      </c>
      <c r="C251">
        <v>518.95000000000005</v>
      </c>
      <c r="D251">
        <v>469.23</v>
      </c>
      <c r="E251">
        <v>0.52515735999514257</v>
      </c>
      <c r="F251">
        <v>3158</v>
      </c>
      <c r="G251">
        <v>1317</v>
      </c>
      <c r="H251">
        <v>1379</v>
      </c>
      <c r="I251">
        <f t="shared" si="56"/>
        <v>2696</v>
      </c>
      <c r="K251">
        <v>173579</v>
      </c>
      <c r="L251">
        <v>1984174</v>
      </c>
      <c r="M251">
        <f t="shared" si="57"/>
        <v>504274.66666666669</v>
      </c>
      <c r="O251">
        <v>1.1999999999999999E-3</v>
      </c>
      <c r="Q251" s="4">
        <v>89.15</v>
      </c>
      <c r="R251" s="5">
        <v>4.25</v>
      </c>
      <c r="U251">
        <f t="shared" si="58"/>
        <v>6.3256517221926059E-2</v>
      </c>
      <c r="V251">
        <f t="shared" si="59"/>
        <v>9.8351701982612325E-2</v>
      </c>
      <c r="W251">
        <f t="shared" si="60"/>
        <v>8.4010959787689105E-2</v>
      </c>
      <c r="X251">
        <f t="shared" si="61"/>
        <v>6.2056517221926059E-2</v>
      </c>
      <c r="Y251">
        <f t="shared" si="62"/>
        <v>9.7151701982612318E-2</v>
      </c>
      <c r="Z251">
        <f t="shared" si="63"/>
        <v>8.2810959787689098E-2</v>
      </c>
      <c r="AA251">
        <f t="shared" si="64"/>
        <v>9.5922475491148407E-2</v>
      </c>
      <c r="AB251">
        <f t="shared" si="65"/>
        <v>-4.2163715921998191E-2</v>
      </c>
      <c r="AC251">
        <f t="shared" si="66"/>
        <v>-6.1115813860068931E-2</v>
      </c>
      <c r="AD251">
        <f t="shared" si="67"/>
        <v>1.9773621190392377E-2</v>
      </c>
      <c r="AE251">
        <f t="shared" si="68"/>
        <v>-2.0558727021036664E-2</v>
      </c>
      <c r="AF251">
        <f t="shared" si="69"/>
        <v>3.8752793678038397E-2</v>
      </c>
      <c r="AG251">
        <f t="shared" si="70"/>
        <v>4.72205163349768E-2</v>
      </c>
      <c r="AH251">
        <f t="shared" si="71"/>
        <v>4.429769775298481E-2</v>
      </c>
      <c r="AI251">
        <f t="shared" si="72"/>
        <v>5.6531775076678274E-2</v>
      </c>
      <c r="AJ251">
        <f t="shared" si="73"/>
        <v>0.13588710631698178</v>
      </c>
      <c r="AK251" t="s">
        <v>249</v>
      </c>
      <c r="AL251">
        <v>-4.2163715921998191E-2</v>
      </c>
      <c r="AM251">
        <v>-6.2079167527429223E-2</v>
      </c>
      <c r="AN251">
        <v>3.404838154840697E-3</v>
      </c>
      <c r="AO251">
        <v>-0.1564301428612131</v>
      </c>
      <c r="AP251">
        <v>-0.24214005200486485</v>
      </c>
      <c r="AQ251">
        <v>-8.4083117210541444E-2</v>
      </c>
      <c r="AR251">
        <v>-0.21440987134545519</v>
      </c>
      <c r="AS251">
        <v>-0.38623374618027673</v>
      </c>
      <c r="AT251">
        <v>-2.5530442742368414E-2</v>
      </c>
      <c r="AU251">
        <v>-6.1115813860068931E-2</v>
      </c>
      <c r="AV251">
        <v>1.9773621190392377E-2</v>
      </c>
      <c r="AW251">
        <v>-7.909258883721608E-2</v>
      </c>
      <c r="AX251">
        <v>6.2056517221926059E-2</v>
      </c>
      <c r="AY251">
        <v>9.7151701982612318E-2</v>
      </c>
      <c r="AZ251">
        <v>8.2810959787689098E-2</v>
      </c>
      <c r="BA251">
        <v>9.5922475491148407E-2</v>
      </c>
      <c r="BB251">
        <v>5.6531775076678274E-2</v>
      </c>
      <c r="BC251">
        <v>0.13588710631698178</v>
      </c>
      <c r="BE251">
        <v>4.72205163349768E-2</v>
      </c>
      <c r="BF251">
        <v>5.8529360182834833E-2</v>
      </c>
      <c r="BG251">
        <v>5.9311240792374278E-2</v>
      </c>
      <c r="BH251">
        <v>3.6462712953210449E-2</v>
      </c>
      <c r="BI251">
        <v>7.7577631685005949E-2</v>
      </c>
      <c r="BJ251">
        <v>5.5073977510387014E-2</v>
      </c>
      <c r="BK251">
        <v>2.2790799366219569E-2</v>
      </c>
      <c r="BL251">
        <v>8.7258032936667923E-2</v>
      </c>
      <c r="BM251">
        <v>-1.3584251215113835E-2</v>
      </c>
      <c r="BN251">
        <v>4.5117814841834268E-2</v>
      </c>
      <c r="BO251">
        <v>-1.1198929698311579E-2</v>
      </c>
      <c r="BP251">
        <v>4.5725557945105494E-2</v>
      </c>
      <c r="BQ251">
        <v>4.1207450730187084E-2</v>
      </c>
      <c r="BR251">
        <v>3.278458057889095E-2</v>
      </c>
      <c r="BS251">
        <v>3.2965323310006352E-2</v>
      </c>
      <c r="BT251">
        <v>5.2406656569050449E-2</v>
      </c>
      <c r="BU251">
        <v>9.8986752245973208E-3</v>
      </c>
      <c r="BV251">
        <v>1.0093185369822146E-2</v>
      </c>
      <c r="BW251">
        <v>5.6531775076678274E-2</v>
      </c>
      <c r="BX251">
        <v>0.13588710631698178</v>
      </c>
      <c r="BY251">
        <v>6.2056517221926059E-2</v>
      </c>
      <c r="BZ251">
        <v>9.7151701982612318E-2</v>
      </c>
      <c r="CA251">
        <v>8.2810959787689098E-2</v>
      </c>
      <c r="CB251">
        <v>9.5922475491148407E-2</v>
      </c>
    </row>
    <row r="252" spans="1:80" x14ac:dyDescent="0.3">
      <c r="A252" t="s">
        <v>250</v>
      </c>
      <c r="B252">
        <v>1286.1199999999999</v>
      </c>
      <c r="C252">
        <v>555.55999999999995</v>
      </c>
      <c r="D252">
        <v>502.35</v>
      </c>
      <c r="E252">
        <v>0.52514864213401902</v>
      </c>
      <c r="K252">
        <v>170115</v>
      </c>
      <c r="L252">
        <v>1952732</v>
      </c>
      <c r="M252">
        <f t="shared" si="57"/>
        <v>495570.33333333331</v>
      </c>
      <c r="O252">
        <v>1.5E-3</v>
      </c>
      <c r="Q252" s="4">
        <v>89.17</v>
      </c>
      <c r="R252" s="5">
        <v>4.49</v>
      </c>
      <c r="U252">
        <f t="shared" si="58"/>
        <v>2.239298525651701E-2</v>
      </c>
      <c r="V252">
        <f t="shared" si="59"/>
        <v>6.8169074636720034E-2</v>
      </c>
      <c r="W252">
        <f t="shared" si="60"/>
        <v>6.8204034554063417E-2</v>
      </c>
      <c r="X252">
        <f t="shared" si="61"/>
        <v>2.0892985256517008E-2</v>
      </c>
      <c r="Y252">
        <f t="shared" si="62"/>
        <v>6.6669074636720033E-2</v>
      </c>
      <c r="Z252">
        <f t="shared" si="63"/>
        <v>6.6704034554063416E-2</v>
      </c>
      <c r="AA252">
        <f t="shared" si="64"/>
        <v>7.1891516681784035E-2</v>
      </c>
      <c r="AF252">
        <f t="shared" si="69"/>
        <v>-2.0158148231723468E-2</v>
      </c>
      <c r="AG252">
        <f t="shared" si="70"/>
        <v>-1.5973288934048709E-2</v>
      </c>
      <c r="AH252">
        <f t="shared" si="71"/>
        <v>-1.7411805311122498E-2</v>
      </c>
      <c r="AI252">
        <f t="shared" si="72"/>
        <v>2.2431583763857726E-4</v>
      </c>
      <c r="AJ252">
        <f t="shared" si="73"/>
        <v>5.493371881783761E-2</v>
      </c>
      <c r="AK252" t="s">
        <v>250</v>
      </c>
      <c r="AX252">
        <v>2.0892985256517008E-2</v>
      </c>
      <c r="AY252">
        <v>6.6669074636720033E-2</v>
      </c>
      <c r="AZ252">
        <v>6.6704034554063416E-2</v>
      </c>
      <c r="BA252">
        <v>7.1891516681784035E-2</v>
      </c>
      <c r="BE252">
        <v>-1.5973288934048709E-2</v>
      </c>
      <c r="BF252">
        <v>-0.12763610449544871</v>
      </c>
      <c r="BG252">
        <v>-6.3371885245822032E-2</v>
      </c>
      <c r="BH252">
        <v>-5.5001664114350479E-2</v>
      </c>
      <c r="BI252">
        <v>-4.3418441666733931E-3</v>
      </c>
      <c r="BJ252">
        <v>-1.1728462501534012E-2</v>
      </c>
      <c r="BK252">
        <v>-1.4975352067365904E-2</v>
      </c>
      <c r="BL252">
        <v>1.3109609793240389E-3</v>
      </c>
      <c r="BM252">
        <v>-4.2947776725597242E-2</v>
      </c>
      <c r="BN252">
        <v>-0.10577995096060143</v>
      </c>
      <c r="BO252">
        <v>-1.2836445545369446E-2</v>
      </c>
      <c r="BP252">
        <v>-1.0950831186751626E-2</v>
      </c>
      <c r="BQ252">
        <v>-6.5165286629923901E-4</v>
      </c>
      <c r="BR252">
        <v>9.9349273011057004E-2</v>
      </c>
      <c r="BS252">
        <v>-6.3310480040966897E-3</v>
      </c>
      <c r="BT252">
        <v>-3.1045848934376466E-2</v>
      </c>
      <c r="BU252">
        <v>0.18164278162858016</v>
      </c>
      <c r="BV252">
        <v>-5.9675836199010054E-2</v>
      </c>
      <c r="BW252">
        <v>2.2431583763857726E-4</v>
      </c>
      <c r="BX252">
        <v>5.493371881783761E-2</v>
      </c>
      <c r="BY252">
        <v>2.0892985256517008E-2</v>
      </c>
      <c r="BZ252">
        <v>6.6669074636720033E-2</v>
      </c>
      <c r="CA252">
        <v>6.6704034554063416E-2</v>
      </c>
      <c r="CB252">
        <v>7.1891516681784035E-2</v>
      </c>
    </row>
    <row r="253" spans="1:80" x14ac:dyDescent="0.3">
      <c r="A253" t="s">
        <v>251</v>
      </c>
      <c r="B253">
        <v>1327.22</v>
      </c>
      <c r="C253">
        <v>587.83000000000004</v>
      </c>
      <c r="D253">
        <v>538.29</v>
      </c>
      <c r="E253">
        <v>0.52199587965758543</v>
      </c>
      <c r="K253">
        <v>151003</v>
      </c>
      <c r="L253">
        <v>1728929</v>
      </c>
      <c r="M253">
        <f t="shared" si="57"/>
        <v>439157.83333333331</v>
      </c>
      <c r="O253">
        <v>1.5E-3</v>
      </c>
      <c r="Q253" s="4">
        <v>88.58</v>
      </c>
      <c r="R253" s="5">
        <v>4.09</v>
      </c>
      <c r="U253">
        <f t="shared" si="58"/>
        <v>3.1456595040144836E-2</v>
      </c>
      <c r="V253">
        <f t="shared" si="59"/>
        <v>5.6461176402364692E-2</v>
      </c>
      <c r="W253">
        <f t="shared" si="60"/>
        <v>6.910036048436155E-2</v>
      </c>
      <c r="X253">
        <f t="shared" si="61"/>
        <v>2.9956595040144834E-2</v>
      </c>
      <c r="Y253">
        <f t="shared" si="62"/>
        <v>5.4961176402364691E-2</v>
      </c>
      <c r="Z253">
        <f t="shared" si="63"/>
        <v>6.7600360484361549E-2</v>
      </c>
      <c r="AA253">
        <f t="shared" si="64"/>
        <v>6.5634262368170007E-2</v>
      </c>
      <c r="AF253">
        <f t="shared" si="69"/>
        <v>-0.11917497476816744</v>
      </c>
      <c r="AG253">
        <f t="shared" si="70"/>
        <v>-0.12172727603693675</v>
      </c>
      <c r="AH253">
        <f t="shared" si="71"/>
        <v>-0.12085041016793789</v>
      </c>
      <c r="AI253">
        <f t="shared" si="72"/>
        <v>-6.6385616517359849E-3</v>
      </c>
      <c r="AJ253">
        <f t="shared" si="73"/>
        <v>-9.330773169945264E-2</v>
      </c>
      <c r="AK253" t="s">
        <v>251</v>
      </c>
      <c r="AX253">
        <v>2.9956595040144834E-2</v>
      </c>
      <c r="AY253">
        <v>5.4961176402364691E-2</v>
      </c>
      <c r="AZ253">
        <v>6.7600360484361549E-2</v>
      </c>
      <c r="BA253">
        <v>6.5634262368170007E-2</v>
      </c>
      <c r="BE253">
        <v>-0.12172727603693675</v>
      </c>
      <c r="BF253">
        <v>1.5780239334058789E-3</v>
      </c>
      <c r="BG253">
        <v>-8.7878215321378975E-2</v>
      </c>
      <c r="BH253">
        <v>-7.0107293677535959E-2</v>
      </c>
      <c r="BI253">
        <v>-7.6186512586390226E-2</v>
      </c>
      <c r="BJ253">
        <v>-0.16019927219181207</v>
      </c>
      <c r="BK253">
        <v>-0.14251642757683042</v>
      </c>
      <c r="BL253">
        <v>-7.3559675799521107E-2</v>
      </c>
      <c r="BM253">
        <v>-0.1251932005142361</v>
      </c>
      <c r="BN253">
        <v>-0.12508276246861741</v>
      </c>
      <c r="BO253">
        <v>-0.12609815938491262</v>
      </c>
      <c r="BP253">
        <v>-0.11264823618434495</v>
      </c>
      <c r="BQ253">
        <v>-0.13977259171545642</v>
      </c>
      <c r="BR253">
        <v>-0.10178989881250217</v>
      </c>
      <c r="BS253">
        <v>-0.16399862041861582</v>
      </c>
      <c r="BT253">
        <v>-6.4602225787844761E-2</v>
      </c>
      <c r="BU253">
        <v>-4.5406343677704394E-2</v>
      </c>
      <c r="BV253">
        <v>-0.12353043647336839</v>
      </c>
      <c r="BW253">
        <v>-6.6385616517359849E-3</v>
      </c>
      <c r="BX253">
        <v>-9.330773169945264E-2</v>
      </c>
      <c r="BY253">
        <v>2.9956595040144834E-2</v>
      </c>
      <c r="BZ253">
        <v>5.4961176402364691E-2</v>
      </c>
      <c r="CA253">
        <v>6.7600360484361549E-2</v>
      </c>
      <c r="CB253">
        <v>6.5634262368170007E-2</v>
      </c>
    </row>
    <row r="254" spans="1:80" x14ac:dyDescent="0.3">
      <c r="A254" t="s">
        <v>252</v>
      </c>
      <c r="B254">
        <v>1325.83</v>
      </c>
      <c r="C254">
        <v>602.91999999999996</v>
      </c>
      <c r="D254">
        <v>542.66</v>
      </c>
      <c r="E254">
        <v>0.52630108765865324</v>
      </c>
      <c r="K254">
        <v>173763</v>
      </c>
      <c r="L254">
        <v>2002359</v>
      </c>
      <c r="M254">
        <f t="shared" si="57"/>
        <v>507489.5</v>
      </c>
      <c r="O254">
        <v>8.9999999999999998E-4</v>
      </c>
      <c r="Q254" s="4">
        <v>102.86</v>
      </c>
      <c r="R254" s="5">
        <v>3.97</v>
      </c>
      <c r="U254">
        <f t="shared" si="58"/>
        <v>-1.0478506829378123E-3</v>
      </c>
      <c r="V254">
        <f t="shared" si="59"/>
        <v>2.5346727491945557E-2</v>
      </c>
      <c r="W254">
        <f t="shared" si="60"/>
        <v>8.0855244139443998E-3</v>
      </c>
      <c r="X254">
        <f t="shared" si="61"/>
        <v>-1.9478506829378123E-3</v>
      </c>
      <c r="Y254">
        <f t="shared" si="62"/>
        <v>2.4446727491945555E-2</v>
      </c>
      <c r="Z254">
        <f t="shared" si="63"/>
        <v>7.1855244139444E-3</v>
      </c>
      <c r="AA254">
        <f t="shared" si="64"/>
        <v>1.7526533478276519E-2</v>
      </c>
      <c r="AF254">
        <f t="shared" si="69"/>
        <v>0.14039259762266307</v>
      </c>
      <c r="AG254">
        <f t="shared" si="70"/>
        <v>0.14682384383728109</v>
      </c>
      <c r="AH254">
        <f t="shared" si="71"/>
        <v>0.14461714335360706</v>
      </c>
      <c r="AI254">
        <f t="shared" si="72"/>
        <v>0.1494627418517181</v>
      </c>
      <c r="AJ254">
        <f t="shared" si="73"/>
        <v>-2.9778875355611242E-2</v>
      </c>
      <c r="AK254" t="s">
        <v>252</v>
      </c>
      <c r="AX254">
        <v>-1.9478506829378123E-3</v>
      </c>
      <c r="AY254">
        <v>2.4446727491945555E-2</v>
      </c>
      <c r="AZ254">
        <v>7.1855244139444E-3</v>
      </c>
      <c r="BA254">
        <v>1.7526533478276519E-2</v>
      </c>
      <c r="BE254">
        <v>0.14682384383728109</v>
      </c>
      <c r="BF254">
        <v>8.372908363802431E-2</v>
      </c>
      <c r="BG254">
        <v>0.12149778123999409</v>
      </c>
      <c r="BH254">
        <v>6.0844184260733146E-2</v>
      </c>
      <c r="BI254">
        <v>7.3617458492799506E-2</v>
      </c>
      <c r="BJ254">
        <v>0.10088085974096669</v>
      </c>
      <c r="BK254">
        <v>0.13458888731542912</v>
      </c>
      <c r="BL254">
        <v>0.16635099834373995</v>
      </c>
      <c r="BM254">
        <v>9.1571451734785717E-2</v>
      </c>
      <c r="BN254">
        <v>0.20558834867239517</v>
      </c>
      <c r="BO254">
        <v>0.1420505053039999</v>
      </c>
      <c r="BP254">
        <v>7.4313731119251616E-2</v>
      </c>
      <c r="BQ254">
        <v>0.14731475051425461</v>
      </c>
      <c r="BR254">
        <v>0.10178989881250226</v>
      </c>
      <c r="BS254">
        <v>0.18172698420305053</v>
      </c>
      <c r="BT254">
        <v>0.13237275908239429</v>
      </c>
      <c r="BU254">
        <v>0.14481334929149328</v>
      </c>
      <c r="BV254">
        <v>0.15582432038528796</v>
      </c>
      <c r="BW254">
        <v>0.1494627418517181</v>
      </c>
      <c r="BX254">
        <v>-2.9778875355611242E-2</v>
      </c>
      <c r="BY254">
        <v>-1.9478506829378123E-3</v>
      </c>
      <c r="BZ254">
        <v>2.4446727491945555E-2</v>
      </c>
      <c r="CA254">
        <v>7.1855244139444E-3</v>
      </c>
      <c r="CB254">
        <v>1.7526533478276519E-2</v>
      </c>
    </row>
    <row r="255" spans="1:80" x14ac:dyDescent="0.3">
      <c r="A255" t="s">
        <v>253</v>
      </c>
      <c r="B255">
        <v>1363.61</v>
      </c>
      <c r="C255">
        <v>597.23</v>
      </c>
      <c r="D255">
        <v>561.39</v>
      </c>
      <c r="E255">
        <v>0.51546667587302142</v>
      </c>
      <c r="K255">
        <v>166440</v>
      </c>
      <c r="L255">
        <v>1960847</v>
      </c>
      <c r="M255">
        <f t="shared" si="57"/>
        <v>493247.83333333331</v>
      </c>
      <c r="O255">
        <v>4.0000000000000002E-4</v>
      </c>
      <c r="Q255" s="4">
        <v>109.53</v>
      </c>
      <c r="R255" s="5">
        <v>4.24</v>
      </c>
      <c r="U255">
        <f t="shared" si="58"/>
        <v>2.809691636712916E-2</v>
      </c>
      <c r="V255">
        <f t="shared" si="59"/>
        <v>-9.4822191116721005E-3</v>
      </c>
      <c r="W255">
        <f t="shared" si="60"/>
        <v>3.393287835117742E-2</v>
      </c>
      <c r="X255">
        <f t="shared" si="61"/>
        <v>2.7696916367129159E-2</v>
      </c>
      <c r="Y255">
        <f t="shared" si="62"/>
        <v>-9.8822191116720998E-3</v>
      </c>
      <c r="Z255">
        <f t="shared" si="63"/>
        <v>3.3532878351177423E-2</v>
      </c>
      <c r="AA255">
        <f t="shared" si="64"/>
        <v>1.2566045313206691E-2</v>
      </c>
      <c r="AF255">
        <f t="shared" si="69"/>
        <v>-4.3057417675158485E-2</v>
      </c>
      <c r="AG255">
        <f t="shared" si="70"/>
        <v>-2.094946274358233E-2</v>
      </c>
      <c r="AH255">
        <f t="shared" si="71"/>
        <v>-2.8464268787549981E-2</v>
      </c>
      <c r="AI255">
        <f t="shared" si="72"/>
        <v>6.2829643988885089E-2</v>
      </c>
      <c r="AJ255">
        <f t="shared" si="73"/>
        <v>6.5797174544767259E-2</v>
      </c>
      <c r="AK255" t="s">
        <v>253</v>
      </c>
      <c r="AX255">
        <v>2.7696916367129159E-2</v>
      </c>
      <c r="AY255">
        <v>-9.8822191116720998E-3</v>
      </c>
      <c r="AZ255">
        <v>3.3532878351177423E-2</v>
      </c>
      <c r="BA255">
        <v>1.2566045313206691E-2</v>
      </c>
      <c r="BE255">
        <v>-2.094946274358233E-2</v>
      </c>
      <c r="BF255">
        <v>-5.8656671959941162E-2</v>
      </c>
      <c r="BG255">
        <v>1.3135252604815642E-2</v>
      </c>
      <c r="BH255">
        <v>-2.4100889513179687E-2</v>
      </c>
      <c r="BI255">
        <v>-2.6963865847525765E-2</v>
      </c>
      <c r="BJ255">
        <v>-4.5863566936428034E-2</v>
      </c>
      <c r="BK255">
        <v>-2.4473108994535059E-2</v>
      </c>
      <c r="BL255">
        <v>-1.568505514366534E-2</v>
      </c>
      <c r="BM255">
        <v>-3.3183641940744149E-2</v>
      </c>
      <c r="BN255">
        <v>-5.0188189634731213E-2</v>
      </c>
      <c r="BO255">
        <v>-5.9061864118581178E-2</v>
      </c>
      <c r="BP255">
        <v>-4.1565212688988724E-2</v>
      </c>
      <c r="BQ255">
        <v>-1.8248551824538758E-2</v>
      </c>
      <c r="BR255">
        <v>0.12354524004827912</v>
      </c>
      <c r="BS255">
        <v>-3.4262761601623976E-2</v>
      </c>
      <c r="BT255">
        <v>-8.6779311480465644E-3</v>
      </c>
      <c r="BU255">
        <v>6.9824405944400973E-3</v>
      </c>
      <c r="BV255">
        <v>-2.011584143838218E-2</v>
      </c>
      <c r="BW255">
        <v>6.2829643988885089E-2</v>
      </c>
      <c r="BX255">
        <v>6.5797174544767259E-2</v>
      </c>
      <c r="BY255">
        <v>2.7696916367129159E-2</v>
      </c>
      <c r="BZ255">
        <v>-9.8822191116720998E-3</v>
      </c>
      <c r="CA255">
        <v>3.3532878351177423E-2</v>
      </c>
      <c r="CB255">
        <v>1.2566045313206691E-2</v>
      </c>
    </row>
    <row r="256" spans="1:80" x14ac:dyDescent="0.3">
      <c r="A256" t="s">
        <v>254</v>
      </c>
      <c r="B256">
        <v>1345.2</v>
      </c>
      <c r="C256">
        <v>576.46</v>
      </c>
      <c r="D256">
        <v>532.39</v>
      </c>
      <c r="E256">
        <v>0.51987193939667231</v>
      </c>
      <c r="K256">
        <v>173880</v>
      </c>
      <c r="L256">
        <v>2030695</v>
      </c>
      <c r="M256">
        <f t="shared" si="57"/>
        <v>512329.16666666669</v>
      </c>
      <c r="O256">
        <v>5.9999999999999995E-4</v>
      </c>
      <c r="Q256" s="4">
        <v>100.9</v>
      </c>
      <c r="R256" s="5">
        <v>4.3099999999999996</v>
      </c>
      <c r="U256">
        <f t="shared" si="58"/>
        <v>-1.3592893899637262E-2</v>
      </c>
      <c r="V256">
        <f t="shared" si="59"/>
        <v>-3.5396345743829542E-2</v>
      </c>
      <c r="W256">
        <f t="shared" si="60"/>
        <v>-5.3039547683273097E-2</v>
      </c>
      <c r="X256">
        <f t="shared" si="61"/>
        <v>-1.4192893899637262E-2</v>
      </c>
      <c r="Y256">
        <f t="shared" si="62"/>
        <v>-3.5996345743829546E-2</v>
      </c>
      <c r="Z256">
        <f t="shared" si="63"/>
        <v>-5.3639547683273101E-2</v>
      </c>
      <c r="AA256">
        <f t="shared" si="64"/>
        <v>-4.5764120233903707E-2</v>
      </c>
      <c r="AF256">
        <f t="shared" si="69"/>
        <v>4.373052200585089E-2</v>
      </c>
      <c r="AG256">
        <f t="shared" si="70"/>
        <v>3.5001576239616333E-2</v>
      </c>
      <c r="AH256">
        <f t="shared" si="71"/>
        <v>3.7955569852139361E-2</v>
      </c>
      <c r="AI256">
        <f t="shared" si="72"/>
        <v>-8.2068556976091819E-2</v>
      </c>
      <c r="AJ256">
        <f t="shared" si="73"/>
        <v>1.6374634871789886E-2</v>
      </c>
      <c r="AK256" t="s">
        <v>254</v>
      </c>
      <c r="AX256">
        <v>-1.4192893899637262E-2</v>
      </c>
      <c r="AY256">
        <v>-3.5996345743829546E-2</v>
      </c>
      <c r="AZ256">
        <v>-5.3639547683273101E-2</v>
      </c>
      <c r="BA256">
        <v>-4.5764120233903707E-2</v>
      </c>
      <c r="BE256">
        <v>3.5001576239616333E-2</v>
      </c>
      <c r="BF256">
        <v>-2.7488766736875218E-2</v>
      </c>
      <c r="BG256">
        <v>4.0957068059060076E-2</v>
      </c>
      <c r="BH256">
        <v>-7.2696894038580531E-3</v>
      </c>
      <c r="BI256">
        <v>7.355533328914568E-2</v>
      </c>
      <c r="BJ256">
        <v>1.0211053440456391E-2</v>
      </c>
      <c r="BK256">
        <v>2.0616942781461912E-2</v>
      </c>
      <c r="BL256">
        <v>5.2872299415021605E-2</v>
      </c>
      <c r="BM256">
        <v>2.5695307416499762E-2</v>
      </c>
      <c r="BN256">
        <v>3.5750815362750397E-2</v>
      </c>
      <c r="BO256">
        <v>3.5798636612327975E-2</v>
      </c>
      <c r="BP256">
        <v>7.0998909140658831E-3</v>
      </c>
      <c r="BQ256">
        <v>2.8375624018737049E-2</v>
      </c>
      <c r="BR256">
        <v>3.2784748393800765E-2</v>
      </c>
      <c r="BS256">
        <v>4.6639873562184256E-2</v>
      </c>
      <c r="BT256">
        <v>4.9713155027746168E-2</v>
      </c>
      <c r="BU256">
        <v>4.6681125503220719E-2</v>
      </c>
      <c r="BV256">
        <v>5.7337136118803212E-3</v>
      </c>
      <c r="BW256">
        <v>-8.2068556976091819E-2</v>
      </c>
      <c r="BX256">
        <v>1.6374634871789886E-2</v>
      </c>
      <c r="BY256">
        <v>-1.4192893899637262E-2</v>
      </c>
      <c r="BZ256">
        <v>-3.5996345743829546E-2</v>
      </c>
      <c r="CA256">
        <v>-5.3639547683273101E-2</v>
      </c>
      <c r="CB256">
        <v>-4.5764120233903707E-2</v>
      </c>
    </row>
    <row r="257" spans="1:80" x14ac:dyDescent="0.3">
      <c r="A257" t="s">
        <v>255</v>
      </c>
      <c r="B257">
        <v>1320.64</v>
      </c>
      <c r="C257">
        <v>556.71</v>
      </c>
      <c r="D257">
        <v>521.79</v>
      </c>
      <c r="E257">
        <v>0.51618915159944367</v>
      </c>
      <c r="K257">
        <v>167264</v>
      </c>
      <c r="L257">
        <v>1954453</v>
      </c>
      <c r="M257">
        <f t="shared" si="57"/>
        <v>493006.16666666669</v>
      </c>
      <c r="O257">
        <v>2.9999999999999997E-4</v>
      </c>
      <c r="Q257" s="4">
        <v>96.26</v>
      </c>
      <c r="R257" s="5">
        <v>4.54</v>
      </c>
      <c r="U257">
        <f t="shared" si="58"/>
        <v>-1.8426233301897538E-2</v>
      </c>
      <c r="V257">
        <f t="shared" si="59"/>
        <v>-3.4861495062469446E-2</v>
      </c>
      <c r="W257">
        <f t="shared" si="60"/>
        <v>-2.0111095386362143E-2</v>
      </c>
      <c r="X257">
        <f t="shared" si="61"/>
        <v>-1.872623330189754E-2</v>
      </c>
      <c r="Y257">
        <f t="shared" si="62"/>
        <v>-3.5161495062469447E-2</v>
      </c>
      <c r="Z257">
        <f t="shared" si="63"/>
        <v>-2.0411095386362144E-2</v>
      </c>
      <c r="AA257">
        <f t="shared" si="64"/>
        <v>-2.8358396518754304E-2</v>
      </c>
      <c r="AF257">
        <f t="shared" si="69"/>
        <v>-3.8792003590079935E-2</v>
      </c>
      <c r="AG257">
        <f t="shared" si="70"/>
        <v>-3.8267740101477578E-2</v>
      </c>
      <c r="AH257">
        <f t="shared" si="71"/>
        <v>-3.844563969520897E-2</v>
      </c>
      <c r="AI257">
        <f t="shared" si="72"/>
        <v>-4.7077063484599974E-2</v>
      </c>
      <c r="AJ257">
        <f t="shared" si="73"/>
        <v>5.1989107937600337E-2</v>
      </c>
      <c r="AK257" t="s">
        <v>255</v>
      </c>
      <c r="AX257">
        <v>-1.872623330189754E-2</v>
      </c>
      <c r="AY257">
        <v>-3.5161495062469447E-2</v>
      </c>
      <c r="AZ257">
        <v>-2.0411095386362144E-2</v>
      </c>
      <c r="BA257">
        <v>-2.8358396518754304E-2</v>
      </c>
      <c r="BE257">
        <v>-3.8267740101477578E-2</v>
      </c>
      <c r="BF257">
        <v>-0.15239421550807183</v>
      </c>
      <c r="BG257">
        <v>4.1298060902112882E-2</v>
      </c>
      <c r="BH257">
        <v>-2.5989112634499264E-2</v>
      </c>
      <c r="BI257">
        <v>-5.4672044876514163E-2</v>
      </c>
      <c r="BJ257">
        <v>-8.4142961000982855E-2</v>
      </c>
      <c r="BK257">
        <v>-3.6791466905372806E-2</v>
      </c>
      <c r="BL257">
        <v>-4.7068170880737774E-2</v>
      </c>
      <c r="BM257">
        <v>-4.5327640730232328E-2</v>
      </c>
      <c r="BN257">
        <v>-4.1791782250094521E-2</v>
      </c>
      <c r="BO257">
        <v>1.0329958945546199E-2</v>
      </c>
      <c r="BP257">
        <v>-4.1129639500377305E-2</v>
      </c>
      <c r="BQ257">
        <v>-1.1453914664488911E-2</v>
      </c>
      <c r="BR257">
        <v>-3.2784748393800703E-2</v>
      </c>
      <c r="BS257">
        <v>-4.5818189339587881E-2</v>
      </c>
      <c r="BT257">
        <v>-3.4412769794368997E-2</v>
      </c>
      <c r="BU257">
        <v>1.3225030554282468E-2</v>
      </c>
      <c r="BV257">
        <v>-1.8382901257323146E-2</v>
      </c>
      <c r="BW257">
        <v>-4.7077063484599974E-2</v>
      </c>
      <c r="BX257">
        <v>5.1989107937600337E-2</v>
      </c>
      <c r="BY257">
        <v>-1.872623330189754E-2</v>
      </c>
      <c r="BZ257">
        <v>-3.5161495062469447E-2</v>
      </c>
      <c r="CA257">
        <v>-2.0411095386362144E-2</v>
      </c>
      <c r="CB257">
        <v>-2.8358396518754304E-2</v>
      </c>
    </row>
    <row r="258" spans="1:80" x14ac:dyDescent="0.3">
      <c r="A258" t="s">
        <v>256</v>
      </c>
      <c r="B258">
        <v>1292.28</v>
      </c>
      <c r="C258">
        <v>579.49</v>
      </c>
      <c r="D258">
        <v>511.22</v>
      </c>
      <c r="E258">
        <v>0.531296128210065</v>
      </c>
      <c r="K258">
        <v>168226</v>
      </c>
      <c r="L258">
        <v>2032795</v>
      </c>
      <c r="M258">
        <f t="shared" si="57"/>
        <v>507025.16666666669</v>
      </c>
      <c r="O258">
        <v>1E-3</v>
      </c>
      <c r="Q258" s="4">
        <v>97.3</v>
      </c>
      <c r="R258" s="5">
        <v>4.42</v>
      </c>
      <c r="U258">
        <f t="shared" si="58"/>
        <v>-2.1708367435427242E-2</v>
      </c>
      <c r="V258">
        <f t="shared" si="59"/>
        <v>4.0103948351165646E-2</v>
      </c>
      <c r="W258">
        <f t="shared" si="60"/>
        <v>-2.0465182159482752E-2</v>
      </c>
      <c r="X258">
        <f t="shared" si="61"/>
        <v>-2.2708367435427243E-2</v>
      </c>
      <c r="Y258">
        <f t="shared" si="62"/>
        <v>3.9103948351165645E-2</v>
      </c>
      <c r="Z258">
        <f t="shared" si="63"/>
        <v>-2.1465182159482753E-2</v>
      </c>
      <c r="AA258">
        <f t="shared" si="64"/>
        <v>1.0948219892374815E-2</v>
      </c>
      <c r="AF258">
        <f t="shared" si="69"/>
        <v>5.7349109458784964E-3</v>
      </c>
      <c r="AG258">
        <f t="shared" si="70"/>
        <v>3.9301334468366748E-2</v>
      </c>
      <c r="AH258">
        <f t="shared" si="71"/>
        <v>2.8038958338914365E-2</v>
      </c>
      <c r="AI258">
        <f t="shared" si="72"/>
        <v>1.0746125316995897E-2</v>
      </c>
      <c r="AJ258">
        <f t="shared" si="73"/>
        <v>-2.6787315963649843E-2</v>
      </c>
      <c r="AK258" t="s">
        <v>256</v>
      </c>
      <c r="AX258">
        <v>-2.2708367435427243E-2</v>
      </c>
      <c r="AY258">
        <v>3.9103948351165645E-2</v>
      </c>
      <c r="AZ258">
        <v>-2.1465182159482753E-2</v>
      </c>
      <c r="BA258">
        <v>1.0948219892374815E-2</v>
      </c>
      <c r="BE258">
        <v>3.9301334468366748E-2</v>
      </c>
      <c r="BF258">
        <v>-0.14348236748620583</v>
      </c>
      <c r="BG258">
        <v>-5.2382785416560398E-2</v>
      </c>
      <c r="BH258">
        <v>2.8527781667538547E-2</v>
      </c>
      <c r="BI258">
        <v>4.63021663305975E-2</v>
      </c>
      <c r="BJ258">
        <v>-1.417143139701918E-2</v>
      </c>
      <c r="BK258">
        <v>1.6442533390978394E-2</v>
      </c>
      <c r="BL258">
        <v>5.5670944234909252E-2</v>
      </c>
      <c r="BM258">
        <v>3.6993603971935393E-2</v>
      </c>
      <c r="BN258">
        <v>4.1773126403818202E-2</v>
      </c>
      <c r="BO258">
        <v>0.13705354648712798</v>
      </c>
      <c r="BP258">
        <v>1.5425287960043676E-2</v>
      </c>
      <c r="BQ258">
        <v>3.065308757654019E-2</v>
      </c>
      <c r="BR258">
        <v>0.18076475509415019</v>
      </c>
      <c r="BS258">
        <v>3.6059283479617954E-2</v>
      </c>
      <c r="BT258">
        <v>3.8287085944019757E-2</v>
      </c>
      <c r="BU258">
        <v>8.3979902830442821E-2</v>
      </c>
      <c r="BV258">
        <v>4.4874876704439202E-2</v>
      </c>
      <c r="BW258">
        <v>1.0746125316995897E-2</v>
      </c>
      <c r="BX258">
        <v>-2.6787315963649843E-2</v>
      </c>
      <c r="BY258">
        <v>-2.2708367435427243E-2</v>
      </c>
      <c r="BZ258">
        <v>3.9103948351165645E-2</v>
      </c>
      <c r="CA258">
        <v>-2.1465182159482753E-2</v>
      </c>
      <c r="CB258">
        <v>1.0948219892374815E-2</v>
      </c>
    </row>
    <row r="259" spans="1:80" x14ac:dyDescent="0.3">
      <c r="A259" t="s">
        <v>257</v>
      </c>
      <c r="B259">
        <v>1218.8900000000001</v>
      </c>
      <c r="C259">
        <v>509.35</v>
      </c>
      <c r="D259">
        <v>474.74</v>
      </c>
      <c r="E259">
        <v>0.51758477375036838</v>
      </c>
      <c r="K259">
        <v>174883</v>
      </c>
      <c r="L259">
        <v>2056617</v>
      </c>
      <c r="M259">
        <f t="shared" ref="M259:M311" si="74">K259+L259/6</f>
        <v>517652.5</v>
      </c>
      <c r="O259">
        <v>2.0000000000000001E-4</v>
      </c>
      <c r="Q259" s="4">
        <v>86.33</v>
      </c>
      <c r="R259" s="5">
        <v>4.0599999999999996</v>
      </c>
      <c r="U259">
        <f t="shared" si="58"/>
        <v>-5.8467491619120418E-2</v>
      </c>
      <c r="V259">
        <f t="shared" si="59"/>
        <v>-0.1290130033394476</v>
      </c>
      <c r="W259">
        <f t="shared" si="60"/>
        <v>-7.4032740175882919E-2</v>
      </c>
      <c r="X259">
        <f t="shared" si="61"/>
        <v>-5.8667491619120417E-2</v>
      </c>
      <c r="Y259">
        <f t="shared" si="62"/>
        <v>-0.1292130033394476</v>
      </c>
      <c r="Z259">
        <f t="shared" si="63"/>
        <v>-7.4232740175882925E-2</v>
      </c>
      <c r="AA259">
        <f t="shared" si="64"/>
        <v>-0.1048995958348994</v>
      </c>
      <c r="AF259">
        <f t="shared" si="69"/>
        <v>3.8808865425010976E-2</v>
      </c>
      <c r="AG259">
        <f t="shared" si="70"/>
        <v>1.1650706489760578E-2</v>
      </c>
      <c r="AH259">
        <f t="shared" si="71"/>
        <v>2.074352696344315E-2</v>
      </c>
      <c r="AI259">
        <f t="shared" si="72"/>
        <v>-0.11962182694452803</v>
      </c>
      <c r="AJ259">
        <f t="shared" si="73"/>
        <v>-8.4956722475965529E-2</v>
      </c>
      <c r="AK259" t="s">
        <v>257</v>
      </c>
      <c r="AX259">
        <v>-5.8667491619120417E-2</v>
      </c>
      <c r="AY259">
        <v>-0.1292130033394476</v>
      </c>
      <c r="AZ259">
        <v>-7.4232740175882925E-2</v>
      </c>
      <c r="BA259">
        <v>-0.1048995958348994</v>
      </c>
      <c r="BE259">
        <v>1.1650706489760578E-2</v>
      </c>
      <c r="BF259">
        <v>0.11883765186664183</v>
      </c>
      <c r="BG259">
        <v>8.4955482242160665E-2</v>
      </c>
      <c r="BH259">
        <v>-1.7477414585351295E-2</v>
      </c>
      <c r="BI259">
        <v>3.9448451520189852E-2</v>
      </c>
      <c r="BJ259">
        <v>1.8695403763022547E-2</v>
      </c>
      <c r="BK259">
        <v>6.0303224610802949E-3</v>
      </c>
      <c r="BL259">
        <v>3.4559423090528445E-2</v>
      </c>
      <c r="BM259">
        <v>-3.638380981171507E-3</v>
      </c>
      <c r="BN259">
        <v>7.2732023011717775E-4</v>
      </c>
      <c r="BO259">
        <v>4.9302065895481119E-2</v>
      </c>
      <c r="BP259">
        <v>3.1555696064934039E-4</v>
      </c>
      <c r="BQ259">
        <v>1.1694303810556084E-2</v>
      </c>
      <c r="BR259">
        <v>0</v>
      </c>
      <c r="BS259">
        <v>7.1149298418315722E-3</v>
      </c>
      <c r="BT259">
        <v>2.5328214360453012E-3</v>
      </c>
      <c r="BU259">
        <v>-1.4803631879369273E-2</v>
      </c>
      <c r="BV259">
        <v>-4.218000848622927E-2</v>
      </c>
      <c r="BW259">
        <v>-0.11962182694452803</v>
      </c>
      <c r="BX259">
        <v>-8.4956722475965529E-2</v>
      </c>
      <c r="BY259">
        <v>-5.8667491619120417E-2</v>
      </c>
      <c r="BZ259">
        <v>-0.1292130033394476</v>
      </c>
      <c r="CA259">
        <v>-7.4232740175882925E-2</v>
      </c>
      <c r="CB259">
        <v>-0.1048995958348994</v>
      </c>
    </row>
    <row r="260" spans="1:80" x14ac:dyDescent="0.3">
      <c r="A260" t="s">
        <v>258</v>
      </c>
      <c r="B260">
        <v>1131.42</v>
      </c>
      <c r="C260">
        <v>413.94</v>
      </c>
      <c r="D260">
        <v>447.88</v>
      </c>
      <c r="E260">
        <v>0.48030911327191295</v>
      </c>
      <c r="K260">
        <v>167058</v>
      </c>
      <c r="L260">
        <v>1987134</v>
      </c>
      <c r="M260">
        <f t="shared" si="74"/>
        <v>498247</v>
      </c>
      <c r="O260">
        <v>2.0000000000000001E-4</v>
      </c>
      <c r="Q260" s="4">
        <v>85.52</v>
      </c>
      <c r="R260" s="5">
        <v>3.9</v>
      </c>
      <c r="U260">
        <f t="shared" ref="U260:U311" si="75">LN(B260/B259)</f>
        <v>-7.4467127542783104E-2</v>
      </c>
      <c r="V260">
        <f t="shared" ref="V260:V311" si="76">LN(C260/C259)</f>
        <v>-0.20741436725000312</v>
      </c>
      <c r="W260">
        <f t="shared" ref="W260:W311" si="77">LN(D260/D259)</f>
        <v>-5.824194636080969E-2</v>
      </c>
      <c r="X260">
        <f t="shared" ref="X260:X311" si="78">U260-$O260</f>
        <v>-7.466712754278311E-2</v>
      </c>
      <c r="Y260">
        <f t="shared" ref="Y260:Y311" si="79">V260-$O260</f>
        <v>-0.20761436725000312</v>
      </c>
      <c r="Z260">
        <f t="shared" ref="Z260:Z311" si="80">W260-$O260</f>
        <v>-5.8441946360809689E-2</v>
      </c>
      <c r="AA260">
        <f t="shared" ref="AA260:AA311" si="81">V260*E260+W260*(1-E280)</f>
        <v>-0.12911428098639713</v>
      </c>
      <c r="AF260">
        <f t="shared" ref="AF260:AF311" si="82">LN(K260/K259)</f>
        <v>-4.5776121391980264E-2</v>
      </c>
      <c r="AG260">
        <f t="shared" ref="AG260:AG311" si="83">LN(L260/L259)</f>
        <v>-3.4369000203915527E-2</v>
      </c>
      <c r="AH260">
        <f t="shared" ref="AH260:AH311" si="84">LN(M260/M259)</f>
        <v>-3.820822971745487E-2</v>
      </c>
      <c r="AI260">
        <f t="shared" ref="AI260:AI311" si="85">LN(Q260/Q259)</f>
        <v>-9.4268955306415179E-3</v>
      </c>
      <c r="AJ260">
        <f t="shared" ref="AJ260:AJ311" si="86">LN(R260/R259)</f>
        <v>-4.0206420478040482E-2</v>
      </c>
      <c r="AK260" t="s">
        <v>258</v>
      </c>
      <c r="AX260">
        <v>-7.466712754278311E-2</v>
      </c>
      <c r="AY260">
        <v>-0.20761436725000312</v>
      </c>
      <c r="AZ260">
        <v>-5.8441946360809689E-2</v>
      </c>
      <c r="BA260">
        <v>-0.12911428098639713</v>
      </c>
      <c r="BE260">
        <v>-3.4369000203915527E-2</v>
      </c>
      <c r="BF260">
        <v>0.11090133422913473</v>
      </c>
      <c r="BG260">
        <v>-2.3145177374416324E-2</v>
      </c>
      <c r="BH260">
        <v>-5.0064328336044434E-2</v>
      </c>
      <c r="BI260">
        <v>-5.2425757909671793E-2</v>
      </c>
      <c r="BJ260">
        <v>-0.1950298109420037</v>
      </c>
      <c r="BK260">
        <v>-3.2564074587116958E-2</v>
      </c>
      <c r="BL260">
        <v>-1.4058506392439813E-2</v>
      </c>
      <c r="BM260">
        <v>2.690513611625458E-3</v>
      </c>
      <c r="BN260">
        <v>-3.6362810953136024E-2</v>
      </c>
      <c r="BO260">
        <v>-3.2361543494945091E-2</v>
      </c>
      <c r="BP260">
        <v>-1.4139563553719188E-2</v>
      </c>
      <c r="BQ260">
        <v>-1.5227557110051424E-2</v>
      </c>
      <c r="BR260">
        <v>-3.2795074569853151E-2</v>
      </c>
      <c r="BS260">
        <v>-2.5228613626441226E-2</v>
      </c>
      <c r="BT260">
        <v>-4.3223001212316751E-2</v>
      </c>
      <c r="BU260">
        <v>4.7187200956922824E-2</v>
      </c>
      <c r="BV260">
        <v>-8.4337003094736487E-3</v>
      </c>
      <c r="BW260">
        <v>-9.4268955306415179E-3</v>
      </c>
      <c r="BX260">
        <v>-4.0206420478040482E-2</v>
      </c>
      <c r="BY260">
        <v>-7.466712754278311E-2</v>
      </c>
      <c r="BZ260">
        <v>-0.20761436725000312</v>
      </c>
      <c r="CA260">
        <v>-5.8441946360809689E-2</v>
      </c>
      <c r="CB260">
        <v>-0.12911428098639713</v>
      </c>
    </row>
    <row r="261" spans="1:80" x14ac:dyDescent="0.3">
      <c r="A261" t="s">
        <v>259</v>
      </c>
      <c r="B261">
        <v>1253.3</v>
      </c>
      <c r="C261">
        <v>504.83</v>
      </c>
      <c r="D261">
        <v>500.38</v>
      </c>
      <c r="E261">
        <v>0.50221346783259213</v>
      </c>
      <c r="K261">
        <v>181710</v>
      </c>
      <c r="L261">
        <v>2118735</v>
      </c>
      <c r="M261">
        <f t="shared" si="74"/>
        <v>534832.5</v>
      </c>
      <c r="O261">
        <v>1E-4</v>
      </c>
      <c r="Q261" s="4">
        <v>86.32</v>
      </c>
      <c r="R261" s="5">
        <v>3.57</v>
      </c>
      <c r="U261">
        <f t="shared" si="75"/>
        <v>0.10230659165059017</v>
      </c>
      <c r="V261">
        <f t="shared" si="76"/>
        <v>0.19850070315209017</v>
      </c>
      <c r="W261">
        <f t="shared" si="77"/>
        <v>0.1108424703764376</v>
      </c>
      <c r="X261">
        <f t="shared" si="78"/>
        <v>0.10220659165059016</v>
      </c>
      <c r="Y261">
        <f t="shared" si="79"/>
        <v>0.19840070315209019</v>
      </c>
      <c r="Z261">
        <f t="shared" si="80"/>
        <v>0.1107424703764376</v>
      </c>
      <c r="AA261">
        <f t="shared" si="81"/>
        <v>0.15550621606638365</v>
      </c>
      <c r="AF261">
        <f t="shared" si="82"/>
        <v>8.4070952151545114E-2</v>
      </c>
      <c r="AG261">
        <f t="shared" si="83"/>
        <v>6.4125812830458026E-2</v>
      </c>
      <c r="AH261">
        <f t="shared" si="84"/>
        <v>7.0857675761775055E-2</v>
      </c>
      <c r="AI261">
        <f t="shared" si="85"/>
        <v>9.3110542330893577E-3</v>
      </c>
      <c r="AJ261">
        <f t="shared" si="86"/>
        <v>-8.8410957344053076E-2</v>
      </c>
      <c r="AK261" t="s">
        <v>259</v>
      </c>
      <c r="AX261">
        <v>0.10220659165059016</v>
      </c>
      <c r="AY261">
        <v>0.19840070315209019</v>
      </c>
      <c r="AZ261">
        <v>0.1107424703764376</v>
      </c>
      <c r="BA261">
        <v>0.15550621606638365</v>
      </c>
      <c r="BE261">
        <v>6.4125812830458026E-2</v>
      </c>
      <c r="BF261">
        <v>1.7660276920700949E-2</v>
      </c>
      <c r="BG261">
        <v>4.0275170499552024E-2</v>
      </c>
      <c r="BH261">
        <v>-5.2884859714734519E-3</v>
      </c>
      <c r="BI261">
        <v>6.6722129563915628E-2</v>
      </c>
      <c r="BJ261">
        <v>0.13653312228758402</v>
      </c>
      <c r="BK261">
        <v>1.8462062839735352E-2</v>
      </c>
      <c r="BL261">
        <v>4.1716442846176385E-2</v>
      </c>
      <c r="BM261">
        <v>-2.9838594817485041E-2</v>
      </c>
      <c r="BN261">
        <v>1.781980647141173E-2</v>
      </c>
      <c r="BO261">
        <v>0.10314968640227574</v>
      </c>
      <c r="BP261">
        <v>8.5223112330403791E-2</v>
      </c>
      <c r="BQ261">
        <v>3.190903990884017E-2</v>
      </c>
      <c r="BR261">
        <v>0.2879940658888846</v>
      </c>
      <c r="BS261">
        <v>5.3396736246434179E-2</v>
      </c>
      <c r="BT261">
        <v>3.3027693326398738E-2</v>
      </c>
      <c r="BU261">
        <v>6.6917398599518497E-3</v>
      </c>
      <c r="BV261">
        <v>4.0028346820901624E-2</v>
      </c>
      <c r="BW261">
        <v>9.3110542330893577E-3</v>
      </c>
      <c r="BX261">
        <v>-8.8410957344053076E-2</v>
      </c>
      <c r="BY261">
        <v>0.10220659165059016</v>
      </c>
      <c r="BZ261">
        <v>0.19840070315209019</v>
      </c>
      <c r="CA261">
        <v>0.1107424703764376</v>
      </c>
      <c r="CB261">
        <v>0.15550621606638365</v>
      </c>
    </row>
    <row r="262" spans="1:80" x14ac:dyDescent="0.3">
      <c r="A262" t="s">
        <v>260</v>
      </c>
      <c r="B262">
        <v>1246.96</v>
      </c>
      <c r="C262">
        <v>521.70000000000005</v>
      </c>
      <c r="D262">
        <v>508.92</v>
      </c>
      <c r="E262">
        <v>0.50620015136519758</v>
      </c>
      <c r="K262">
        <v>179247</v>
      </c>
      <c r="L262">
        <v>2076152</v>
      </c>
      <c r="M262">
        <f t="shared" si="74"/>
        <v>525272.33333333326</v>
      </c>
      <c r="O262">
        <v>1E-4</v>
      </c>
      <c r="Q262" s="4">
        <v>97.16</v>
      </c>
      <c r="R262" s="5">
        <v>3.24</v>
      </c>
      <c r="U262">
        <f t="shared" si="75"/>
        <v>-5.0714834366809821E-3</v>
      </c>
      <c r="V262">
        <f t="shared" si="76"/>
        <v>3.2870971090184498E-2</v>
      </c>
      <c r="W262">
        <f t="shared" si="77"/>
        <v>1.6923023506065966E-2</v>
      </c>
      <c r="X262">
        <f t="shared" si="78"/>
        <v>-5.1714834366809823E-3</v>
      </c>
      <c r="Y262">
        <f t="shared" si="79"/>
        <v>3.2770971090184495E-2</v>
      </c>
      <c r="Z262">
        <f t="shared" si="80"/>
        <v>1.6823023506065966E-2</v>
      </c>
      <c r="AA262">
        <f t="shared" si="81"/>
        <v>2.5125710816227137E-2</v>
      </c>
      <c r="AF262">
        <f t="shared" si="82"/>
        <v>-1.3647266722964495E-2</v>
      </c>
      <c r="AG262">
        <f t="shared" si="83"/>
        <v>-2.030303212579259E-2</v>
      </c>
      <c r="AH262">
        <f t="shared" si="84"/>
        <v>-1.8036755506420626E-2</v>
      </c>
      <c r="AI262">
        <f t="shared" si="85"/>
        <v>0.11829778318409259</v>
      </c>
      <c r="AJ262">
        <f t="shared" si="86"/>
        <v>-9.6992265987309575E-2</v>
      </c>
      <c r="AK262" t="s">
        <v>260</v>
      </c>
      <c r="AX262">
        <v>-5.1714834366809823E-3</v>
      </c>
      <c r="AY262">
        <v>3.2770971090184495E-2</v>
      </c>
      <c r="AZ262">
        <v>1.6823023506065966E-2</v>
      </c>
      <c r="BA262">
        <v>2.5125710816227137E-2</v>
      </c>
      <c r="BE262">
        <v>-2.030303212579259E-2</v>
      </c>
      <c r="BF262">
        <v>5.7692495401630892E-2</v>
      </c>
      <c r="BG262">
        <v>-2.9001792004000101E-2</v>
      </c>
      <c r="BH262">
        <v>-2.2244700780407068E-3</v>
      </c>
      <c r="BI262">
        <v>-4.6459578491382096E-2</v>
      </c>
      <c r="BJ262">
        <v>-3.2027846240161875E-2</v>
      </c>
      <c r="BK262">
        <v>-3.9316426285659296E-2</v>
      </c>
      <c r="BL262">
        <v>-1.2741502822061322E-2</v>
      </c>
      <c r="BM262">
        <v>-4.8716888886373398E-2</v>
      </c>
      <c r="BN262">
        <v>-4.6034045141141566E-2</v>
      </c>
      <c r="BO262">
        <v>3.4904049397685676E-3</v>
      </c>
      <c r="BP262">
        <v>1.7615976369974768E-3</v>
      </c>
      <c r="BQ262">
        <v>-2.8998029316514733E-2</v>
      </c>
      <c r="BR262">
        <v>-3.2790953058311464E-2</v>
      </c>
      <c r="BS262">
        <v>-1.5476019395162435E-2</v>
      </c>
      <c r="BT262">
        <v>-2.8461534918562927E-2</v>
      </c>
      <c r="BU262">
        <v>-4.0212868426555672E-2</v>
      </c>
      <c r="BV262">
        <v>1.1341400263131915E-2</v>
      </c>
      <c r="BW262">
        <v>0.11829778318409259</v>
      </c>
      <c r="BX262">
        <v>-9.6992265987309575E-2</v>
      </c>
      <c r="BY262">
        <v>-5.1714834366809823E-3</v>
      </c>
      <c r="BZ262">
        <v>3.2770971090184495E-2</v>
      </c>
      <c r="CA262">
        <v>1.6823023506065966E-2</v>
      </c>
      <c r="CB262">
        <v>2.5125710816227137E-2</v>
      </c>
    </row>
    <row r="263" spans="1:80" x14ac:dyDescent="0.3">
      <c r="A263" t="s">
        <v>261</v>
      </c>
      <c r="B263">
        <v>1257.5999999999999</v>
      </c>
      <c r="C263">
        <v>482.57</v>
      </c>
      <c r="D263">
        <v>524.72</v>
      </c>
      <c r="E263">
        <v>0.47907752484388805</v>
      </c>
      <c r="K263">
        <v>187155</v>
      </c>
      <c r="L263">
        <v>2134904</v>
      </c>
      <c r="M263">
        <f t="shared" si="74"/>
        <v>542972.33333333326</v>
      </c>
      <c r="O263">
        <v>2.0000000000000001E-4</v>
      </c>
      <c r="Q263" s="4">
        <v>98.56</v>
      </c>
      <c r="R263" s="5">
        <v>3.17</v>
      </c>
      <c r="U263">
        <f t="shared" si="75"/>
        <v>8.4965534941463527E-3</v>
      </c>
      <c r="V263">
        <f t="shared" si="76"/>
        <v>-7.7966722051853954E-2</v>
      </c>
      <c r="W263">
        <f t="shared" si="77"/>
        <v>3.0573953710980473E-2</v>
      </c>
      <c r="X263">
        <f t="shared" si="78"/>
        <v>8.2965534941463522E-3</v>
      </c>
      <c r="Y263">
        <f t="shared" si="79"/>
        <v>-7.816672205185396E-2</v>
      </c>
      <c r="Z263">
        <f t="shared" si="80"/>
        <v>3.0373953710980475E-2</v>
      </c>
      <c r="AA263">
        <f t="shared" si="81"/>
        <v>-2.2642176920266543E-2</v>
      </c>
      <c r="AF263">
        <f t="shared" si="82"/>
        <v>4.3172407593093508E-2</v>
      </c>
      <c r="AG263">
        <f t="shared" si="83"/>
        <v>2.7905500448691209E-2</v>
      </c>
      <c r="AH263">
        <f t="shared" si="84"/>
        <v>3.314150887549943E-2</v>
      </c>
      <c r="AI263">
        <f t="shared" si="85"/>
        <v>1.4306395651237929E-2</v>
      </c>
      <c r="AJ263">
        <f t="shared" si="86"/>
        <v>-2.1841741915048868E-2</v>
      </c>
      <c r="AK263" t="s">
        <v>261</v>
      </c>
      <c r="AX263">
        <v>8.2965534941463522E-3</v>
      </c>
      <c r="AY263">
        <v>-7.816672205185396E-2</v>
      </c>
      <c r="AZ263">
        <v>3.0373953710980475E-2</v>
      </c>
      <c r="BA263">
        <v>-2.2642176920266543E-2</v>
      </c>
      <c r="BE263">
        <v>2.7905500448691209E-2</v>
      </c>
      <c r="BF263">
        <v>2.1750983955809412E-2</v>
      </c>
      <c r="BG263">
        <v>5.925927351399024E-2</v>
      </c>
      <c r="BH263">
        <v>3.5401927050916E-2</v>
      </c>
      <c r="BI263">
        <v>3.5366366874547465E-2</v>
      </c>
      <c r="BJ263">
        <v>3.3666496133602612E-2</v>
      </c>
      <c r="BK263">
        <v>-2.1296695008038275E-3</v>
      </c>
      <c r="BL263">
        <v>1.6863299763147065E-2</v>
      </c>
      <c r="BM263">
        <v>2.4321415015159435E-2</v>
      </c>
      <c r="BN263">
        <v>1.7475397780129392E-2</v>
      </c>
      <c r="BO263">
        <v>4.8835414061971262E-2</v>
      </c>
      <c r="BP263">
        <v>4.6006536804612204E-2</v>
      </c>
      <c r="BQ263">
        <v>3.5987441137877656E-2</v>
      </c>
      <c r="BR263">
        <v>3.2790953058311485E-2</v>
      </c>
      <c r="BS263">
        <v>2.565393551083538E-2</v>
      </c>
      <c r="BT263">
        <v>1.0900207604213967E-2</v>
      </c>
      <c r="BU263">
        <v>6.866842993623469E-2</v>
      </c>
      <c r="BV263">
        <v>-5.4013078298988972E-3</v>
      </c>
      <c r="BW263">
        <v>1.4306395651237929E-2</v>
      </c>
      <c r="BX263">
        <v>-2.1841741915048868E-2</v>
      </c>
      <c r="BY263">
        <v>8.2965534941463522E-3</v>
      </c>
      <c r="BZ263">
        <v>-7.816672205185396E-2</v>
      </c>
      <c r="CA263">
        <v>3.0373953710980475E-2</v>
      </c>
      <c r="CB263">
        <v>-2.2642176920266543E-2</v>
      </c>
    </row>
    <row r="264" spans="1:80" x14ac:dyDescent="0.3">
      <c r="A264" t="s">
        <v>262</v>
      </c>
      <c r="B264">
        <v>1312.41</v>
      </c>
      <c r="C264">
        <v>501.12</v>
      </c>
      <c r="D264">
        <v>516.92999999999995</v>
      </c>
      <c r="E264">
        <v>0.49223515544423163</v>
      </c>
      <c r="K264">
        <v>190462</v>
      </c>
      <c r="L264">
        <v>2152698</v>
      </c>
      <c r="M264">
        <f t="shared" si="74"/>
        <v>549245</v>
      </c>
      <c r="O264">
        <v>5.9999999999999995E-4</v>
      </c>
      <c r="Q264" s="4">
        <v>100.27</v>
      </c>
      <c r="R264" s="5">
        <v>2.67</v>
      </c>
      <c r="U264">
        <f t="shared" si="75"/>
        <v>4.2659999011137491E-2</v>
      </c>
      <c r="V264">
        <f t="shared" si="76"/>
        <v>3.7719605385890483E-2</v>
      </c>
      <c r="W264">
        <f t="shared" si="77"/>
        <v>-1.4957318162362418E-2</v>
      </c>
      <c r="X264">
        <f t="shared" si="78"/>
        <v>4.2059999011137487E-2</v>
      </c>
      <c r="Y264">
        <f t="shared" si="79"/>
        <v>3.7119605385890479E-2</v>
      </c>
      <c r="Z264">
        <f t="shared" si="80"/>
        <v>-1.5557318162362417E-2</v>
      </c>
      <c r="AA264">
        <f t="shared" si="81"/>
        <v>1.148095936421507E-2</v>
      </c>
      <c r="AF264">
        <f t="shared" si="82"/>
        <v>1.7515549072247567E-2</v>
      </c>
      <c r="AG264">
        <f t="shared" si="83"/>
        <v>8.3002583535647934E-3</v>
      </c>
      <c r="AH264">
        <f t="shared" si="84"/>
        <v>1.1486240768698138E-2</v>
      </c>
      <c r="AI264">
        <f t="shared" si="85"/>
        <v>1.7201047750624223E-2</v>
      </c>
      <c r="AJ264">
        <f t="shared" si="86"/>
        <v>-0.1716531154770311</v>
      </c>
      <c r="AK264" t="s">
        <v>262</v>
      </c>
      <c r="AX264">
        <v>4.2059999011137487E-2</v>
      </c>
      <c r="AY264">
        <v>3.7119605385890479E-2</v>
      </c>
      <c r="AZ264">
        <v>-1.5557318162362417E-2</v>
      </c>
      <c r="BA264">
        <v>1.148095936421507E-2</v>
      </c>
      <c r="BE264">
        <v>8.3002583535647934E-3</v>
      </c>
      <c r="BF264">
        <v>5.898970794802727E-2</v>
      </c>
      <c r="BG264">
        <v>-4.2082977448837378E-2</v>
      </c>
      <c r="BH264">
        <v>3.6643270918183264E-2</v>
      </c>
      <c r="BI264">
        <v>8.7732004862765903E-2</v>
      </c>
      <c r="BJ264">
        <v>-1.5332619135026464E-2</v>
      </c>
      <c r="BK264">
        <v>6.2155588576033758E-3</v>
      </c>
      <c r="BL264">
        <v>-3.4831256925406263E-2</v>
      </c>
      <c r="BM264">
        <v>4.3268523770642241E-2</v>
      </c>
      <c r="BN264">
        <v>2.8881448518303886E-2</v>
      </c>
      <c r="BO264">
        <v>0.12958949579003681</v>
      </c>
      <c r="BP264">
        <v>2.3784551261492961E-3</v>
      </c>
      <c r="BQ264">
        <v>-2.7357166146508749E-3</v>
      </c>
      <c r="BR264">
        <v>0.14582731832598372</v>
      </c>
      <c r="BS264">
        <v>-2.1616953998470655E-2</v>
      </c>
      <c r="BT264">
        <v>2.7956980797090275E-2</v>
      </c>
      <c r="BU264">
        <v>9.6297493269623488E-2</v>
      </c>
      <c r="BV264">
        <v>6.0603641173339624E-3</v>
      </c>
      <c r="BW264">
        <v>1.7201047750624223E-2</v>
      </c>
      <c r="BX264">
        <v>-0.1716531154770311</v>
      </c>
      <c r="BY264">
        <v>4.2059999011137487E-2</v>
      </c>
      <c r="BZ264">
        <v>3.7119605385890479E-2</v>
      </c>
      <c r="CA264">
        <v>-1.5557318162362417E-2</v>
      </c>
      <c r="CB264">
        <v>1.148095936421507E-2</v>
      </c>
    </row>
    <row r="265" spans="1:80" x14ac:dyDescent="0.3">
      <c r="A265" t="s">
        <v>263</v>
      </c>
      <c r="B265">
        <v>1365.68</v>
      </c>
      <c r="C265">
        <v>541.16999999999996</v>
      </c>
      <c r="D265">
        <v>544.79</v>
      </c>
      <c r="E265">
        <v>0.49833327194371796</v>
      </c>
      <c r="K265">
        <v>180955</v>
      </c>
      <c r="L265">
        <v>1974431</v>
      </c>
      <c r="M265">
        <f t="shared" si="74"/>
        <v>510026.83333333331</v>
      </c>
      <c r="O265">
        <v>8.0000000000000004E-4</v>
      </c>
      <c r="Q265" s="4">
        <v>102.2</v>
      </c>
      <c r="R265" s="5">
        <v>2.5099999999999998</v>
      </c>
      <c r="U265">
        <f t="shared" si="75"/>
        <v>3.9787331386417914E-2</v>
      </c>
      <c r="V265">
        <f t="shared" si="76"/>
        <v>7.6887869025312999E-2</v>
      </c>
      <c r="W265">
        <f t="shared" si="77"/>
        <v>5.249293048395804E-2</v>
      </c>
      <c r="X265">
        <f t="shared" si="78"/>
        <v>3.8987331386417912E-2</v>
      </c>
      <c r="Y265">
        <f t="shared" si="79"/>
        <v>7.6087869025313004E-2</v>
      </c>
      <c r="Z265">
        <f t="shared" si="80"/>
        <v>5.1692930483958038E-2</v>
      </c>
      <c r="AA265">
        <f t="shared" si="81"/>
        <v>6.2865992706744325E-2</v>
      </c>
      <c r="AF265">
        <f t="shared" si="82"/>
        <v>-5.1204318032819961E-2</v>
      </c>
      <c r="AG265">
        <f t="shared" si="83"/>
        <v>-8.6441683573888123E-2</v>
      </c>
      <c r="AH265">
        <f t="shared" si="84"/>
        <v>-7.4081269187202842E-2</v>
      </c>
      <c r="AI265">
        <f t="shared" si="85"/>
        <v>1.9065130233770104E-2</v>
      </c>
      <c r="AJ265">
        <f t="shared" si="86"/>
        <v>-6.1795719268465679E-2</v>
      </c>
      <c r="AK265" t="s">
        <v>263</v>
      </c>
      <c r="AX265">
        <v>3.8987331386417912E-2</v>
      </c>
      <c r="AY265">
        <v>7.6087869025313004E-2</v>
      </c>
      <c r="AZ265">
        <v>5.1692930483958038E-2</v>
      </c>
      <c r="BA265">
        <v>6.2865992706744325E-2</v>
      </c>
      <c r="BE265">
        <v>-8.6441683573888123E-2</v>
      </c>
      <c r="BF265">
        <v>-9.4903410928914647E-2</v>
      </c>
      <c r="BG265">
        <v>-0.11236121965135119</v>
      </c>
      <c r="BH265">
        <v>-4.8832549922173944E-2</v>
      </c>
      <c r="BI265">
        <v>-0.15835346366749081</v>
      </c>
      <c r="BJ265">
        <v>-8.0696258346675626E-2</v>
      </c>
      <c r="BK265">
        <v>-6.8835835189830108E-2</v>
      </c>
      <c r="BL265">
        <v>-0.1194356044501745</v>
      </c>
      <c r="BM265">
        <v>-6.3665353934475977E-2</v>
      </c>
      <c r="BN265">
        <v>-6.7569991337953647E-2</v>
      </c>
      <c r="BO265">
        <v>-2.7492217255682641E-2</v>
      </c>
      <c r="BP265">
        <v>-6.6739562857337911E-2</v>
      </c>
      <c r="BQ265">
        <v>-7.474591681686564E-2</v>
      </c>
      <c r="BR265">
        <v>-6.6695820949858445E-2</v>
      </c>
      <c r="BS265">
        <v>-7.0247607839278053E-2</v>
      </c>
      <c r="BT265">
        <v>-2.8600953875512362E-2</v>
      </c>
      <c r="BU265">
        <v>-5.3294090797157641E-2</v>
      </c>
      <c r="BV265">
        <v>-0.10361109394185533</v>
      </c>
      <c r="BW265">
        <v>1.9065130233770104E-2</v>
      </c>
      <c r="BX265">
        <v>-6.1795719268465679E-2</v>
      </c>
      <c r="BY265">
        <v>3.8987331386417912E-2</v>
      </c>
      <c r="BZ265">
        <v>7.6087869025313004E-2</v>
      </c>
      <c r="CA265">
        <v>5.1692930483958038E-2</v>
      </c>
      <c r="CB265">
        <v>6.2865992706744325E-2</v>
      </c>
    </row>
    <row r="266" spans="1:80" x14ac:dyDescent="0.3">
      <c r="A266" t="s">
        <v>264</v>
      </c>
      <c r="B266">
        <v>1408.47</v>
      </c>
      <c r="C266">
        <v>512.29</v>
      </c>
      <c r="D266">
        <v>535.72</v>
      </c>
      <c r="E266">
        <v>0.48882167154893558</v>
      </c>
      <c r="K266">
        <v>193843</v>
      </c>
      <c r="L266">
        <v>2118693</v>
      </c>
      <c r="M266">
        <f t="shared" si="74"/>
        <v>546958.5</v>
      </c>
      <c r="O266">
        <v>7.000000000000001E-4</v>
      </c>
      <c r="Q266" s="4">
        <v>106.16</v>
      </c>
      <c r="R266" s="5">
        <v>2.17</v>
      </c>
      <c r="U266">
        <f t="shared" si="75"/>
        <v>3.0851535762571346E-2</v>
      </c>
      <c r="V266">
        <f t="shared" si="76"/>
        <v>-5.4842591445663946E-2</v>
      </c>
      <c r="W266">
        <f t="shared" si="77"/>
        <v>-1.6788762788154384E-2</v>
      </c>
      <c r="X266">
        <f t="shared" si="78"/>
        <v>3.0151535762571346E-2</v>
      </c>
      <c r="Y266">
        <f t="shared" si="79"/>
        <v>-5.5542591445663946E-2</v>
      </c>
      <c r="Z266">
        <f t="shared" si="80"/>
        <v>-1.7488762788154383E-2</v>
      </c>
      <c r="AA266">
        <f t="shared" si="81"/>
        <v>-3.4915745357261177E-2</v>
      </c>
      <c r="AF266">
        <f t="shared" si="82"/>
        <v>6.8800171499785276E-2</v>
      </c>
      <c r="AG266">
        <f t="shared" si="83"/>
        <v>7.0519133551753113E-2</v>
      </c>
      <c r="AH266">
        <f t="shared" si="84"/>
        <v>6.990959245751871E-2</v>
      </c>
      <c r="AI266">
        <f t="shared" si="85"/>
        <v>3.8015712254347932E-2</v>
      </c>
      <c r="AJ266">
        <f t="shared" si="86"/>
        <v>-0.14555558559132434</v>
      </c>
      <c r="AK266" t="s">
        <v>264</v>
      </c>
      <c r="AX266">
        <v>3.0151535762571346E-2</v>
      </c>
      <c r="AY266">
        <v>-5.5542591445663946E-2</v>
      </c>
      <c r="AZ266">
        <v>-1.7488762788154383E-2</v>
      </c>
      <c r="BA266">
        <v>-3.4915745357261177E-2</v>
      </c>
      <c r="BE266">
        <v>7.0519133551753113E-2</v>
      </c>
      <c r="BF266">
        <v>5.3582554810287557E-2</v>
      </c>
      <c r="BG266">
        <v>0.11226730187108121</v>
      </c>
      <c r="BH266">
        <v>-4.6355192242783963E-2</v>
      </c>
      <c r="BI266">
        <v>8.9770826628015374E-2</v>
      </c>
      <c r="BJ266">
        <v>9.0735987866160175E-2</v>
      </c>
      <c r="BK266">
        <v>7.4059028420651277E-2</v>
      </c>
      <c r="BL266">
        <v>6.2021536133376361E-2</v>
      </c>
      <c r="BM266">
        <v>4.2836313191380149E-2</v>
      </c>
      <c r="BN266">
        <v>5.4402854155187488E-2</v>
      </c>
      <c r="BO266">
        <v>0.12447928726364116</v>
      </c>
      <c r="BP266">
        <v>6.6739562857337953E-2</v>
      </c>
      <c r="BQ266">
        <v>6.4786253686617376E-2</v>
      </c>
      <c r="BR266">
        <v>6.669582094985857E-2</v>
      </c>
      <c r="BS266">
        <v>7.2711606800467954E-2</v>
      </c>
      <c r="BT266">
        <v>6.8870899212300857E-2</v>
      </c>
      <c r="BU266">
        <v>4.0546094394350009E-2</v>
      </c>
      <c r="BV266">
        <v>6.7107744693616592E-2</v>
      </c>
      <c r="BW266">
        <v>3.8015712254347932E-2</v>
      </c>
      <c r="BX266">
        <v>-0.14555558559132434</v>
      </c>
      <c r="BY266">
        <v>3.0151535762571346E-2</v>
      </c>
      <c r="BZ266">
        <v>-5.5542591445663946E-2</v>
      </c>
      <c r="CA266">
        <v>-1.7488762788154383E-2</v>
      </c>
      <c r="CB266">
        <v>-3.4915745357261177E-2</v>
      </c>
    </row>
    <row r="267" spans="1:80" x14ac:dyDescent="0.3">
      <c r="A267" t="s">
        <v>265</v>
      </c>
      <c r="B267">
        <v>1397.91</v>
      </c>
      <c r="C267">
        <v>500.55</v>
      </c>
      <c r="D267">
        <v>526.39</v>
      </c>
      <c r="E267">
        <v>0.48741893392019009</v>
      </c>
      <c r="K267">
        <v>187385</v>
      </c>
      <c r="L267">
        <v>2044519</v>
      </c>
      <c r="M267">
        <f t="shared" si="74"/>
        <v>528138.16666666674</v>
      </c>
      <c r="O267">
        <v>1E-3</v>
      </c>
      <c r="Q267" s="4">
        <v>103.32</v>
      </c>
      <c r="R267" s="5">
        <v>1.95</v>
      </c>
      <c r="U267">
        <f t="shared" si="75"/>
        <v>-7.5257447960486246E-3</v>
      </c>
      <c r="V267">
        <f t="shared" si="76"/>
        <v>-2.3183377076539953E-2</v>
      </c>
      <c r="W267">
        <f t="shared" si="77"/>
        <v>-1.7569253648744926E-2</v>
      </c>
      <c r="X267">
        <f t="shared" si="78"/>
        <v>-8.5257447960486246E-3</v>
      </c>
      <c r="Y267">
        <f t="shared" si="79"/>
        <v>-2.4183377076539954E-2</v>
      </c>
      <c r="Z267">
        <f t="shared" si="80"/>
        <v>-1.8569253648744927E-2</v>
      </c>
      <c r="AA267">
        <f t="shared" si="81"/>
        <v>-2.0066723790566621E-2</v>
      </c>
      <c r="AF267">
        <f t="shared" si="82"/>
        <v>-3.3883229159006732E-2</v>
      </c>
      <c r="AG267">
        <f t="shared" si="83"/>
        <v>-3.5636835124767459E-2</v>
      </c>
      <c r="AH267">
        <f t="shared" si="84"/>
        <v>-3.5015002403750793E-2</v>
      </c>
      <c r="AI267">
        <f t="shared" si="85"/>
        <v>-2.7116421796312379E-2</v>
      </c>
      <c r="AJ267">
        <f t="shared" si="86"/>
        <v>-0.10689779497671276</v>
      </c>
      <c r="AK267" t="s">
        <v>265</v>
      </c>
      <c r="AX267">
        <v>-8.5257447960486246E-3</v>
      </c>
      <c r="AY267">
        <v>-2.4183377076539954E-2</v>
      </c>
      <c r="AZ267">
        <v>-1.8569253648744927E-2</v>
      </c>
      <c r="BA267">
        <v>-2.0066723790566621E-2</v>
      </c>
      <c r="BE267">
        <v>-3.5636835124767459E-2</v>
      </c>
      <c r="BF267">
        <v>-9.2855136528636528E-2</v>
      </c>
      <c r="BG267">
        <v>-2.1870844061808167E-2</v>
      </c>
      <c r="BH267">
        <v>3.0303803304023314E-2</v>
      </c>
      <c r="BI267">
        <v>-4.4376285222972982E-2</v>
      </c>
      <c r="BJ267">
        <v>-6.7196457148172947E-2</v>
      </c>
      <c r="BK267">
        <v>-3.5334216677177163E-2</v>
      </c>
      <c r="BL267">
        <v>-4.6311304177155836E-2</v>
      </c>
      <c r="BM267">
        <v>-4.8643332071671645E-2</v>
      </c>
      <c r="BN267">
        <v>-4.64114705985577E-2</v>
      </c>
      <c r="BO267">
        <v>-1.9836297896698021E-2</v>
      </c>
      <c r="BP267">
        <v>-3.2813113573070499E-2</v>
      </c>
      <c r="BQ267">
        <v>-9.33529912943468E-3</v>
      </c>
      <c r="BR267">
        <v>-3.2791971938595656E-2</v>
      </c>
      <c r="BS267">
        <v>-2.4364213507002391E-2</v>
      </c>
      <c r="BT267">
        <v>-3.4576903917443155E-2</v>
      </c>
      <c r="BU267">
        <v>-1.1700352242572197E-2</v>
      </c>
      <c r="BV267">
        <v>-5.6782014098984535E-2</v>
      </c>
      <c r="BW267">
        <v>-2.7116421796312379E-2</v>
      </c>
      <c r="BX267">
        <v>-0.10689779497671276</v>
      </c>
      <c r="BY267">
        <v>-8.5257447960486246E-3</v>
      </c>
      <c r="BZ267">
        <v>-2.4183377076539954E-2</v>
      </c>
      <c r="CA267">
        <v>-1.8569253648744927E-2</v>
      </c>
      <c r="CB267">
        <v>-2.0066723790566621E-2</v>
      </c>
    </row>
    <row r="268" spans="1:80" x14ac:dyDescent="0.3">
      <c r="A268" t="s">
        <v>266</v>
      </c>
      <c r="B268">
        <v>1310.33</v>
      </c>
      <c r="C268">
        <v>441.12</v>
      </c>
      <c r="D268">
        <v>477.63</v>
      </c>
      <c r="E268">
        <v>0.48013061224489795</v>
      </c>
      <c r="K268">
        <v>195415</v>
      </c>
      <c r="L268">
        <v>2121367</v>
      </c>
      <c r="M268">
        <f t="shared" si="74"/>
        <v>548976.16666666674</v>
      </c>
      <c r="O268">
        <v>7.000000000000001E-4</v>
      </c>
      <c r="Q268" s="4">
        <v>94.66</v>
      </c>
      <c r="R268" s="5">
        <v>2.4300000000000002</v>
      </c>
      <c r="U268">
        <f t="shared" si="75"/>
        <v>-6.4699250170469236E-2</v>
      </c>
      <c r="V268">
        <f t="shared" si="76"/>
        <v>-0.12639054659000609</v>
      </c>
      <c r="W268">
        <f t="shared" si="77"/>
        <v>-9.7206008694153578E-2</v>
      </c>
      <c r="X268">
        <f t="shared" si="78"/>
        <v>-6.5399250170469242E-2</v>
      </c>
      <c r="Y268">
        <f t="shared" si="79"/>
        <v>-0.1270905465900061</v>
      </c>
      <c r="Z268">
        <f t="shared" si="80"/>
        <v>-9.7906008694153585E-2</v>
      </c>
      <c r="AA268">
        <f t="shared" si="81"/>
        <v>-0.10779739398977108</v>
      </c>
      <c r="AF268">
        <f t="shared" si="82"/>
        <v>4.1960178360060482E-2</v>
      </c>
      <c r="AG268">
        <f t="shared" si="83"/>
        <v>3.6898138198074068E-2</v>
      </c>
      <c r="AH268">
        <f t="shared" si="84"/>
        <v>3.8697099535330987E-2</v>
      </c>
      <c r="AI268">
        <f t="shared" si="85"/>
        <v>-8.7539443749537746E-2</v>
      </c>
      <c r="AJ268">
        <f t="shared" si="86"/>
        <v>0.22006188477680166</v>
      </c>
      <c r="AK268" t="s">
        <v>266</v>
      </c>
      <c r="AX268">
        <v>-6.5399250170469242E-2</v>
      </c>
      <c r="AY268">
        <v>-0.1270905465900061</v>
      </c>
      <c r="AZ268">
        <v>-9.7906008694153585E-2</v>
      </c>
      <c r="BA268">
        <v>-0.10779739398977108</v>
      </c>
      <c r="BE268">
        <v>3.6898138198074068E-2</v>
      </c>
      <c r="BF268">
        <v>1.3928174805994339E-2</v>
      </c>
      <c r="BG268">
        <v>2.2809625175722208E-2</v>
      </c>
      <c r="BH268">
        <v>7.3465267457986386E-2</v>
      </c>
      <c r="BI268">
        <v>4.2059702915846556E-2</v>
      </c>
      <c r="BJ268">
        <v>-2.1862902210656031E-2</v>
      </c>
      <c r="BK268">
        <v>3.8906925014750675E-2</v>
      </c>
      <c r="BL268">
        <v>4.1994245516179085E-2</v>
      </c>
      <c r="BM268">
        <v>-2.2870019640614792E-2</v>
      </c>
      <c r="BN268">
        <v>3.3663072967172858E-2</v>
      </c>
      <c r="BO268">
        <v>0.13438963899389664</v>
      </c>
      <c r="BP268">
        <v>3.2813113573070513E-2</v>
      </c>
      <c r="BQ268">
        <v>5.0811644871423492E-2</v>
      </c>
      <c r="BR268">
        <v>3.2791971938595572E-2</v>
      </c>
      <c r="BS268">
        <v>4.4849065279198769E-2</v>
      </c>
      <c r="BT268">
        <v>3.9926242010866808E-2</v>
      </c>
      <c r="BU268">
        <v>9.2710685860474609E-2</v>
      </c>
      <c r="BV268">
        <v>2.2535575370393288E-2</v>
      </c>
      <c r="BW268">
        <v>-8.7539443749537746E-2</v>
      </c>
      <c r="BX268">
        <v>0.22006188477680166</v>
      </c>
      <c r="BY268">
        <v>-6.5399250170469242E-2</v>
      </c>
      <c r="BZ268">
        <v>-0.1270905465900061</v>
      </c>
      <c r="CA268">
        <v>-9.7906008694153585E-2</v>
      </c>
      <c r="CB268">
        <v>-0.10779739398977108</v>
      </c>
    </row>
    <row r="269" spans="1:80" x14ac:dyDescent="0.3">
      <c r="A269" t="s">
        <v>267</v>
      </c>
      <c r="B269">
        <v>1362.16</v>
      </c>
      <c r="C269">
        <v>460.98</v>
      </c>
      <c r="D269">
        <v>516.34</v>
      </c>
      <c r="E269">
        <v>0.47167764908116072</v>
      </c>
      <c r="K269">
        <v>187949</v>
      </c>
      <c r="L269">
        <v>2039909</v>
      </c>
      <c r="M269">
        <f t="shared" si="74"/>
        <v>527933.83333333326</v>
      </c>
      <c r="O269">
        <v>8.9999999999999998E-4</v>
      </c>
      <c r="Q269" s="4">
        <v>82.3</v>
      </c>
      <c r="R269" s="5">
        <v>2.46</v>
      </c>
      <c r="U269">
        <f t="shared" si="75"/>
        <v>3.8792661243837456E-2</v>
      </c>
      <c r="V269">
        <f t="shared" si="76"/>
        <v>4.4037710832112026E-2</v>
      </c>
      <c r="W269">
        <f t="shared" si="77"/>
        <v>7.7929089045224983E-2</v>
      </c>
      <c r="X269">
        <f t="shared" si="78"/>
        <v>3.7892661243837458E-2</v>
      </c>
      <c r="Y269">
        <f t="shared" si="79"/>
        <v>4.3137710832112028E-2</v>
      </c>
      <c r="Z269">
        <f t="shared" si="80"/>
        <v>7.7029089045224985E-2</v>
      </c>
      <c r="AA269">
        <f t="shared" si="81"/>
        <v>5.8535164349306626E-2</v>
      </c>
      <c r="AF269">
        <f t="shared" si="82"/>
        <v>-3.8954852839307996E-2</v>
      </c>
      <c r="AG269">
        <f t="shared" si="83"/>
        <v>-3.9155493185151533E-2</v>
      </c>
      <c r="AH269">
        <f t="shared" si="84"/>
        <v>-3.9084068105434626E-2</v>
      </c>
      <c r="AI269">
        <f t="shared" si="85"/>
        <v>-0.13992041679507775</v>
      </c>
      <c r="AJ269">
        <f t="shared" si="86"/>
        <v>1.2270092591814183E-2</v>
      </c>
      <c r="AK269" t="s">
        <v>267</v>
      </c>
      <c r="AX269">
        <v>3.7892661243837458E-2</v>
      </c>
      <c r="AY269">
        <v>4.3137710832112028E-2</v>
      </c>
      <c r="AZ269">
        <v>7.7029089045224985E-2</v>
      </c>
      <c r="BA269">
        <v>5.8535164349306626E-2</v>
      </c>
      <c r="BE269">
        <v>-3.9155493185151533E-2</v>
      </c>
      <c r="BF269">
        <v>-8.3667881313264289E-2</v>
      </c>
      <c r="BG269">
        <v>-3.1734572856974147E-2</v>
      </c>
      <c r="BH269">
        <v>-6.1427460697688972E-2</v>
      </c>
      <c r="BI269">
        <v>-6.1382934611150658E-2</v>
      </c>
      <c r="BJ269">
        <v>-0.10439755344987554</v>
      </c>
      <c r="BK269">
        <v>-2.6745359975475325E-2</v>
      </c>
      <c r="BL269">
        <v>-3.3202729173284692E-3</v>
      </c>
      <c r="BM269">
        <v>-0.13288066052797706</v>
      </c>
      <c r="BN269">
        <v>-5.6799749191556947E-2</v>
      </c>
      <c r="BO269">
        <v>1.0003573538764023E-3</v>
      </c>
      <c r="BP269">
        <v>-3.2813113573070499E-2</v>
      </c>
      <c r="BQ269">
        <v>-4.2863789599660154E-2</v>
      </c>
      <c r="BR269">
        <v>-3.2791971938595656E-2</v>
      </c>
      <c r="BS269">
        <v>-3.6297466525814268E-2</v>
      </c>
      <c r="BT269">
        <v>-2.1766802927462095E-2</v>
      </c>
      <c r="BU269">
        <v>-3.3455599307501215E-2</v>
      </c>
      <c r="BV269">
        <v>-3.2421755962106384E-2</v>
      </c>
      <c r="BW269">
        <v>-0.13992041679507775</v>
      </c>
      <c r="BX269">
        <v>1.2270092591814183E-2</v>
      </c>
      <c r="BY269">
        <v>3.7892661243837458E-2</v>
      </c>
      <c r="BZ269">
        <v>4.3137710832112028E-2</v>
      </c>
      <c r="CA269">
        <v>7.7029089045224985E-2</v>
      </c>
      <c r="CB269">
        <v>5.8535164349306626E-2</v>
      </c>
    </row>
    <row r="270" spans="1:80" x14ac:dyDescent="0.3">
      <c r="A270" t="s">
        <v>268</v>
      </c>
      <c r="B270">
        <v>1379.32</v>
      </c>
      <c r="C270">
        <v>468.25</v>
      </c>
      <c r="D270">
        <v>528.75</v>
      </c>
      <c r="E270">
        <v>0.46965897693079239</v>
      </c>
      <c r="K270">
        <v>199032</v>
      </c>
      <c r="L270">
        <v>2162384</v>
      </c>
      <c r="M270">
        <f t="shared" si="74"/>
        <v>559429.33333333326</v>
      </c>
      <c r="O270">
        <v>1.1000000000000001E-3</v>
      </c>
      <c r="Q270" s="4">
        <v>87.9</v>
      </c>
      <c r="R270" s="5">
        <v>2.95</v>
      </c>
      <c r="U270">
        <f t="shared" si="75"/>
        <v>1.2518948972710817E-2</v>
      </c>
      <c r="V270">
        <f t="shared" si="76"/>
        <v>1.5647683216599238E-2</v>
      </c>
      <c r="W270">
        <f t="shared" si="77"/>
        <v>2.3750267139239591E-2</v>
      </c>
      <c r="X270">
        <f t="shared" si="78"/>
        <v>1.1418948972710816E-2</v>
      </c>
      <c r="Y270">
        <f t="shared" si="79"/>
        <v>1.4547683216599237E-2</v>
      </c>
      <c r="Z270">
        <f t="shared" si="80"/>
        <v>2.265026713923959E-2</v>
      </c>
      <c r="AA270">
        <f t="shared" si="81"/>
        <v>1.8807771801153762E-2</v>
      </c>
      <c r="AF270">
        <f t="shared" si="82"/>
        <v>5.7294966384959449E-2</v>
      </c>
      <c r="AG270">
        <f t="shared" si="83"/>
        <v>5.8306117748608915E-2</v>
      </c>
      <c r="AH270">
        <f t="shared" si="84"/>
        <v>5.7946256331073503E-2</v>
      </c>
      <c r="AI270">
        <f t="shared" si="85"/>
        <v>6.5828697008107298E-2</v>
      </c>
      <c r="AJ270">
        <f t="shared" si="86"/>
        <v>0.18164382040745705</v>
      </c>
      <c r="AK270" t="s">
        <v>268</v>
      </c>
      <c r="AX270">
        <v>1.1418948972710816E-2</v>
      </c>
      <c r="AY270">
        <v>1.4547683216599237E-2</v>
      </c>
      <c r="AZ270">
        <v>2.265026713923959E-2</v>
      </c>
      <c r="BA270">
        <v>1.8807771801153762E-2</v>
      </c>
      <c r="BE270">
        <v>5.8306117748608915E-2</v>
      </c>
      <c r="BF270">
        <v>-5.3193961335652518E-2</v>
      </c>
      <c r="BG270">
        <v>3.0106791705363737E-2</v>
      </c>
      <c r="BH270">
        <v>3.1040935869703096E-2</v>
      </c>
      <c r="BI270">
        <v>3.7337290688381257E-2</v>
      </c>
      <c r="BJ270">
        <v>8.4549011559796161E-2</v>
      </c>
      <c r="BK270">
        <v>2.4206079131599459E-2</v>
      </c>
      <c r="BL270">
        <v>3.9446120652344409E-2</v>
      </c>
      <c r="BM270">
        <v>6.5838716349991278E-2</v>
      </c>
      <c r="BN270">
        <v>6.450500920280805E-2</v>
      </c>
      <c r="BO270">
        <v>5.461586451937965E-2</v>
      </c>
      <c r="BP270">
        <v>3.2813113573070513E-2</v>
      </c>
      <c r="BQ270">
        <v>4.4792981307396999E-2</v>
      </c>
      <c r="BR270">
        <v>0.24736378488086203</v>
      </c>
      <c r="BS270">
        <v>4.6169211884501689E-2</v>
      </c>
      <c r="BT270">
        <v>3.7598142887499693E-2</v>
      </c>
      <c r="BU270">
        <v>2.435495469372808E-2</v>
      </c>
      <c r="BV270">
        <v>3.2016913292767508E-3</v>
      </c>
      <c r="BW270">
        <v>6.5828697008107298E-2</v>
      </c>
      <c r="BX270">
        <v>0.18164382040745705</v>
      </c>
      <c r="BY270">
        <v>1.1418948972710816E-2</v>
      </c>
      <c r="BZ270">
        <v>1.4547683216599237E-2</v>
      </c>
      <c r="CA270">
        <v>2.265026713923959E-2</v>
      </c>
      <c r="CB270">
        <v>1.8807771801153762E-2</v>
      </c>
    </row>
    <row r="271" spans="1:80" x14ac:dyDescent="0.3">
      <c r="A271" t="s">
        <v>269</v>
      </c>
      <c r="B271">
        <v>1406.58</v>
      </c>
      <c r="C271">
        <v>478.66</v>
      </c>
      <c r="D271">
        <v>533.27</v>
      </c>
      <c r="E271">
        <v>0.47301690828416987</v>
      </c>
      <c r="K271">
        <v>197240</v>
      </c>
      <c r="L271">
        <v>2151742</v>
      </c>
      <c r="M271">
        <f t="shared" si="74"/>
        <v>555863.66666666674</v>
      </c>
      <c r="O271">
        <v>8.9999999999999998E-4</v>
      </c>
      <c r="Q271" s="4">
        <v>94.13</v>
      </c>
      <c r="R271" s="5">
        <v>2.84</v>
      </c>
      <c r="U271">
        <f t="shared" si="75"/>
        <v>1.9570602004381984E-2</v>
      </c>
      <c r="V271">
        <f t="shared" si="76"/>
        <v>2.1988191942270769E-2</v>
      </c>
      <c r="W271">
        <f t="shared" si="77"/>
        <v>8.5121321479356086E-3</v>
      </c>
      <c r="X271">
        <f t="shared" si="78"/>
        <v>1.8670602004381982E-2</v>
      </c>
      <c r="Y271">
        <f t="shared" si="79"/>
        <v>2.1088191942270768E-2</v>
      </c>
      <c r="Z271">
        <f t="shared" si="80"/>
        <v>7.6121321479356088E-3</v>
      </c>
      <c r="AA271">
        <f t="shared" si="81"/>
        <v>1.4482905772202983E-2</v>
      </c>
      <c r="AF271">
        <f t="shared" si="82"/>
        <v>-9.0443544610869786E-3</v>
      </c>
      <c r="AG271">
        <f t="shared" si="83"/>
        <v>-4.9335701301333251E-3</v>
      </c>
      <c r="AH271">
        <f t="shared" si="84"/>
        <v>-6.3941561818302486E-3</v>
      </c>
      <c r="AI271">
        <f t="shared" si="85"/>
        <v>6.8477000867997337E-2</v>
      </c>
      <c r="AJ271">
        <f t="shared" si="86"/>
        <v>-3.8001118178613867E-2</v>
      </c>
      <c r="AK271" t="s">
        <v>269</v>
      </c>
      <c r="AX271">
        <v>1.8670602004381982E-2</v>
      </c>
      <c r="AY271">
        <v>2.1088191942270768E-2</v>
      </c>
      <c r="AZ271">
        <v>7.6121321479356088E-3</v>
      </c>
      <c r="BA271">
        <v>1.4482905772202983E-2</v>
      </c>
      <c r="BE271">
        <v>-4.9335701301333251E-3</v>
      </c>
      <c r="BF271">
        <v>-0.22544326939575698</v>
      </c>
      <c r="BG271">
        <v>2.6830375125749109E-2</v>
      </c>
      <c r="BH271">
        <v>2.5237182862782117E-2</v>
      </c>
      <c r="BI271">
        <v>-1.1440662800709484E-2</v>
      </c>
      <c r="BJ271">
        <v>-0.14857570851501059</v>
      </c>
      <c r="BK271">
        <v>-5.0181315228464756E-3</v>
      </c>
      <c r="BL271">
        <v>-1.866571900888726E-2</v>
      </c>
      <c r="BM271">
        <v>2.1322769468821244E-2</v>
      </c>
      <c r="BN271">
        <v>1.8736544630087895E-3</v>
      </c>
      <c r="BO271">
        <v>8.6306728819475959E-2</v>
      </c>
      <c r="BP271">
        <v>0</v>
      </c>
      <c r="BQ271">
        <v>1.4176433894485517E-2</v>
      </c>
      <c r="BR271">
        <v>0</v>
      </c>
      <c r="BS271">
        <v>1.4083112175092369E-2</v>
      </c>
      <c r="BT271">
        <v>-1.2296839110407702E-2</v>
      </c>
      <c r="BU271">
        <v>7.0904382177118058E-2</v>
      </c>
      <c r="BV271">
        <v>1.6915674095170513E-3</v>
      </c>
      <c r="BW271">
        <v>6.8477000867997337E-2</v>
      </c>
      <c r="BX271">
        <v>-3.8001118178613867E-2</v>
      </c>
      <c r="BY271">
        <v>1.8670602004381982E-2</v>
      </c>
      <c r="BZ271">
        <v>2.1088191942270768E-2</v>
      </c>
      <c r="CA271">
        <v>7.6121321479356088E-3</v>
      </c>
      <c r="CB271">
        <v>1.4482905772202983E-2</v>
      </c>
    </row>
    <row r="272" spans="1:80" x14ac:dyDescent="0.3">
      <c r="A272" t="s">
        <v>270</v>
      </c>
      <c r="B272">
        <v>1440.67</v>
      </c>
      <c r="C272">
        <v>494.35</v>
      </c>
      <c r="D272">
        <v>555.64</v>
      </c>
      <c r="E272">
        <v>0.4708140077524548</v>
      </c>
      <c r="K272">
        <v>196673</v>
      </c>
      <c r="L272">
        <v>2094289</v>
      </c>
      <c r="M272">
        <f t="shared" si="74"/>
        <v>545721.16666666674</v>
      </c>
      <c r="O272">
        <v>1E-3</v>
      </c>
      <c r="Q272" s="4">
        <v>94.51</v>
      </c>
      <c r="R272" s="5">
        <v>2.85</v>
      </c>
      <c r="U272">
        <f t="shared" si="75"/>
        <v>2.394705705020073E-2</v>
      </c>
      <c r="V272">
        <f t="shared" si="76"/>
        <v>3.2253235076673478E-2</v>
      </c>
      <c r="W272">
        <f t="shared" si="77"/>
        <v>4.1092740020765108E-2</v>
      </c>
      <c r="X272">
        <f t="shared" si="78"/>
        <v>2.2947057050200729E-2</v>
      </c>
      <c r="Y272">
        <f t="shared" si="79"/>
        <v>3.1253235076673477E-2</v>
      </c>
      <c r="Z272">
        <f t="shared" si="80"/>
        <v>4.0092740020765107E-2</v>
      </c>
      <c r="AA272">
        <f t="shared" si="81"/>
        <v>3.4349663474871187E-2</v>
      </c>
      <c r="AF272">
        <f t="shared" si="82"/>
        <v>-2.8788102529573906E-3</v>
      </c>
      <c r="AG272">
        <f t="shared" si="83"/>
        <v>-2.7063630339590108E-2</v>
      </c>
      <c r="AH272">
        <f t="shared" si="84"/>
        <v>-1.841489880541838E-2</v>
      </c>
      <c r="AI272">
        <f t="shared" si="85"/>
        <v>4.0288434478358802E-3</v>
      </c>
      <c r="AJ272">
        <f t="shared" si="86"/>
        <v>3.5149421074445919E-3</v>
      </c>
      <c r="AK272" t="s">
        <v>270</v>
      </c>
      <c r="AX272">
        <v>2.2947057050200729E-2</v>
      </c>
      <c r="AY272">
        <v>3.1253235076673477E-2</v>
      </c>
      <c r="AZ272">
        <v>4.0092740020765107E-2</v>
      </c>
      <c r="BA272">
        <v>3.4349663474871187E-2</v>
      </c>
      <c r="BE272">
        <v>-2.7063630339590108E-2</v>
      </c>
      <c r="BF272">
        <v>0.23406057620838502</v>
      </c>
      <c r="BG272">
        <v>-2.3754428150925648E-2</v>
      </c>
      <c r="BH272">
        <v>-6.4203788912402512E-2</v>
      </c>
      <c r="BI272">
        <v>-2.2392222076968008E-2</v>
      </c>
      <c r="BJ272">
        <v>6.1671543909271841E-3</v>
      </c>
      <c r="BK272">
        <v>-3.3865756112399961E-2</v>
      </c>
      <c r="BL272">
        <v>-4.9339238646881743E-2</v>
      </c>
      <c r="BM272">
        <v>-1.6089112662711753E-2</v>
      </c>
      <c r="BN272">
        <v>-4.7917795416085013E-2</v>
      </c>
      <c r="BO272">
        <v>-1.1792820160724184E-3</v>
      </c>
      <c r="BP272">
        <v>-3.2813113573070499E-2</v>
      </c>
      <c r="BQ272">
        <v>-2.9608748377230851E-2</v>
      </c>
      <c r="BR272">
        <v>-3.2790611046614626E-2</v>
      </c>
      <c r="BS272">
        <v>-2.5846743974428151E-2</v>
      </c>
      <c r="BT272">
        <v>-1.6828533785987948E-2</v>
      </c>
      <c r="BU272">
        <v>-2.3167390298685489E-2</v>
      </c>
      <c r="BV272">
        <v>-3.8272558339520077E-2</v>
      </c>
      <c r="BW272">
        <v>4.0288434478358802E-3</v>
      </c>
      <c r="BX272">
        <v>3.5149421074445919E-3</v>
      </c>
      <c r="BY272">
        <v>2.2947057050200729E-2</v>
      </c>
      <c r="BZ272">
        <v>3.1253235076673477E-2</v>
      </c>
      <c r="CA272">
        <v>4.0092740020765107E-2</v>
      </c>
      <c r="CB272">
        <v>3.4349663474871187E-2</v>
      </c>
    </row>
    <row r="273" spans="1:80" x14ac:dyDescent="0.3">
      <c r="A273" t="s">
        <v>271</v>
      </c>
      <c r="B273">
        <v>1412.16</v>
      </c>
      <c r="C273">
        <v>493.39</v>
      </c>
      <c r="D273">
        <v>541.66999999999996</v>
      </c>
      <c r="E273">
        <v>0.47667768052093601</v>
      </c>
      <c r="K273">
        <v>215015</v>
      </c>
      <c r="L273">
        <v>2168774</v>
      </c>
      <c r="M273">
        <f t="shared" si="74"/>
        <v>576477.33333333326</v>
      </c>
      <c r="O273">
        <v>1.1000000000000001E-3</v>
      </c>
      <c r="Q273" s="4">
        <v>89.49</v>
      </c>
      <c r="R273" s="5">
        <v>3.32</v>
      </c>
      <c r="U273">
        <f t="shared" si="75"/>
        <v>-1.9987836058499683E-2</v>
      </c>
      <c r="V273">
        <f t="shared" si="76"/>
        <v>-1.9438319846896096E-3</v>
      </c>
      <c r="W273">
        <f t="shared" si="77"/>
        <v>-2.5463642606241326E-2</v>
      </c>
      <c r="X273">
        <f t="shared" si="78"/>
        <v>-2.1087836058499683E-2</v>
      </c>
      <c r="Y273">
        <f t="shared" si="79"/>
        <v>-3.0438319846896097E-3</v>
      </c>
      <c r="Z273">
        <f t="shared" si="80"/>
        <v>-2.6563642606241326E-2</v>
      </c>
      <c r="AA273">
        <f t="shared" si="81"/>
        <v>-1.254890298176075E-2</v>
      </c>
      <c r="AF273">
        <f t="shared" si="82"/>
        <v>8.9165342032920578E-2</v>
      </c>
      <c r="AG273">
        <f t="shared" si="83"/>
        <v>3.4947914637308487E-2</v>
      </c>
      <c r="AH273">
        <f t="shared" si="84"/>
        <v>5.482785967340921E-2</v>
      </c>
      <c r="AI273">
        <f t="shared" si="85"/>
        <v>-5.4578761812198034E-2</v>
      </c>
      <c r="AJ273">
        <f t="shared" si="86"/>
        <v>0.15264578864783787</v>
      </c>
      <c r="AK273" t="s">
        <v>271</v>
      </c>
      <c r="AX273">
        <v>-2.1087836058499683E-2</v>
      </c>
      <c r="AY273">
        <v>-3.0438319846896097E-3</v>
      </c>
      <c r="AZ273">
        <v>-2.6563642606241326E-2</v>
      </c>
      <c r="BA273">
        <v>-1.254890298176075E-2</v>
      </c>
      <c r="BE273">
        <v>3.4947914637308487E-2</v>
      </c>
      <c r="BF273">
        <v>0.12694697938520938</v>
      </c>
      <c r="BG273">
        <v>3.6011006608474186E-2</v>
      </c>
      <c r="BH273">
        <v>8.9460582222644358E-2</v>
      </c>
      <c r="BI273">
        <v>4.416260733583225E-2</v>
      </c>
      <c r="BJ273">
        <v>0.1343782326115554</v>
      </c>
      <c r="BK273">
        <v>3.8407053802798893E-2</v>
      </c>
      <c r="BL273">
        <v>1.8624553264584495E-2</v>
      </c>
      <c r="BM273">
        <v>4.2786782789646025E-3</v>
      </c>
      <c r="BN273">
        <v>6.6331141535420426E-2</v>
      </c>
      <c r="BO273">
        <v>3.6944158757139994E-2</v>
      </c>
      <c r="BP273">
        <v>3.2813113573070513E-2</v>
      </c>
      <c r="BQ273">
        <v>3.928098162089419E-2</v>
      </c>
      <c r="BR273">
        <v>3.2790611046614619E-2</v>
      </c>
      <c r="BS273">
        <v>1.2302927693239407E-2</v>
      </c>
      <c r="BT273">
        <v>3.2698316380521564E-2</v>
      </c>
      <c r="BU273">
        <v>0.10593274685483832</v>
      </c>
      <c r="BV273">
        <v>9.5740183204988264E-4</v>
      </c>
      <c r="BW273">
        <v>-5.4578761812198034E-2</v>
      </c>
      <c r="BX273">
        <v>0.15264578864783787</v>
      </c>
      <c r="BY273">
        <v>-2.1087836058499683E-2</v>
      </c>
      <c r="BZ273">
        <v>-3.0438319846896097E-3</v>
      </c>
      <c r="CA273">
        <v>-2.6563642606241326E-2</v>
      </c>
      <c r="CB273">
        <v>-1.254890298176075E-2</v>
      </c>
    </row>
    <row r="274" spans="1:80" x14ac:dyDescent="0.3">
      <c r="A274" t="s">
        <v>272</v>
      </c>
      <c r="B274">
        <v>1416.18</v>
      </c>
      <c r="C274">
        <v>485.88</v>
      </c>
      <c r="D274">
        <v>521.71</v>
      </c>
      <c r="E274">
        <v>0.48221995057513473</v>
      </c>
      <c r="K274">
        <v>210714</v>
      </c>
      <c r="L274">
        <v>2101833</v>
      </c>
      <c r="M274">
        <f t="shared" si="74"/>
        <v>561019.5</v>
      </c>
      <c r="O274">
        <v>8.0000000000000004E-4</v>
      </c>
      <c r="Q274" s="4">
        <v>86.53</v>
      </c>
      <c r="R274" s="5">
        <v>3.54</v>
      </c>
      <c r="U274">
        <f t="shared" si="75"/>
        <v>2.8426587376603443E-3</v>
      </c>
      <c r="V274">
        <f t="shared" si="76"/>
        <v>-1.5338256526382418E-2</v>
      </c>
      <c r="W274">
        <f t="shared" si="77"/>
        <v>-3.7545081974031225E-2</v>
      </c>
      <c r="X274">
        <f t="shared" si="78"/>
        <v>2.0426587376603444E-3</v>
      </c>
      <c r="Y274">
        <f t="shared" si="79"/>
        <v>-1.6138256526382417E-2</v>
      </c>
      <c r="Z274">
        <f t="shared" si="80"/>
        <v>-3.8345081974031227E-2</v>
      </c>
      <c r="AA274">
        <f t="shared" si="81"/>
        <v>-2.4868110166393023E-2</v>
      </c>
      <c r="AF274">
        <f t="shared" si="82"/>
        <v>-2.0206029350404209E-2</v>
      </c>
      <c r="AG274">
        <f t="shared" si="83"/>
        <v>-3.1352209780257989E-2</v>
      </c>
      <c r="AH274">
        <f t="shared" si="84"/>
        <v>-2.7180356937374219E-2</v>
      </c>
      <c r="AI274">
        <f t="shared" si="85"/>
        <v>-3.3635712576119282E-2</v>
      </c>
      <c r="AJ274">
        <f t="shared" si="86"/>
        <v>6.4161944217286063E-2</v>
      </c>
      <c r="AK274" t="s">
        <v>272</v>
      </c>
      <c r="AX274">
        <v>2.0426587376603444E-3</v>
      </c>
      <c r="AY274">
        <v>-1.6138256526382417E-2</v>
      </c>
      <c r="AZ274">
        <v>-3.8345081974031227E-2</v>
      </c>
      <c r="BA274">
        <v>-2.4868110166393023E-2</v>
      </c>
      <c r="BE274">
        <v>-3.1352209780257989E-2</v>
      </c>
      <c r="BF274">
        <v>9.2126844589931096E-3</v>
      </c>
      <c r="BG274">
        <v>-2.5756949823212385E-2</v>
      </c>
      <c r="BH274">
        <v>-0.10662231979788865</v>
      </c>
      <c r="BI274">
        <v>-4.757997841962508E-2</v>
      </c>
      <c r="BJ274">
        <v>-9.1973825508015975E-3</v>
      </c>
      <c r="BK274">
        <v>-3.2066713900024087E-2</v>
      </c>
      <c r="BL274">
        <v>-7.3446801920682148E-2</v>
      </c>
      <c r="BM274">
        <v>-2.1768545825326887E-2</v>
      </c>
      <c r="BN274">
        <v>-6.1473993456907274E-2</v>
      </c>
      <c r="BO274">
        <v>-3.6819958297438539E-2</v>
      </c>
      <c r="BP274">
        <v>-3.2813113573070499E-2</v>
      </c>
      <c r="BQ274">
        <v>-1.497352953685829E-2</v>
      </c>
      <c r="BR274">
        <v>-3.2790611046614626E-2</v>
      </c>
      <c r="BS274">
        <v>-1.4295659900185257E-2</v>
      </c>
      <c r="BT274">
        <v>-7.531801602548524E-2</v>
      </c>
      <c r="BU274">
        <v>-1.5982411972133376E-2</v>
      </c>
      <c r="BV274">
        <v>-3.1157807842088582E-2</v>
      </c>
      <c r="BW274">
        <v>-3.3635712576119282E-2</v>
      </c>
      <c r="BX274">
        <v>6.4161944217286063E-2</v>
      </c>
      <c r="BY274">
        <v>2.0426587376603444E-3</v>
      </c>
      <c r="BZ274">
        <v>-1.6138256526382417E-2</v>
      </c>
      <c r="CA274">
        <v>-3.8345081974031227E-2</v>
      </c>
      <c r="CB274">
        <v>-2.4868110166393023E-2</v>
      </c>
    </row>
    <row r="275" spans="1:80" x14ac:dyDescent="0.3">
      <c r="A275" t="s">
        <v>273</v>
      </c>
      <c r="B275">
        <v>1426.19</v>
      </c>
      <c r="C275">
        <v>492.64</v>
      </c>
      <c r="D275">
        <v>521.78</v>
      </c>
      <c r="E275">
        <v>0.48563711283294886</v>
      </c>
      <c r="K275">
        <v>219452</v>
      </c>
      <c r="L275">
        <v>2152640</v>
      </c>
      <c r="M275">
        <f t="shared" si="74"/>
        <v>578225.33333333326</v>
      </c>
      <c r="O275">
        <v>5.0000000000000001E-4</v>
      </c>
      <c r="Q275" s="4">
        <v>87.86</v>
      </c>
      <c r="R275" s="5">
        <v>3.34</v>
      </c>
      <c r="U275">
        <f t="shared" si="75"/>
        <v>7.0434471114575181E-3</v>
      </c>
      <c r="V275">
        <f t="shared" si="76"/>
        <v>1.3817004344120126E-2</v>
      </c>
      <c r="W275">
        <f t="shared" si="77"/>
        <v>1.3416515750968309E-4</v>
      </c>
      <c r="X275">
        <f t="shared" si="78"/>
        <v>6.5434471114575177E-3</v>
      </c>
      <c r="Y275">
        <f t="shared" si="79"/>
        <v>1.3317004344120125E-2</v>
      </c>
      <c r="Z275">
        <f t="shared" si="80"/>
        <v>-3.6583484249031693E-4</v>
      </c>
      <c r="AA275">
        <f t="shared" si="81"/>
        <v>6.7723073956153304E-3</v>
      </c>
      <c r="AF275">
        <f t="shared" si="82"/>
        <v>4.0631766000553536E-2</v>
      </c>
      <c r="AG275">
        <f t="shared" si="83"/>
        <v>2.3885174701139673E-2</v>
      </c>
      <c r="AH275">
        <f t="shared" si="84"/>
        <v>3.0207978481365635E-2</v>
      </c>
      <c r="AI275">
        <f t="shared" si="85"/>
        <v>1.5253463928986058E-2</v>
      </c>
      <c r="AJ275">
        <f t="shared" si="86"/>
        <v>-5.8155920157074069E-2</v>
      </c>
      <c r="AK275" t="s">
        <v>273</v>
      </c>
      <c r="AX275">
        <v>6.5434471114575177E-3</v>
      </c>
      <c r="AY275">
        <v>1.3317004344120125E-2</v>
      </c>
      <c r="AZ275">
        <v>-3.6583484249031693E-4</v>
      </c>
      <c r="BA275">
        <v>6.7723073956153304E-3</v>
      </c>
      <c r="BE275">
        <v>2.3885174701139673E-2</v>
      </c>
      <c r="BF275">
        <v>7.199457441171922E-2</v>
      </c>
      <c r="BG275">
        <v>2.4913008567692574E-2</v>
      </c>
      <c r="BH275">
        <v>6.8945353132978324E-2</v>
      </c>
      <c r="BI275">
        <v>1.7242178361528783E-2</v>
      </c>
      <c r="BJ275">
        <v>2.0757746622644378E-2</v>
      </c>
      <c r="BK275">
        <v>1.5757975858100164E-2</v>
      </c>
      <c r="BL275">
        <v>6.6366588424472336E-3</v>
      </c>
      <c r="BM275">
        <v>1.4128519843657384E-2</v>
      </c>
      <c r="BN275">
        <v>-8.7111473113116542E-3</v>
      </c>
      <c r="BO275">
        <v>7.6827640028701405E-2</v>
      </c>
      <c r="BP275">
        <v>3.2813113573070513E-2</v>
      </c>
      <c r="BQ275">
        <v>1.5939603374567766E-2</v>
      </c>
      <c r="BR275">
        <v>3.2790611046614619E-2</v>
      </c>
      <c r="BS275">
        <v>4.8907390984015697E-2</v>
      </c>
      <c r="BT275">
        <v>-2.9898418400605576E-3</v>
      </c>
      <c r="BU275">
        <v>1.8981265309070041E-2</v>
      </c>
      <c r="BV275">
        <v>-3.3435105162725826E-2</v>
      </c>
      <c r="BW275">
        <v>1.5253463928986058E-2</v>
      </c>
      <c r="BX275">
        <v>-5.8155920157074069E-2</v>
      </c>
      <c r="BY275">
        <v>6.5434471114575177E-3</v>
      </c>
      <c r="BZ275">
        <v>1.3317004344120125E-2</v>
      </c>
      <c r="CA275">
        <v>-3.6583484249031693E-4</v>
      </c>
      <c r="CB275">
        <v>6.7723073956153304E-3</v>
      </c>
    </row>
    <row r="276" spans="1:80" x14ac:dyDescent="0.3">
      <c r="A276" t="s">
        <v>274</v>
      </c>
      <c r="B276">
        <v>1498.11</v>
      </c>
      <c r="C276">
        <v>519.91999999999996</v>
      </c>
      <c r="D276">
        <v>554.04999999999995</v>
      </c>
      <c r="E276">
        <v>0.48411035690009968</v>
      </c>
      <c r="K276">
        <v>219175</v>
      </c>
      <c r="L276">
        <v>2136400</v>
      </c>
      <c r="M276">
        <f t="shared" si="74"/>
        <v>575241.66666666674</v>
      </c>
      <c r="O276">
        <v>7.000000000000001E-4</v>
      </c>
      <c r="Q276" s="4">
        <v>94.76</v>
      </c>
      <c r="R276" s="5">
        <v>3.33</v>
      </c>
      <c r="U276">
        <f t="shared" si="75"/>
        <v>4.9197760692578335E-2</v>
      </c>
      <c r="V276">
        <f t="shared" si="76"/>
        <v>5.3896269409903143E-2</v>
      </c>
      <c r="W276">
        <f t="shared" si="77"/>
        <v>6.0008892275908707E-2</v>
      </c>
      <c r="X276">
        <f t="shared" si="78"/>
        <v>4.8497760692578336E-2</v>
      </c>
      <c r="Y276">
        <f t="shared" si="79"/>
        <v>5.3196269409903144E-2</v>
      </c>
      <c r="Z276">
        <f t="shared" si="80"/>
        <v>5.9308892275908708E-2</v>
      </c>
      <c r="AA276">
        <f t="shared" si="81"/>
        <v>5.4307984089223937E-2</v>
      </c>
      <c r="AF276">
        <f t="shared" si="82"/>
        <v>-1.2630323113885442E-3</v>
      </c>
      <c r="AG276">
        <f t="shared" si="83"/>
        <v>-7.5728263716257566E-3</v>
      </c>
      <c r="AH276">
        <f t="shared" si="84"/>
        <v>-5.1734004028768489E-3</v>
      </c>
      <c r="AI276">
        <f t="shared" si="85"/>
        <v>7.5602740742951341E-2</v>
      </c>
      <c r="AJ276">
        <f t="shared" si="86"/>
        <v>-2.9985029962565574E-3</v>
      </c>
      <c r="AK276" t="s">
        <v>274</v>
      </c>
      <c r="AX276">
        <v>4.8497760692578336E-2</v>
      </c>
      <c r="AY276">
        <v>5.3196269409903144E-2</v>
      </c>
      <c r="AZ276">
        <v>5.9308892275908708E-2</v>
      </c>
      <c r="BA276">
        <v>5.4307984089223937E-2</v>
      </c>
      <c r="BE276">
        <v>-7.5728263716257566E-3</v>
      </c>
      <c r="BF276">
        <v>-7.3942046177904218E-3</v>
      </c>
      <c r="BG276">
        <v>-1.7766527248219519E-2</v>
      </c>
      <c r="BH276">
        <v>-4.9065240745456385E-3</v>
      </c>
      <c r="BI276">
        <v>-6.9890084654270325E-3</v>
      </c>
      <c r="BJ276">
        <v>-3.1113407306935157E-2</v>
      </c>
      <c r="BK276">
        <v>-1.0886008636035189E-2</v>
      </c>
      <c r="BL276">
        <v>-8.1465871240822378E-3</v>
      </c>
      <c r="BM276">
        <v>-1.3180382861659146E-2</v>
      </c>
      <c r="BN276">
        <v>-7.5134828082541572E-2</v>
      </c>
      <c r="BO276">
        <v>-3.0773455678144102E-2</v>
      </c>
      <c r="BP276">
        <v>0.16680681670407083</v>
      </c>
      <c r="BQ276">
        <v>-4.3783548068480158E-2</v>
      </c>
      <c r="BR276">
        <v>0.18621881091706527</v>
      </c>
      <c r="BS276">
        <v>-6.4860978579906317E-2</v>
      </c>
      <c r="BT276">
        <v>-3.4437206894585147E-2</v>
      </c>
      <c r="BU276">
        <v>-9.7498842902186984E-3</v>
      </c>
      <c r="BV276">
        <v>4.4261127639279238E-2</v>
      </c>
      <c r="BW276">
        <v>7.5602740742951341E-2</v>
      </c>
      <c r="BX276">
        <v>-2.9985029962565574E-3</v>
      </c>
      <c r="BY276">
        <v>4.8497760692578336E-2</v>
      </c>
      <c r="BZ276">
        <v>5.3196269409903144E-2</v>
      </c>
      <c r="CA276">
        <v>5.9308892275908708E-2</v>
      </c>
      <c r="CB276">
        <v>5.4307984089223937E-2</v>
      </c>
    </row>
    <row r="277" spans="1:80" x14ac:dyDescent="0.3">
      <c r="A277" t="s">
        <v>275</v>
      </c>
      <c r="B277">
        <v>1514.68</v>
      </c>
      <c r="C277">
        <v>519.19000000000005</v>
      </c>
      <c r="D277">
        <v>551.97</v>
      </c>
      <c r="E277">
        <v>0.4846988311736809</v>
      </c>
      <c r="K277">
        <v>199592</v>
      </c>
      <c r="L277">
        <v>1935275</v>
      </c>
      <c r="M277">
        <f t="shared" si="74"/>
        <v>522137.83333333331</v>
      </c>
      <c r="O277">
        <v>1.1000000000000001E-3</v>
      </c>
      <c r="Q277" s="4">
        <v>95.31</v>
      </c>
      <c r="R277" s="5">
        <v>3.33</v>
      </c>
      <c r="U277">
        <f t="shared" si="75"/>
        <v>1.0999881888155871E-2</v>
      </c>
      <c r="V277">
        <f t="shared" si="76"/>
        <v>-1.4050487823132809E-3</v>
      </c>
      <c r="W277">
        <f t="shared" si="77"/>
        <v>-3.7612384082225479E-3</v>
      </c>
      <c r="X277">
        <f t="shared" si="78"/>
        <v>9.899881888155871E-3</v>
      </c>
      <c r="Y277">
        <f t="shared" si="79"/>
        <v>-2.5050487823132812E-3</v>
      </c>
      <c r="Z277">
        <f t="shared" si="80"/>
        <v>-4.8612384082225481E-3</v>
      </c>
      <c r="AA277">
        <f t="shared" si="81"/>
        <v>-2.5311022441189836E-3</v>
      </c>
      <c r="AF277">
        <f t="shared" si="82"/>
        <v>-9.3595214560837373E-2</v>
      </c>
      <c r="AG277">
        <f t="shared" si="83"/>
        <v>-9.8872734236612844E-2</v>
      </c>
      <c r="AH277">
        <f t="shared" si="84"/>
        <v>-9.6858640796130643E-2</v>
      </c>
      <c r="AI277">
        <f t="shared" si="85"/>
        <v>5.7873576589498018E-3</v>
      </c>
      <c r="AJ277">
        <f t="shared" si="86"/>
        <v>0</v>
      </c>
      <c r="AK277" t="s">
        <v>275</v>
      </c>
      <c r="AX277">
        <v>9.899881888155871E-3</v>
      </c>
      <c r="AY277">
        <v>-2.5050487823132812E-3</v>
      </c>
      <c r="AZ277">
        <v>-4.8612384082225481E-3</v>
      </c>
      <c r="BA277">
        <v>-2.5311022441189836E-3</v>
      </c>
      <c r="BE277">
        <v>-9.8872734236612844E-2</v>
      </c>
      <c r="BF277">
        <v>-8.469200470727288E-2</v>
      </c>
      <c r="BG277">
        <v>-0.12182104269764268</v>
      </c>
      <c r="BH277">
        <v>-7.6332806254923363E-2</v>
      </c>
      <c r="BI277">
        <v>-9.7239492838215869E-2</v>
      </c>
      <c r="BJ277">
        <v>-0.12396135519091663</v>
      </c>
      <c r="BK277">
        <v>-0.10879253220912471</v>
      </c>
      <c r="BL277">
        <v>-0.11281889506180748</v>
      </c>
      <c r="BM277">
        <v>-0.10082192995481837</v>
      </c>
      <c r="BN277">
        <v>-2.8816466706521677E-2</v>
      </c>
      <c r="BO277">
        <v>-6.8154531351223263E-2</v>
      </c>
      <c r="BP277">
        <v>-0.10188407648704238</v>
      </c>
      <c r="BQ277">
        <v>-0.14746931393314006</v>
      </c>
      <c r="BR277">
        <v>-0.10178311493005833</v>
      </c>
      <c r="BS277">
        <v>-8.9602539145202831E-2</v>
      </c>
      <c r="BT277">
        <v>-4.9064667356509016E-2</v>
      </c>
      <c r="BU277">
        <v>-0.10285264046919242</v>
      </c>
      <c r="BV277">
        <v>-8.6038665727950089E-2</v>
      </c>
      <c r="BW277">
        <v>5.7873576589498018E-3</v>
      </c>
      <c r="BX277">
        <v>0</v>
      </c>
      <c r="BY277">
        <v>9.899881888155871E-3</v>
      </c>
      <c r="BZ277">
        <v>-2.5050487823132812E-3</v>
      </c>
      <c r="CA277">
        <v>-4.8612384082225481E-3</v>
      </c>
      <c r="CB277">
        <v>-2.5311022441189836E-3</v>
      </c>
    </row>
    <row r="278" spans="1:80" x14ac:dyDescent="0.3">
      <c r="A278" t="s">
        <v>276</v>
      </c>
      <c r="B278">
        <v>1569.19</v>
      </c>
      <c r="C278">
        <v>541.89</v>
      </c>
      <c r="D278">
        <v>555.42999999999995</v>
      </c>
      <c r="E278">
        <v>0.49383042321291876</v>
      </c>
      <c r="K278">
        <v>223109</v>
      </c>
      <c r="L278">
        <v>2136856</v>
      </c>
      <c r="M278">
        <f t="shared" si="74"/>
        <v>579251.66666666674</v>
      </c>
      <c r="O278">
        <v>7.000000000000001E-4</v>
      </c>
      <c r="Q278" s="4">
        <v>92.94</v>
      </c>
      <c r="R278" s="5">
        <v>3.81</v>
      </c>
      <c r="U278">
        <f t="shared" si="75"/>
        <v>3.535536713008354E-2</v>
      </c>
      <c r="V278">
        <f t="shared" si="76"/>
        <v>4.2793124008795626E-2</v>
      </c>
      <c r="W278">
        <f t="shared" si="77"/>
        <v>6.2488915640577557E-3</v>
      </c>
      <c r="X278">
        <f t="shared" si="78"/>
        <v>3.4655367130083541E-2</v>
      </c>
      <c r="Y278">
        <f t="shared" si="79"/>
        <v>4.2093124008795627E-2</v>
      </c>
      <c r="Z278">
        <f t="shared" si="80"/>
        <v>5.5488915640577556E-3</v>
      </c>
      <c r="AA278">
        <f t="shared" si="81"/>
        <v>2.4256072877108365E-2</v>
      </c>
      <c r="AF278">
        <f t="shared" si="82"/>
        <v>0.11138515836542763</v>
      </c>
      <c r="AG278">
        <f t="shared" si="83"/>
        <v>9.9086154636294485E-2</v>
      </c>
      <c r="AH278">
        <f t="shared" si="84"/>
        <v>0.10380543903293978</v>
      </c>
      <c r="AI278">
        <f t="shared" si="85"/>
        <v>-2.5180613292702228E-2</v>
      </c>
      <c r="AJ278">
        <f t="shared" si="86"/>
        <v>0.1346568851462572</v>
      </c>
      <c r="AK278" t="s">
        <v>276</v>
      </c>
      <c r="AX278">
        <v>3.4655367130083541E-2</v>
      </c>
      <c r="AY278">
        <v>4.2093124008795627E-2</v>
      </c>
      <c r="AZ278">
        <v>5.5488915640577556E-3</v>
      </c>
      <c r="BA278">
        <v>2.4256072877108365E-2</v>
      </c>
      <c r="BE278">
        <v>9.9086154636294485E-2</v>
      </c>
      <c r="BF278">
        <v>7.4247396236332905E-2</v>
      </c>
      <c r="BG278">
        <v>9.5699883849521328E-2</v>
      </c>
      <c r="BH278">
        <v>0.10574184692078879</v>
      </c>
      <c r="BI278">
        <v>9.3096049151780561E-2</v>
      </c>
      <c r="BJ278">
        <v>6.951500207379209E-2</v>
      </c>
      <c r="BK278">
        <v>0.10543792261583972</v>
      </c>
      <c r="BL278">
        <v>6.7798632779719481E-2</v>
      </c>
      <c r="BM278">
        <v>0.10837483595074902</v>
      </c>
      <c r="BN278">
        <v>0.11457458478533687</v>
      </c>
      <c r="BO278">
        <v>0.1359567122354845</v>
      </c>
      <c r="BP278">
        <v>0.10188407648704237</v>
      </c>
      <c r="BQ278">
        <v>0.10551249024466719</v>
      </c>
      <c r="BR278">
        <v>0.10178311493005845</v>
      </c>
      <c r="BS278">
        <v>0.10741199560110325</v>
      </c>
      <c r="BT278">
        <v>0.10374822657636759</v>
      </c>
      <c r="BU278">
        <v>0.14397381859735997</v>
      </c>
      <c r="BV278">
        <v>0.11102775650469114</v>
      </c>
      <c r="BW278">
        <v>-2.5180613292702228E-2</v>
      </c>
      <c r="BX278">
        <v>0.1346568851462572</v>
      </c>
      <c r="BY278">
        <v>3.4655367130083541E-2</v>
      </c>
      <c r="BZ278">
        <v>4.2093124008795627E-2</v>
      </c>
      <c r="CA278">
        <v>5.5488915640577556E-3</v>
      </c>
      <c r="CB278">
        <v>2.4256072877108365E-2</v>
      </c>
    </row>
    <row r="279" spans="1:80" x14ac:dyDescent="0.3">
      <c r="A279" t="s">
        <v>277</v>
      </c>
      <c r="B279">
        <v>1597.57</v>
      </c>
      <c r="C279">
        <v>530.16999999999996</v>
      </c>
      <c r="D279">
        <v>562.89</v>
      </c>
      <c r="E279">
        <v>0.48503284357674781</v>
      </c>
      <c r="K279">
        <v>221345</v>
      </c>
      <c r="L279">
        <v>2094623</v>
      </c>
      <c r="M279">
        <f t="shared" si="74"/>
        <v>570448.83333333326</v>
      </c>
      <c r="O279">
        <v>5.0000000000000001E-4</v>
      </c>
      <c r="Q279" s="4">
        <v>92.02</v>
      </c>
      <c r="R279" s="5">
        <v>4.17</v>
      </c>
      <c r="U279">
        <f t="shared" si="75"/>
        <v>1.7924162116924588E-2</v>
      </c>
      <c r="V279">
        <f t="shared" si="76"/>
        <v>-2.186531898022398E-2</v>
      </c>
      <c r="W279">
        <f t="shared" si="77"/>
        <v>1.3341638629223383E-2</v>
      </c>
      <c r="X279">
        <f t="shared" si="78"/>
        <v>1.7424162116924588E-2</v>
      </c>
      <c r="Y279">
        <f t="shared" si="79"/>
        <v>-2.236531898022398E-2</v>
      </c>
      <c r="Z279">
        <f t="shared" si="80"/>
        <v>1.2841638629223382E-2</v>
      </c>
      <c r="AA279">
        <f t="shared" si="81"/>
        <v>-3.8568709282938447E-3</v>
      </c>
      <c r="AF279">
        <f t="shared" si="82"/>
        <v>-7.9378710167095825E-3</v>
      </c>
      <c r="AG279">
        <f t="shared" si="83"/>
        <v>-1.9962004969713808E-2</v>
      </c>
      <c r="AH279">
        <f t="shared" si="84"/>
        <v>-1.5313562720922099E-2</v>
      </c>
      <c r="AI279">
        <f t="shared" si="85"/>
        <v>-9.9481789295097801E-3</v>
      </c>
      <c r="AJ279">
        <f t="shared" si="86"/>
        <v>9.0286846672100532E-2</v>
      </c>
      <c r="AK279" t="s">
        <v>277</v>
      </c>
      <c r="AX279">
        <v>1.7424162116924588E-2</v>
      </c>
      <c r="AY279">
        <v>-2.236531898022398E-2</v>
      </c>
      <c r="AZ279">
        <v>1.2841638629223382E-2</v>
      </c>
      <c r="BA279">
        <v>-3.8568709282938447E-3</v>
      </c>
      <c r="BE279">
        <v>-1.9962004969713808E-2</v>
      </c>
      <c r="BF279">
        <v>-7.307011427590715E-2</v>
      </c>
      <c r="BG279">
        <v>-2.4139304724480833E-2</v>
      </c>
      <c r="BH279">
        <v>-2.2840716242122958E-2</v>
      </c>
      <c r="BI279">
        <v>-2.7611043835464793E-2</v>
      </c>
      <c r="BJ279">
        <v>-1.8758080323839108E-2</v>
      </c>
      <c r="BK279">
        <v>-2.2712236592925462E-2</v>
      </c>
      <c r="BL279">
        <v>-5.8945162443114922E-2</v>
      </c>
      <c r="BM279">
        <v>-2.8235374370698202E-2</v>
      </c>
      <c r="BN279">
        <v>2.2395976078518182E-3</v>
      </c>
      <c r="BO279">
        <v>-1.7271200348859574E-2</v>
      </c>
      <c r="BP279">
        <v>0.20541187097077335</v>
      </c>
      <c r="BQ279">
        <v>4.0222516649740241E-2</v>
      </c>
      <c r="BR279">
        <v>-3.2789953682563523E-2</v>
      </c>
      <c r="BS279">
        <v>-2.2183670869231946E-2</v>
      </c>
      <c r="BT279">
        <v>-1.5638632585416267E-2</v>
      </c>
      <c r="BU279">
        <v>1.7354055216575636E-2</v>
      </c>
      <c r="BV279">
        <v>-2.6812485238420662E-2</v>
      </c>
      <c r="BW279">
        <v>-9.9481789295097801E-3</v>
      </c>
      <c r="BX279">
        <v>9.0286846672100532E-2</v>
      </c>
      <c r="BY279">
        <v>1.7424162116924588E-2</v>
      </c>
      <c r="BZ279">
        <v>-2.236531898022398E-2</v>
      </c>
      <c r="CA279">
        <v>1.2841638629223382E-2</v>
      </c>
      <c r="CB279">
        <v>-3.8568709282938447E-3</v>
      </c>
    </row>
    <row r="280" spans="1:80" x14ac:dyDescent="0.3">
      <c r="A280" t="s">
        <v>278</v>
      </c>
      <c r="B280">
        <v>1630.74</v>
      </c>
      <c r="C280">
        <v>555.53</v>
      </c>
      <c r="D280">
        <v>569.84</v>
      </c>
      <c r="E280">
        <v>0.49364209104561169</v>
      </c>
      <c r="K280">
        <v>226266</v>
      </c>
      <c r="L280">
        <v>2157048</v>
      </c>
      <c r="M280">
        <f t="shared" si="74"/>
        <v>585774</v>
      </c>
      <c r="O280">
        <v>4.0000000000000002E-4</v>
      </c>
      <c r="Q280" s="4">
        <v>94.51</v>
      </c>
      <c r="R280" s="5">
        <v>4.04</v>
      </c>
      <c r="U280">
        <f t="shared" si="75"/>
        <v>2.0550174751576469E-2</v>
      </c>
      <c r="V280">
        <f t="shared" si="76"/>
        <v>4.6724903189633626E-2</v>
      </c>
      <c r="W280">
        <f t="shared" si="77"/>
        <v>1.2271392502705428E-2</v>
      </c>
      <c r="X280">
        <f t="shared" si="78"/>
        <v>2.0150174751576468E-2</v>
      </c>
      <c r="Y280">
        <f t="shared" si="79"/>
        <v>4.6324903189633629E-2</v>
      </c>
      <c r="Z280">
        <f t="shared" si="80"/>
        <v>1.1871392502705429E-2</v>
      </c>
      <c r="AA280">
        <f t="shared" si="81"/>
        <v>2.9216098103163814E-2</v>
      </c>
      <c r="AF280">
        <f t="shared" si="82"/>
        <v>2.198872804913354E-2</v>
      </c>
      <c r="AG280">
        <f t="shared" si="83"/>
        <v>2.9367035375322557E-2</v>
      </c>
      <c r="AH280">
        <f t="shared" si="84"/>
        <v>2.6510571788657341E-2</v>
      </c>
      <c r="AI280">
        <f t="shared" si="85"/>
        <v>2.6699704279642376E-2</v>
      </c>
      <c r="AJ280">
        <f t="shared" si="86"/>
        <v>-3.1671343837651411E-2</v>
      </c>
      <c r="AK280" t="s">
        <v>278</v>
      </c>
      <c r="AX280">
        <v>2.0150174751576468E-2</v>
      </c>
      <c r="AY280">
        <v>4.6324903189633629E-2</v>
      </c>
      <c r="AZ280">
        <v>1.1871392502705429E-2</v>
      </c>
      <c r="BA280">
        <v>2.9216098103163814E-2</v>
      </c>
      <c r="BE280">
        <v>2.9367035375322557E-2</v>
      </c>
      <c r="BF280">
        <v>-6.4029915724859526E-2</v>
      </c>
      <c r="BG280">
        <v>4.1412257944589463E-2</v>
      </c>
      <c r="BH280">
        <v>1.7493980116207709E-2</v>
      </c>
      <c r="BI280">
        <v>1.9221411029220724E-2</v>
      </c>
      <c r="BJ280">
        <v>-9.424328428322401E-3</v>
      </c>
      <c r="BK280">
        <v>3.6831650046628944E-2</v>
      </c>
      <c r="BL280">
        <v>2.0152504232461555E-2</v>
      </c>
      <c r="BM280">
        <v>4.0945825862125994E-2</v>
      </c>
      <c r="BN280">
        <v>8.8190774787320191E-3</v>
      </c>
      <c r="BO280">
        <v>7.1414248349260662E-2</v>
      </c>
      <c r="BP280">
        <v>3.2780502333292168E-2</v>
      </c>
      <c r="BQ280">
        <v>1.8272072571226098E-2</v>
      </c>
      <c r="BR280">
        <v>3.2789953682563641E-2</v>
      </c>
      <c r="BS280">
        <v>4.9945924069188775E-2</v>
      </c>
      <c r="BT280">
        <v>1.8915696094119729E-2</v>
      </c>
      <c r="BU280">
        <v>0.12200881918594825</v>
      </c>
      <c r="BV280">
        <v>-1.0655704157287489E-2</v>
      </c>
      <c r="BW280">
        <v>2.6699704279642376E-2</v>
      </c>
      <c r="BX280">
        <v>-3.1671343837651411E-2</v>
      </c>
      <c r="BY280">
        <v>2.0150174751576468E-2</v>
      </c>
      <c r="BZ280">
        <v>4.6324903189633629E-2</v>
      </c>
      <c r="CA280">
        <v>1.1871392502705429E-2</v>
      </c>
      <c r="CB280">
        <v>2.9216098103163814E-2</v>
      </c>
    </row>
    <row r="281" spans="1:80" x14ac:dyDescent="0.3">
      <c r="A281" t="s">
        <v>279</v>
      </c>
      <c r="B281">
        <v>1606.28</v>
      </c>
      <c r="C281">
        <v>552.69000000000005</v>
      </c>
      <c r="D281">
        <v>560.63</v>
      </c>
      <c r="E281">
        <v>0.49643408903100633</v>
      </c>
      <c r="K281">
        <v>217915</v>
      </c>
      <c r="L281">
        <v>2084393</v>
      </c>
      <c r="M281">
        <f t="shared" si="74"/>
        <v>565313.83333333326</v>
      </c>
      <c r="O281">
        <v>4.0000000000000002E-4</v>
      </c>
      <c r="Q281" s="4">
        <v>95.77</v>
      </c>
      <c r="R281" s="5">
        <v>3.83</v>
      </c>
      <c r="U281">
        <f t="shared" si="75"/>
        <v>-1.5112952997701294E-2</v>
      </c>
      <c r="V281">
        <f t="shared" si="76"/>
        <v>-5.1253473444582073E-3</v>
      </c>
      <c r="W281">
        <f t="shared" si="77"/>
        <v>-1.6294468279194285E-2</v>
      </c>
      <c r="X281">
        <f t="shared" si="78"/>
        <v>-1.5512952997701293E-2</v>
      </c>
      <c r="Y281">
        <f t="shared" si="79"/>
        <v>-5.5253473444582075E-3</v>
      </c>
      <c r="Z281">
        <f t="shared" si="80"/>
        <v>-1.6694468279194286E-2</v>
      </c>
      <c r="AA281">
        <f t="shared" si="81"/>
        <v>-1.0665121758494142E-2</v>
      </c>
      <c r="AF281">
        <f t="shared" si="82"/>
        <v>-3.7606219813444357E-2</v>
      </c>
      <c r="AG281">
        <f t="shared" si="83"/>
        <v>-3.426293452204536E-2</v>
      </c>
      <c r="AH281">
        <f t="shared" si="84"/>
        <v>-3.5553015495610032E-2</v>
      </c>
      <c r="AI281">
        <f t="shared" si="85"/>
        <v>1.324383452656319E-2</v>
      </c>
      <c r="AJ281">
        <f t="shared" si="86"/>
        <v>-5.3379888780504127E-2</v>
      </c>
      <c r="AK281" t="s">
        <v>279</v>
      </c>
      <c r="AX281">
        <v>-1.5512952997701293E-2</v>
      </c>
      <c r="AY281">
        <v>-5.5253473444582075E-3</v>
      </c>
      <c r="AZ281">
        <v>-1.6694468279194286E-2</v>
      </c>
      <c r="BA281">
        <v>-1.0665121758494142E-2</v>
      </c>
      <c r="BE281">
        <v>-3.426293452204536E-2</v>
      </c>
      <c r="BF281">
        <v>-9.233632497044042E-2</v>
      </c>
      <c r="BG281">
        <v>-3.3738544426480541E-2</v>
      </c>
      <c r="BH281">
        <v>-2.5352473157568469E-2</v>
      </c>
      <c r="BI281">
        <v>-5.870151506006769E-2</v>
      </c>
      <c r="BJ281">
        <v>-9.7556258954556579E-2</v>
      </c>
      <c r="BK281">
        <v>-3.6873570858222064E-2</v>
      </c>
      <c r="BL281">
        <v>-5.4495783808436296E-2</v>
      </c>
      <c r="BM281">
        <v>1.493252928607515E-2</v>
      </c>
      <c r="BN281">
        <v>-2.4388629603124101E-2</v>
      </c>
      <c r="BO281">
        <v>2.785003226736096E-2</v>
      </c>
      <c r="BP281">
        <v>-3.2780502333292279E-2</v>
      </c>
      <c r="BQ281">
        <v>-5.3913203089665254E-2</v>
      </c>
      <c r="BR281">
        <v>-3.2789953682563523E-2</v>
      </c>
      <c r="BS281">
        <v>-2.2490657620084224E-2</v>
      </c>
      <c r="BT281">
        <v>-3.7861403457346267E-2</v>
      </c>
      <c r="BU281">
        <v>4.4107469229509026E-2</v>
      </c>
      <c r="BV281">
        <v>-4.9884289522437019E-3</v>
      </c>
      <c r="BW281">
        <v>1.324383452656319E-2</v>
      </c>
      <c r="BX281">
        <v>-5.3379888780504127E-2</v>
      </c>
      <c r="BY281">
        <v>-1.5512952997701293E-2</v>
      </c>
      <c r="BZ281">
        <v>-5.5253473444582075E-3</v>
      </c>
      <c r="CA281">
        <v>-1.6694468279194286E-2</v>
      </c>
      <c r="CB281">
        <v>-1.0665121758494142E-2</v>
      </c>
    </row>
    <row r="282" spans="1:80" x14ac:dyDescent="0.3">
      <c r="A282" t="s">
        <v>280</v>
      </c>
      <c r="B282">
        <v>1685.72</v>
      </c>
      <c r="C282">
        <v>582.57000000000005</v>
      </c>
      <c r="D282">
        <v>586.01</v>
      </c>
      <c r="E282">
        <v>0.49852812815553926</v>
      </c>
      <c r="K282">
        <v>231469</v>
      </c>
      <c r="L282">
        <v>2196404</v>
      </c>
      <c r="M282">
        <f t="shared" si="74"/>
        <v>597536.33333333326</v>
      </c>
      <c r="O282">
        <v>4.0000000000000002E-4</v>
      </c>
      <c r="Q282" s="4">
        <v>104.67</v>
      </c>
      <c r="R282" s="5">
        <v>3.62</v>
      </c>
      <c r="U282">
        <f t="shared" si="75"/>
        <v>4.8271825711288095E-2</v>
      </c>
      <c r="V282">
        <f t="shared" si="76"/>
        <v>5.2652084216110999E-2</v>
      </c>
      <c r="W282">
        <f t="shared" si="77"/>
        <v>4.4275702886921856E-2</v>
      </c>
      <c r="X282">
        <f t="shared" si="78"/>
        <v>4.7871825711288098E-2</v>
      </c>
      <c r="Y282">
        <f t="shared" si="79"/>
        <v>5.2252084216111001E-2</v>
      </c>
      <c r="Z282">
        <f t="shared" si="80"/>
        <v>4.3875702886921858E-2</v>
      </c>
      <c r="AA282">
        <f t="shared" si="81"/>
        <v>4.809002659689366E-2</v>
      </c>
      <c r="AF282">
        <f t="shared" si="82"/>
        <v>6.0340876774163638E-2</v>
      </c>
      <c r="AG282">
        <f t="shared" si="83"/>
        <v>5.234379181610032E-2</v>
      </c>
      <c r="AH282">
        <f t="shared" si="84"/>
        <v>5.5434056718643064E-2</v>
      </c>
      <c r="AI282">
        <f t="shared" si="85"/>
        <v>8.8863060333264646E-2</v>
      </c>
      <c r="AJ282">
        <f t="shared" si="86"/>
        <v>-5.6390777354874869E-2</v>
      </c>
      <c r="AK282" t="s">
        <v>280</v>
      </c>
      <c r="AX282">
        <v>4.7871825711288098E-2</v>
      </c>
      <c r="AY282">
        <v>5.2252084216111001E-2</v>
      </c>
      <c r="AZ282">
        <v>4.3875702886921858E-2</v>
      </c>
      <c r="BA282">
        <v>4.809002659689366E-2</v>
      </c>
      <c r="BE282">
        <v>5.234379181610032E-2</v>
      </c>
      <c r="BF282">
        <v>-8.1278354095054559E-2</v>
      </c>
      <c r="BG282">
        <v>2.9528534536126579E-2</v>
      </c>
      <c r="BH282">
        <v>3.8136935576707096E-2</v>
      </c>
      <c r="BI282">
        <v>4.9551558750777262E-2</v>
      </c>
      <c r="BJ282">
        <v>5.1332732698368987E-2</v>
      </c>
      <c r="BK282">
        <v>4.339769693516534E-2</v>
      </c>
      <c r="BL282">
        <v>7.0164504101544534E-3</v>
      </c>
      <c r="BM282">
        <v>1.290809668686657E-2</v>
      </c>
      <c r="BN282">
        <v>3.8929494377136692E-2</v>
      </c>
      <c r="BO282">
        <v>3.8114636791981342E-2</v>
      </c>
      <c r="BP282">
        <v>0.48885827433379575</v>
      </c>
      <c r="BQ282">
        <v>4.0829140387990834E-2</v>
      </c>
      <c r="BR282">
        <v>0.19138817913871517</v>
      </c>
      <c r="BS282">
        <v>3.1896615314515403E-2</v>
      </c>
      <c r="BT282">
        <v>3.6249040003867923E-2</v>
      </c>
      <c r="BU282">
        <v>4.5081683851505898E-2</v>
      </c>
      <c r="BV282">
        <v>-3.5675006325687863E-3</v>
      </c>
      <c r="BW282">
        <v>8.8863060333264646E-2</v>
      </c>
      <c r="BX282">
        <v>-5.6390777354874869E-2</v>
      </c>
      <c r="BY282">
        <v>4.7871825711288098E-2</v>
      </c>
      <c r="BZ282">
        <v>5.2252084216111001E-2</v>
      </c>
      <c r="CA282">
        <v>4.3875702886921858E-2</v>
      </c>
      <c r="CB282">
        <v>4.809002659689366E-2</v>
      </c>
    </row>
    <row r="283" spans="1:80" x14ac:dyDescent="0.3">
      <c r="A283" t="s">
        <v>281</v>
      </c>
      <c r="B283">
        <v>1632.97</v>
      </c>
      <c r="C283">
        <v>598.63</v>
      </c>
      <c r="D283">
        <v>555.08000000000004</v>
      </c>
      <c r="E283">
        <v>0.51887389378613336</v>
      </c>
      <c r="K283">
        <v>233139</v>
      </c>
      <c r="L283">
        <v>2191677</v>
      </c>
      <c r="M283">
        <f t="shared" si="74"/>
        <v>598418.5</v>
      </c>
      <c r="O283">
        <v>2.9999999999999997E-4</v>
      </c>
      <c r="Q283" s="4">
        <v>106.57</v>
      </c>
      <c r="R283" s="5">
        <v>3.43</v>
      </c>
      <c r="U283">
        <f t="shared" si="75"/>
        <v>-3.1792329517633479E-2</v>
      </c>
      <c r="V283">
        <f t="shared" si="76"/>
        <v>2.7194361208674012E-2</v>
      </c>
      <c r="W283">
        <f t="shared" si="77"/>
        <v>-5.4224606775016324E-2</v>
      </c>
      <c r="X283">
        <f t="shared" si="78"/>
        <v>-3.2092329517633481E-2</v>
      </c>
      <c r="Y283">
        <f t="shared" si="79"/>
        <v>2.6894361208674011E-2</v>
      </c>
      <c r="Z283">
        <f t="shared" si="80"/>
        <v>-5.4524606775016325E-2</v>
      </c>
      <c r="AA283">
        <f t="shared" si="81"/>
        <v>-1.1834851666428463E-2</v>
      </c>
      <c r="AF283">
        <f t="shared" si="82"/>
        <v>7.1888869418538729E-3</v>
      </c>
      <c r="AG283">
        <f t="shared" si="83"/>
        <v>-2.1544733693223462E-3</v>
      </c>
      <c r="AH283">
        <f t="shared" si="84"/>
        <v>1.4752510748271461E-3</v>
      </c>
      <c r="AI283">
        <f t="shared" si="85"/>
        <v>1.7989502366072194E-2</v>
      </c>
      <c r="AJ283">
        <f t="shared" si="86"/>
        <v>-5.3913764659831179E-2</v>
      </c>
      <c r="AK283" t="s">
        <v>281</v>
      </c>
      <c r="AX283">
        <v>-3.2092329517633481E-2</v>
      </c>
      <c r="AY283">
        <v>2.6894361208674011E-2</v>
      </c>
      <c r="AZ283">
        <v>-5.4524606775016325E-2</v>
      </c>
      <c r="BA283">
        <v>-1.1834851666428463E-2</v>
      </c>
      <c r="BE283">
        <v>-2.1544733693223462E-3</v>
      </c>
      <c r="BF283">
        <v>6.5866593170001058E-3</v>
      </c>
      <c r="BG283">
        <v>8.2173293738994468E-3</v>
      </c>
      <c r="BH283">
        <v>3.0330905605700127E-3</v>
      </c>
      <c r="BI283">
        <v>-1.049591453008104E-3</v>
      </c>
      <c r="BJ283">
        <v>-5.0826482444167202E-2</v>
      </c>
      <c r="BK283">
        <v>7.2716395129181877E-2</v>
      </c>
      <c r="BL283">
        <v>-4.5599854150615432E-2</v>
      </c>
      <c r="BM283">
        <v>-1.6390824063800609E-2</v>
      </c>
      <c r="BN283">
        <v>6.1259076306994353E-3</v>
      </c>
      <c r="BO283">
        <v>5.2506377165901792E-2</v>
      </c>
      <c r="BP283">
        <v>0</v>
      </c>
      <c r="BQ283">
        <v>2.2388223344936608E-3</v>
      </c>
      <c r="BR283">
        <v>0</v>
      </c>
      <c r="BS283">
        <v>5.4183930798827251E-3</v>
      </c>
      <c r="BT283">
        <v>1.5665730854167118E-2</v>
      </c>
      <c r="BU283">
        <v>3.4367238277020269E-2</v>
      </c>
      <c r="BV283">
        <v>-9.21032099201133E-3</v>
      </c>
      <c r="BW283">
        <v>1.7989502366072194E-2</v>
      </c>
      <c r="BX283">
        <v>-5.3913764659831179E-2</v>
      </c>
      <c r="BY283">
        <v>-3.2092329517633481E-2</v>
      </c>
      <c r="BZ283">
        <v>2.6894361208674011E-2</v>
      </c>
      <c r="CA283">
        <v>-5.4524606775016325E-2</v>
      </c>
      <c r="CB283">
        <v>-1.1834851666428463E-2</v>
      </c>
    </row>
    <row r="284" spans="1:80" x14ac:dyDescent="0.3">
      <c r="A284" t="s">
        <v>282</v>
      </c>
      <c r="B284">
        <v>1681.55</v>
      </c>
      <c r="C284">
        <v>618.46</v>
      </c>
      <c r="D284">
        <v>556.75</v>
      </c>
      <c r="E284">
        <v>0.52625488210617677</v>
      </c>
      <c r="K284">
        <v>232347</v>
      </c>
      <c r="L284">
        <v>2115463</v>
      </c>
      <c r="M284">
        <f t="shared" si="74"/>
        <v>584924.16666666674</v>
      </c>
      <c r="O284">
        <v>2.0000000000000001E-4</v>
      </c>
      <c r="Q284" s="4">
        <v>106.29</v>
      </c>
      <c r="R284" s="5">
        <v>3.62</v>
      </c>
      <c r="U284">
        <f t="shared" si="75"/>
        <v>2.9315544388002535E-2</v>
      </c>
      <c r="V284">
        <f t="shared" si="76"/>
        <v>3.2588806043880127E-2</v>
      </c>
      <c r="W284">
        <f t="shared" si="77"/>
        <v>3.0040586346671947E-3</v>
      </c>
      <c r="X284">
        <f t="shared" si="78"/>
        <v>2.9115544388002536E-2</v>
      </c>
      <c r="Y284">
        <f t="shared" si="79"/>
        <v>3.2388806043880128E-2</v>
      </c>
      <c r="Z284">
        <f t="shared" si="80"/>
        <v>2.8040586346671946E-3</v>
      </c>
      <c r="AA284">
        <f t="shared" si="81"/>
        <v>1.862951458006001E-2</v>
      </c>
      <c r="AF284">
        <f t="shared" si="82"/>
        <v>-3.402898322446567E-3</v>
      </c>
      <c r="AG284">
        <f t="shared" si="83"/>
        <v>-3.539330314356038E-2</v>
      </c>
      <c r="AH284">
        <f t="shared" si="84"/>
        <v>-2.2808132758205445E-2</v>
      </c>
      <c r="AI284">
        <f t="shared" si="85"/>
        <v>-2.6308386873743679E-3</v>
      </c>
      <c r="AJ284">
        <f t="shared" si="86"/>
        <v>5.3913764659831019E-2</v>
      </c>
      <c r="AK284" t="s">
        <v>282</v>
      </c>
      <c r="AX284">
        <v>2.9115544388002536E-2</v>
      </c>
      <c r="AY284">
        <v>3.2388806043880128E-2</v>
      </c>
      <c r="AZ284">
        <v>2.8040586346671946E-3</v>
      </c>
      <c r="BA284">
        <v>1.862951458006001E-2</v>
      </c>
      <c r="BE284">
        <v>-3.539330314356038E-2</v>
      </c>
      <c r="BF284">
        <v>9.3113012109197549E-2</v>
      </c>
      <c r="BG284">
        <v>-3.7735187506479126E-2</v>
      </c>
      <c r="BH284">
        <v>-3.6637899972183759E-2</v>
      </c>
      <c r="BI284">
        <v>-9.3419508713386529E-2</v>
      </c>
      <c r="BJ284">
        <v>4.5325668499259703E-2</v>
      </c>
      <c r="BK284">
        <v>-9.2295059067720453E-2</v>
      </c>
      <c r="BL284">
        <v>-8.3453904220206418E-2</v>
      </c>
      <c r="BM284">
        <v>-4.0852598489592371E-2</v>
      </c>
      <c r="BN284">
        <v>-5.5018978926540771E-2</v>
      </c>
      <c r="BO284">
        <v>2.9722668470937279E-2</v>
      </c>
      <c r="BP284">
        <v>-3.2783915816986413E-2</v>
      </c>
      <c r="BQ284">
        <v>-2.9648967096949905E-2</v>
      </c>
      <c r="BR284">
        <v>-3.2789152817687808E-2</v>
      </c>
      <c r="BS284">
        <v>-2.0680391902320946E-2</v>
      </c>
      <c r="BT284">
        <v>-2.9388716259738292E-2</v>
      </c>
      <c r="BU284">
        <v>-3.7475698939686004E-2</v>
      </c>
      <c r="BV284">
        <v>-6.3237256251048132E-2</v>
      </c>
      <c r="BW284">
        <v>-2.6308386873743679E-3</v>
      </c>
      <c r="BX284">
        <v>5.3913764659831019E-2</v>
      </c>
      <c r="BY284">
        <v>2.9115544388002536E-2</v>
      </c>
      <c r="BZ284">
        <v>3.2388806043880128E-2</v>
      </c>
      <c r="CA284">
        <v>2.8040586346671946E-3</v>
      </c>
      <c r="CB284">
        <v>1.862951458006001E-2</v>
      </c>
    </row>
    <row r="285" spans="1:80" x14ac:dyDescent="0.3">
      <c r="A285" t="s">
        <v>283</v>
      </c>
      <c r="B285">
        <v>1756.54</v>
      </c>
      <c r="C285">
        <v>647.89</v>
      </c>
      <c r="D285">
        <v>569.23</v>
      </c>
      <c r="E285">
        <v>0.53231398711712896</v>
      </c>
      <c r="K285">
        <v>239000</v>
      </c>
      <c r="L285">
        <v>2192600</v>
      </c>
      <c r="M285">
        <f t="shared" si="74"/>
        <v>604433.33333333326</v>
      </c>
      <c r="O285">
        <v>4.0000000000000002E-4</v>
      </c>
      <c r="Q285" s="4">
        <v>100.54</v>
      </c>
      <c r="R285" s="5">
        <v>3.68</v>
      </c>
      <c r="U285">
        <f t="shared" si="75"/>
        <v>4.3629977912082465E-2</v>
      </c>
      <c r="V285">
        <f t="shared" si="76"/>
        <v>4.6488411709976731E-2</v>
      </c>
      <c r="W285">
        <f t="shared" si="77"/>
        <v>2.2168264240983025E-2</v>
      </c>
      <c r="X285">
        <f t="shared" si="78"/>
        <v>4.3229977912082468E-2</v>
      </c>
      <c r="Y285">
        <f t="shared" si="79"/>
        <v>4.6088411709976733E-2</v>
      </c>
      <c r="Z285">
        <f t="shared" si="80"/>
        <v>2.1768264240983024E-2</v>
      </c>
      <c r="AA285">
        <f t="shared" si="81"/>
        <v>3.5746575656518509E-2</v>
      </c>
      <c r="AF285">
        <f t="shared" si="82"/>
        <v>2.823160803972069E-2</v>
      </c>
      <c r="AG285">
        <f t="shared" si="83"/>
        <v>3.5814353188361986E-2</v>
      </c>
      <c r="AH285">
        <f t="shared" si="84"/>
        <v>3.2809170792289621E-2</v>
      </c>
      <c r="AI285">
        <f t="shared" si="85"/>
        <v>-5.5615549281061161E-2</v>
      </c>
      <c r="AJ285">
        <f t="shared" si="86"/>
        <v>1.6438726343159939E-2</v>
      </c>
      <c r="AK285" t="s">
        <v>283</v>
      </c>
      <c r="AX285">
        <v>4.3229977912082468E-2</v>
      </c>
      <c r="AY285">
        <v>4.6088411709976733E-2</v>
      </c>
      <c r="AZ285">
        <v>2.1768264240983024E-2</v>
      </c>
      <c r="BA285">
        <v>3.5746575656518509E-2</v>
      </c>
      <c r="BE285">
        <v>3.5814353188361986E-2</v>
      </c>
      <c r="BF285">
        <v>9.1183157456117395E-2</v>
      </c>
      <c r="BG285">
        <v>4.873678101180557E-2</v>
      </c>
      <c r="BH285">
        <v>4.0851282348116748E-3</v>
      </c>
      <c r="BI285">
        <v>0.10878133121523767</v>
      </c>
      <c r="BJ285">
        <v>-6.4696044132222977E-2</v>
      </c>
      <c r="BK285">
        <v>3.4954390072246051E-2</v>
      </c>
      <c r="BL285">
        <v>-7.2674655815084775E-3</v>
      </c>
      <c r="BM285">
        <v>5.5616377089150397E-2</v>
      </c>
      <c r="BN285">
        <v>5.1535623776113849E-2</v>
      </c>
      <c r="BO285">
        <v>5.4607851296030754E-2</v>
      </c>
      <c r="BP285">
        <v>0.20586766867990366</v>
      </c>
      <c r="BQ285">
        <v>3.3712098349271621E-2</v>
      </c>
      <c r="BR285">
        <v>3.2789152817687788E-2</v>
      </c>
      <c r="BS285">
        <v>3.2352897387484987E-2</v>
      </c>
      <c r="BT285">
        <v>1.9663449893627262E-2</v>
      </c>
      <c r="BU285">
        <v>2.1426521612847589E-2</v>
      </c>
      <c r="BV285">
        <v>7.5741106143974252E-2</v>
      </c>
      <c r="BW285">
        <v>-5.5615549281061161E-2</v>
      </c>
      <c r="BX285">
        <v>1.6438726343159939E-2</v>
      </c>
      <c r="BY285">
        <v>4.3229977912082468E-2</v>
      </c>
      <c r="BZ285">
        <v>4.6088411709976733E-2</v>
      </c>
      <c r="CA285">
        <v>2.1768264240983024E-2</v>
      </c>
      <c r="CB285">
        <v>3.5746575656518509E-2</v>
      </c>
    </row>
    <row r="286" spans="1:80" x14ac:dyDescent="0.3">
      <c r="A286" t="s">
        <v>284</v>
      </c>
      <c r="B286">
        <v>1805.81</v>
      </c>
      <c r="C286">
        <v>627</v>
      </c>
      <c r="D286">
        <v>585.55999999999995</v>
      </c>
      <c r="E286">
        <v>0.5170878142112556</v>
      </c>
      <c r="K286">
        <v>236545</v>
      </c>
      <c r="L286">
        <v>2143606</v>
      </c>
      <c r="M286">
        <f t="shared" si="74"/>
        <v>593812.66666666674</v>
      </c>
      <c r="O286">
        <v>5.9999999999999995E-4</v>
      </c>
      <c r="Q286" s="4">
        <v>93.86</v>
      </c>
      <c r="R286" s="5">
        <v>3.64</v>
      </c>
      <c r="U286">
        <f t="shared" si="75"/>
        <v>2.7663279564206007E-2</v>
      </c>
      <c r="V286">
        <f t="shared" si="76"/>
        <v>-3.2774388223248338E-2</v>
      </c>
      <c r="W286">
        <f t="shared" si="77"/>
        <v>2.8284083924750954E-2</v>
      </c>
      <c r="X286">
        <f t="shared" si="78"/>
        <v>2.7063279564206007E-2</v>
      </c>
      <c r="Y286">
        <f t="shared" si="79"/>
        <v>-3.3374388223248341E-2</v>
      </c>
      <c r="Z286">
        <f t="shared" si="80"/>
        <v>2.7684083924750955E-2</v>
      </c>
      <c r="AA286">
        <f t="shared" si="81"/>
        <v>-2.2926403971009913E-3</v>
      </c>
      <c r="AF286">
        <f t="shared" si="82"/>
        <v>-1.0325087258047065E-2</v>
      </c>
      <c r="AG286">
        <f t="shared" si="83"/>
        <v>-2.2598596593992052E-2</v>
      </c>
      <c r="AH286">
        <f t="shared" si="84"/>
        <v>-1.7727486352731133E-2</v>
      </c>
      <c r="AI286">
        <f t="shared" si="85"/>
        <v>-6.8751347898157719E-2</v>
      </c>
      <c r="AJ286">
        <f t="shared" si="86"/>
        <v>-1.0929070532190317E-2</v>
      </c>
      <c r="AK286" t="s">
        <v>284</v>
      </c>
      <c r="AX286">
        <v>2.7063279564206007E-2</v>
      </c>
      <c r="AY286">
        <v>-3.3374388223248341E-2</v>
      </c>
      <c r="AZ286">
        <v>2.7684083924750955E-2</v>
      </c>
      <c r="BA286">
        <v>-2.2926403971009913E-3</v>
      </c>
      <c r="BE286">
        <v>-2.2598596593992052E-2</v>
      </c>
      <c r="BF286">
        <v>6.2506787777001993E-3</v>
      </c>
      <c r="BG286">
        <v>-3.3038303844200922E-2</v>
      </c>
      <c r="BH286">
        <v>-3.0613162102612633E-2</v>
      </c>
      <c r="BI286">
        <v>-3.0769398761873082E-2</v>
      </c>
      <c r="BJ286">
        <v>5.7029951525404889E-2</v>
      </c>
      <c r="BK286">
        <v>-5.9276609929540189E-2</v>
      </c>
      <c r="BL286">
        <v>-2.8000324580367508E-2</v>
      </c>
      <c r="BM286">
        <v>-6.8902410588613058E-2</v>
      </c>
      <c r="BN286">
        <v>-7.7949125529916896E-2</v>
      </c>
      <c r="BO286">
        <v>-5.0677685642700837E-2</v>
      </c>
      <c r="BP286">
        <v>-3.2774918323570587E-2</v>
      </c>
      <c r="BQ286">
        <v>-5.1749612035857893E-2</v>
      </c>
      <c r="BR286">
        <v>-3.2789152817687808E-2</v>
      </c>
      <c r="BS286">
        <v>-8.7955682516958709E-3</v>
      </c>
      <c r="BT286">
        <v>-4.9578955230703624E-2</v>
      </c>
      <c r="BU286">
        <v>3.9402447493843876E-2</v>
      </c>
      <c r="BV286">
        <v>-3.6205045518386325E-2</v>
      </c>
      <c r="BW286">
        <v>-6.8751347898157719E-2</v>
      </c>
      <c r="BX286">
        <v>-1.0929070532190317E-2</v>
      </c>
      <c r="BY286">
        <v>2.7063279564206007E-2</v>
      </c>
      <c r="BZ286">
        <v>-3.3374388223248341E-2</v>
      </c>
      <c r="CA286">
        <v>2.7684083924750955E-2</v>
      </c>
      <c r="CB286">
        <v>-2.2926403971009913E-3</v>
      </c>
    </row>
    <row r="287" spans="1:80" x14ac:dyDescent="0.3">
      <c r="A287" t="s">
        <v>285</v>
      </c>
      <c r="B287">
        <v>1848.36</v>
      </c>
      <c r="C287">
        <v>618.92999999999995</v>
      </c>
      <c r="D287">
        <v>616.41</v>
      </c>
      <c r="E287">
        <v>0.50101996211569289</v>
      </c>
      <c r="K287">
        <v>245763</v>
      </c>
      <c r="L287">
        <v>2177887</v>
      </c>
      <c r="M287">
        <f t="shared" si="74"/>
        <v>608744.16666666674</v>
      </c>
      <c r="O287">
        <v>7.000000000000001E-4</v>
      </c>
      <c r="Q287" s="4">
        <v>97.63</v>
      </c>
      <c r="R287" s="5">
        <v>4.24</v>
      </c>
      <c r="U287">
        <f t="shared" si="75"/>
        <v>2.328951485450324E-2</v>
      </c>
      <c r="V287">
        <f t="shared" si="76"/>
        <v>-1.2954359964956632E-2</v>
      </c>
      <c r="W287">
        <f t="shared" si="77"/>
        <v>5.1343672242822297E-2</v>
      </c>
      <c r="X287">
        <f t="shared" si="78"/>
        <v>2.2589514854503241E-2</v>
      </c>
      <c r="Y287">
        <f t="shared" si="79"/>
        <v>-1.3654359964956633E-2</v>
      </c>
      <c r="Z287">
        <f t="shared" si="80"/>
        <v>5.0643672242822298E-2</v>
      </c>
      <c r="AA287">
        <f t="shared" si="81"/>
        <v>1.9897390803451376E-2</v>
      </c>
      <c r="AF287">
        <f t="shared" si="82"/>
        <v>3.8229192242588507E-2</v>
      </c>
      <c r="AG287">
        <f t="shared" si="83"/>
        <v>1.5865683039543322E-2</v>
      </c>
      <c r="AH287">
        <f t="shared" si="84"/>
        <v>2.4834198233993611E-2</v>
      </c>
      <c r="AI287">
        <f t="shared" si="85"/>
        <v>3.9380512871308469E-2</v>
      </c>
      <c r="AJ287">
        <f t="shared" si="86"/>
        <v>0.15257958759521717</v>
      </c>
      <c r="AK287" t="s">
        <v>285</v>
      </c>
      <c r="AX287">
        <v>2.2589514854503241E-2</v>
      </c>
      <c r="AY287">
        <v>-1.3654359964956633E-2</v>
      </c>
      <c r="AZ287">
        <v>5.0643672242822298E-2</v>
      </c>
      <c r="BA287">
        <v>1.9897390803451376E-2</v>
      </c>
      <c r="BE287">
        <v>1.5865683039543322E-2</v>
      </c>
      <c r="BF287">
        <v>8.5215674803814132E-2</v>
      </c>
      <c r="BG287">
        <v>6.6725923339155729E-3</v>
      </c>
      <c r="BH287">
        <v>2.0081481924170613E-2</v>
      </c>
      <c r="BI287">
        <v>-3.6314060811312443E-2</v>
      </c>
      <c r="BJ287">
        <v>-1.3884196059666192E-2</v>
      </c>
      <c r="BK287">
        <v>1.9275095010246185E-3</v>
      </c>
      <c r="BL287">
        <v>3.6479575201354496E-2</v>
      </c>
      <c r="BM287">
        <v>-3.7524149642329287E-2</v>
      </c>
      <c r="BN287">
        <v>3.7020477350114471E-3</v>
      </c>
      <c r="BO287">
        <v>-0.14038206247282775</v>
      </c>
      <c r="BP287">
        <v>3.2774918323570594E-2</v>
      </c>
      <c r="BQ287">
        <v>0.11637444273281713</v>
      </c>
      <c r="BR287">
        <v>3.2789152817687788E-2</v>
      </c>
      <c r="BS287">
        <v>4.6958522384541318E-3</v>
      </c>
      <c r="BT287">
        <v>-2.7074144873698334E-2</v>
      </c>
      <c r="BU287">
        <v>2.3539383810890935E-2</v>
      </c>
      <c r="BV287">
        <v>-1.703234996236826E-2</v>
      </c>
      <c r="BW287">
        <v>3.9380512871308469E-2</v>
      </c>
      <c r="BX287">
        <v>0.15257958759521717</v>
      </c>
      <c r="BY287">
        <v>2.2589514854503241E-2</v>
      </c>
      <c r="BZ287">
        <v>-1.3654359964956633E-2</v>
      </c>
      <c r="CA287">
        <v>5.0643672242822298E-2</v>
      </c>
      <c r="CB287">
        <v>1.9897390803451376E-2</v>
      </c>
    </row>
    <row r="288" spans="1:80" x14ac:dyDescent="0.3">
      <c r="A288" t="s">
        <v>286</v>
      </c>
      <c r="B288">
        <v>1782.59</v>
      </c>
      <c r="C288">
        <v>594.04999999999995</v>
      </c>
      <c r="D288">
        <v>558.72</v>
      </c>
      <c r="E288">
        <v>0.51532395881225224</v>
      </c>
      <c r="K288">
        <v>249009</v>
      </c>
      <c r="L288">
        <v>2198795</v>
      </c>
      <c r="M288">
        <f t="shared" si="74"/>
        <v>615474.83333333326</v>
      </c>
      <c r="O288">
        <v>2.0000000000000001E-4</v>
      </c>
      <c r="Q288" s="4">
        <v>94.62</v>
      </c>
      <c r="R288" s="5">
        <v>4.71</v>
      </c>
      <c r="U288">
        <f t="shared" si="75"/>
        <v>-3.6231396526946812E-2</v>
      </c>
      <c r="V288">
        <f t="shared" si="76"/>
        <v>-4.1028689763667671E-2</v>
      </c>
      <c r="W288">
        <f t="shared" si="77"/>
        <v>-9.8263873334850441E-2</v>
      </c>
      <c r="X288">
        <f t="shared" si="78"/>
        <v>-3.643139652694681E-2</v>
      </c>
      <c r="Y288">
        <f t="shared" si="79"/>
        <v>-4.122868976366767E-2</v>
      </c>
      <c r="Z288">
        <f t="shared" si="80"/>
        <v>-9.8463873334850446E-2</v>
      </c>
      <c r="AA288">
        <f t="shared" si="81"/>
        <v>-7.3426474950688644E-2</v>
      </c>
      <c r="AF288">
        <f t="shared" si="82"/>
        <v>1.3121383473769245E-2</v>
      </c>
      <c r="AG288">
        <f t="shared" si="83"/>
        <v>9.5543423303101251E-3</v>
      </c>
      <c r="AH288">
        <f t="shared" si="84"/>
        <v>1.0995964748629647E-2</v>
      </c>
      <c r="AI288">
        <f t="shared" si="85"/>
        <v>-3.1315953034578042E-2</v>
      </c>
      <c r="AJ288">
        <f t="shared" si="86"/>
        <v>0.10512463878445984</v>
      </c>
      <c r="AK288" t="s">
        <v>286</v>
      </c>
      <c r="AX288">
        <v>-3.643139652694681E-2</v>
      </c>
      <c r="AY288">
        <v>-4.122868976366767E-2</v>
      </c>
      <c r="AZ288">
        <v>-9.8463873334850446E-2</v>
      </c>
      <c r="BA288">
        <v>-7.3426474950688644E-2</v>
      </c>
      <c r="BE288">
        <v>9.5543423303101251E-3</v>
      </c>
      <c r="BF288">
        <v>-1.0935993370393457E-3</v>
      </c>
      <c r="BG288">
        <v>-9.5986638052709475E-3</v>
      </c>
      <c r="BH288">
        <v>3.321625415546893E-2</v>
      </c>
      <c r="BI288">
        <v>4.7563841112544698E-2</v>
      </c>
      <c r="BJ288">
        <v>-4.752165130078894E-2</v>
      </c>
      <c r="BK288">
        <v>-3.0606065440108941E-3</v>
      </c>
      <c r="BL288">
        <v>-1.7814180793585366E-2</v>
      </c>
      <c r="BM288">
        <v>2.110791230766753E-2</v>
      </c>
      <c r="BN288">
        <v>6.8640484199852941E-2</v>
      </c>
      <c r="BO288">
        <v>1.6057161423213007E-2</v>
      </c>
      <c r="BP288">
        <v>0.33880457025919536</v>
      </c>
      <c r="BQ288">
        <v>-6.8298599790363415E-2</v>
      </c>
      <c r="BR288">
        <v>0.15409085611575338</v>
      </c>
      <c r="BS288">
        <v>-5.7220476703594439E-2</v>
      </c>
      <c r="BT288">
        <v>3.4695246901108881E-2</v>
      </c>
      <c r="BU288">
        <v>2.1497381844663266E-2</v>
      </c>
      <c r="BV288">
        <v>4.0514136957735876E-2</v>
      </c>
      <c r="BW288">
        <v>-3.1315953034578042E-2</v>
      </c>
      <c r="BX288">
        <v>0.10512463878445984</v>
      </c>
      <c r="BY288">
        <v>-3.643139652694681E-2</v>
      </c>
      <c r="BZ288">
        <v>-4.122868976366767E-2</v>
      </c>
      <c r="CA288">
        <v>-9.8463873334850446E-2</v>
      </c>
      <c r="CB288">
        <v>-7.3426474950688644E-2</v>
      </c>
    </row>
    <row r="289" spans="1:80" x14ac:dyDescent="0.3">
      <c r="A289" t="s">
        <v>287</v>
      </c>
      <c r="B289">
        <v>1859.45</v>
      </c>
      <c r="C289">
        <v>622.39</v>
      </c>
      <c r="D289">
        <v>585.16999999999996</v>
      </c>
      <c r="E289">
        <v>0.51541124250554837</v>
      </c>
      <c r="K289">
        <v>227546</v>
      </c>
      <c r="L289">
        <v>2033039</v>
      </c>
      <c r="M289">
        <f t="shared" si="74"/>
        <v>566385.83333333326</v>
      </c>
      <c r="O289">
        <v>5.0000000000000001E-4</v>
      </c>
      <c r="Q289" s="4">
        <v>100.82</v>
      </c>
      <c r="R289" s="5">
        <v>6</v>
      </c>
      <c r="U289">
        <f t="shared" si="75"/>
        <v>4.2213382157548759E-2</v>
      </c>
      <c r="V289">
        <f t="shared" si="76"/>
        <v>4.6603414992766247E-2</v>
      </c>
      <c r="W289">
        <f t="shared" si="77"/>
        <v>4.6253950095767035E-2</v>
      </c>
      <c r="X289">
        <f t="shared" si="78"/>
        <v>4.1713382157548759E-2</v>
      </c>
      <c r="Y289">
        <f t="shared" si="79"/>
        <v>4.6103414992766246E-2</v>
      </c>
      <c r="Z289">
        <f t="shared" si="80"/>
        <v>4.5753950095767035E-2</v>
      </c>
      <c r="AA289">
        <f t="shared" si="81"/>
        <v>4.8652220145418278E-2</v>
      </c>
      <c r="AF289">
        <f t="shared" si="82"/>
        <v>-9.013662463583888E-2</v>
      </c>
      <c r="AG289">
        <f t="shared" si="83"/>
        <v>-7.8377765099254496E-2</v>
      </c>
      <c r="AH289">
        <f t="shared" si="84"/>
        <v>-8.3118526325296649E-2</v>
      </c>
      <c r="AI289">
        <f t="shared" si="85"/>
        <v>6.3467878451482565E-2</v>
      </c>
      <c r="AJ289">
        <f t="shared" si="86"/>
        <v>0.24207156119972859</v>
      </c>
      <c r="AK289" t="s">
        <v>287</v>
      </c>
      <c r="AX289">
        <v>4.1713382157548759E-2</v>
      </c>
      <c r="AY289">
        <v>4.6103414992766246E-2</v>
      </c>
      <c r="AZ289">
        <v>4.5753950095767035E-2</v>
      </c>
      <c r="BA289">
        <v>4.8652220145418278E-2</v>
      </c>
      <c r="BE289">
        <v>-7.8377765099254496E-2</v>
      </c>
      <c r="BF289">
        <v>-0.10099683604108033</v>
      </c>
      <c r="BG289">
        <v>-8.9074719731395816E-2</v>
      </c>
      <c r="BH289">
        <v>-0.10510824457319004</v>
      </c>
      <c r="BI289">
        <v>-0.10229507260332016</v>
      </c>
      <c r="BJ289">
        <v>-6.8675401449968435E-2</v>
      </c>
      <c r="BK289">
        <v>-0.12650773746726954</v>
      </c>
      <c r="BL289">
        <v>-0.1010517471826247</v>
      </c>
      <c r="BM289">
        <v>-0.11095908124448434</v>
      </c>
      <c r="BN289">
        <v>-9.377798876647267E-2</v>
      </c>
      <c r="BO289">
        <v>-4.7733898810871991E-2</v>
      </c>
      <c r="BP289">
        <v>-0.10176752106946889</v>
      </c>
      <c r="BQ289">
        <v>1.4992538824515586E-2</v>
      </c>
      <c r="BR289">
        <v>-0.10178218152006542</v>
      </c>
      <c r="BS289">
        <v>-6.993898327888777E-2</v>
      </c>
      <c r="BT289">
        <v>-8.878171170796248E-2</v>
      </c>
      <c r="BU289">
        <v>-3.1137014791547752E-2</v>
      </c>
      <c r="BV289">
        <v>-0.10948156594317927</v>
      </c>
      <c r="BW289">
        <v>6.3467878451482565E-2</v>
      </c>
      <c r="BX289">
        <v>0.24207156119972859</v>
      </c>
      <c r="BY289">
        <v>4.1713382157548759E-2</v>
      </c>
      <c r="BZ289">
        <v>4.6103414992766246E-2</v>
      </c>
      <c r="CA289">
        <v>4.5753950095767035E-2</v>
      </c>
      <c r="CB289">
        <v>4.8652220145418278E-2</v>
      </c>
    </row>
    <row r="290" spans="1:80" x14ac:dyDescent="0.3">
      <c r="A290" t="s">
        <v>288</v>
      </c>
      <c r="B290">
        <v>1872.33</v>
      </c>
      <c r="C290">
        <v>638.58000000000004</v>
      </c>
      <c r="D290">
        <v>595.30999999999995</v>
      </c>
      <c r="E290">
        <v>0.51753397790726896</v>
      </c>
      <c r="K290">
        <v>256109</v>
      </c>
      <c r="L290">
        <v>2267138</v>
      </c>
      <c r="M290">
        <f t="shared" si="74"/>
        <v>633965.33333333326</v>
      </c>
      <c r="O290">
        <v>5.0000000000000001E-4</v>
      </c>
      <c r="Q290" s="4">
        <v>100.8</v>
      </c>
      <c r="R290" s="5">
        <v>4.9000000000000004</v>
      </c>
      <c r="U290">
        <f t="shared" si="75"/>
        <v>6.9028994979958647E-3</v>
      </c>
      <c r="V290">
        <f t="shared" si="76"/>
        <v>2.5680055383945473E-2</v>
      </c>
      <c r="W290">
        <f t="shared" si="77"/>
        <v>1.7179874964287203E-2</v>
      </c>
      <c r="X290">
        <f t="shared" si="78"/>
        <v>6.4028994979958651E-3</v>
      </c>
      <c r="Y290">
        <f t="shared" si="79"/>
        <v>2.5180055383945472E-2</v>
      </c>
      <c r="Z290">
        <f t="shared" si="80"/>
        <v>1.6679874964287203E-2</v>
      </c>
      <c r="AA290">
        <f t="shared" si="81"/>
        <v>2.2488694188867443E-2</v>
      </c>
      <c r="AF290">
        <f t="shared" si="82"/>
        <v>0.11825071935646531</v>
      </c>
      <c r="AG290">
        <f t="shared" si="83"/>
        <v>0.10898652513874253</v>
      </c>
      <c r="AH290">
        <f t="shared" si="84"/>
        <v>0.1127187433608306</v>
      </c>
      <c r="AI290">
        <f t="shared" si="85"/>
        <v>-1.9839301721652345E-4</v>
      </c>
      <c r="AJ290">
        <f t="shared" si="86"/>
        <v>-0.20252426411147395</v>
      </c>
      <c r="AK290" t="s">
        <v>288</v>
      </c>
      <c r="AX290">
        <v>6.4028994979958651E-3</v>
      </c>
      <c r="AY290">
        <v>2.5180055383945472E-2</v>
      </c>
      <c r="AZ290">
        <v>1.6679874964287203E-2</v>
      </c>
      <c r="BA290">
        <v>2.2488694188867443E-2</v>
      </c>
      <c r="BE290">
        <v>0.10898652513874253</v>
      </c>
      <c r="BF290">
        <v>6.6454762867991832E-2</v>
      </c>
      <c r="BG290">
        <v>0.10632796787895521</v>
      </c>
      <c r="BH290">
        <v>6.1732286301328786E-2</v>
      </c>
      <c r="BI290">
        <v>0.12031660681147636</v>
      </c>
      <c r="BJ290">
        <v>9.8370345704775833E-2</v>
      </c>
      <c r="BK290">
        <v>0.1247846497728784</v>
      </c>
      <c r="BL290">
        <v>9.6715975526180983E-2</v>
      </c>
      <c r="BM290">
        <v>0.10503021012220562</v>
      </c>
      <c r="BN290">
        <v>0.12104279776143301</v>
      </c>
      <c r="BO290">
        <v>0.16177162238005161</v>
      </c>
      <c r="BP290">
        <v>0.10176752106946887</v>
      </c>
      <c r="BQ290">
        <v>5.1420245922592714E-2</v>
      </c>
      <c r="BR290">
        <v>0.10178218152006532</v>
      </c>
      <c r="BS290">
        <v>0.12998151742131461</v>
      </c>
      <c r="BT290">
        <v>0.10759679829385829</v>
      </c>
      <c r="BU290">
        <v>0.13592914100611506</v>
      </c>
      <c r="BV290">
        <v>0.10739477944970029</v>
      </c>
      <c r="BW290">
        <v>-1.9839301721652345E-4</v>
      </c>
      <c r="BX290">
        <v>-0.20252426411147395</v>
      </c>
      <c r="BY290">
        <v>6.4028994979958651E-3</v>
      </c>
      <c r="BZ290">
        <v>2.5180055383945472E-2</v>
      </c>
      <c r="CA290">
        <v>1.6679874964287203E-2</v>
      </c>
      <c r="CB290">
        <v>2.2488694188867443E-2</v>
      </c>
    </row>
    <row r="291" spans="1:80" x14ac:dyDescent="0.3">
      <c r="A291" t="s">
        <v>289</v>
      </c>
      <c r="B291">
        <v>1883.95</v>
      </c>
      <c r="C291">
        <v>676.42</v>
      </c>
      <c r="D291">
        <v>623.29999999999995</v>
      </c>
      <c r="E291">
        <v>0.52043517065214051</v>
      </c>
      <c r="K291">
        <v>258148</v>
      </c>
      <c r="L291">
        <v>2247677</v>
      </c>
      <c r="M291">
        <f t="shared" si="74"/>
        <v>632760.83333333326</v>
      </c>
      <c r="O291">
        <v>2.9999999999999997E-4</v>
      </c>
      <c r="Q291" s="4">
        <v>102.07</v>
      </c>
      <c r="R291" s="5">
        <v>4.66</v>
      </c>
      <c r="U291">
        <f t="shared" si="75"/>
        <v>6.1869919530396587E-3</v>
      </c>
      <c r="V291">
        <f t="shared" si="76"/>
        <v>5.7567223609062933E-2</v>
      </c>
      <c r="W291">
        <f t="shared" si="77"/>
        <v>4.5945665543567785E-2</v>
      </c>
      <c r="X291">
        <f t="shared" si="78"/>
        <v>5.8869919530396587E-3</v>
      </c>
      <c r="Y291">
        <f t="shared" si="79"/>
        <v>5.7267223609062931E-2</v>
      </c>
      <c r="Z291">
        <f t="shared" si="80"/>
        <v>4.5645665543567783E-2</v>
      </c>
      <c r="AA291">
        <f t="shared" si="81"/>
        <v>5.6064653650400836E-2</v>
      </c>
      <c r="AF291">
        <f t="shared" si="82"/>
        <v>7.9299287515362908E-3</v>
      </c>
      <c r="AG291">
        <f t="shared" si="83"/>
        <v>-8.6210046396592663E-3</v>
      </c>
      <c r="AH291">
        <f t="shared" si="84"/>
        <v>-1.901753346095926E-3</v>
      </c>
      <c r="AI291">
        <f t="shared" si="85"/>
        <v>1.2520496778138853E-2</v>
      </c>
      <c r="AJ291">
        <f t="shared" si="86"/>
        <v>-5.0219756979026454E-2</v>
      </c>
      <c r="AK291" t="s">
        <v>289</v>
      </c>
      <c r="AX291">
        <v>5.8869919530396587E-3</v>
      </c>
      <c r="AY291">
        <v>5.7267223609062931E-2</v>
      </c>
      <c r="AZ291">
        <v>4.5645665543567783E-2</v>
      </c>
      <c r="BA291">
        <v>5.6064653650400836E-2</v>
      </c>
      <c r="BE291">
        <v>-8.6210046396592663E-3</v>
      </c>
      <c r="BF291">
        <v>-3.481176474215697E-2</v>
      </c>
      <c r="BG291">
        <v>-3.3126597303849634E-2</v>
      </c>
      <c r="BH291">
        <v>-3.2412407724810285E-2</v>
      </c>
      <c r="BI291">
        <v>-1.7689747978664808E-2</v>
      </c>
      <c r="BJ291">
        <v>1.1323580373556061E-2</v>
      </c>
      <c r="BK291">
        <v>-1.7310572263475963E-2</v>
      </c>
      <c r="BL291">
        <v>-4.9882842969105216E-2</v>
      </c>
      <c r="BM291">
        <v>-2.468270183670818E-2</v>
      </c>
      <c r="BN291">
        <v>-2.8090808353590908E-2</v>
      </c>
      <c r="BO291">
        <v>6.6051974660182922E-2</v>
      </c>
      <c r="BP291">
        <v>0.18993397911178805</v>
      </c>
      <c r="BQ291">
        <v>0.15155878068159243</v>
      </c>
      <c r="BR291">
        <v>-3.2788674174031772E-2</v>
      </c>
      <c r="BS291">
        <v>-1.6548044038889754E-2</v>
      </c>
      <c r="BT291">
        <v>-2.5658502966479708E-2</v>
      </c>
      <c r="BU291">
        <v>-3.5162681310379244E-2</v>
      </c>
      <c r="BV291">
        <v>-5.6042081741486685E-2</v>
      </c>
      <c r="BW291">
        <v>1.2520496778138853E-2</v>
      </c>
      <c r="BX291">
        <v>-5.0219756979026454E-2</v>
      </c>
      <c r="BY291">
        <v>5.8869919530396587E-3</v>
      </c>
      <c r="BZ291">
        <v>5.7267223609062931E-2</v>
      </c>
      <c r="CA291">
        <v>4.5645665543567783E-2</v>
      </c>
      <c r="CB291">
        <v>5.6064653650400836E-2</v>
      </c>
    </row>
    <row r="292" spans="1:80" x14ac:dyDescent="0.3">
      <c r="A292" t="s">
        <v>290</v>
      </c>
      <c r="B292">
        <v>1923.57</v>
      </c>
      <c r="C292">
        <v>704.43</v>
      </c>
      <c r="D292">
        <v>615.64</v>
      </c>
      <c r="E292">
        <v>0.53363079230646859</v>
      </c>
      <c r="K292">
        <v>266739</v>
      </c>
      <c r="L292">
        <v>2310058</v>
      </c>
      <c r="M292">
        <f t="shared" si="74"/>
        <v>651748.66666666674</v>
      </c>
      <c r="O292">
        <v>4.0000000000000002E-4</v>
      </c>
      <c r="Q292" s="4">
        <v>102.18</v>
      </c>
      <c r="R292" s="5">
        <v>4.58</v>
      </c>
      <c r="U292">
        <f t="shared" si="75"/>
        <v>2.0812198017934665E-2</v>
      </c>
      <c r="V292">
        <f t="shared" si="76"/>
        <v>4.0574780262895183E-2</v>
      </c>
      <c r="W292">
        <f t="shared" si="77"/>
        <v>-1.236556670305158E-2</v>
      </c>
      <c r="X292">
        <f t="shared" si="78"/>
        <v>2.0412198017934664E-2</v>
      </c>
      <c r="Y292">
        <f t="shared" si="79"/>
        <v>4.0174780262895185E-2</v>
      </c>
      <c r="Z292">
        <f t="shared" si="80"/>
        <v>-1.276556670305158E-2</v>
      </c>
      <c r="AA292">
        <f t="shared" si="81"/>
        <v>9.2863854362980405E-3</v>
      </c>
      <c r="AF292">
        <f t="shared" si="82"/>
        <v>3.273758835620362E-2</v>
      </c>
      <c r="AG292">
        <f t="shared" si="83"/>
        <v>2.7375394009611406E-2</v>
      </c>
      <c r="AH292">
        <f t="shared" si="84"/>
        <v>2.9566486726120986E-2</v>
      </c>
      <c r="AI292">
        <f t="shared" si="85"/>
        <v>1.077111487244942E-3</v>
      </c>
      <c r="AJ292">
        <f t="shared" si="86"/>
        <v>-1.731645001146093E-2</v>
      </c>
      <c r="AK292" t="s">
        <v>290</v>
      </c>
      <c r="AX292">
        <v>2.0412198017934664E-2</v>
      </c>
      <c r="AY292">
        <v>4.0174780262895185E-2</v>
      </c>
      <c r="AZ292">
        <v>-1.276556670305158E-2</v>
      </c>
      <c r="BA292">
        <v>9.2863854362980405E-3</v>
      </c>
      <c r="BE292">
        <v>2.7375394009611406E-2</v>
      </c>
      <c r="BF292">
        <v>-7.2005019103577135E-3</v>
      </c>
      <c r="BG292">
        <v>3.5392986902693761E-2</v>
      </c>
      <c r="BH292">
        <v>2.7366547715138991E-2</v>
      </c>
      <c r="BI292">
        <v>3.7936344159450124E-2</v>
      </c>
      <c r="BJ292">
        <v>4.647696568977485E-2</v>
      </c>
      <c r="BK292">
        <v>4.1701518607294222E-2</v>
      </c>
      <c r="BL292">
        <v>4.2396913027948374E-2</v>
      </c>
      <c r="BM292">
        <v>3.5525587761415893E-2</v>
      </c>
      <c r="BN292">
        <v>6.5987424397349762E-3</v>
      </c>
      <c r="BO292">
        <v>0.10988718131836789</v>
      </c>
      <c r="BP292">
        <v>3.2777544035964903E-2</v>
      </c>
      <c r="BQ292">
        <v>-0.10905482056770599</v>
      </c>
      <c r="BR292">
        <v>3.2788674174031786E-2</v>
      </c>
      <c r="BS292">
        <v>4.5770849584357787E-2</v>
      </c>
      <c r="BT292">
        <v>2.3154992953522541E-2</v>
      </c>
      <c r="BU292">
        <v>6.1992503519555361E-2</v>
      </c>
      <c r="BV292">
        <v>3.3172578947487388E-2</v>
      </c>
      <c r="BW292">
        <v>1.077111487244942E-3</v>
      </c>
      <c r="BX292">
        <v>-1.731645001146093E-2</v>
      </c>
      <c r="BY292">
        <v>2.0412198017934664E-2</v>
      </c>
      <c r="BZ292">
        <v>4.0174780262895185E-2</v>
      </c>
      <c r="CA292">
        <v>-1.276556670305158E-2</v>
      </c>
      <c r="CB292">
        <v>9.2863854362980405E-3</v>
      </c>
    </row>
    <row r="293" spans="1:80" x14ac:dyDescent="0.3">
      <c r="A293" t="s">
        <v>291</v>
      </c>
      <c r="B293">
        <v>1960.23</v>
      </c>
      <c r="C293">
        <v>752.01</v>
      </c>
      <c r="D293">
        <v>631.45000000000005</v>
      </c>
      <c r="E293">
        <v>0.54357191389704074</v>
      </c>
      <c r="K293">
        <v>261545</v>
      </c>
      <c r="L293">
        <v>2247082</v>
      </c>
      <c r="M293">
        <f t="shared" si="74"/>
        <v>636058.66666666674</v>
      </c>
      <c r="O293">
        <v>4.0000000000000002E-4</v>
      </c>
      <c r="Q293" s="4">
        <v>105.79</v>
      </c>
      <c r="R293" s="5">
        <v>4.59</v>
      </c>
      <c r="U293">
        <f t="shared" si="75"/>
        <v>1.8878978754786419E-2</v>
      </c>
      <c r="V293">
        <f t="shared" si="76"/>
        <v>6.5360656580798343E-2</v>
      </c>
      <c r="W293">
        <f t="shared" si="77"/>
        <v>2.5356384980425903E-2</v>
      </c>
      <c r="X293">
        <f t="shared" si="78"/>
        <v>1.8478978754786417E-2</v>
      </c>
      <c r="Y293">
        <f t="shared" si="79"/>
        <v>6.4960656580798345E-2</v>
      </c>
      <c r="Z293">
        <f t="shared" si="80"/>
        <v>2.4956384980425902E-2</v>
      </c>
      <c r="AA293">
        <f t="shared" si="81"/>
        <v>6.0884602171617667E-2</v>
      </c>
      <c r="AF293">
        <f t="shared" si="82"/>
        <v>-1.9664299387966339E-2</v>
      </c>
      <c r="AG293">
        <f t="shared" si="83"/>
        <v>-2.7640146804355441E-2</v>
      </c>
      <c r="AH293">
        <f t="shared" si="84"/>
        <v>-2.4368204764756964E-2</v>
      </c>
      <c r="AI293">
        <f t="shared" si="85"/>
        <v>3.4720033096031354E-2</v>
      </c>
      <c r="AJ293">
        <f t="shared" si="86"/>
        <v>2.1810259463601461E-3</v>
      </c>
      <c r="AK293" t="s">
        <v>291</v>
      </c>
      <c r="AX293">
        <v>1.8478978754786417E-2</v>
      </c>
      <c r="AY293">
        <v>6.4960656580798345E-2</v>
      </c>
      <c r="AZ293">
        <v>2.4956384980425902E-2</v>
      </c>
      <c r="BA293">
        <v>6.0884602171617667E-2</v>
      </c>
      <c r="BE293">
        <v>-2.7640146804355441E-2</v>
      </c>
      <c r="BF293">
        <v>-6.2097929789117712E-2</v>
      </c>
      <c r="BG293">
        <v>-4.9988951458977436E-2</v>
      </c>
      <c r="BH293">
        <v>-7.1570663215860184E-2</v>
      </c>
      <c r="BI293">
        <v>-4.3591736091440465E-2</v>
      </c>
      <c r="BJ293">
        <v>-3.5242335407749854E-2</v>
      </c>
      <c r="BK293">
        <v>-3.508985376884434E-2</v>
      </c>
      <c r="BL293">
        <v>-3.1767878908333082E-2</v>
      </c>
      <c r="BM293">
        <v>-2.5418366081815455E-2</v>
      </c>
      <c r="BN293">
        <v>-8.9427859027624047E-3</v>
      </c>
      <c r="BO293">
        <v>3.6227087878604775E-3</v>
      </c>
      <c r="BP293">
        <v>-3.2777544035964827E-2</v>
      </c>
      <c r="BQ293">
        <v>4.2332909179852145E-3</v>
      </c>
      <c r="BR293">
        <v>-3.2788674174031772E-2</v>
      </c>
      <c r="BS293">
        <v>-2.6652557635580047E-2</v>
      </c>
      <c r="BT293">
        <v>-3.1351013699366E-2</v>
      </c>
      <c r="BU293">
        <v>-8.5165693523318389E-3</v>
      </c>
      <c r="BV293">
        <v>-2.6641064120440018E-2</v>
      </c>
      <c r="BW293">
        <v>3.4720033096031354E-2</v>
      </c>
      <c r="BX293">
        <v>2.1810259463601461E-3</v>
      </c>
      <c r="BY293">
        <v>1.8478978754786417E-2</v>
      </c>
      <c r="BZ293">
        <v>6.4960656580798345E-2</v>
      </c>
      <c r="CA293">
        <v>2.4956384980425902E-2</v>
      </c>
      <c r="CB293">
        <v>6.0884602171617667E-2</v>
      </c>
    </row>
    <row r="294" spans="1:80" x14ac:dyDescent="0.3">
      <c r="A294" t="s">
        <v>292</v>
      </c>
      <c r="B294">
        <v>1930.67</v>
      </c>
      <c r="C294">
        <v>712.76</v>
      </c>
      <c r="D294">
        <v>620.38</v>
      </c>
      <c r="E294">
        <v>0.53464752389096426</v>
      </c>
      <c r="K294">
        <v>273253</v>
      </c>
      <c r="L294">
        <v>2371359</v>
      </c>
      <c r="M294">
        <f t="shared" si="74"/>
        <v>668479.5</v>
      </c>
      <c r="O294">
        <v>2.9999999999999997E-4</v>
      </c>
      <c r="Q294" s="4">
        <v>103.59</v>
      </c>
      <c r="R294" s="5">
        <v>4.05</v>
      </c>
      <c r="U294">
        <f t="shared" si="75"/>
        <v>-1.5194720363435775E-2</v>
      </c>
      <c r="V294">
        <f t="shared" si="76"/>
        <v>-5.3604863874550365E-2</v>
      </c>
      <c r="W294">
        <f t="shared" si="77"/>
        <v>-1.7686568575707013E-2</v>
      </c>
      <c r="X294">
        <f t="shared" si="78"/>
        <v>-1.5494720363435775E-2</v>
      </c>
      <c r="Y294">
        <f t="shared" si="79"/>
        <v>-5.3904863874550367E-2</v>
      </c>
      <c r="Z294">
        <f t="shared" si="80"/>
        <v>-1.7986568575707015E-2</v>
      </c>
      <c r="AA294">
        <f t="shared" si="81"/>
        <v>-4.6346276314747567E-2</v>
      </c>
      <c r="AF294">
        <f t="shared" si="82"/>
        <v>4.3791753123157522E-2</v>
      </c>
      <c r="AG294">
        <f t="shared" si="83"/>
        <v>5.3830722888189554E-2</v>
      </c>
      <c r="AH294">
        <f t="shared" si="84"/>
        <v>4.9714928129823553E-2</v>
      </c>
      <c r="AI294">
        <f t="shared" si="85"/>
        <v>-2.1015196928672507E-2</v>
      </c>
      <c r="AJ294">
        <f t="shared" si="86"/>
        <v>-0.12516314295400605</v>
      </c>
      <c r="AK294" t="s">
        <v>292</v>
      </c>
      <c r="AX294">
        <v>-1.5494720363435775E-2</v>
      </c>
      <c r="AY294">
        <v>-5.3904863874550367E-2</v>
      </c>
      <c r="AZ294">
        <v>-1.7986568575707015E-2</v>
      </c>
      <c r="BA294">
        <v>-4.6346276314747567E-2</v>
      </c>
      <c r="BE294">
        <v>5.3830722888189554E-2</v>
      </c>
      <c r="BF294">
        <v>-4.0899015354428803E-2</v>
      </c>
      <c r="BG294">
        <v>3.6826280213970781E-2</v>
      </c>
      <c r="BH294">
        <v>2.909352276230066E-2</v>
      </c>
      <c r="BI294">
        <v>1.8488100555730243E-2</v>
      </c>
      <c r="BJ294">
        <v>2.3558435763230062E-2</v>
      </c>
      <c r="BK294">
        <v>4.2410800149358836E-2</v>
      </c>
      <c r="BL294">
        <v>-1.0136529602635764E-2</v>
      </c>
      <c r="BM294">
        <v>1.5764069837450923E-2</v>
      </c>
      <c r="BN294">
        <v>4.41709139774649E-2</v>
      </c>
      <c r="BO294">
        <v>9.8623242820508633E-2</v>
      </c>
      <c r="BP294">
        <v>0.37009140552831526</v>
      </c>
      <c r="BQ294">
        <v>8.0198282352126574E-2</v>
      </c>
      <c r="BR294">
        <v>0.10622630771805947</v>
      </c>
      <c r="BS294">
        <v>3.7691536107314724E-2</v>
      </c>
      <c r="BT294">
        <v>2.0506245736659535E-2</v>
      </c>
      <c r="BU294">
        <v>0.10237869487459364</v>
      </c>
      <c r="BV294">
        <v>2.4554535379132676E-2</v>
      </c>
      <c r="BW294">
        <v>-2.1015196928672507E-2</v>
      </c>
      <c r="BX294">
        <v>-0.12516314295400605</v>
      </c>
      <c r="BY294">
        <v>-1.5494720363435775E-2</v>
      </c>
      <c r="BZ294">
        <v>-5.3904863874550367E-2</v>
      </c>
      <c r="CA294">
        <v>-1.7986568575707015E-2</v>
      </c>
      <c r="CB294">
        <v>-4.6346276314747567E-2</v>
      </c>
    </row>
    <row r="295" spans="1:80" x14ac:dyDescent="0.3">
      <c r="A295" t="s">
        <v>293</v>
      </c>
      <c r="B295">
        <v>2003.37</v>
      </c>
      <c r="C295">
        <v>723.88</v>
      </c>
      <c r="D295">
        <v>626.73</v>
      </c>
      <c r="E295">
        <v>0.53596523052546619</v>
      </c>
      <c r="K295">
        <v>275145</v>
      </c>
      <c r="L295">
        <v>2384273</v>
      </c>
      <c r="M295">
        <f t="shared" si="74"/>
        <v>672523.83333333326</v>
      </c>
      <c r="O295">
        <v>2.9999999999999997E-4</v>
      </c>
      <c r="Q295" s="4">
        <v>96.54</v>
      </c>
      <c r="R295" s="5">
        <v>3.91</v>
      </c>
      <c r="U295">
        <f t="shared" si="75"/>
        <v>3.6963669606978507E-2</v>
      </c>
      <c r="V295">
        <f t="shared" si="76"/>
        <v>1.5480874932786416E-2</v>
      </c>
      <c r="W295">
        <f t="shared" si="77"/>
        <v>1.0183632362595575E-2</v>
      </c>
      <c r="X295">
        <f t="shared" si="78"/>
        <v>3.6663669606978505E-2</v>
      </c>
      <c r="Y295">
        <f t="shared" si="79"/>
        <v>1.5180874932786416E-2</v>
      </c>
      <c r="Z295">
        <f t="shared" si="80"/>
        <v>9.8836323625955749E-3</v>
      </c>
      <c r="AA295">
        <f t="shared" si="81"/>
        <v>1.8480843064682357E-2</v>
      </c>
      <c r="AF295">
        <f t="shared" si="82"/>
        <v>6.9001254810450016E-3</v>
      </c>
      <c r="AG295">
        <f t="shared" si="83"/>
        <v>5.4310475423224314E-3</v>
      </c>
      <c r="AH295">
        <f t="shared" si="84"/>
        <v>6.0318203464956198E-3</v>
      </c>
      <c r="AI295">
        <f t="shared" si="85"/>
        <v>-7.0483369837663748E-2</v>
      </c>
      <c r="AJ295">
        <f t="shared" si="86"/>
        <v>-3.5179507121173341E-2</v>
      </c>
      <c r="AK295" t="s">
        <v>293</v>
      </c>
      <c r="AX295">
        <v>3.6663669606978505E-2</v>
      </c>
      <c r="AY295">
        <v>1.5180874932786416E-2</v>
      </c>
      <c r="AZ295">
        <v>9.8836323625955749E-3</v>
      </c>
      <c r="BA295">
        <v>1.8480843064682357E-2</v>
      </c>
      <c r="BE295">
        <v>5.4310475423224314E-3</v>
      </c>
      <c r="BF295">
        <v>-2.3905930027823389E-3</v>
      </c>
      <c r="BG295">
        <v>-1.1503582106669888E-2</v>
      </c>
      <c r="BH295">
        <v>3.7485480295623048E-3</v>
      </c>
      <c r="BI295">
        <v>3.9296567434165174E-2</v>
      </c>
      <c r="BJ295">
        <v>7.0890941161641649E-3</v>
      </c>
      <c r="BK295">
        <v>8.3998302639389771E-3</v>
      </c>
      <c r="BL295">
        <v>-2.3102901445828331E-2</v>
      </c>
      <c r="BM295">
        <v>-8.1503283891420485E-3</v>
      </c>
      <c r="BN295">
        <v>9.3434489622992306E-3</v>
      </c>
      <c r="BO295">
        <v>2.782208499074168E-2</v>
      </c>
      <c r="BP295">
        <v>0</v>
      </c>
      <c r="BQ295">
        <v>5.0713169413434539E-2</v>
      </c>
      <c r="BR295">
        <v>0</v>
      </c>
      <c r="BS295">
        <v>-1.6701725784966845E-3</v>
      </c>
      <c r="BT295">
        <v>-1.2517548701616473E-2</v>
      </c>
      <c r="BU295">
        <v>3.1660960012233064E-2</v>
      </c>
      <c r="BV295">
        <v>-1.8646218792792293E-2</v>
      </c>
      <c r="BW295">
        <v>-7.0483369837663748E-2</v>
      </c>
      <c r="BX295">
        <v>-3.5179507121173341E-2</v>
      </c>
      <c r="BY295">
        <v>3.6663669606978505E-2</v>
      </c>
      <c r="BZ295">
        <v>1.5180874932786416E-2</v>
      </c>
      <c r="CA295">
        <v>9.8836323625955749E-3</v>
      </c>
      <c r="CB295">
        <v>1.8480843064682357E-2</v>
      </c>
    </row>
    <row r="296" spans="1:80" x14ac:dyDescent="0.3">
      <c r="A296" t="s">
        <v>294</v>
      </c>
      <c r="B296">
        <v>1972.28</v>
      </c>
      <c r="C296">
        <v>660.76</v>
      </c>
      <c r="D296">
        <v>586.42999999999995</v>
      </c>
      <c r="E296">
        <v>0.52979898812530568</v>
      </c>
      <c r="K296">
        <v>271404</v>
      </c>
      <c r="L296">
        <v>2306544</v>
      </c>
      <c r="M296">
        <f t="shared" si="74"/>
        <v>655828</v>
      </c>
      <c r="O296">
        <v>2.0000000000000001E-4</v>
      </c>
      <c r="Q296" s="4">
        <v>93.21</v>
      </c>
      <c r="R296" s="5">
        <v>3.92</v>
      </c>
      <c r="U296">
        <f t="shared" si="75"/>
        <v>-1.5640528609390237E-2</v>
      </c>
      <c r="V296">
        <f t="shared" si="76"/>
        <v>-9.123494510506043E-2</v>
      </c>
      <c r="W296">
        <f t="shared" si="77"/>
        <v>-6.6462516997226523E-2</v>
      </c>
      <c r="X296">
        <f t="shared" si="78"/>
        <v>-1.5840528609390236E-2</v>
      </c>
      <c r="Y296">
        <f t="shared" si="79"/>
        <v>-9.1434945105060436E-2</v>
      </c>
      <c r="Z296">
        <f t="shared" si="80"/>
        <v>-6.6662516997226529E-2</v>
      </c>
      <c r="AA296">
        <f t="shared" si="81"/>
        <v>-0.11479869859555536</v>
      </c>
      <c r="AF296">
        <f t="shared" si="82"/>
        <v>-1.3689745748748944E-2</v>
      </c>
      <c r="AG296">
        <f t="shared" si="83"/>
        <v>-3.3143955713106882E-2</v>
      </c>
      <c r="AH296">
        <f t="shared" si="84"/>
        <v>-2.5138991305895669E-2</v>
      </c>
      <c r="AI296">
        <f t="shared" si="85"/>
        <v>-3.5102418159281307E-2</v>
      </c>
      <c r="AJ296">
        <f t="shared" si="86"/>
        <v>2.5542798050967007E-3</v>
      </c>
      <c r="AK296" t="s">
        <v>294</v>
      </c>
      <c r="AX296">
        <v>-1.5840528609390236E-2</v>
      </c>
      <c r="AY296">
        <v>-9.1434945105060436E-2</v>
      </c>
      <c r="AZ296">
        <v>-6.6662516997226529E-2</v>
      </c>
      <c r="BA296">
        <v>-0.11479869859555536</v>
      </c>
      <c r="BE296">
        <v>-3.3143955713106882E-2</v>
      </c>
      <c r="BF296">
        <v>9.5576863315741181E-2</v>
      </c>
      <c r="BG296">
        <v>-2.4584017270723051E-2</v>
      </c>
      <c r="BH296">
        <v>-4.3030164377234989E-2</v>
      </c>
      <c r="BI296">
        <v>-5.3331602667572545E-2</v>
      </c>
      <c r="BJ296">
        <v>-3.9064032493280096E-2</v>
      </c>
      <c r="BK296">
        <v>-2.3095714794649395E-2</v>
      </c>
      <c r="BL296">
        <v>-6.1714531510061689E-3</v>
      </c>
      <c r="BM296">
        <v>-4.867041086110379E-2</v>
      </c>
      <c r="BN296">
        <v>-5.3218592455502221E-2</v>
      </c>
      <c r="BO296">
        <v>4.8387560661343469E-2</v>
      </c>
      <c r="BP296">
        <v>-3.2787126445843237E-2</v>
      </c>
      <c r="BQ296">
        <v>-0.10338777939386445</v>
      </c>
      <c r="BR296">
        <v>-3.2788755505117992E-2</v>
      </c>
      <c r="BS296">
        <v>-3.2120596611782286E-2</v>
      </c>
      <c r="BT296">
        <v>-4.845587590877707E-2</v>
      </c>
      <c r="BU296">
        <v>1.3178050239308457E-2</v>
      </c>
      <c r="BV296">
        <v>-5.5821786678786805E-3</v>
      </c>
      <c r="BW296">
        <v>-3.5102418159281307E-2</v>
      </c>
      <c r="BX296">
        <v>2.5542798050967007E-3</v>
      </c>
      <c r="BY296">
        <v>-1.5840528609390236E-2</v>
      </c>
      <c r="BZ296">
        <v>-9.1434945105060436E-2</v>
      </c>
      <c r="CA296">
        <v>-6.6662516997226529E-2</v>
      </c>
      <c r="CB296">
        <v>-0.11479869859555536</v>
      </c>
    </row>
    <row r="297" spans="1:80" x14ac:dyDescent="0.3">
      <c r="A297" t="s">
        <v>295</v>
      </c>
      <c r="B297">
        <v>2018.05</v>
      </c>
      <c r="C297">
        <v>609.47</v>
      </c>
      <c r="D297">
        <v>589.99</v>
      </c>
      <c r="E297">
        <v>0.50812032081103164</v>
      </c>
      <c r="K297">
        <v>286231</v>
      </c>
      <c r="L297">
        <v>2407070</v>
      </c>
      <c r="M297">
        <f t="shared" si="74"/>
        <v>687409.33333333326</v>
      </c>
      <c r="O297">
        <v>1E-4</v>
      </c>
      <c r="Q297" s="4">
        <v>84.4</v>
      </c>
      <c r="R297" s="5">
        <v>3.78</v>
      </c>
      <c r="U297">
        <f t="shared" si="75"/>
        <v>2.2941464700669288E-2</v>
      </c>
      <c r="V297">
        <f t="shared" si="76"/>
        <v>-8.0800960649673195E-2</v>
      </c>
      <c r="W297">
        <f t="shared" si="77"/>
        <v>6.052278721743137E-3</v>
      </c>
      <c r="X297">
        <f t="shared" si="78"/>
        <v>2.2841464700669289E-2</v>
      </c>
      <c r="Y297">
        <f t="shared" si="79"/>
        <v>-8.0900960649673198E-2</v>
      </c>
      <c r="Z297">
        <f t="shared" si="80"/>
        <v>5.9522787217431367E-3</v>
      </c>
      <c r="AA297">
        <f t="shared" si="81"/>
        <v>-3.5004331325408346E-2</v>
      </c>
      <c r="AF297">
        <f t="shared" si="82"/>
        <v>5.3190691433969137E-2</v>
      </c>
      <c r="AG297">
        <f t="shared" si="83"/>
        <v>4.2659939866032393E-2</v>
      </c>
      <c r="AH297">
        <f t="shared" si="84"/>
        <v>4.7031382613088223E-2</v>
      </c>
      <c r="AI297">
        <f t="shared" si="85"/>
        <v>-9.9287610471154156E-2</v>
      </c>
      <c r="AJ297">
        <f t="shared" si="86"/>
        <v>-3.6367644170874833E-2</v>
      </c>
      <c r="AK297" t="s">
        <v>295</v>
      </c>
      <c r="AX297">
        <v>2.2841464700669289E-2</v>
      </c>
      <c r="AY297">
        <v>-8.0900960649673198E-2</v>
      </c>
      <c r="AZ297">
        <v>5.9522787217431367E-3</v>
      </c>
      <c r="BA297">
        <v>-3.5004331325408346E-2</v>
      </c>
      <c r="BE297">
        <v>4.2659939866032393E-2</v>
      </c>
      <c r="BF297">
        <v>4.7516259479808483E-2</v>
      </c>
      <c r="BG297">
        <v>2.4901823983356934E-2</v>
      </c>
      <c r="BH297">
        <v>4.5857592293369137E-2</v>
      </c>
      <c r="BI297">
        <v>5.2869670101511904E-2</v>
      </c>
      <c r="BJ297">
        <v>3.9155768879664654E-2</v>
      </c>
      <c r="BK297">
        <v>3.4466550691627768E-2</v>
      </c>
      <c r="BL297">
        <v>1.1767001249511105E-2</v>
      </c>
      <c r="BM297">
        <v>2.993308419413274E-2</v>
      </c>
      <c r="BN297">
        <v>2.313221860220083E-2</v>
      </c>
      <c r="BO297">
        <v>7.9260633366130914E-2</v>
      </c>
      <c r="BP297">
        <v>0.23711330782500711</v>
      </c>
      <c r="BQ297">
        <v>3.9225640317476655E-2</v>
      </c>
      <c r="BR297">
        <v>3.2788755505118033E-2</v>
      </c>
      <c r="BS297">
        <v>4.3541172867037389E-2</v>
      </c>
      <c r="BT297">
        <v>1.2409757095345699E-2</v>
      </c>
      <c r="BU297">
        <v>4.7345643158675045E-2</v>
      </c>
      <c r="BV297">
        <v>4.92361667373779E-2</v>
      </c>
      <c r="BW297">
        <v>-9.9287610471154156E-2</v>
      </c>
      <c r="BX297">
        <v>-3.6367644170874833E-2</v>
      </c>
      <c r="BY297">
        <v>2.2841464700669289E-2</v>
      </c>
      <c r="BZ297">
        <v>-8.0900960649673198E-2</v>
      </c>
      <c r="CA297">
        <v>5.9522787217431367E-3</v>
      </c>
      <c r="CB297">
        <v>-3.5004331325408346E-2</v>
      </c>
    </row>
    <row r="298" spans="1:80" x14ac:dyDescent="0.3">
      <c r="A298" t="s">
        <v>296</v>
      </c>
      <c r="B298">
        <v>2067.56</v>
      </c>
      <c r="C298">
        <v>543.87</v>
      </c>
      <c r="D298">
        <v>543.54999999999995</v>
      </c>
      <c r="E298">
        <v>0.50014713726067206</v>
      </c>
      <c r="K298">
        <v>279201</v>
      </c>
      <c r="L298">
        <v>2314517</v>
      </c>
      <c r="M298">
        <f t="shared" si="74"/>
        <v>664953.83333333326</v>
      </c>
      <c r="O298">
        <v>2.0000000000000001E-4</v>
      </c>
      <c r="Q298" s="4">
        <v>75.790000000000006</v>
      </c>
      <c r="R298" s="5">
        <v>4.12</v>
      </c>
      <c r="U298">
        <f t="shared" si="75"/>
        <v>2.4237469419438731E-2</v>
      </c>
      <c r="V298">
        <f t="shared" si="76"/>
        <v>-0.11387947932758016</v>
      </c>
      <c r="W298">
        <f t="shared" si="77"/>
        <v>-8.1983888953574918E-2</v>
      </c>
      <c r="X298">
        <f t="shared" si="78"/>
        <v>2.4037469419438733E-2</v>
      </c>
      <c r="Y298">
        <f t="shared" si="79"/>
        <v>-0.11407947932758017</v>
      </c>
      <c r="Z298">
        <f t="shared" si="80"/>
        <v>-8.2183888953574924E-2</v>
      </c>
      <c r="AA298">
        <f t="shared" si="81"/>
        <v>-0.13894038453200003</v>
      </c>
      <c r="AF298">
        <f t="shared" si="82"/>
        <v>-2.4867224575949514E-2</v>
      </c>
      <c r="AG298">
        <f t="shared" si="83"/>
        <v>-3.9209213761552453E-2</v>
      </c>
      <c r="AH298">
        <f t="shared" si="84"/>
        <v>-3.3212327369045495E-2</v>
      </c>
      <c r="AI298">
        <f t="shared" si="85"/>
        <v>-0.10760104377797364</v>
      </c>
      <c r="AJ298">
        <f t="shared" si="86"/>
        <v>8.6129153729938748E-2</v>
      </c>
      <c r="AK298" t="s">
        <v>296</v>
      </c>
      <c r="AX298">
        <v>2.4037469419438733E-2</v>
      </c>
      <c r="AY298">
        <v>-0.11407947932758017</v>
      </c>
      <c r="AZ298">
        <v>-8.2183888953574924E-2</v>
      </c>
      <c r="BA298">
        <v>-0.13894038453200003</v>
      </c>
      <c r="BE298">
        <v>-3.9209213761552453E-2</v>
      </c>
      <c r="BF298">
        <v>-1.5170193838362617E-2</v>
      </c>
      <c r="BG298">
        <v>-2.0589277343612079E-2</v>
      </c>
      <c r="BH298">
        <v>-2.3930323797217826E-2</v>
      </c>
      <c r="BI298">
        <v>-4.6351682160884124E-2</v>
      </c>
      <c r="BJ298">
        <v>-8.5487283057428282E-2</v>
      </c>
      <c r="BK298">
        <v>-4.5234766165238527E-2</v>
      </c>
      <c r="BL298">
        <v>-2.6623941736062036E-2</v>
      </c>
      <c r="BM298">
        <v>-5.7768728170763554E-2</v>
      </c>
      <c r="BN298">
        <v>-1.5130408645360581E-2</v>
      </c>
      <c r="BO298">
        <v>-6.9781889411587084E-2</v>
      </c>
      <c r="BP298">
        <v>-3.2794218992608246E-2</v>
      </c>
      <c r="BQ298">
        <v>-3.1721202005322295E-2</v>
      </c>
      <c r="BR298">
        <v>-3.2788755505117992E-2</v>
      </c>
      <c r="BS298">
        <v>-4.249044951753371E-2</v>
      </c>
      <c r="BT298">
        <v>-3.6920113048827016E-2</v>
      </c>
      <c r="BU298">
        <v>-3.5470859629957184E-2</v>
      </c>
      <c r="BV298">
        <v>-5.2618215179794113E-2</v>
      </c>
      <c r="BW298">
        <v>-0.10760104377797364</v>
      </c>
      <c r="BX298">
        <v>8.6129153729938748E-2</v>
      </c>
      <c r="BY298">
        <v>2.4037469419438733E-2</v>
      </c>
      <c r="BZ298">
        <v>-0.11407947932758017</v>
      </c>
      <c r="CA298">
        <v>-8.2183888953574924E-2</v>
      </c>
      <c r="CB298">
        <v>-0.13894038453200003</v>
      </c>
    </row>
    <row r="299" spans="1:80" x14ac:dyDescent="0.3">
      <c r="A299" t="s">
        <v>297</v>
      </c>
      <c r="B299">
        <v>2058.9</v>
      </c>
      <c r="C299">
        <v>545.13</v>
      </c>
      <c r="D299">
        <v>557.98</v>
      </c>
      <c r="E299">
        <v>0.49417555819455894</v>
      </c>
      <c r="K299">
        <v>294365</v>
      </c>
      <c r="L299">
        <v>2410202</v>
      </c>
      <c r="M299">
        <f t="shared" si="74"/>
        <v>696065.33333333326</v>
      </c>
      <c r="O299">
        <v>4.0000000000000002E-4</v>
      </c>
      <c r="Q299" s="4">
        <v>59.29</v>
      </c>
      <c r="R299" s="5">
        <v>3.48</v>
      </c>
      <c r="U299">
        <f t="shared" si="75"/>
        <v>-4.1973084502868246E-3</v>
      </c>
      <c r="V299">
        <f t="shared" si="76"/>
        <v>2.3140506193886677E-3</v>
      </c>
      <c r="W299">
        <f t="shared" si="77"/>
        <v>2.6201420795044589E-2</v>
      </c>
      <c r="X299">
        <f t="shared" si="78"/>
        <v>-4.5973084502868248E-3</v>
      </c>
      <c r="Y299">
        <f t="shared" si="79"/>
        <v>1.9140506193886678E-3</v>
      </c>
      <c r="Z299">
        <f t="shared" si="80"/>
        <v>2.5801420795044588E-2</v>
      </c>
      <c r="AA299">
        <f t="shared" si="81"/>
        <v>2.7344968051571449E-2</v>
      </c>
      <c r="AF299">
        <f t="shared" si="82"/>
        <v>5.2888541373976396E-2</v>
      </c>
      <c r="AG299">
        <f t="shared" si="83"/>
        <v>4.0509534956331611E-2</v>
      </c>
      <c r="AH299">
        <f t="shared" si="84"/>
        <v>4.5725910973702849E-2</v>
      </c>
      <c r="AI299">
        <f t="shared" si="85"/>
        <v>-0.24552570010466149</v>
      </c>
      <c r="AJ299">
        <f t="shared" si="86"/>
        <v>-0.1688208695750521</v>
      </c>
      <c r="AK299" t="s">
        <v>297</v>
      </c>
      <c r="AX299">
        <v>-4.5973084502868248E-3</v>
      </c>
      <c r="AY299">
        <v>1.9140506193886678E-3</v>
      </c>
      <c r="AZ299">
        <v>2.5801420795044588E-2</v>
      </c>
      <c r="BA299">
        <v>2.7344968051571449E-2</v>
      </c>
      <c r="BE299">
        <v>4.0509534956331611E-2</v>
      </c>
      <c r="BF299">
        <v>7.1026650094445767E-2</v>
      </c>
      <c r="BG299">
        <v>1.1716406748610405E-2</v>
      </c>
      <c r="BH299">
        <v>3.1914899322979959E-2</v>
      </c>
      <c r="BI299">
        <v>3.2819389814403785E-2</v>
      </c>
      <c r="BJ299">
        <v>5.18871368729295E-2</v>
      </c>
      <c r="BK299">
        <v>1.299879180429832E-2</v>
      </c>
      <c r="BL299">
        <v>-3.9769261331878435E-2</v>
      </c>
      <c r="BM299">
        <v>9.666085681619499E-2</v>
      </c>
      <c r="BN299">
        <v>2.3570977080649695E-2</v>
      </c>
      <c r="BO299">
        <v>9.7558218030534813E-2</v>
      </c>
      <c r="BP299">
        <v>3.2794218992608197E-2</v>
      </c>
      <c r="BQ299">
        <v>2.5439100597527669E-2</v>
      </c>
      <c r="BR299">
        <v>3.2788755505118033E-2</v>
      </c>
      <c r="BS299">
        <v>6.1357014969681073E-2</v>
      </c>
      <c r="BT299">
        <v>2.241337674036167E-2</v>
      </c>
      <c r="BU299">
        <v>9.4258746236147689E-2</v>
      </c>
      <c r="BV299">
        <v>4.9340521915849866E-2</v>
      </c>
      <c r="BW299">
        <v>-0.24552570010466149</v>
      </c>
      <c r="BX299">
        <v>-0.1688208695750521</v>
      </c>
      <c r="BY299">
        <v>-4.5973084502868248E-3</v>
      </c>
      <c r="BZ299">
        <v>1.9140506193886678E-3</v>
      </c>
      <c r="CA299">
        <v>2.5801420795044588E-2</v>
      </c>
      <c r="CB299">
        <v>2.7344968051571449E-2</v>
      </c>
    </row>
    <row r="300" spans="1:80" x14ac:dyDescent="0.3">
      <c r="A300" t="s">
        <v>298</v>
      </c>
      <c r="B300">
        <v>1994.99</v>
      </c>
      <c r="C300">
        <v>521.5</v>
      </c>
      <c r="D300">
        <v>524.05999999999995</v>
      </c>
      <c r="E300">
        <v>0.49877577566088988</v>
      </c>
      <c r="K300">
        <v>290746</v>
      </c>
      <c r="L300">
        <v>2391305</v>
      </c>
      <c r="M300">
        <f t="shared" si="74"/>
        <v>689296.83333333326</v>
      </c>
      <c r="O300">
        <v>2.0000000000000001E-4</v>
      </c>
      <c r="Q300" s="4">
        <v>47.22</v>
      </c>
      <c r="R300" s="5">
        <v>2.99</v>
      </c>
      <c r="U300">
        <f t="shared" si="75"/>
        <v>-3.1532821802626031E-2</v>
      </c>
      <c r="V300">
        <f t="shared" si="76"/>
        <v>-4.4315023888248109E-2</v>
      </c>
      <c r="W300">
        <f t="shared" si="77"/>
        <v>-6.2716937862279526E-2</v>
      </c>
      <c r="X300">
        <f t="shared" si="78"/>
        <v>-3.1732821802626029E-2</v>
      </c>
      <c r="Y300">
        <f t="shared" si="79"/>
        <v>-4.4515023888248108E-2</v>
      </c>
      <c r="Z300">
        <f t="shared" si="80"/>
        <v>-6.2916937862279532E-2</v>
      </c>
      <c r="AA300">
        <f t="shared" si="81"/>
        <v>-8.4820198275571343E-2</v>
      </c>
      <c r="AF300">
        <f t="shared" si="82"/>
        <v>-1.2370460137178324E-2</v>
      </c>
      <c r="AG300">
        <f t="shared" si="83"/>
        <v>-7.8713193869084964E-3</v>
      </c>
      <c r="AH300">
        <f t="shared" si="84"/>
        <v>-9.7715298122727119E-3</v>
      </c>
      <c r="AI300">
        <f t="shared" si="85"/>
        <v>-0.22762312606190943</v>
      </c>
      <c r="AJ300">
        <f t="shared" si="86"/>
        <v>-0.15175890638378786</v>
      </c>
      <c r="AK300" t="s">
        <v>298</v>
      </c>
      <c r="AX300">
        <v>-3.1732821802626029E-2</v>
      </c>
      <c r="AY300">
        <v>-4.4515023888248108E-2</v>
      </c>
      <c r="AZ300">
        <v>-6.2916937862279532E-2</v>
      </c>
      <c r="BA300">
        <v>-8.4820198275571343E-2</v>
      </c>
      <c r="BE300">
        <v>-7.8713193869084964E-3</v>
      </c>
      <c r="BF300">
        <v>-5.2978155475234762E-3</v>
      </c>
      <c r="BG300">
        <v>-3.7608813278491568E-2</v>
      </c>
      <c r="BH300">
        <v>-2.0924649014559545E-2</v>
      </c>
      <c r="BI300">
        <v>1.6761348242869675E-2</v>
      </c>
      <c r="BJ300">
        <v>2.8455978793124514E-4</v>
      </c>
      <c r="BK300">
        <v>0.11431109697817848</v>
      </c>
      <c r="BL300">
        <v>-4.6914533444690921E-3</v>
      </c>
      <c r="BM300">
        <v>-1.8957913744614158E-2</v>
      </c>
      <c r="BN300">
        <v>-4.6879841839535918E-2</v>
      </c>
      <c r="BO300">
        <v>1.8647355328132414E-3</v>
      </c>
      <c r="BP300">
        <v>5.4380398621871537E-2</v>
      </c>
      <c r="BQ300">
        <v>2.5122311748333324E-2</v>
      </c>
      <c r="BR300">
        <v>8.4998569176416031E-2</v>
      </c>
      <c r="BS300">
        <v>-8.2062478127571434E-2</v>
      </c>
      <c r="BT300">
        <v>2.4479147745923864E-2</v>
      </c>
      <c r="BU300">
        <v>2.413513287348398E-2</v>
      </c>
      <c r="BV300">
        <v>-1.7924606773096836E-2</v>
      </c>
      <c r="BW300">
        <v>-0.22762312606190943</v>
      </c>
      <c r="BX300">
        <v>-0.15175890638378786</v>
      </c>
      <c r="BY300">
        <v>-3.1732821802626029E-2</v>
      </c>
      <c r="BZ300">
        <v>-4.4515023888248108E-2</v>
      </c>
      <c r="CA300">
        <v>-6.2916937862279532E-2</v>
      </c>
      <c r="CB300">
        <v>-8.4820198275571343E-2</v>
      </c>
    </row>
    <row r="301" spans="1:80" x14ac:dyDescent="0.3">
      <c r="A301" t="s">
        <v>299</v>
      </c>
      <c r="B301">
        <v>2104.5</v>
      </c>
      <c r="C301">
        <v>538.04</v>
      </c>
      <c r="D301">
        <v>534.54999999999995</v>
      </c>
      <c r="E301">
        <v>0.50162690310370228</v>
      </c>
      <c r="K301">
        <v>266465</v>
      </c>
      <c r="L301">
        <v>2192608</v>
      </c>
      <c r="M301">
        <f t="shared" si="74"/>
        <v>631899.66666666674</v>
      </c>
      <c r="O301">
        <v>2.0000000000000001E-4</v>
      </c>
      <c r="Q301" s="4">
        <v>50.58</v>
      </c>
      <c r="R301" s="5">
        <v>2.87</v>
      </c>
      <c r="U301">
        <f t="shared" si="75"/>
        <v>5.3438871430552516E-2</v>
      </c>
      <c r="V301">
        <f t="shared" si="76"/>
        <v>3.1223632399553513E-2</v>
      </c>
      <c r="W301">
        <f t="shared" si="77"/>
        <v>1.9819089876734499E-2</v>
      </c>
      <c r="X301">
        <f t="shared" si="78"/>
        <v>5.3238871430552517E-2</v>
      </c>
      <c r="Y301">
        <f t="shared" si="79"/>
        <v>3.1023632399553514E-2</v>
      </c>
      <c r="Z301">
        <f t="shared" si="80"/>
        <v>1.96190898767345E-2</v>
      </c>
      <c r="AA301">
        <f t="shared" si="81"/>
        <v>3.5481703900970947E-2</v>
      </c>
      <c r="AF301">
        <f t="shared" si="82"/>
        <v>-8.7207130881957945E-2</v>
      </c>
      <c r="AG301">
        <f t="shared" si="83"/>
        <v>-8.6747539142588273E-2</v>
      </c>
      <c r="AH301">
        <f t="shared" si="84"/>
        <v>-8.6941369578816402E-2</v>
      </c>
      <c r="AI301">
        <f t="shared" si="85"/>
        <v>6.8738709584452176E-2</v>
      </c>
      <c r="AJ301">
        <f t="shared" si="86"/>
        <v>-4.0961357631065405E-2</v>
      </c>
      <c r="AK301" t="s">
        <v>299</v>
      </c>
      <c r="AX301">
        <v>5.3238871430552517E-2</v>
      </c>
      <c r="AY301">
        <v>3.1023632399553514E-2</v>
      </c>
      <c r="AZ301">
        <v>1.96190898767345E-2</v>
      </c>
      <c r="BA301">
        <v>3.5481703900970947E-2</v>
      </c>
      <c r="BE301">
        <v>-8.6747539142588273E-2</v>
      </c>
      <c r="BF301">
        <v>-0.13349958550290544</v>
      </c>
      <c r="BG301">
        <v>-0.1413671312933906</v>
      </c>
      <c r="BH301">
        <v>-9.1614071799762914E-2</v>
      </c>
      <c r="BI301">
        <v>-8.4310724702344922E-2</v>
      </c>
      <c r="BJ301">
        <v>-0.11933486933792127</v>
      </c>
      <c r="BK301">
        <v>-0.10732122435127339</v>
      </c>
      <c r="BL301">
        <v>-7.0871450170414171E-2</v>
      </c>
      <c r="BM301">
        <v>-9.2026104603134873E-2</v>
      </c>
      <c r="BN301">
        <v>-5.4108372732687725E-2</v>
      </c>
      <c r="BO301">
        <v>-5.900119108169042E-2</v>
      </c>
      <c r="BP301">
        <v>-6.2690604041457557E-2</v>
      </c>
      <c r="BQ301">
        <v>-0.10211171420410595</v>
      </c>
      <c r="BR301">
        <v>-9.5553825589661509E-2</v>
      </c>
      <c r="BS301">
        <v>-6.397676004923189E-2</v>
      </c>
      <c r="BT301">
        <v>-7.2133129284618874E-2</v>
      </c>
      <c r="BU301">
        <v>-0.11648778668336866</v>
      </c>
      <c r="BV301">
        <v>-0.10706769267854779</v>
      </c>
      <c r="BW301">
        <v>6.8738709584452176E-2</v>
      </c>
      <c r="BX301">
        <v>-4.0961357631065405E-2</v>
      </c>
      <c r="BY301">
        <v>5.3238871430552517E-2</v>
      </c>
      <c r="BZ301">
        <v>3.1023632399553514E-2</v>
      </c>
      <c r="CA301">
        <v>1.96190898767345E-2</v>
      </c>
      <c r="CB301">
        <v>3.5481703900970947E-2</v>
      </c>
    </row>
    <row r="302" spans="1:80" x14ac:dyDescent="0.3">
      <c r="A302" t="s">
        <v>300</v>
      </c>
      <c r="B302">
        <v>2067.89</v>
      </c>
      <c r="C302">
        <v>529.12</v>
      </c>
      <c r="D302">
        <v>515.14</v>
      </c>
      <c r="E302">
        <v>0.50669373527665529</v>
      </c>
      <c r="K302">
        <v>296531</v>
      </c>
      <c r="L302">
        <v>2439210</v>
      </c>
      <c r="M302">
        <f t="shared" si="74"/>
        <v>703066</v>
      </c>
      <c r="O302">
        <v>2.9999999999999997E-4</v>
      </c>
      <c r="Q302" s="4">
        <v>47.82</v>
      </c>
      <c r="R302" s="5">
        <v>2.83</v>
      </c>
      <c r="U302">
        <f t="shared" si="75"/>
        <v>-1.7549145486384792E-2</v>
      </c>
      <c r="V302">
        <f t="shared" si="76"/>
        <v>-1.6717657606898053E-2</v>
      </c>
      <c r="W302">
        <f t="shared" si="77"/>
        <v>-3.6986563078643064E-2</v>
      </c>
      <c r="X302">
        <f t="shared" si="78"/>
        <v>-1.7849145486384794E-2</v>
      </c>
      <c r="Y302">
        <f t="shared" si="79"/>
        <v>-1.7017657606898055E-2</v>
      </c>
      <c r="Z302">
        <f t="shared" si="80"/>
        <v>-3.7286563078643066E-2</v>
      </c>
      <c r="AA302">
        <f t="shared" si="81"/>
        <v>-4.5457295456558425E-2</v>
      </c>
      <c r="AF302">
        <f t="shared" si="82"/>
        <v>0.10690886319367937</v>
      </c>
      <c r="AG302">
        <f t="shared" si="83"/>
        <v>0.10658251350035686</v>
      </c>
      <c r="AH302">
        <f t="shared" si="84"/>
        <v>0.10672014449129613</v>
      </c>
      <c r="AI302">
        <f t="shared" si="85"/>
        <v>-5.6112279211640352E-2</v>
      </c>
      <c r="AJ302">
        <f t="shared" si="86"/>
        <v>-1.4035318116383481E-2</v>
      </c>
      <c r="AK302" t="s">
        <v>300</v>
      </c>
      <c r="AX302">
        <v>-1.7849145486384794E-2</v>
      </c>
      <c r="AY302">
        <v>-1.7017657606898055E-2</v>
      </c>
      <c r="AZ302">
        <v>-3.7286563078643066E-2</v>
      </c>
      <c r="BA302">
        <v>-4.5457295456558425E-2</v>
      </c>
      <c r="BE302">
        <v>0.10658251350035686</v>
      </c>
      <c r="BF302">
        <v>0.10393092284823194</v>
      </c>
      <c r="BG302">
        <v>0.12704014260488813</v>
      </c>
      <c r="BH302">
        <v>9.6251140925594544E-2</v>
      </c>
      <c r="BI302">
        <v>9.9023289818166646E-2</v>
      </c>
      <c r="BJ302">
        <v>1.7457330762192018E-2</v>
      </c>
      <c r="BK302">
        <v>8.7059178300077644E-2</v>
      </c>
      <c r="BL302">
        <v>8.6875903169738158E-2</v>
      </c>
      <c r="BM302">
        <v>6.3718512891540555E-2</v>
      </c>
      <c r="BN302">
        <v>0.11047515809931749</v>
      </c>
      <c r="BO302">
        <v>0.12614272728105319</v>
      </c>
      <c r="BP302">
        <v>0.14537562855864342</v>
      </c>
      <c r="BQ302">
        <v>0.14586591469133803</v>
      </c>
      <c r="BR302">
        <v>0.10806290885837591</v>
      </c>
      <c r="BS302">
        <v>9.7971603653011496E-2</v>
      </c>
      <c r="BT302">
        <v>0.12732543673426164</v>
      </c>
      <c r="BU302">
        <v>0.14374761339453146</v>
      </c>
      <c r="BV302">
        <v>0.11705817972755085</v>
      </c>
      <c r="BW302">
        <v>-5.6112279211640352E-2</v>
      </c>
      <c r="BX302">
        <v>-1.4035318116383481E-2</v>
      </c>
      <c r="BY302">
        <v>-1.7849145486384794E-2</v>
      </c>
      <c r="BZ302">
        <v>-1.7017657606898055E-2</v>
      </c>
      <c r="CA302">
        <v>-3.7286563078643066E-2</v>
      </c>
      <c r="CB302">
        <v>-4.5457295456558425E-2</v>
      </c>
    </row>
    <row r="303" spans="1:80" x14ac:dyDescent="0.3">
      <c r="A303" t="s">
        <v>301</v>
      </c>
      <c r="B303">
        <v>2085.5100000000002</v>
      </c>
      <c r="C303">
        <v>586.17999999999995</v>
      </c>
      <c r="D303">
        <v>537.79999999999995</v>
      </c>
      <c r="E303">
        <v>0.52152173526219325</v>
      </c>
      <c r="K303">
        <v>288801</v>
      </c>
      <c r="L303">
        <v>2391372</v>
      </c>
      <c r="M303">
        <f t="shared" si="74"/>
        <v>687363</v>
      </c>
      <c r="O303">
        <v>1E-4</v>
      </c>
      <c r="Q303" s="4">
        <v>54.45</v>
      </c>
      <c r="R303" s="5">
        <v>2.61</v>
      </c>
      <c r="U303">
        <f t="shared" si="75"/>
        <v>8.4846659144496416E-3</v>
      </c>
      <c r="V303">
        <f t="shared" si="76"/>
        <v>0.10241166041282786</v>
      </c>
      <c r="W303">
        <f t="shared" si="77"/>
        <v>4.3048035453898618E-2</v>
      </c>
      <c r="X303">
        <f t="shared" si="78"/>
        <v>8.3846659144496422E-3</v>
      </c>
      <c r="Y303">
        <f t="shared" si="79"/>
        <v>0.10231166041282785</v>
      </c>
      <c r="Z303">
        <f t="shared" si="80"/>
        <v>4.2948035453898616E-2</v>
      </c>
      <c r="AA303">
        <f t="shared" si="81"/>
        <v>9.6457942303479066E-2</v>
      </c>
      <c r="AF303">
        <f t="shared" si="82"/>
        <v>-2.6413896475659403E-2</v>
      </c>
      <c r="AG303">
        <f t="shared" si="83"/>
        <v>-1.9806956576093594E-2</v>
      </c>
      <c r="AH303">
        <f t="shared" si="84"/>
        <v>-2.2588233804934021E-2</v>
      </c>
      <c r="AI303">
        <f t="shared" si="85"/>
        <v>0.12983888734879079</v>
      </c>
      <c r="AJ303">
        <f t="shared" si="86"/>
        <v>-8.0926490320544331E-2</v>
      </c>
      <c r="AK303" t="s">
        <v>301</v>
      </c>
      <c r="AX303">
        <v>8.3846659144496422E-3</v>
      </c>
      <c r="AY303">
        <v>0.10231166041282785</v>
      </c>
      <c r="AZ303">
        <v>4.2948035453898616E-2</v>
      </c>
      <c r="BA303">
        <v>9.6457942303479066E-2</v>
      </c>
      <c r="BE303">
        <v>-1.9806956576093594E-2</v>
      </c>
      <c r="BF303">
        <v>-2.5348890534926481E-2</v>
      </c>
      <c r="BG303">
        <v>-1.7978803529423614E-2</v>
      </c>
      <c r="BH303">
        <v>4.6050801721372998E-2</v>
      </c>
      <c r="BI303">
        <v>-3.1289435076938286E-2</v>
      </c>
      <c r="BJ303">
        <v>0.1126875368753151</v>
      </c>
      <c r="BK303">
        <v>-0.13734804752876789</v>
      </c>
      <c r="BL303">
        <v>-1.432545893928264E-2</v>
      </c>
      <c r="BM303">
        <v>6.7450434568902531E-3</v>
      </c>
      <c r="BN303">
        <v>-2.3617001782097864E-2</v>
      </c>
      <c r="BO303">
        <v>3.210876919093747E-3</v>
      </c>
      <c r="BP303">
        <v>1.7412560029498987E-2</v>
      </c>
      <c r="BQ303">
        <v>-2.856196971217605E-2</v>
      </c>
      <c r="BR303">
        <v>-5.0644455795377935E-2</v>
      </c>
      <c r="BS303">
        <v>-1.7730622463332638E-2</v>
      </c>
      <c r="BT303">
        <v>-4.1821075281222538E-2</v>
      </c>
      <c r="BU303">
        <v>-2.7740310467817299E-2</v>
      </c>
      <c r="BV303">
        <v>-1.0631438586598058E-2</v>
      </c>
      <c r="BW303">
        <v>0.12983888734879079</v>
      </c>
      <c r="BX303">
        <v>-8.0926490320544331E-2</v>
      </c>
      <c r="BY303">
        <v>8.3846659144496422E-3</v>
      </c>
      <c r="BZ303">
        <v>0.10231166041282785</v>
      </c>
      <c r="CA303">
        <v>4.2948035453898616E-2</v>
      </c>
      <c r="CB303">
        <v>9.6457942303479066E-2</v>
      </c>
    </row>
    <row r="304" spans="1:80" x14ac:dyDescent="0.3">
      <c r="A304" t="s">
        <v>302</v>
      </c>
      <c r="B304">
        <v>2107.39</v>
      </c>
      <c r="C304">
        <v>531.79999999999995</v>
      </c>
      <c r="D304">
        <v>516.08000000000004</v>
      </c>
      <c r="E304">
        <v>0.5075008588769705</v>
      </c>
      <c r="K304">
        <v>293617</v>
      </c>
      <c r="L304">
        <v>2444303</v>
      </c>
      <c r="M304">
        <f t="shared" si="74"/>
        <v>701000.83333333326</v>
      </c>
      <c r="O304">
        <v>1E-4</v>
      </c>
      <c r="Q304" s="4">
        <v>59.27</v>
      </c>
      <c r="R304" s="5">
        <v>2.85</v>
      </c>
      <c r="U304">
        <f t="shared" si="75"/>
        <v>1.0436785331839957E-2</v>
      </c>
      <c r="V304">
        <f t="shared" si="76"/>
        <v>-9.7359430837391181E-2</v>
      </c>
      <c r="W304">
        <f t="shared" si="77"/>
        <v>-4.1224951610777848E-2</v>
      </c>
      <c r="X304">
        <f t="shared" si="78"/>
        <v>1.0336785331839958E-2</v>
      </c>
      <c r="Y304">
        <f t="shared" si="79"/>
        <v>-9.7459430837391184E-2</v>
      </c>
      <c r="Z304">
        <f t="shared" si="80"/>
        <v>-4.1324951610777851E-2</v>
      </c>
      <c r="AA304">
        <f t="shared" si="81"/>
        <v>-9.0634946380526882E-2</v>
      </c>
      <c r="AF304">
        <f t="shared" si="82"/>
        <v>1.6538327354912157E-2</v>
      </c>
      <c r="AG304">
        <f t="shared" si="83"/>
        <v>2.1892750899336032E-2</v>
      </c>
      <c r="AH304">
        <f t="shared" si="84"/>
        <v>1.9646538855813998E-2</v>
      </c>
      <c r="AI304">
        <f t="shared" si="85"/>
        <v>8.4820426420777376E-2</v>
      </c>
      <c r="AJ304">
        <f t="shared" si="86"/>
        <v>8.7968772945957216E-2</v>
      </c>
      <c r="AK304" t="s">
        <v>302</v>
      </c>
      <c r="AX304">
        <v>1.0336785331839958E-2</v>
      </c>
      <c r="AY304">
        <v>-9.7459430837391184E-2</v>
      </c>
      <c r="AZ304">
        <v>-4.1324951610777851E-2</v>
      </c>
      <c r="BA304">
        <v>-9.0634946380526882E-2</v>
      </c>
      <c r="BE304">
        <v>2.1892750899336032E-2</v>
      </c>
      <c r="BF304">
        <v>-2.1569030717323912E-2</v>
      </c>
      <c r="BG304">
        <v>2.4049799872644152E-2</v>
      </c>
      <c r="BH304">
        <v>2.8714228108259337E-2</v>
      </c>
      <c r="BI304">
        <v>2.4389572609014344E-2</v>
      </c>
      <c r="BJ304">
        <v>3.6207802202970388E-2</v>
      </c>
      <c r="BK304">
        <v>2.472518983390876E-2</v>
      </c>
      <c r="BL304">
        <v>3.4309040098616288E-2</v>
      </c>
      <c r="BM304">
        <v>1.7166936781665931E-2</v>
      </c>
      <c r="BN304">
        <v>3.4335439902035726E-2</v>
      </c>
      <c r="BO304">
        <v>8.4927710945935347E-2</v>
      </c>
      <c r="BP304">
        <v>9.5230557982253036E-2</v>
      </c>
      <c r="BQ304">
        <v>2.1930972082973791E-2</v>
      </c>
      <c r="BR304">
        <v>-3.6220648615621649E-3</v>
      </c>
      <c r="BS304">
        <v>1.3367442499736119E-2</v>
      </c>
      <c r="BT304">
        <v>1.1198091461672485E-2</v>
      </c>
      <c r="BU304">
        <v>8.5627563751432961E-2</v>
      </c>
      <c r="BV304">
        <v>-3.0915813853887872E-3</v>
      </c>
      <c r="BW304">
        <v>8.4820426420777376E-2</v>
      </c>
      <c r="BX304">
        <v>8.7968772945957216E-2</v>
      </c>
      <c r="BY304">
        <v>1.0336785331839958E-2</v>
      </c>
      <c r="BZ304">
        <v>-9.7459430837391184E-2</v>
      </c>
      <c r="CA304">
        <v>-4.1324951610777851E-2</v>
      </c>
      <c r="CB304">
        <v>-9.0634946380526882E-2</v>
      </c>
    </row>
    <row r="305" spans="1:80" x14ac:dyDescent="0.3">
      <c r="A305" t="s">
        <v>303</v>
      </c>
      <c r="B305">
        <v>2063.11</v>
      </c>
      <c r="C305">
        <v>505.96</v>
      </c>
      <c r="D305">
        <v>498.35</v>
      </c>
      <c r="E305">
        <v>0.50378867082872814</v>
      </c>
      <c r="K305">
        <v>279588</v>
      </c>
      <c r="L305">
        <v>2368447</v>
      </c>
      <c r="M305">
        <f t="shared" si="74"/>
        <v>674329.16666666674</v>
      </c>
      <c r="O305">
        <v>1E-4</v>
      </c>
      <c r="Q305" s="4">
        <v>59.82</v>
      </c>
      <c r="R305" s="5">
        <v>2.78</v>
      </c>
      <c r="U305">
        <f t="shared" si="75"/>
        <v>-2.1235661913586588E-2</v>
      </c>
      <c r="V305">
        <f t="shared" si="76"/>
        <v>-4.9809864029578328E-2</v>
      </c>
      <c r="W305">
        <f t="shared" si="77"/>
        <v>-3.4959150810521068E-2</v>
      </c>
      <c r="X305">
        <f t="shared" si="78"/>
        <v>-2.1335661913586587E-2</v>
      </c>
      <c r="Y305">
        <f t="shared" si="79"/>
        <v>-4.9909864029578331E-2</v>
      </c>
      <c r="Z305">
        <f t="shared" si="80"/>
        <v>-3.5059150810521071E-2</v>
      </c>
      <c r="AA305">
        <f t="shared" si="81"/>
        <v>-6.0052796004142012E-2</v>
      </c>
      <c r="AF305">
        <f t="shared" si="82"/>
        <v>-4.8959105987770396E-2</v>
      </c>
      <c r="AG305">
        <f t="shared" si="83"/>
        <v>-3.1525544612144879E-2</v>
      </c>
      <c r="AH305">
        <f t="shared" si="84"/>
        <v>-3.8790706273438662E-2</v>
      </c>
      <c r="AI305">
        <f t="shared" si="85"/>
        <v>9.2367774020551408E-3</v>
      </c>
      <c r="AJ305">
        <f t="shared" si="86"/>
        <v>-2.4868066578013538E-2</v>
      </c>
      <c r="AK305" t="s">
        <v>303</v>
      </c>
      <c r="AX305">
        <v>-2.1335661913586587E-2</v>
      </c>
      <c r="AY305">
        <v>-4.9909864029578331E-2</v>
      </c>
      <c r="AZ305">
        <v>-3.5059150810521071E-2</v>
      </c>
      <c r="BA305">
        <v>-6.0052796004142012E-2</v>
      </c>
      <c r="BE305">
        <v>-3.1525544612144879E-2</v>
      </c>
      <c r="BF305">
        <v>-0.11346603851098255</v>
      </c>
      <c r="BG305">
        <v>-6.0377122156007781E-2</v>
      </c>
      <c r="BH305">
        <v>-7.9964083285783388E-2</v>
      </c>
      <c r="BI305">
        <v>-2.5610599985365235E-2</v>
      </c>
      <c r="BJ305">
        <v>-5.4586129763961308E-2</v>
      </c>
      <c r="BK305">
        <v>-3.6513997102787653E-2</v>
      </c>
      <c r="BL305">
        <v>-7.6337180829853732E-2</v>
      </c>
      <c r="BM305">
        <v>-4.2960175209250814E-2</v>
      </c>
      <c r="BN305">
        <v>-4.0213380606942149E-2</v>
      </c>
      <c r="BO305">
        <v>-1.6752634291520543E-2</v>
      </c>
      <c r="BP305">
        <v>8.4056395667351957E-2</v>
      </c>
      <c r="BQ305">
        <v>-1.672507615669341E-2</v>
      </c>
      <c r="BR305">
        <v>-3.7693152942208763E-2</v>
      </c>
      <c r="BS305">
        <v>-2.4653489086037827E-2</v>
      </c>
      <c r="BT305">
        <v>-4.9266591724783426E-2</v>
      </c>
      <c r="BU305">
        <v>-5.592236510381296E-2</v>
      </c>
      <c r="BV305">
        <v>-1.4411607555964483E-2</v>
      </c>
      <c r="BW305">
        <v>9.2367774020551408E-3</v>
      </c>
      <c r="BX305">
        <v>-2.4868066578013538E-2</v>
      </c>
      <c r="BY305">
        <v>-2.1335661913586587E-2</v>
      </c>
      <c r="BZ305">
        <v>-4.9909864029578331E-2</v>
      </c>
      <c r="CA305">
        <v>-3.5059150810521071E-2</v>
      </c>
      <c r="CB305">
        <v>-6.0052796004142012E-2</v>
      </c>
    </row>
    <row r="306" spans="1:80" x14ac:dyDescent="0.3">
      <c r="A306" t="s">
        <v>304</v>
      </c>
      <c r="B306">
        <v>2103.84</v>
      </c>
      <c r="C306">
        <v>433.97</v>
      </c>
      <c r="D306">
        <v>466.61</v>
      </c>
      <c r="E306">
        <v>0.48187834506651273</v>
      </c>
      <c r="K306">
        <v>291964</v>
      </c>
      <c r="L306">
        <v>2447799</v>
      </c>
      <c r="M306">
        <f t="shared" si="74"/>
        <v>699930.5</v>
      </c>
      <c r="O306">
        <v>8.0000000000000004E-4</v>
      </c>
      <c r="Q306" s="4">
        <v>50.9</v>
      </c>
      <c r="R306" s="5">
        <v>2.84</v>
      </c>
      <c r="U306">
        <f t="shared" si="75"/>
        <v>1.9549693281665254E-2</v>
      </c>
      <c r="V306">
        <f t="shared" si="76"/>
        <v>-0.15348220749210234</v>
      </c>
      <c r="W306">
        <f t="shared" si="77"/>
        <v>-6.580885042269935E-2</v>
      </c>
      <c r="X306">
        <f t="shared" si="78"/>
        <v>1.8749693281665255E-2</v>
      </c>
      <c r="Y306">
        <f t="shared" si="79"/>
        <v>-0.15428220749210234</v>
      </c>
      <c r="Z306">
        <f t="shared" si="80"/>
        <v>-6.6608850422699345E-2</v>
      </c>
      <c r="AA306">
        <f t="shared" si="81"/>
        <v>-0.13976860256614876</v>
      </c>
      <c r="AF306">
        <f t="shared" si="82"/>
        <v>4.3313416012802787E-2</v>
      </c>
      <c r="AG306">
        <f t="shared" si="83"/>
        <v>3.2954787336485811E-2</v>
      </c>
      <c r="AH306">
        <f t="shared" si="84"/>
        <v>3.7262674861585153E-2</v>
      </c>
      <c r="AI306">
        <f t="shared" si="85"/>
        <v>-0.16147712964532496</v>
      </c>
      <c r="AJ306">
        <f t="shared" si="86"/>
        <v>2.1353124470569061E-2</v>
      </c>
      <c r="AK306" t="s">
        <v>304</v>
      </c>
      <c r="AX306">
        <v>1.8749693281665255E-2</v>
      </c>
      <c r="AY306">
        <v>-0.15428220749210234</v>
      </c>
      <c r="AZ306">
        <v>-6.6608850422699345E-2</v>
      </c>
      <c r="BA306">
        <v>-0.13976860256614876</v>
      </c>
      <c r="BE306">
        <v>3.2954787336485811E-2</v>
      </c>
      <c r="BF306">
        <v>2.58926427351324E-2</v>
      </c>
      <c r="BG306">
        <v>1.3421752693342909E-2</v>
      </c>
      <c r="BH306">
        <v>-1.7684063553108895E-2</v>
      </c>
      <c r="BI306">
        <v>1.1876993166779795E-2</v>
      </c>
      <c r="BJ306">
        <v>0.10516842106641863</v>
      </c>
      <c r="BK306">
        <v>2.1607309624331883E-2</v>
      </c>
      <c r="BL306">
        <v>3.7309175727547696E-2</v>
      </c>
      <c r="BM306">
        <v>3.2290723215282396E-2</v>
      </c>
      <c r="BN306">
        <v>1.3626588729649032E-2</v>
      </c>
      <c r="BO306">
        <v>1.3582046797740072E-2</v>
      </c>
      <c r="BP306">
        <v>4.290688702882263E-2</v>
      </c>
      <c r="BQ306">
        <v>3.1725750481887437E-2</v>
      </c>
      <c r="BR306">
        <v>6.4034056716372661E-2</v>
      </c>
      <c r="BS306">
        <v>2.4274795426115988E-2</v>
      </c>
      <c r="BT306">
        <v>-4.909448058460998E-4</v>
      </c>
      <c r="BU306">
        <v>1.2691557967782728E-2</v>
      </c>
      <c r="BV306">
        <v>1.6848598020760275E-2</v>
      </c>
      <c r="BW306">
        <v>-0.16147712964532496</v>
      </c>
      <c r="BX306">
        <v>2.1353124470569061E-2</v>
      </c>
      <c r="BY306">
        <v>1.8749693281665255E-2</v>
      </c>
      <c r="BZ306">
        <v>-0.15428220749210234</v>
      </c>
      <c r="CA306">
        <v>-6.6608850422699345E-2</v>
      </c>
      <c r="CB306">
        <v>-0.13976860256614876</v>
      </c>
    </row>
    <row r="307" spans="1:80" x14ac:dyDescent="0.3">
      <c r="A307" t="s">
        <v>305</v>
      </c>
      <c r="B307">
        <v>1972.18</v>
      </c>
      <c r="C307">
        <v>418.46</v>
      </c>
      <c r="D307">
        <v>442.47</v>
      </c>
      <c r="E307">
        <v>0.48605577689243024</v>
      </c>
      <c r="K307">
        <v>290916</v>
      </c>
      <c r="L307">
        <v>2446056</v>
      </c>
      <c r="M307">
        <f t="shared" si="74"/>
        <v>698592</v>
      </c>
      <c r="O307">
        <v>8.0000000000000004E-4</v>
      </c>
      <c r="Q307" s="4">
        <v>42.87</v>
      </c>
      <c r="R307" s="5">
        <v>2.77</v>
      </c>
      <c r="U307">
        <f t="shared" si="75"/>
        <v>-6.4624716451134656E-2</v>
      </c>
      <c r="V307">
        <f t="shared" si="76"/>
        <v>-3.6394101376133643E-2</v>
      </c>
      <c r="W307">
        <f t="shared" si="77"/>
        <v>-5.3121125451245199E-2</v>
      </c>
      <c r="X307">
        <f t="shared" si="78"/>
        <v>-6.5424716451134651E-2</v>
      </c>
      <c r="Y307">
        <f t="shared" si="79"/>
        <v>-3.7194101376133645E-2</v>
      </c>
      <c r="Z307">
        <f t="shared" si="80"/>
        <v>-5.3921125451245201E-2</v>
      </c>
      <c r="AA307">
        <f t="shared" si="81"/>
        <v>-7.0810688669923696E-2</v>
      </c>
      <c r="AF307">
        <f t="shared" si="82"/>
        <v>-3.5959412890786348E-3</v>
      </c>
      <c r="AG307">
        <f t="shared" si="83"/>
        <v>-7.1232191133587344E-4</v>
      </c>
      <c r="AH307">
        <f t="shared" si="84"/>
        <v>-1.9141635671805078E-3</v>
      </c>
      <c r="AI307">
        <f t="shared" si="85"/>
        <v>-0.17169064294659137</v>
      </c>
      <c r="AJ307">
        <f t="shared" si="86"/>
        <v>-2.4956731973867507E-2</v>
      </c>
      <c r="AK307" t="s">
        <v>305</v>
      </c>
      <c r="AX307">
        <v>-6.5424716451134651E-2</v>
      </c>
      <c r="AY307">
        <v>-3.7194101376133645E-2</v>
      </c>
      <c r="AZ307">
        <v>-5.3921125451245201E-2</v>
      </c>
      <c r="BA307">
        <v>-7.0810688669923696E-2</v>
      </c>
      <c r="BE307">
        <v>-7.1232191133587344E-4</v>
      </c>
      <c r="BF307">
        <v>-5.8098020994508705E-2</v>
      </c>
      <c r="BG307">
        <v>-1.8772003476020097E-2</v>
      </c>
      <c r="BH307">
        <v>1.2457838612594111E-2</v>
      </c>
      <c r="BI307">
        <v>2.5147746985685216E-2</v>
      </c>
      <c r="BJ307">
        <v>2.1613999902031857E-2</v>
      </c>
      <c r="BK307">
        <v>1.9607013655289049E-3</v>
      </c>
      <c r="BL307">
        <v>-7.9863974205301377E-3</v>
      </c>
      <c r="BM307">
        <v>-3.8160761035077616E-2</v>
      </c>
      <c r="BN307">
        <v>3.3498713729822015E-2</v>
      </c>
      <c r="BO307">
        <v>-1.7156827181058643E-2</v>
      </c>
      <c r="BP307">
        <v>-5.6945307306133404E-3</v>
      </c>
      <c r="BQ307">
        <v>-2.0185566641697798E-2</v>
      </c>
      <c r="BR307">
        <v>1.970125874005783E-2</v>
      </c>
      <c r="BS307">
        <v>-1.0543475060662735E-2</v>
      </c>
      <c r="BT307">
        <v>-9.9632699005162875E-2</v>
      </c>
      <c r="BU307">
        <v>-1.6005152899508828E-3</v>
      </c>
      <c r="BV307">
        <v>7.5775409525322924E-3</v>
      </c>
      <c r="BW307">
        <v>-0.17169064294659137</v>
      </c>
      <c r="BX307">
        <v>-2.4956731973867507E-2</v>
      </c>
      <c r="BY307">
        <v>-6.5424716451134651E-2</v>
      </c>
      <c r="BZ307">
        <v>-3.7194101376133645E-2</v>
      </c>
      <c r="CA307">
        <v>-5.3921125451245201E-2</v>
      </c>
      <c r="CB307">
        <v>-7.0810688669923696E-2</v>
      </c>
    </row>
    <row r="308" spans="1:80" x14ac:dyDescent="0.3">
      <c r="A308" t="s">
        <v>306</v>
      </c>
      <c r="B308">
        <v>1920.03</v>
      </c>
      <c r="C308">
        <v>379.49</v>
      </c>
      <c r="D308">
        <v>431.51</v>
      </c>
      <c r="E308">
        <v>0.46792848335388409</v>
      </c>
      <c r="K308">
        <v>282676</v>
      </c>
      <c r="L308">
        <v>2390024</v>
      </c>
      <c r="M308">
        <f t="shared" si="74"/>
        <v>681013.33333333326</v>
      </c>
      <c r="O308">
        <v>-1E-4</v>
      </c>
      <c r="Q308" s="4">
        <v>45.48</v>
      </c>
      <c r="R308" s="5">
        <v>2.66</v>
      </c>
      <c r="U308">
        <f t="shared" si="75"/>
        <v>-2.6798718987715901E-2</v>
      </c>
      <c r="V308">
        <f t="shared" si="76"/>
        <v>-9.7753059883732979E-2</v>
      </c>
      <c r="W308">
        <f t="shared" si="77"/>
        <v>-2.5081980313542279E-2</v>
      </c>
      <c r="X308">
        <f t="shared" si="78"/>
        <v>-2.6698718987715902E-2</v>
      </c>
      <c r="Y308">
        <f t="shared" si="79"/>
        <v>-9.7653059883732976E-2</v>
      </c>
      <c r="Z308">
        <f t="shared" si="80"/>
        <v>-2.498198031354228E-2</v>
      </c>
      <c r="AA308">
        <f t="shared" si="81"/>
        <v>-7.0823421368138864E-2</v>
      </c>
      <c r="AF308">
        <f t="shared" si="82"/>
        <v>-2.8733200260813475E-2</v>
      </c>
      <c r="AG308">
        <f t="shared" si="83"/>
        <v>-2.3173523790568546E-2</v>
      </c>
      <c r="AH308">
        <f t="shared" si="84"/>
        <v>-2.54849958245244E-2</v>
      </c>
      <c r="AI308">
        <f t="shared" si="85"/>
        <v>5.9100388272449629E-2</v>
      </c>
      <c r="AJ308">
        <f t="shared" si="86"/>
        <v>-4.0521197405639434E-2</v>
      </c>
      <c r="AK308" t="s">
        <v>306</v>
      </c>
      <c r="AX308">
        <v>-2.6698718987715902E-2</v>
      </c>
      <c r="AY308">
        <v>-9.7653059883732976E-2</v>
      </c>
      <c r="AZ308">
        <v>-2.498198031354228E-2</v>
      </c>
      <c r="BA308">
        <v>-7.0823421368138864E-2</v>
      </c>
      <c r="BE308">
        <v>-2.3173523790568546E-2</v>
      </c>
      <c r="BF308">
        <v>9.1960844188697655E-2</v>
      </c>
      <c r="BG308">
        <v>-2.9684621117373512E-2</v>
      </c>
      <c r="BH308">
        <v>-5.6644829523796049E-2</v>
      </c>
      <c r="BI308">
        <v>-5.0339392545494945E-2</v>
      </c>
      <c r="BJ308">
        <v>-2.4836362767544414E-2</v>
      </c>
      <c r="BK308">
        <v>-4.2537397874134207E-2</v>
      </c>
      <c r="BL308">
        <v>-2.6746658809110868E-2</v>
      </c>
      <c r="BM308">
        <v>-3.9237534152617264E-2</v>
      </c>
      <c r="BN308">
        <v>-9.1139776812797883E-3</v>
      </c>
      <c r="BO308">
        <v>-3.2218166527236469E-2</v>
      </c>
      <c r="BP308">
        <v>1.6550934855007322E-2</v>
      </c>
      <c r="BQ308">
        <v>-4.419294257571478E-2</v>
      </c>
      <c r="BR308">
        <v>-2.8870118065782362E-2</v>
      </c>
      <c r="BS308">
        <v>-9.4882795466883652E-3</v>
      </c>
      <c r="BT308">
        <v>-6.4805794160563188E-2</v>
      </c>
      <c r="BU308">
        <v>-2.5918215560495339E-2</v>
      </c>
      <c r="BV308">
        <v>-3.3405959381841752E-2</v>
      </c>
      <c r="BW308">
        <v>5.9100388272449629E-2</v>
      </c>
      <c r="BX308">
        <v>-4.0521197405639434E-2</v>
      </c>
      <c r="BY308">
        <v>-2.6698718987715902E-2</v>
      </c>
      <c r="BZ308">
        <v>-9.7653059883732976E-2</v>
      </c>
      <c r="CA308">
        <v>-2.498198031354228E-2</v>
      </c>
      <c r="CB308">
        <v>-7.0823421368138864E-2</v>
      </c>
    </row>
    <row r="309" spans="1:80" x14ac:dyDescent="0.3">
      <c r="A309" t="s">
        <v>307</v>
      </c>
      <c r="B309">
        <v>2079.36</v>
      </c>
      <c r="C309">
        <v>426.38</v>
      </c>
      <c r="D309">
        <v>485.75</v>
      </c>
      <c r="E309">
        <v>0.4674552969423218</v>
      </c>
      <c r="K309">
        <v>290098</v>
      </c>
      <c r="L309">
        <v>2441416</v>
      </c>
      <c r="M309">
        <f t="shared" si="74"/>
        <v>697000.66666666674</v>
      </c>
      <c r="O309">
        <v>8.0000000000000004E-4</v>
      </c>
      <c r="Q309" s="4">
        <v>46.22</v>
      </c>
      <c r="R309" s="5">
        <v>2.34</v>
      </c>
      <c r="U309">
        <f t="shared" si="75"/>
        <v>7.9719343140922758E-2</v>
      </c>
      <c r="V309">
        <f t="shared" si="76"/>
        <v>0.11650272140902385</v>
      </c>
      <c r="W309">
        <f t="shared" si="77"/>
        <v>0.11840340303157114</v>
      </c>
      <c r="X309">
        <f t="shared" si="78"/>
        <v>7.8919343140922762E-2</v>
      </c>
      <c r="Y309">
        <f t="shared" si="79"/>
        <v>0.11570272140902385</v>
      </c>
      <c r="Z309">
        <f t="shared" si="80"/>
        <v>0.11760340303157114</v>
      </c>
      <c r="AA309">
        <f t="shared" si="81"/>
        <v>0.17286321726241496</v>
      </c>
      <c r="AF309">
        <f t="shared" si="82"/>
        <v>2.5917431482563594E-2</v>
      </c>
      <c r="AG309">
        <f t="shared" si="83"/>
        <v>2.1274791114860133E-2</v>
      </c>
      <c r="AH309">
        <f t="shared" si="84"/>
        <v>2.3204482231958434E-2</v>
      </c>
      <c r="AI309">
        <f t="shared" si="85"/>
        <v>1.6139935963899441E-2</v>
      </c>
      <c r="AJ309">
        <f t="shared" si="86"/>
        <v>-0.12817519342399777</v>
      </c>
      <c r="AK309" t="s">
        <v>307</v>
      </c>
      <c r="AX309">
        <v>7.8919343140922762E-2</v>
      </c>
      <c r="AY309">
        <v>0.11570272140902385</v>
      </c>
      <c r="AZ309">
        <v>0.11760340303157114</v>
      </c>
      <c r="BA309">
        <v>0.17286321726241496</v>
      </c>
      <c r="BE309">
        <v>2.1274791114860133E-2</v>
      </c>
      <c r="BF309">
        <v>5.5974180915220009E-2</v>
      </c>
      <c r="BG309">
        <v>2.0779778653519803E-2</v>
      </c>
      <c r="BH309">
        <v>3.3649963909466603E-3</v>
      </c>
      <c r="BI309">
        <v>5.4301714728547265E-2</v>
      </c>
      <c r="BJ309">
        <v>-4.7893925508124734E-2</v>
      </c>
      <c r="BK309">
        <v>2.4013972489653555E-2</v>
      </c>
      <c r="BL309">
        <v>2.6854101931511463E-2</v>
      </c>
      <c r="BM309">
        <v>5.4055712002437722E-2</v>
      </c>
      <c r="BN309">
        <v>2.3346137279502837E-2</v>
      </c>
      <c r="BO309">
        <v>0.11789510317286905</v>
      </c>
      <c r="BP309">
        <v>0.15281506321774416</v>
      </c>
      <c r="BQ309">
        <v>2.4389565966514717E-2</v>
      </c>
      <c r="BR309">
        <v>2.2659609796132001E-2</v>
      </c>
      <c r="BS309">
        <v>8.2555686223794323E-4</v>
      </c>
      <c r="BT309">
        <v>1.7184361147346984E-2</v>
      </c>
      <c r="BU309">
        <v>-2.9198559092730291E-2</v>
      </c>
      <c r="BV309">
        <v>3.5392956032087197E-2</v>
      </c>
      <c r="BW309">
        <v>1.6139935963899441E-2</v>
      </c>
      <c r="BX309">
        <v>-0.12817519342399777</v>
      </c>
      <c r="BY309">
        <v>7.8919343140922762E-2</v>
      </c>
      <c r="BZ309">
        <v>0.11570272140902385</v>
      </c>
      <c r="CA309">
        <v>0.11760340303157114</v>
      </c>
      <c r="CB309">
        <v>0.17286321726241496</v>
      </c>
    </row>
    <row r="310" spans="1:80" x14ac:dyDescent="0.3">
      <c r="A310" t="s">
        <v>308</v>
      </c>
      <c r="B310">
        <v>2080.41</v>
      </c>
      <c r="C310">
        <v>419.37</v>
      </c>
      <c r="D310">
        <v>483.31</v>
      </c>
      <c r="E310">
        <v>0.4645832410156423</v>
      </c>
      <c r="K310">
        <v>279132</v>
      </c>
      <c r="L310">
        <v>2362132</v>
      </c>
      <c r="M310">
        <f t="shared" si="74"/>
        <v>672820.66666666674</v>
      </c>
      <c r="O310">
        <v>2.2000000000000001E-3</v>
      </c>
      <c r="Q310" s="4">
        <v>42.44</v>
      </c>
      <c r="R310" s="5">
        <v>2.09</v>
      </c>
      <c r="U310">
        <f t="shared" si="75"/>
        <v>5.0483561461322503E-4</v>
      </c>
      <c r="V310">
        <f t="shared" si="76"/>
        <v>-1.6577382285249177E-2</v>
      </c>
      <c r="W310">
        <f t="shared" si="77"/>
        <v>-5.0358185384249878E-3</v>
      </c>
      <c r="X310">
        <f t="shared" si="78"/>
        <v>-1.6951643853867751E-3</v>
      </c>
      <c r="Y310">
        <f t="shared" si="79"/>
        <v>-1.8777382285249177E-2</v>
      </c>
      <c r="Z310">
        <f t="shared" si="80"/>
        <v>-7.2358185384249884E-3</v>
      </c>
      <c r="AA310">
        <f t="shared" si="81"/>
        <v>-1.2737392528061345E-2</v>
      </c>
      <c r="AF310">
        <f t="shared" si="82"/>
        <v>-3.8534008713399986E-2</v>
      </c>
      <c r="AG310">
        <f t="shared" si="83"/>
        <v>-3.3013597791840703E-2</v>
      </c>
      <c r="AH310">
        <f t="shared" si="84"/>
        <v>-3.5307541653330082E-2</v>
      </c>
      <c r="AI310">
        <f t="shared" si="85"/>
        <v>-8.5321291100452362E-2</v>
      </c>
      <c r="AJ310">
        <f t="shared" si="86"/>
        <v>-0.11298686339289037</v>
      </c>
      <c r="AK310" t="s">
        <v>308</v>
      </c>
      <c r="AX310">
        <v>-1.6951643853867751E-3</v>
      </c>
      <c r="AY310">
        <v>-1.8777382285249177E-2</v>
      </c>
      <c r="AZ310">
        <v>-7.2358185384249884E-3</v>
      </c>
      <c r="BA310">
        <v>-1.2737392528061345E-2</v>
      </c>
      <c r="BE310">
        <v>-3.3013597791840703E-2</v>
      </c>
      <c r="BF310">
        <v>1.3576485773942736E-2</v>
      </c>
      <c r="BG310">
        <v>-4.9382226571532628E-2</v>
      </c>
      <c r="BH310">
        <v>-2.8970007258162303E-2</v>
      </c>
      <c r="BI310">
        <v>-4.0852108130956043E-2</v>
      </c>
      <c r="BJ310">
        <v>-7.477255962890493E-2</v>
      </c>
      <c r="BK310">
        <v>-5.9562417751724273E-2</v>
      </c>
      <c r="BL310">
        <v>-2.7192141374964639E-2</v>
      </c>
      <c r="BM310">
        <v>-5.6464032816159582E-2</v>
      </c>
      <c r="BN310">
        <v>-3.954591563318563E-2</v>
      </c>
      <c r="BO310">
        <v>-3.8929281472411308E-2</v>
      </c>
      <c r="BP310">
        <v>5.7838501163099531E-3</v>
      </c>
      <c r="BQ310">
        <v>-3.8095533143285884E-2</v>
      </c>
      <c r="BR310">
        <v>5.1679195277063066E-3</v>
      </c>
      <c r="BS310">
        <v>-4.011828482877923E-2</v>
      </c>
      <c r="BT310">
        <v>-2.3604255767312787E-2</v>
      </c>
      <c r="BU310">
        <v>-0.11574644876712749</v>
      </c>
      <c r="BV310">
        <v>-2.6951406709846946E-2</v>
      </c>
      <c r="BW310">
        <v>-8.5321291100452362E-2</v>
      </c>
      <c r="BX310">
        <v>-0.11298686339289037</v>
      </c>
      <c r="BY310">
        <v>-1.6951643853867751E-3</v>
      </c>
      <c r="BZ310">
        <v>-1.8777382285249177E-2</v>
      </c>
      <c r="CA310">
        <v>-7.2358185384249884E-3</v>
      </c>
      <c r="CB310">
        <v>-1.2737392528061345E-2</v>
      </c>
    </row>
    <row r="311" spans="1:80" x14ac:dyDescent="0.3">
      <c r="A311" t="s">
        <v>309</v>
      </c>
      <c r="B311">
        <v>2043.94</v>
      </c>
      <c r="C311">
        <v>351.8</v>
      </c>
      <c r="D311">
        <v>462.86</v>
      </c>
      <c r="E311">
        <v>0.43183659440748284</v>
      </c>
      <c r="K311">
        <v>285980</v>
      </c>
      <c r="L311">
        <v>2438262</v>
      </c>
      <c r="M311">
        <f t="shared" si="74"/>
        <v>692357</v>
      </c>
      <c r="O311">
        <v>1.6000000000000001E-3</v>
      </c>
      <c r="Q311" s="4">
        <v>37.19</v>
      </c>
      <c r="R311" s="5">
        <v>1.93</v>
      </c>
      <c r="U311">
        <f t="shared" si="75"/>
        <v>-1.7685671969978563E-2</v>
      </c>
      <c r="V311">
        <f t="shared" si="76"/>
        <v>-0.17569075284768901</v>
      </c>
      <c r="W311">
        <f t="shared" si="77"/>
        <v>-4.3233637167608419E-2</v>
      </c>
      <c r="X311">
        <f t="shared" si="78"/>
        <v>-1.9285671969978564E-2</v>
      </c>
      <c r="Y311">
        <f t="shared" si="79"/>
        <v>-0.177290752847689</v>
      </c>
      <c r="Z311">
        <f t="shared" si="80"/>
        <v>-4.4833637167608416E-2</v>
      </c>
      <c r="AA311">
        <f t="shared" si="81"/>
        <v>-0.11910333354624121</v>
      </c>
      <c r="AF311">
        <f t="shared" si="82"/>
        <v>2.4237090088930408E-2</v>
      </c>
      <c r="AG311">
        <f t="shared" si="83"/>
        <v>3.1720889363448565E-2</v>
      </c>
      <c r="AH311">
        <f t="shared" si="84"/>
        <v>2.8622892955970296E-2</v>
      </c>
      <c r="AI311">
        <f t="shared" si="85"/>
        <v>-0.13205140580880373</v>
      </c>
      <c r="AJ311">
        <f t="shared" si="86"/>
        <v>-7.9644063059925399E-2</v>
      </c>
      <c r="AK311" t="s">
        <v>309</v>
      </c>
      <c r="AX311">
        <v>-1.9285671969978564E-2</v>
      </c>
      <c r="AY311">
        <v>-0.177290752847689</v>
      </c>
      <c r="AZ311">
        <v>-4.4833637167608416E-2</v>
      </c>
      <c r="BA311">
        <v>-0.11910333354624121</v>
      </c>
      <c r="BE311">
        <v>3.1720889363448565E-2</v>
      </c>
      <c r="BF311">
        <v>4.4679494603209843E-2</v>
      </c>
      <c r="BG311">
        <v>1.4796646921752586E-2</v>
      </c>
      <c r="BH311">
        <v>6.4001537230697667E-2</v>
      </c>
      <c r="BI311">
        <v>1.7488477259733296E-2</v>
      </c>
      <c r="BJ311">
        <v>5.6149775253729307E-2</v>
      </c>
      <c r="BK311">
        <v>5.272872774836046E-2</v>
      </c>
      <c r="BL311">
        <v>-8.7876098256347689E-3</v>
      </c>
      <c r="BM311">
        <v>1.0032799531393915E-2</v>
      </c>
      <c r="BN311">
        <v>-5.1138755510178671E-2</v>
      </c>
      <c r="BO311">
        <v>4.0904205184171663E-2</v>
      </c>
      <c r="BP311">
        <v>7.7628490053164315E-2</v>
      </c>
      <c r="BQ311">
        <v>3.0235429613559892E-2</v>
      </c>
      <c r="BR311">
        <v>5.8016193946098596E-2</v>
      </c>
      <c r="BS311">
        <v>2.0505091054869078E-2</v>
      </c>
      <c r="BT311">
        <v>0.10314108256500443</v>
      </c>
      <c r="BU311">
        <v>8.566014588502939E-2</v>
      </c>
      <c r="BV311">
        <v>1.3078374721345199E-2</v>
      </c>
      <c r="BW311">
        <v>-0.13205140580880373</v>
      </c>
      <c r="BX311">
        <v>-7.9644063059925399E-2</v>
      </c>
      <c r="BY311">
        <v>-1.9285671969978564E-2</v>
      </c>
      <c r="BZ311">
        <v>-0.177290752847689</v>
      </c>
      <c r="CA311">
        <v>-4.4833637167608416E-2</v>
      </c>
      <c r="CB311">
        <v>-0.11910333354624121</v>
      </c>
    </row>
    <row r="312" spans="1:80" x14ac:dyDescent="0.3">
      <c r="Q312" s="4"/>
      <c r="R312" s="5"/>
    </row>
    <row r="313" spans="1:80" x14ac:dyDescent="0.3">
      <c r="Q313" s="4"/>
      <c r="R313" s="5"/>
    </row>
    <row r="314" spans="1:80" x14ac:dyDescent="0.3">
      <c r="Q314" s="4"/>
      <c r="R314" s="5"/>
    </row>
    <row r="315" spans="1:80" x14ac:dyDescent="0.3">
      <c r="Q315" s="4"/>
      <c r="R315" s="5"/>
    </row>
    <row r="316" spans="1:80" x14ac:dyDescent="0.3">
      <c r="Q316" s="4"/>
      <c r="R316" s="5"/>
    </row>
    <row r="317" spans="1:80" x14ac:dyDescent="0.3">
      <c r="Q317" s="4"/>
      <c r="R317" s="5"/>
    </row>
    <row r="318" spans="1:80" x14ac:dyDescent="0.3">
      <c r="Q318" s="4"/>
      <c r="R318" s="5"/>
    </row>
    <row r="319" spans="1:80" x14ac:dyDescent="0.3">
      <c r="Q319" s="4"/>
      <c r="R319" s="5"/>
    </row>
    <row r="320" spans="1:80" x14ac:dyDescent="0.3">
      <c r="Q320" s="4"/>
      <c r="R320" s="5"/>
    </row>
    <row r="321" spans="17:18" x14ac:dyDescent="0.3">
      <c r="Q321" s="4"/>
      <c r="R321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1"/>
  <sheetViews>
    <sheetView workbookViewId="0">
      <selection activeCell="F1" sqref="F1"/>
    </sheetView>
  </sheetViews>
  <sheetFormatPr baseColWidth="10" defaultRowHeight="14.4" x14ac:dyDescent="0.3"/>
  <sheetData>
    <row r="1" spans="1:6" x14ac:dyDescent="0.3">
      <c r="A1" t="s">
        <v>310</v>
      </c>
      <c r="B1" t="s">
        <v>311</v>
      </c>
      <c r="C1" t="s">
        <v>312</v>
      </c>
      <c r="D1" t="s">
        <v>313</v>
      </c>
      <c r="E1" t="s">
        <v>325</v>
      </c>
      <c r="F1" t="s">
        <v>324</v>
      </c>
    </row>
    <row r="2" spans="1:6" x14ac:dyDescent="0.3">
      <c r="A2" t="s">
        <v>0</v>
      </c>
      <c r="B2">
        <v>339.94</v>
      </c>
      <c r="C2">
        <v>267.62</v>
      </c>
      <c r="D2">
        <v>75.73</v>
      </c>
      <c r="E2">
        <f>C2+D2</f>
        <v>343.35</v>
      </c>
      <c r="F2">
        <f>C2/E2</f>
        <v>0.77943789136449682</v>
      </c>
    </row>
    <row r="3" spans="1:6" x14ac:dyDescent="0.3">
      <c r="A3" t="s">
        <v>1</v>
      </c>
      <c r="B3">
        <v>330.8</v>
      </c>
      <c r="C3">
        <v>248.33</v>
      </c>
      <c r="D3">
        <v>73.67</v>
      </c>
      <c r="E3">
        <f t="shared" ref="E3:E66" si="0">C3+D3</f>
        <v>322</v>
      </c>
      <c r="F3">
        <f t="shared" ref="F3:F66" si="1">C3/E3</f>
        <v>0.77121118012422363</v>
      </c>
    </row>
    <row r="4" spans="1:6" x14ac:dyDescent="0.3">
      <c r="A4" t="s">
        <v>2</v>
      </c>
      <c r="B4">
        <v>361.23</v>
      </c>
      <c r="C4">
        <v>259.68</v>
      </c>
      <c r="D4">
        <v>77.61</v>
      </c>
      <c r="E4">
        <f t="shared" si="0"/>
        <v>337.29</v>
      </c>
      <c r="F4">
        <f t="shared" si="1"/>
        <v>0.76990127190251711</v>
      </c>
    </row>
    <row r="5" spans="1:6" x14ac:dyDescent="0.3">
      <c r="A5" t="s">
        <v>3</v>
      </c>
      <c r="B5">
        <v>358.02</v>
      </c>
      <c r="C5">
        <v>242.04</v>
      </c>
      <c r="D5">
        <v>76.7</v>
      </c>
      <c r="E5">
        <f t="shared" si="0"/>
        <v>318.74</v>
      </c>
      <c r="F5">
        <f t="shared" si="1"/>
        <v>0.75936499968626459</v>
      </c>
    </row>
    <row r="6" spans="1:6" x14ac:dyDescent="0.3">
      <c r="A6" t="s">
        <v>4</v>
      </c>
      <c r="B6">
        <v>356.15</v>
      </c>
      <c r="C6">
        <v>278.27</v>
      </c>
      <c r="D6">
        <v>84</v>
      </c>
      <c r="E6">
        <f t="shared" si="0"/>
        <v>362.27</v>
      </c>
      <c r="F6">
        <f t="shared" si="1"/>
        <v>0.76812874375465812</v>
      </c>
    </row>
    <row r="7" spans="1:6" x14ac:dyDescent="0.3">
      <c r="A7" t="s">
        <v>5</v>
      </c>
      <c r="B7">
        <v>322.56</v>
      </c>
      <c r="C7">
        <v>287.98</v>
      </c>
      <c r="D7">
        <v>81.239999999999995</v>
      </c>
      <c r="E7">
        <f t="shared" si="0"/>
        <v>369.22</v>
      </c>
      <c r="F7">
        <f t="shared" si="1"/>
        <v>0.77996858241698719</v>
      </c>
    </row>
    <row r="8" spans="1:6" x14ac:dyDescent="0.3">
      <c r="A8" t="s">
        <v>6</v>
      </c>
      <c r="B8">
        <v>306.05</v>
      </c>
      <c r="C8">
        <v>260.93</v>
      </c>
      <c r="D8">
        <v>79.17</v>
      </c>
      <c r="E8">
        <f t="shared" si="0"/>
        <v>340.1</v>
      </c>
      <c r="F8">
        <f t="shared" si="1"/>
        <v>0.7672155248456336</v>
      </c>
    </row>
    <row r="9" spans="1:6" x14ac:dyDescent="0.3">
      <c r="A9" t="s">
        <v>7</v>
      </c>
      <c r="B9">
        <v>304</v>
      </c>
      <c r="C9">
        <v>247.86</v>
      </c>
      <c r="D9">
        <v>77.099999999999994</v>
      </c>
      <c r="E9">
        <f t="shared" si="0"/>
        <v>324.96000000000004</v>
      </c>
      <c r="F9">
        <f t="shared" si="1"/>
        <v>0.76274002954209741</v>
      </c>
    </row>
    <row r="10" spans="1:6" x14ac:dyDescent="0.3">
      <c r="A10" t="s">
        <v>8</v>
      </c>
      <c r="B10">
        <v>322.22000000000003</v>
      </c>
      <c r="C10">
        <v>243.78</v>
      </c>
      <c r="D10">
        <v>79.23</v>
      </c>
      <c r="E10">
        <f t="shared" si="0"/>
        <v>323.01</v>
      </c>
      <c r="F10">
        <f t="shared" si="1"/>
        <v>0.75471347636296093</v>
      </c>
    </row>
    <row r="11" spans="1:6" x14ac:dyDescent="0.3">
      <c r="A11" t="s">
        <v>9</v>
      </c>
      <c r="B11">
        <v>330.22</v>
      </c>
      <c r="C11">
        <v>206.04</v>
      </c>
      <c r="D11">
        <v>79.97</v>
      </c>
      <c r="E11">
        <f t="shared" si="0"/>
        <v>286.01</v>
      </c>
      <c r="F11">
        <f t="shared" si="1"/>
        <v>0.72039439180448239</v>
      </c>
    </row>
    <row r="12" spans="1:6" x14ac:dyDescent="0.3">
      <c r="A12" t="s">
        <v>10</v>
      </c>
      <c r="B12">
        <v>343.93</v>
      </c>
      <c r="C12">
        <v>188.68</v>
      </c>
      <c r="D12">
        <v>78.11</v>
      </c>
      <c r="E12">
        <f t="shared" si="0"/>
        <v>266.79000000000002</v>
      </c>
      <c r="F12">
        <f t="shared" si="1"/>
        <v>0.70722290940440047</v>
      </c>
    </row>
    <row r="13" spans="1:6" x14ac:dyDescent="0.3">
      <c r="A13" t="s">
        <v>11</v>
      </c>
      <c r="B13">
        <v>367.07</v>
      </c>
      <c r="C13">
        <v>214.83</v>
      </c>
      <c r="D13">
        <v>84.35</v>
      </c>
      <c r="E13">
        <f t="shared" si="0"/>
        <v>299.18</v>
      </c>
      <c r="F13">
        <f t="shared" si="1"/>
        <v>0.71806270472625178</v>
      </c>
    </row>
    <row r="14" spans="1:6" x14ac:dyDescent="0.3">
      <c r="A14" t="s">
        <v>12</v>
      </c>
      <c r="B14">
        <v>375.22</v>
      </c>
      <c r="C14">
        <v>196.19</v>
      </c>
      <c r="D14">
        <v>86.36</v>
      </c>
      <c r="E14">
        <f t="shared" si="0"/>
        <v>282.55</v>
      </c>
      <c r="F14">
        <f t="shared" si="1"/>
        <v>0.69435498141921781</v>
      </c>
    </row>
    <row r="15" spans="1:6" x14ac:dyDescent="0.3">
      <c r="A15" t="s">
        <v>13</v>
      </c>
      <c r="B15">
        <v>375.35</v>
      </c>
      <c r="C15">
        <v>195.43</v>
      </c>
      <c r="D15">
        <v>89.17</v>
      </c>
      <c r="E15">
        <f t="shared" si="0"/>
        <v>284.60000000000002</v>
      </c>
      <c r="F15">
        <f t="shared" si="1"/>
        <v>0.68668306394940259</v>
      </c>
    </row>
    <row r="16" spans="1:6" x14ac:dyDescent="0.3">
      <c r="A16" t="s">
        <v>14</v>
      </c>
      <c r="B16">
        <v>389.83</v>
      </c>
      <c r="C16">
        <v>192.61</v>
      </c>
      <c r="D16">
        <v>86.8</v>
      </c>
      <c r="E16">
        <f t="shared" si="0"/>
        <v>279.41000000000003</v>
      </c>
      <c r="F16">
        <f t="shared" si="1"/>
        <v>0.68934540639204034</v>
      </c>
    </row>
    <row r="17" spans="1:6" x14ac:dyDescent="0.3">
      <c r="A17" t="s">
        <v>15</v>
      </c>
      <c r="B17">
        <v>371.16</v>
      </c>
      <c r="C17">
        <v>179.89</v>
      </c>
      <c r="D17">
        <v>84.27</v>
      </c>
      <c r="E17">
        <f t="shared" si="0"/>
        <v>264.15999999999997</v>
      </c>
      <c r="F17">
        <f t="shared" si="1"/>
        <v>0.68098879466989704</v>
      </c>
    </row>
    <row r="18" spans="1:6" x14ac:dyDescent="0.3">
      <c r="A18" t="s">
        <v>16</v>
      </c>
      <c r="B18">
        <v>387.81</v>
      </c>
      <c r="C18">
        <v>192.1</v>
      </c>
      <c r="D18">
        <v>87.67</v>
      </c>
      <c r="E18">
        <f t="shared" si="0"/>
        <v>279.77</v>
      </c>
      <c r="F18">
        <f t="shared" si="1"/>
        <v>0.68663545054866504</v>
      </c>
    </row>
    <row r="19" spans="1:6" x14ac:dyDescent="0.3">
      <c r="A19" t="s">
        <v>17</v>
      </c>
      <c r="B19">
        <v>395.43</v>
      </c>
      <c r="C19">
        <v>201.8</v>
      </c>
      <c r="D19">
        <v>86.58</v>
      </c>
      <c r="E19">
        <f t="shared" si="0"/>
        <v>288.38</v>
      </c>
      <c r="F19">
        <f t="shared" si="1"/>
        <v>0.69977113530758028</v>
      </c>
    </row>
    <row r="20" spans="1:6" x14ac:dyDescent="0.3">
      <c r="A20" t="s">
        <v>18</v>
      </c>
      <c r="B20">
        <v>387.86</v>
      </c>
      <c r="C20">
        <v>185.6</v>
      </c>
      <c r="D20">
        <v>87.34</v>
      </c>
      <c r="E20">
        <f t="shared" si="0"/>
        <v>272.94</v>
      </c>
      <c r="F20">
        <f t="shared" si="1"/>
        <v>0.68000293104711662</v>
      </c>
    </row>
    <row r="21" spans="1:6" x14ac:dyDescent="0.3">
      <c r="A21" t="s">
        <v>19</v>
      </c>
      <c r="B21">
        <v>392.46</v>
      </c>
      <c r="C21">
        <v>180.63</v>
      </c>
      <c r="D21">
        <v>88.89</v>
      </c>
      <c r="E21">
        <f t="shared" si="0"/>
        <v>269.52</v>
      </c>
      <c r="F21">
        <f t="shared" si="1"/>
        <v>0.67019145146927872</v>
      </c>
    </row>
    <row r="22" spans="1:6" x14ac:dyDescent="0.3">
      <c r="A22" t="s">
        <v>20</v>
      </c>
      <c r="B22">
        <v>375.22</v>
      </c>
      <c r="C22">
        <v>149.93</v>
      </c>
      <c r="D22">
        <v>83.34</v>
      </c>
      <c r="E22">
        <f t="shared" si="0"/>
        <v>233.27</v>
      </c>
      <c r="F22">
        <f t="shared" si="1"/>
        <v>0.64273159857675655</v>
      </c>
    </row>
    <row r="23" spans="1:6" x14ac:dyDescent="0.3">
      <c r="A23" t="s">
        <v>21</v>
      </c>
      <c r="B23">
        <v>417.09</v>
      </c>
      <c r="C23">
        <v>144.77000000000001</v>
      </c>
      <c r="D23">
        <v>87.9</v>
      </c>
      <c r="E23">
        <f t="shared" si="0"/>
        <v>232.67000000000002</v>
      </c>
      <c r="F23">
        <f t="shared" si="1"/>
        <v>0.62221171616452486</v>
      </c>
    </row>
    <row r="24" spans="1:6" x14ac:dyDescent="0.3">
      <c r="A24" t="s">
        <v>22</v>
      </c>
      <c r="B24">
        <v>408.79</v>
      </c>
      <c r="C24">
        <v>131.63999999999999</v>
      </c>
      <c r="D24">
        <v>82.78</v>
      </c>
      <c r="E24">
        <f t="shared" si="0"/>
        <v>214.42</v>
      </c>
      <c r="F24">
        <f t="shared" si="1"/>
        <v>0.61393526723253422</v>
      </c>
    </row>
    <row r="25" spans="1:6" x14ac:dyDescent="0.3">
      <c r="A25" t="s">
        <v>23</v>
      </c>
      <c r="B25">
        <v>412.7</v>
      </c>
      <c r="C25">
        <v>130.15</v>
      </c>
      <c r="D25">
        <v>80.81</v>
      </c>
      <c r="E25">
        <f t="shared" si="0"/>
        <v>210.96</v>
      </c>
      <c r="F25">
        <f t="shared" si="1"/>
        <v>0.61694160030337508</v>
      </c>
    </row>
    <row r="26" spans="1:6" x14ac:dyDescent="0.3">
      <c r="A26" t="s">
        <v>24</v>
      </c>
      <c r="B26">
        <v>403.69</v>
      </c>
      <c r="C26">
        <v>118.66</v>
      </c>
      <c r="D26">
        <v>78.819999999999993</v>
      </c>
      <c r="E26">
        <f t="shared" si="0"/>
        <v>197.48</v>
      </c>
      <c r="F26">
        <f t="shared" si="1"/>
        <v>0.6008709742758761</v>
      </c>
    </row>
    <row r="27" spans="1:6" x14ac:dyDescent="0.3">
      <c r="A27" t="s">
        <v>25</v>
      </c>
      <c r="B27">
        <v>414.95</v>
      </c>
      <c r="C27">
        <v>124.39</v>
      </c>
      <c r="D27">
        <v>86.47</v>
      </c>
      <c r="E27">
        <f t="shared" si="0"/>
        <v>210.86</v>
      </c>
      <c r="F27">
        <f t="shared" si="1"/>
        <v>0.58991748079294315</v>
      </c>
    </row>
    <row r="28" spans="1:6" x14ac:dyDescent="0.3">
      <c r="A28" t="s">
        <v>26</v>
      </c>
      <c r="B28">
        <v>415.35</v>
      </c>
      <c r="C28">
        <v>129.35</v>
      </c>
      <c r="D28">
        <v>87.92</v>
      </c>
      <c r="E28">
        <f t="shared" si="0"/>
        <v>217.26999999999998</v>
      </c>
      <c r="F28">
        <f t="shared" si="1"/>
        <v>0.59534220094812906</v>
      </c>
    </row>
    <row r="29" spans="1:6" x14ac:dyDescent="0.3">
      <c r="A29" t="s">
        <v>27</v>
      </c>
      <c r="B29">
        <v>408.14</v>
      </c>
      <c r="C29">
        <v>110.01</v>
      </c>
      <c r="D29">
        <v>87.12</v>
      </c>
      <c r="E29">
        <f t="shared" si="0"/>
        <v>197.13</v>
      </c>
      <c r="F29">
        <f t="shared" si="1"/>
        <v>0.55805813422614525</v>
      </c>
    </row>
    <row r="30" spans="1:6" x14ac:dyDescent="0.3">
      <c r="A30" t="s">
        <v>28</v>
      </c>
      <c r="B30">
        <v>424.21</v>
      </c>
      <c r="C30">
        <v>123.96</v>
      </c>
      <c r="D30">
        <v>90.19</v>
      </c>
      <c r="E30">
        <f t="shared" si="0"/>
        <v>214.14999999999998</v>
      </c>
      <c r="F30">
        <f t="shared" si="1"/>
        <v>0.57884660284847078</v>
      </c>
    </row>
    <row r="31" spans="1:6" x14ac:dyDescent="0.3">
      <c r="A31" t="s">
        <v>29</v>
      </c>
      <c r="B31">
        <v>414.03</v>
      </c>
      <c r="C31">
        <v>154.35</v>
      </c>
      <c r="D31">
        <v>91.86</v>
      </c>
      <c r="E31">
        <f t="shared" si="0"/>
        <v>246.20999999999998</v>
      </c>
      <c r="F31">
        <f t="shared" si="1"/>
        <v>0.62690386255635433</v>
      </c>
    </row>
    <row r="32" spans="1:6" x14ac:dyDescent="0.3">
      <c r="A32" t="s">
        <v>30</v>
      </c>
      <c r="B32">
        <v>417.8</v>
      </c>
      <c r="C32">
        <v>154.91</v>
      </c>
      <c r="D32">
        <v>91.91</v>
      </c>
      <c r="E32">
        <f t="shared" si="0"/>
        <v>246.82</v>
      </c>
      <c r="F32">
        <f t="shared" si="1"/>
        <v>0.62762336925694839</v>
      </c>
    </row>
    <row r="33" spans="1:6" x14ac:dyDescent="0.3">
      <c r="A33" t="s">
        <v>31</v>
      </c>
      <c r="B33">
        <v>418.68</v>
      </c>
      <c r="C33">
        <v>147</v>
      </c>
      <c r="D33">
        <v>87.4</v>
      </c>
      <c r="E33">
        <f t="shared" si="0"/>
        <v>234.4</v>
      </c>
      <c r="F33">
        <f t="shared" si="1"/>
        <v>0.62713310580204773</v>
      </c>
    </row>
    <row r="34" spans="1:6" x14ac:dyDescent="0.3">
      <c r="A34" t="s">
        <v>32</v>
      </c>
      <c r="B34">
        <v>431.35</v>
      </c>
      <c r="C34">
        <v>135.74</v>
      </c>
      <c r="D34">
        <v>85.01</v>
      </c>
      <c r="E34">
        <f t="shared" si="0"/>
        <v>220.75</v>
      </c>
      <c r="F34">
        <f t="shared" si="1"/>
        <v>0.61490373725934322</v>
      </c>
    </row>
    <row r="35" spans="1:6" x14ac:dyDescent="0.3">
      <c r="A35" t="s">
        <v>33</v>
      </c>
      <c r="B35">
        <v>435.71</v>
      </c>
      <c r="C35">
        <v>132.44</v>
      </c>
      <c r="D35">
        <v>85.84</v>
      </c>
      <c r="E35">
        <f t="shared" si="0"/>
        <v>218.28</v>
      </c>
      <c r="F35">
        <f t="shared" si="1"/>
        <v>0.60674363203225212</v>
      </c>
    </row>
    <row r="36" spans="1:6" x14ac:dyDescent="0.3">
      <c r="A36" t="s">
        <v>34</v>
      </c>
      <c r="B36">
        <v>438.78</v>
      </c>
      <c r="C36">
        <v>136.51</v>
      </c>
      <c r="D36">
        <v>87.58</v>
      </c>
      <c r="E36">
        <f t="shared" si="0"/>
        <v>224.08999999999997</v>
      </c>
      <c r="F36">
        <f t="shared" si="1"/>
        <v>0.60917488509081175</v>
      </c>
    </row>
    <row r="37" spans="1:6" x14ac:dyDescent="0.3">
      <c r="A37" t="s">
        <v>35</v>
      </c>
      <c r="B37">
        <v>443.38</v>
      </c>
      <c r="C37">
        <v>153.08000000000001</v>
      </c>
      <c r="D37">
        <v>91.34</v>
      </c>
      <c r="E37">
        <f t="shared" si="0"/>
        <v>244.42000000000002</v>
      </c>
      <c r="F37">
        <f t="shared" si="1"/>
        <v>0.62629899353571716</v>
      </c>
    </row>
    <row r="38" spans="1:6" x14ac:dyDescent="0.3">
      <c r="A38" t="s">
        <v>36</v>
      </c>
      <c r="B38">
        <v>451.67</v>
      </c>
      <c r="C38">
        <v>167.46</v>
      </c>
      <c r="D38">
        <v>95.3</v>
      </c>
      <c r="E38">
        <f t="shared" si="0"/>
        <v>262.76</v>
      </c>
      <c r="F38">
        <f t="shared" si="1"/>
        <v>0.6373116151621252</v>
      </c>
    </row>
    <row r="39" spans="1:6" x14ac:dyDescent="0.3">
      <c r="A39" t="s">
        <v>37</v>
      </c>
      <c r="B39">
        <v>440.19</v>
      </c>
      <c r="C39">
        <v>161.56</v>
      </c>
      <c r="D39">
        <v>95.44</v>
      </c>
      <c r="E39">
        <f t="shared" si="0"/>
        <v>257</v>
      </c>
      <c r="F39">
        <f t="shared" si="1"/>
        <v>0.62863813229571985</v>
      </c>
    </row>
    <row r="40" spans="1:6" x14ac:dyDescent="0.3">
      <c r="A40" t="s">
        <v>38</v>
      </c>
      <c r="B40">
        <v>450.19</v>
      </c>
      <c r="C40">
        <v>158.75</v>
      </c>
      <c r="D40">
        <v>96.46</v>
      </c>
      <c r="E40">
        <f t="shared" si="0"/>
        <v>255.20999999999998</v>
      </c>
      <c r="F40">
        <f t="shared" si="1"/>
        <v>0.62203675404568792</v>
      </c>
    </row>
    <row r="41" spans="1:6" x14ac:dyDescent="0.3">
      <c r="A41" t="s">
        <v>39</v>
      </c>
      <c r="B41">
        <v>450.53</v>
      </c>
      <c r="C41">
        <v>153.08000000000001</v>
      </c>
      <c r="D41">
        <v>97.19</v>
      </c>
      <c r="E41">
        <f t="shared" si="0"/>
        <v>250.27</v>
      </c>
      <c r="F41">
        <f t="shared" si="1"/>
        <v>0.61165940783953332</v>
      </c>
    </row>
    <row r="42" spans="1:6" x14ac:dyDescent="0.3">
      <c r="A42" t="s">
        <v>40</v>
      </c>
      <c r="B42">
        <v>448.13</v>
      </c>
      <c r="C42">
        <v>147.49</v>
      </c>
      <c r="D42">
        <v>97.43</v>
      </c>
      <c r="E42">
        <f t="shared" si="0"/>
        <v>244.92000000000002</v>
      </c>
      <c r="F42">
        <f t="shared" si="1"/>
        <v>0.60219663563612613</v>
      </c>
    </row>
    <row r="43" spans="1:6" x14ac:dyDescent="0.3">
      <c r="A43" t="s">
        <v>41</v>
      </c>
      <c r="B43">
        <v>463.56</v>
      </c>
      <c r="C43">
        <v>162.83000000000001</v>
      </c>
      <c r="D43">
        <v>100.19</v>
      </c>
      <c r="E43">
        <f t="shared" si="0"/>
        <v>263.02</v>
      </c>
      <c r="F43">
        <f t="shared" si="1"/>
        <v>0.61907839708007006</v>
      </c>
    </row>
    <row r="44" spans="1:6" x14ac:dyDescent="0.3">
      <c r="A44" t="s">
        <v>42</v>
      </c>
      <c r="B44">
        <v>458.93</v>
      </c>
      <c r="C44">
        <v>162.97</v>
      </c>
      <c r="D44">
        <v>102.42</v>
      </c>
      <c r="E44">
        <f t="shared" si="0"/>
        <v>265.39</v>
      </c>
      <c r="F44">
        <f t="shared" si="1"/>
        <v>0.61407739553110519</v>
      </c>
    </row>
    <row r="45" spans="1:6" x14ac:dyDescent="0.3">
      <c r="A45" t="s">
        <v>43</v>
      </c>
      <c r="B45">
        <v>467.83</v>
      </c>
      <c r="C45">
        <v>150.97</v>
      </c>
      <c r="D45">
        <v>102.8</v>
      </c>
      <c r="E45">
        <f t="shared" si="0"/>
        <v>253.76999999999998</v>
      </c>
      <c r="F45">
        <f t="shared" si="1"/>
        <v>0.59490877566300193</v>
      </c>
    </row>
    <row r="46" spans="1:6" x14ac:dyDescent="0.3">
      <c r="A46" t="s">
        <v>44</v>
      </c>
      <c r="B46">
        <v>461.79</v>
      </c>
      <c r="C46">
        <v>133.28</v>
      </c>
      <c r="D46">
        <v>97.22</v>
      </c>
      <c r="E46">
        <f t="shared" si="0"/>
        <v>230.5</v>
      </c>
      <c r="F46">
        <f t="shared" si="1"/>
        <v>0.57822125813449021</v>
      </c>
    </row>
    <row r="47" spans="1:6" x14ac:dyDescent="0.3">
      <c r="A47" t="s">
        <v>45</v>
      </c>
      <c r="B47">
        <v>466.45</v>
      </c>
      <c r="C47">
        <v>126.95</v>
      </c>
      <c r="D47">
        <v>98.53</v>
      </c>
      <c r="E47">
        <f t="shared" si="0"/>
        <v>225.48000000000002</v>
      </c>
      <c r="F47">
        <f t="shared" si="1"/>
        <v>0.56302111051977999</v>
      </c>
    </row>
    <row r="48" spans="1:6" x14ac:dyDescent="0.3">
      <c r="A48" t="s">
        <v>46</v>
      </c>
      <c r="B48">
        <v>481.61</v>
      </c>
      <c r="C48">
        <v>138.72999999999999</v>
      </c>
      <c r="D48">
        <v>103.26</v>
      </c>
      <c r="E48">
        <f t="shared" si="0"/>
        <v>241.99</v>
      </c>
      <c r="F48">
        <f t="shared" si="1"/>
        <v>0.5732881524029918</v>
      </c>
    </row>
    <row r="49" spans="1:6" x14ac:dyDescent="0.3">
      <c r="A49" t="s">
        <v>47</v>
      </c>
      <c r="B49">
        <v>467.14</v>
      </c>
      <c r="C49">
        <v>128.06</v>
      </c>
      <c r="D49">
        <v>99.84</v>
      </c>
      <c r="E49">
        <f t="shared" si="0"/>
        <v>227.9</v>
      </c>
      <c r="F49">
        <f t="shared" si="1"/>
        <v>0.5619131197893813</v>
      </c>
    </row>
    <row r="50" spans="1:6" x14ac:dyDescent="0.3">
      <c r="A50" t="s">
        <v>48</v>
      </c>
      <c r="B50">
        <v>445.77</v>
      </c>
      <c r="C50">
        <v>122.77</v>
      </c>
      <c r="D50">
        <v>96.07</v>
      </c>
      <c r="E50">
        <f t="shared" si="0"/>
        <v>218.83999999999997</v>
      </c>
      <c r="F50">
        <f t="shared" si="1"/>
        <v>0.56100347285688179</v>
      </c>
    </row>
    <row r="51" spans="1:6" x14ac:dyDescent="0.3">
      <c r="A51" t="s">
        <v>49</v>
      </c>
      <c r="B51">
        <v>450.91</v>
      </c>
      <c r="C51">
        <v>129.04</v>
      </c>
      <c r="D51">
        <v>100.26</v>
      </c>
      <c r="E51">
        <f t="shared" si="0"/>
        <v>229.3</v>
      </c>
      <c r="F51">
        <f t="shared" si="1"/>
        <v>0.56275621456607061</v>
      </c>
    </row>
    <row r="52" spans="1:6" x14ac:dyDescent="0.3">
      <c r="A52" t="s">
        <v>50</v>
      </c>
      <c r="B52">
        <v>456.5</v>
      </c>
      <c r="C52">
        <v>124.17</v>
      </c>
      <c r="D52">
        <v>99.48</v>
      </c>
      <c r="E52">
        <f t="shared" si="0"/>
        <v>223.65</v>
      </c>
      <c r="F52">
        <f t="shared" si="1"/>
        <v>0.55519785378940312</v>
      </c>
    </row>
    <row r="53" spans="1:6" x14ac:dyDescent="0.3">
      <c r="A53" t="s">
        <v>51</v>
      </c>
      <c r="B53">
        <v>444.27</v>
      </c>
      <c r="C53">
        <v>121.42</v>
      </c>
      <c r="D53">
        <v>95.67</v>
      </c>
      <c r="E53">
        <f t="shared" si="0"/>
        <v>217.09</v>
      </c>
      <c r="F53">
        <f t="shared" si="1"/>
        <v>0.55930719977889354</v>
      </c>
    </row>
    <row r="54" spans="1:6" x14ac:dyDescent="0.3">
      <c r="A54" t="s">
        <v>52</v>
      </c>
      <c r="B54">
        <v>458.26</v>
      </c>
      <c r="C54">
        <v>118.68</v>
      </c>
      <c r="D54">
        <v>101</v>
      </c>
      <c r="E54">
        <f t="shared" si="0"/>
        <v>219.68</v>
      </c>
      <c r="F54">
        <f t="shared" si="1"/>
        <v>0.54024034959941736</v>
      </c>
    </row>
    <row r="55" spans="1:6" x14ac:dyDescent="0.3">
      <c r="A55" t="s">
        <v>53</v>
      </c>
      <c r="B55">
        <v>475.49</v>
      </c>
      <c r="C55">
        <v>114.11</v>
      </c>
      <c r="D55">
        <v>99.83</v>
      </c>
      <c r="E55">
        <f t="shared" si="0"/>
        <v>213.94</v>
      </c>
      <c r="F55">
        <f t="shared" si="1"/>
        <v>0.53337384313358882</v>
      </c>
    </row>
    <row r="56" spans="1:6" x14ac:dyDescent="0.3">
      <c r="A56" t="s">
        <v>54</v>
      </c>
      <c r="B56">
        <v>462.69</v>
      </c>
      <c r="C56">
        <v>111.37</v>
      </c>
      <c r="D56">
        <v>96.74</v>
      </c>
      <c r="E56">
        <f t="shared" si="0"/>
        <v>208.11</v>
      </c>
      <c r="F56">
        <f t="shared" si="1"/>
        <v>0.53514968045745037</v>
      </c>
    </row>
    <row r="57" spans="1:6" x14ac:dyDescent="0.3">
      <c r="A57" t="s">
        <v>55</v>
      </c>
      <c r="B57">
        <v>472.35</v>
      </c>
      <c r="C57">
        <v>121.54</v>
      </c>
      <c r="D57">
        <v>104.96</v>
      </c>
      <c r="E57">
        <f t="shared" si="0"/>
        <v>226.5</v>
      </c>
      <c r="F57">
        <f t="shared" si="1"/>
        <v>0.53660044150110375</v>
      </c>
    </row>
    <row r="58" spans="1:6" x14ac:dyDescent="0.3">
      <c r="A58" t="s">
        <v>56</v>
      </c>
      <c r="B58">
        <v>453.69</v>
      </c>
      <c r="C58">
        <v>102.97</v>
      </c>
      <c r="D58">
        <v>100.53</v>
      </c>
      <c r="E58">
        <f t="shared" si="0"/>
        <v>203.5</v>
      </c>
      <c r="F58">
        <f t="shared" si="1"/>
        <v>0.50599508599508602</v>
      </c>
    </row>
    <row r="59" spans="1:6" x14ac:dyDescent="0.3">
      <c r="A59" t="s">
        <v>57</v>
      </c>
      <c r="B59">
        <v>459.27</v>
      </c>
      <c r="C59">
        <v>100</v>
      </c>
      <c r="D59">
        <v>100</v>
      </c>
      <c r="E59">
        <f t="shared" si="0"/>
        <v>200</v>
      </c>
      <c r="F59">
        <f t="shared" si="1"/>
        <v>0.5</v>
      </c>
    </row>
    <row r="60" spans="1:6" x14ac:dyDescent="0.3">
      <c r="A60" t="s">
        <v>58</v>
      </c>
      <c r="B60">
        <v>470.42</v>
      </c>
      <c r="C60">
        <v>97.79</v>
      </c>
      <c r="D60">
        <v>101.76</v>
      </c>
      <c r="E60">
        <f t="shared" si="0"/>
        <v>199.55</v>
      </c>
      <c r="F60">
        <f t="shared" si="1"/>
        <v>0.49005261839138059</v>
      </c>
    </row>
    <row r="61" spans="1:6" x14ac:dyDescent="0.3">
      <c r="A61" t="s">
        <v>59</v>
      </c>
      <c r="B61">
        <v>487.39</v>
      </c>
      <c r="C61">
        <v>107.58</v>
      </c>
      <c r="D61">
        <v>104.41</v>
      </c>
      <c r="E61">
        <f t="shared" si="0"/>
        <v>211.99</v>
      </c>
      <c r="F61">
        <f t="shared" si="1"/>
        <v>0.50747676777206474</v>
      </c>
    </row>
    <row r="62" spans="1:6" x14ac:dyDescent="0.3">
      <c r="A62" t="s">
        <v>60</v>
      </c>
      <c r="B62">
        <v>500.71</v>
      </c>
      <c r="C62">
        <v>118.11</v>
      </c>
      <c r="D62">
        <v>109.79</v>
      </c>
      <c r="E62">
        <f t="shared" si="0"/>
        <v>227.9</v>
      </c>
      <c r="F62">
        <f t="shared" si="1"/>
        <v>0.51825362000877573</v>
      </c>
    </row>
    <row r="63" spans="1:6" x14ac:dyDescent="0.3">
      <c r="A63" t="s">
        <v>61</v>
      </c>
      <c r="B63">
        <v>514.71</v>
      </c>
      <c r="C63">
        <v>116.22</v>
      </c>
      <c r="D63">
        <v>112.61</v>
      </c>
      <c r="E63">
        <f t="shared" si="0"/>
        <v>228.82999999999998</v>
      </c>
      <c r="F63">
        <f t="shared" si="1"/>
        <v>0.50788795175457768</v>
      </c>
    </row>
    <row r="64" spans="1:6" x14ac:dyDescent="0.3">
      <c r="A64" t="s">
        <v>62</v>
      </c>
      <c r="B64">
        <v>533.4</v>
      </c>
      <c r="C64">
        <v>122.65</v>
      </c>
      <c r="D64">
        <v>115.97</v>
      </c>
      <c r="E64">
        <f t="shared" si="0"/>
        <v>238.62</v>
      </c>
      <c r="F64">
        <f t="shared" si="1"/>
        <v>0.51399715028078119</v>
      </c>
    </row>
    <row r="65" spans="1:6" x14ac:dyDescent="0.3">
      <c r="A65" t="s">
        <v>63</v>
      </c>
      <c r="B65">
        <v>544.75</v>
      </c>
      <c r="C65">
        <v>111.82</v>
      </c>
      <c r="D65">
        <v>112.02</v>
      </c>
      <c r="E65">
        <f t="shared" si="0"/>
        <v>223.83999999999997</v>
      </c>
      <c r="F65">
        <f t="shared" si="1"/>
        <v>0.49955325232308795</v>
      </c>
    </row>
    <row r="66" spans="1:6" x14ac:dyDescent="0.3">
      <c r="A66" t="s">
        <v>64</v>
      </c>
      <c r="B66">
        <v>562.05999999999995</v>
      </c>
      <c r="C66">
        <v>116.75</v>
      </c>
      <c r="D66">
        <v>115.31</v>
      </c>
      <c r="E66">
        <f t="shared" si="0"/>
        <v>232.06</v>
      </c>
      <c r="F66">
        <f t="shared" si="1"/>
        <v>0.50310264586744802</v>
      </c>
    </row>
    <row r="67" spans="1:6" x14ac:dyDescent="0.3">
      <c r="A67" t="s">
        <v>65</v>
      </c>
      <c r="B67">
        <v>561.88</v>
      </c>
      <c r="C67">
        <v>119.05</v>
      </c>
      <c r="D67">
        <v>110.45</v>
      </c>
      <c r="E67">
        <f t="shared" ref="E67:E130" si="2">C67+D67</f>
        <v>229.5</v>
      </c>
      <c r="F67">
        <f t="shared" ref="F67:F130" si="3">C67/E67</f>
        <v>0.5187363834422658</v>
      </c>
    </row>
    <row r="68" spans="1:6" x14ac:dyDescent="0.3">
      <c r="A68" t="s">
        <v>66</v>
      </c>
      <c r="B68">
        <v>584.41</v>
      </c>
      <c r="C68">
        <v>114.39</v>
      </c>
      <c r="D68">
        <v>113</v>
      </c>
      <c r="E68">
        <f t="shared" si="2"/>
        <v>227.39</v>
      </c>
      <c r="F68">
        <f t="shared" si="3"/>
        <v>0.503056422885791</v>
      </c>
    </row>
    <row r="69" spans="1:6" x14ac:dyDescent="0.3">
      <c r="A69" t="s">
        <v>67</v>
      </c>
      <c r="B69">
        <v>581.5</v>
      </c>
      <c r="C69">
        <v>105.39</v>
      </c>
      <c r="D69">
        <v>114.03</v>
      </c>
      <c r="E69">
        <f t="shared" si="2"/>
        <v>219.42000000000002</v>
      </c>
      <c r="F69">
        <f t="shared" si="3"/>
        <v>0.48031173092698931</v>
      </c>
    </row>
    <row r="70" spans="1:6" x14ac:dyDescent="0.3">
      <c r="A70" t="s">
        <v>68</v>
      </c>
      <c r="B70">
        <v>605.37</v>
      </c>
      <c r="C70">
        <v>113.73</v>
      </c>
      <c r="D70">
        <v>118.24</v>
      </c>
      <c r="E70">
        <f t="shared" si="2"/>
        <v>231.97</v>
      </c>
      <c r="F70">
        <f t="shared" si="3"/>
        <v>0.49027891537698842</v>
      </c>
    </row>
    <row r="71" spans="1:6" x14ac:dyDescent="0.3">
      <c r="A71" t="s">
        <v>69</v>
      </c>
      <c r="B71">
        <v>615.92999999999995</v>
      </c>
      <c r="C71">
        <v>116.22</v>
      </c>
      <c r="D71">
        <v>125.32</v>
      </c>
      <c r="E71">
        <f t="shared" si="2"/>
        <v>241.54</v>
      </c>
      <c r="F71">
        <f t="shared" si="3"/>
        <v>0.48116254036598494</v>
      </c>
    </row>
    <row r="72" spans="1:6" x14ac:dyDescent="0.3">
      <c r="A72" t="s">
        <v>70</v>
      </c>
      <c r="B72">
        <v>636.02</v>
      </c>
      <c r="C72">
        <v>112.24</v>
      </c>
      <c r="D72">
        <v>124.77</v>
      </c>
      <c r="E72">
        <f t="shared" si="2"/>
        <v>237.01</v>
      </c>
      <c r="F72">
        <f t="shared" si="3"/>
        <v>0.47356651618075185</v>
      </c>
    </row>
    <row r="73" spans="1:6" x14ac:dyDescent="0.3">
      <c r="A73" t="s">
        <v>71</v>
      </c>
      <c r="B73">
        <v>640.42999999999995</v>
      </c>
      <c r="C73">
        <v>108.99</v>
      </c>
      <c r="D73">
        <v>124.57</v>
      </c>
      <c r="E73">
        <f t="shared" si="2"/>
        <v>233.56</v>
      </c>
      <c r="F73">
        <f t="shared" si="3"/>
        <v>0.46664668607638293</v>
      </c>
    </row>
    <row r="74" spans="1:6" x14ac:dyDescent="0.3">
      <c r="A74" t="s">
        <v>72</v>
      </c>
      <c r="B74">
        <v>645.5</v>
      </c>
      <c r="C74">
        <v>114</v>
      </c>
      <c r="D74">
        <v>130.04</v>
      </c>
      <c r="E74">
        <f t="shared" si="2"/>
        <v>244.04</v>
      </c>
      <c r="F74">
        <f t="shared" si="3"/>
        <v>0.46713653499426327</v>
      </c>
    </row>
    <row r="75" spans="1:6" x14ac:dyDescent="0.3">
      <c r="A75" t="s">
        <v>73</v>
      </c>
      <c r="B75">
        <v>654.16999999999996</v>
      </c>
      <c r="C75">
        <v>120</v>
      </c>
      <c r="D75">
        <v>132.65</v>
      </c>
      <c r="E75">
        <f t="shared" si="2"/>
        <v>252.65</v>
      </c>
      <c r="F75">
        <f t="shared" si="3"/>
        <v>0.47496536710864834</v>
      </c>
    </row>
    <row r="76" spans="1:6" x14ac:dyDescent="0.3">
      <c r="A76" t="s">
        <v>74</v>
      </c>
      <c r="B76">
        <v>669.12</v>
      </c>
      <c r="C76">
        <v>121.94</v>
      </c>
      <c r="D76">
        <v>133.72999999999999</v>
      </c>
      <c r="E76">
        <f t="shared" si="2"/>
        <v>255.67</v>
      </c>
      <c r="F76">
        <f t="shared" si="3"/>
        <v>0.47694293425118317</v>
      </c>
    </row>
    <row r="77" spans="1:6" x14ac:dyDescent="0.3">
      <c r="A77" t="s">
        <v>75</v>
      </c>
      <c r="B77">
        <v>670.63</v>
      </c>
      <c r="C77">
        <v>131.93</v>
      </c>
      <c r="D77">
        <v>134.77000000000001</v>
      </c>
      <c r="E77">
        <f t="shared" si="2"/>
        <v>266.70000000000005</v>
      </c>
      <c r="F77">
        <f t="shared" si="3"/>
        <v>0.4946756655418072</v>
      </c>
    </row>
    <row r="78" spans="1:6" x14ac:dyDescent="0.3">
      <c r="A78" t="s">
        <v>76</v>
      </c>
      <c r="B78">
        <v>639.95000000000005</v>
      </c>
      <c r="C78">
        <v>127.48</v>
      </c>
      <c r="D78">
        <v>130.02000000000001</v>
      </c>
      <c r="E78">
        <f t="shared" si="2"/>
        <v>257.5</v>
      </c>
      <c r="F78">
        <f t="shared" si="3"/>
        <v>0.49506796116504859</v>
      </c>
    </row>
    <row r="79" spans="1:6" x14ac:dyDescent="0.3">
      <c r="A79" t="s">
        <v>77</v>
      </c>
      <c r="B79">
        <v>651.99</v>
      </c>
      <c r="C79">
        <v>130.65</v>
      </c>
      <c r="D79">
        <v>131.24</v>
      </c>
      <c r="E79">
        <f t="shared" si="2"/>
        <v>261.89</v>
      </c>
      <c r="F79">
        <f t="shared" si="3"/>
        <v>0.4988735728741075</v>
      </c>
    </row>
    <row r="80" spans="1:6" x14ac:dyDescent="0.3">
      <c r="A80" t="s">
        <v>78</v>
      </c>
      <c r="B80">
        <v>687.31</v>
      </c>
      <c r="C80">
        <v>135.69</v>
      </c>
      <c r="D80">
        <v>136.19999999999999</v>
      </c>
      <c r="E80">
        <f t="shared" si="2"/>
        <v>271.89</v>
      </c>
      <c r="F80">
        <f t="shared" si="3"/>
        <v>0.49906212071058148</v>
      </c>
    </row>
    <row r="81" spans="1:6" x14ac:dyDescent="0.3">
      <c r="A81" t="s">
        <v>79</v>
      </c>
      <c r="B81">
        <v>705.27</v>
      </c>
      <c r="C81">
        <v>143.57</v>
      </c>
      <c r="D81">
        <v>143.19</v>
      </c>
      <c r="E81">
        <f t="shared" si="2"/>
        <v>286.76</v>
      </c>
      <c r="F81">
        <f t="shared" si="3"/>
        <v>0.5006625749755893</v>
      </c>
    </row>
    <row r="82" spans="1:6" x14ac:dyDescent="0.3">
      <c r="A82" t="s">
        <v>80</v>
      </c>
      <c r="B82">
        <v>757.02</v>
      </c>
      <c r="C82">
        <v>153.96</v>
      </c>
      <c r="D82">
        <v>149.01</v>
      </c>
      <c r="E82">
        <f t="shared" si="2"/>
        <v>302.97000000000003</v>
      </c>
      <c r="F82">
        <f t="shared" si="3"/>
        <v>0.50816912565600547</v>
      </c>
    </row>
    <row r="83" spans="1:6" x14ac:dyDescent="0.3">
      <c r="A83" t="s">
        <v>81</v>
      </c>
      <c r="B83">
        <v>740.74</v>
      </c>
      <c r="C83">
        <v>152.4</v>
      </c>
      <c r="D83">
        <v>150.29</v>
      </c>
      <c r="E83">
        <f t="shared" si="2"/>
        <v>302.69</v>
      </c>
      <c r="F83">
        <f t="shared" si="3"/>
        <v>0.50348541412005687</v>
      </c>
    </row>
    <row r="84" spans="1:6" x14ac:dyDescent="0.3">
      <c r="A84" t="s">
        <v>82</v>
      </c>
      <c r="B84">
        <v>786.16</v>
      </c>
      <c r="C84">
        <v>150.22</v>
      </c>
      <c r="D84">
        <v>157.22</v>
      </c>
      <c r="E84">
        <f t="shared" si="2"/>
        <v>307.44</v>
      </c>
      <c r="F84">
        <f t="shared" si="3"/>
        <v>0.48861566484517305</v>
      </c>
    </row>
    <row r="85" spans="1:6" x14ac:dyDescent="0.3">
      <c r="A85" t="s">
        <v>83</v>
      </c>
      <c r="B85">
        <v>790.82</v>
      </c>
      <c r="C85">
        <v>130.49</v>
      </c>
      <c r="D85">
        <v>151.62</v>
      </c>
      <c r="E85">
        <f t="shared" si="2"/>
        <v>282.11</v>
      </c>
      <c r="F85">
        <f t="shared" si="3"/>
        <v>0.46255006912197372</v>
      </c>
    </row>
    <row r="86" spans="1:6" x14ac:dyDescent="0.3">
      <c r="A86" t="s">
        <v>84</v>
      </c>
      <c r="B86">
        <v>757.12</v>
      </c>
      <c r="C86">
        <v>133.28</v>
      </c>
      <c r="D86">
        <v>159.31</v>
      </c>
      <c r="E86">
        <f t="shared" si="2"/>
        <v>292.59000000000003</v>
      </c>
      <c r="F86">
        <f t="shared" si="3"/>
        <v>0.455517960285724</v>
      </c>
    </row>
    <row r="87" spans="1:6" x14ac:dyDescent="0.3">
      <c r="A87" t="s">
        <v>85</v>
      </c>
      <c r="B87">
        <v>801.34</v>
      </c>
      <c r="C87">
        <v>134.38</v>
      </c>
      <c r="D87">
        <v>160.82</v>
      </c>
      <c r="E87">
        <f t="shared" si="2"/>
        <v>295.2</v>
      </c>
      <c r="F87">
        <f t="shared" si="3"/>
        <v>0.45521680216802168</v>
      </c>
    </row>
    <row r="88" spans="1:6" x14ac:dyDescent="0.3">
      <c r="A88" t="s">
        <v>86</v>
      </c>
      <c r="B88">
        <v>848.28</v>
      </c>
      <c r="C88">
        <v>145.33000000000001</v>
      </c>
      <c r="D88">
        <v>170.61</v>
      </c>
      <c r="E88">
        <f t="shared" si="2"/>
        <v>315.94000000000005</v>
      </c>
      <c r="F88">
        <f t="shared" si="3"/>
        <v>0.45999240362094063</v>
      </c>
    </row>
    <row r="89" spans="1:6" x14ac:dyDescent="0.3">
      <c r="A89" t="s">
        <v>87</v>
      </c>
      <c r="B89">
        <v>885.14</v>
      </c>
      <c r="C89">
        <v>135.83000000000001</v>
      </c>
      <c r="D89">
        <v>177.18</v>
      </c>
      <c r="E89">
        <f t="shared" si="2"/>
        <v>313.01</v>
      </c>
      <c r="F89">
        <f t="shared" si="3"/>
        <v>0.43394779719497784</v>
      </c>
    </row>
    <row r="90" spans="1:6" x14ac:dyDescent="0.3">
      <c r="A90" t="s">
        <v>88</v>
      </c>
      <c r="B90">
        <v>954.29</v>
      </c>
      <c r="C90">
        <v>143.18</v>
      </c>
      <c r="D90">
        <v>186.71</v>
      </c>
      <c r="E90">
        <f t="shared" si="2"/>
        <v>329.89</v>
      </c>
      <c r="F90">
        <f t="shared" si="3"/>
        <v>0.43402346236624334</v>
      </c>
    </row>
    <row r="91" spans="1:6" x14ac:dyDescent="0.3">
      <c r="A91" t="s">
        <v>89</v>
      </c>
      <c r="B91">
        <v>899.47</v>
      </c>
      <c r="C91">
        <v>150.86000000000001</v>
      </c>
      <c r="D91">
        <v>178.97</v>
      </c>
      <c r="E91">
        <f t="shared" si="2"/>
        <v>329.83000000000004</v>
      </c>
      <c r="F91">
        <f t="shared" si="3"/>
        <v>0.45738713882909376</v>
      </c>
    </row>
    <row r="92" spans="1:6" x14ac:dyDescent="0.3">
      <c r="A92" t="s">
        <v>90</v>
      </c>
      <c r="B92">
        <v>947.28</v>
      </c>
      <c r="C92">
        <v>155.30000000000001</v>
      </c>
      <c r="D92">
        <v>190.38</v>
      </c>
      <c r="E92">
        <f t="shared" si="2"/>
        <v>345.68</v>
      </c>
      <c r="F92">
        <f t="shared" si="3"/>
        <v>0.44925943068734092</v>
      </c>
    </row>
    <row r="93" spans="1:6" x14ac:dyDescent="0.3">
      <c r="A93" t="s">
        <v>91</v>
      </c>
      <c r="B93">
        <v>914.62</v>
      </c>
      <c r="C93">
        <v>151.93</v>
      </c>
      <c r="D93">
        <v>183.21</v>
      </c>
      <c r="E93">
        <f t="shared" si="2"/>
        <v>335.14</v>
      </c>
      <c r="F93">
        <f t="shared" si="3"/>
        <v>0.45333293548964615</v>
      </c>
    </row>
    <row r="94" spans="1:6" x14ac:dyDescent="0.3">
      <c r="A94" t="s">
        <v>92</v>
      </c>
      <c r="B94">
        <v>955.4</v>
      </c>
      <c r="C94">
        <v>142.53</v>
      </c>
      <c r="D94">
        <v>181.18</v>
      </c>
      <c r="E94">
        <f t="shared" si="2"/>
        <v>323.71000000000004</v>
      </c>
      <c r="F94">
        <f t="shared" si="3"/>
        <v>0.44030150443298011</v>
      </c>
    </row>
    <row r="95" spans="1:6" x14ac:dyDescent="0.3">
      <c r="A95" t="s">
        <v>93</v>
      </c>
      <c r="B95">
        <v>970.43</v>
      </c>
      <c r="C95">
        <v>138.30000000000001</v>
      </c>
      <c r="D95">
        <v>180.37</v>
      </c>
      <c r="E95">
        <f t="shared" si="2"/>
        <v>318.67</v>
      </c>
      <c r="F95">
        <f t="shared" si="3"/>
        <v>0.43399127624188033</v>
      </c>
    </row>
    <row r="96" spans="1:6" x14ac:dyDescent="0.3">
      <c r="A96" t="s">
        <v>94</v>
      </c>
      <c r="B96">
        <v>980.28</v>
      </c>
      <c r="C96">
        <v>131.49</v>
      </c>
      <c r="D96">
        <v>171.94</v>
      </c>
      <c r="E96">
        <f t="shared" si="2"/>
        <v>303.43</v>
      </c>
      <c r="F96">
        <f t="shared" si="3"/>
        <v>0.43334541739445676</v>
      </c>
    </row>
    <row r="97" spans="1:6" x14ac:dyDescent="0.3">
      <c r="A97" t="s">
        <v>95</v>
      </c>
      <c r="B97">
        <v>1049.3399999999999</v>
      </c>
      <c r="C97">
        <v>137.47999999999999</v>
      </c>
      <c r="D97">
        <v>183.49</v>
      </c>
      <c r="E97">
        <f t="shared" si="2"/>
        <v>320.97000000000003</v>
      </c>
      <c r="F97">
        <f t="shared" si="3"/>
        <v>0.42832663488799572</v>
      </c>
    </row>
    <row r="98" spans="1:6" x14ac:dyDescent="0.3">
      <c r="A98" t="s">
        <v>96</v>
      </c>
      <c r="B98">
        <v>1101.75</v>
      </c>
      <c r="C98">
        <v>145.88999999999999</v>
      </c>
      <c r="D98">
        <v>191.47</v>
      </c>
      <c r="E98">
        <f t="shared" si="2"/>
        <v>337.36</v>
      </c>
      <c r="F98">
        <f t="shared" si="3"/>
        <v>0.43244605169551809</v>
      </c>
    </row>
    <row r="99" spans="1:6" x14ac:dyDescent="0.3">
      <c r="A99" t="s">
        <v>97</v>
      </c>
      <c r="B99">
        <v>1111.75</v>
      </c>
      <c r="C99">
        <v>144.86000000000001</v>
      </c>
      <c r="D99">
        <v>197.63</v>
      </c>
      <c r="E99">
        <f t="shared" si="2"/>
        <v>342.49</v>
      </c>
      <c r="F99">
        <f t="shared" si="3"/>
        <v>0.42296125434319254</v>
      </c>
    </row>
    <row r="100" spans="1:6" x14ac:dyDescent="0.3">
      <c r="A100" t="s">
        <v>98</v>
      </c>
      <c r="B100">
        <v>1090.82</v>
      </c>
      <c r="C100">
        <v>130.61000000000001</v>
      </c>
      <c r="D100">
        <v>191.96</v>
      </c>
      <c r="E100">
        <f t="shared" si="2"/>
        <v>322.57000000000005</v>
      </c>
      <c r="F100">
        <f t="shared" si="3"/>
        <v>0.40490436184394085</v>
      </c>
    </row>
    <row r="101" spans="1:6" x14ac:dyDescent="0.3">
      <c r="A101" t="s">
        <v>99</v>
      </c>
      <c r="B101">
        <v>1133.8399999999999</v>
      </c>
      <c r="C101">
        <v>125.03</v>
      </c>
      <c r="D101">
        <v>191.87</v>
      </c>
      <c r="E101">
        <f t="shared" si="2"/>
        <v>316.89999999999998</v>
      </c>
      <c r="F101">
        <f t="shared" si="3"/>
        <v>0.39454086462606502</v>
      </c>
    </row>
    <row r="102" spans="1:6" x14ac:dyDescent="0.3">
      <c r="A102" t="s">
        <v>100</v>
      </c>
      <c r="B102">
        <v>1120.67</v>
      </c>
      <c r="C102">
        <v>108.49</v>
      </c>
      <c r="D102">
        <v>183.65</v>
      </c>
      <c r="E102">
        <f t="shared" si="2"/>
        <v>292.14</v>
      </c>
      <c r="F102">
        <f t="shared" si="3"/>
        <v>0.37136304511535567</v>
      </c>
    </row>
    <row r="103" spans="1:6" x14ac:dyDescent="0.3">
      <c r="A103" t="s">
        <v>101</v>
      </c>
      <c r="B103">
        <v>957.28</v>
      </c>
      <c r="C103">
        <v>83.69</v>
      </c>
      <c r="D103">
        <v>166.09</v>
      </c>
      <c r="E103">
        <f t="shared" si="2"/>
        <v>249.78</v>
      </c>
      <c r="F103">
        <f t="shared" si="3"/>
        <v>0.33505484826647447</v>
      </c>
    </row>
    <row r="104" spans="1:6" x14ac:dyDescent="0.3">
      <c r="A104" t="s">
        <v>102</v>
      </c>
      <c r="B104">
        <v>1017.01</v>
      </c>
      <c r="C104">
        <v>106.15</v>
      </c>
      <c r="D104">
        <v>188.44</v>
      </c>
      <c r="E104">
        <f t="shared" si="2"/>
        <v>294.59000000000003</v>
      </c>
      <c r="F104">
        <f t="shared" si="3"/>
        <v>0.36033130791948131</v>
      </c>
    </row>
    <row r="105" spans="1:6" x14ac:dyDescent="0.3">
      <c r="A105" t="s">
        <v>103</v>
      </c>
      <c r="B105">
        <v>1098.67</v>
      </c>
      <c r="C105">
        <v>107.12</v>
      </c>
      <c r="D105">
        <v>188.99</v>
      </c>
      <c r="E105">
        <f t="shared" si="2"/>
        <v>296.11</v>
      </c>
      <c r="F105">
        <f t="shared" si="3"/>
        <v>0.36175745499983114</v>
      </c>
    </row>
    <row r="106" spans="1:6" x14ac:dyDescent="0.3">
      <c r="A106" t="s">
        <v>104</v>
      </c>
      <c r="B106">
        <v>1163.6300000000001</v>
      </c>
      <c r="C106">
        <v>93.3</v>
      </c>
      <c r="D106">
        <v>193.64</v>
      </c>
      <c r="E106">
        <f t="shared" si="2"/>
        <v>286.94</v>
      </c>
      <c r="F106">
        <f t="shared" si="3"/>
        <v>0.32515508468669407</v>
      </c>
    </row>
    <row r="107" spans="1:6" x14ac:dyDescent="0.3">
      <c r="A107" t="s">
        <v>105</v>
      </c>
      <c r="B107">
        <v>1229.23</v>
      </c>
      <c r="C107">
        <v>93.05</v>
      </c>
      <c r="D107">
        <v>190.95</v>
      </c>
      <c r="E107">
        <f t="shared" si="2"/>
        <v>284</v>
      </c>
      <c r="F107">
        <f t="shared" si="3"/>
        <v>0.32764084507042252</v>
      </c>
    </row>
    <row r="108" spans="1:6" x14ac:dyDescent="0.3">
      <c r="A108" t="s">
        <v>106</v>
      </c>
      <c r="B108">
        <v>1279.6400000000001</v>
      </c>
      <c r="C108">
        <v>79.510000000000005</v>
      </c>
      <c r="D108">
        <v>175.94</v>
      </c>
      <c r="E108">
        <f t="shared" si="2"/>
        <v>255.45</v>
      </c>
      <c r="F108">
        <f t="shared" si="3"/>
        <v>0.31125464865922886</v>
      </c>
    </row>
    <row r="109" spans="1:6" x14ac:dyDescent="0.3">
      <c r="A109" t="s">
        <v>107</v>
      </c>
      <c r="B109">
        <v>1238.33</v>
      </c>
      <c r="C109">
        <v>80.91</v>
      </c>
      <c r="D109">
        <v>173.98</v>
      </c>
      <c r="E109">
        <f t="shared" si="2"/>
        <v>254.89</v>
      </c>
      <c r="F109">
        <f t="shared" si="3"/>
        <v>0.31743104868766919</v>
      </c>
    </row>
    <row r="110" spans="1:6" x14ac:dyDescent="0.3">
      <c r="A110" t="s">
        <v>108</v>
      </c>
      <c r="B110">
        <v>1286.3699999999999</v>
      </c>
      <c r="C110">
        <v>104.2</v>
      </c>
      <c r="D110">
        <v>195.95</v>
      </c>
      <c r="E110">
        <f t="shared" si="2"/>
        <v>300.14999999999998</v>
      </c>
      <c r="F110">
        <f t="shared" si="3"/>
        <v>0.34715975345660505</v>
      </c>
    </row>
    <row r="111" spans="1:6" x14ac:dyDescent="0.3">
      <c r="A111" t="s">
        <v>109</v>
      </c>
      <c r="B111">
        <v>1335.18</v>
      </c>
      <c r="C111">
        <v>118.88</v>
      </c>
      <c r="D111">
        <v>225.79</v>
      </c>
      <c r="E111">
        <f t="shared" si="2"/>
        <v>344.66999999999996</v>
      </c>
      <c r="F111">
        <f t="shared" si="3"/>
        <v>0.34490962369803002</v>
      </c>
    </row>
    <row r="112" spans="1:6" x14ac:dyDescent="0.3">
      <c r="A112" t="s">
        <v>110</v>
      </c>
      <c r="B112">
        <v>1301.8399999999999</v>
      </c>
      <c r="C112">
        <v>118.39</v>
      </c>
      <c r="D112">
        <v>218.95</v>
      </c>
      <c r="E112">
        <f t="shared" si="2"/>
        <v>337.34</v>
      </c>
      <c r="F112">
        <f t="shared" si="3"/>
        <v>0.35095156222209051</v>
      </c>
    </row>
    <row r="113" spans="1:6" x14ac:dyDescent="0.3">
      <c r="A113" t="s">
        <v>111</v>
      </c>
      <c r="B113">
        <v>1372.71</v>
      </c>
      <c r="C113">
        <v>122.61</v>
      </c>
      <c r="D113">
        <v>218.95</v>
      </c>
      <c r="E113">
        <f t="shared" si="2"/>
        <v>341.56</v>
      </c>
      <c r="F113">
        <f t="shared" si="3"/>
        <v>0.35897060545731352</v>
      </c>
    </row>
    <row r="114" spans="1:6" x14ac:dyDescent="0.3">
      <c r="A114" t="s">
        <v>112</v>
      </c>
      <c r="B114">
        <v>1328.72</v>
      </c>
      <c r="C114">
        <v>126.95</v>
      </c>
      <c r="D114">
        <v>222.05</v>
      </c>
      <c r="E114">
        <f t="shared" si="2"/>
        <v>349</v>
      </c>
      <c r="F114">
        <f t="shared" si="3"/>
        <v>0.36375358166189115</v>
      </c>
    </row>
    <row r="115" spans="1:6" x14ac:dyDescent="0.3">
      <c r="A115" t="s">
        <v>113</v>
      </c>
      <c r="B115">
        <v>1320.41</v>
      </c>
      <c r="C115">
        <v>128.25</v>
      </c>
      <c r="D115">
        <v>223.64</v>
      </c>
      <c r="E115">
        <f t="shared" si="2"/>
        <v>351.89</v>
      </c>
      <c r="F115">
        <f t="shared" si="3"/>
        <v>0.36446048481059423</v>
      </c>
    </row>
    <row r="116" spans="1:6" x14ac:dyDescent="0.3">
      <c r="A116" t="s">
        <v>114</v>
      </c>
      <c r="B116">
        <v>1282.71</v>
      </c>
      <c r="C116">
        <v>116.54</v>
      </c>
      <c r="D116">
        <v>216.94</v>
      </c>
      <c r="E116">
        <f t="shared" si="2"/>
        <v>333.48</v>
      </c>
      <c r="F116">
        <f t="shared" si="3"/>
        <v>0.34946623485666306</v>
      </c>
    </row>
    <row r="117" spans="1:6" x14ac:dyDescent="0.3">
      <c r="A117" t="s">
        <v>115</v>
      </c>
      <c r="B117">
        <v>1362.93</v>
      </c>
      <c r="C117">
        <v>109.83</v>
      </c>
      <c r="D117">
        <v>215.13</v>
      </c>
      <c r="E117">
        <f t="shared" si="2"/>
        <v>324.95999999999998</v>
      </c>
      <c r="F117">
        <f t="shared" si="3"/>
        <v>0.33798005908419498</v>
      </c>
    </row>
    <row r="118" spans="1:6" x14ac:dyDescent="0.3">
      <c r="A118" t="s">
        <v>116</v>
      </c>
      <c r="B118">
        <v>1388.91</v>
      </c>
      <c r="C118">
        <v>105.98</v>
      </c>
      <c r="D118">
        <v>219.25</v>
      </c>
      <c r="E118">
        <f t="shared" si="2"/>
        <v>325.23</v>
      </c>
      <c r="F118">
        <f t="shared" si="3"/>
        <v>0.32586169787534974</v>
      </c>
    </row>
    <row r="119" spans="1:6" x14ac:dyDescent="0.3">
      <c r="A119" t="s">
        <v>117</v>
      </c>
      <c r="B119">
        <v>1469.25</v>
      </c>
      <c r="C119">
        <v>109.13</v>
      </c>
      <c r="D119">
        <v>219.15</v>
      </c>
      <c r="E119">
        <f t="shared" si="2"/>
        <v>328.28</v>
      </c>
      <c r="F119">
        <f t="shared" si="3"/>
        <v>0.33242963323991714</v>
      </c>
    </row>
    <row r="120" spans="1:6" x14ac:dyDescent="0.3">
      <c r="A120" t="s">
        <v>118</v>
      </c>
      <c r="B120">
        <v>1394.46</v>
      </c>
      <c r="C120">
        <v>100.24</v>
      </c>
      <c r="D120">
        <v>215.37</v>
      </c>
      <c r="E120">
        <f t="shared" si="2"/>
        <v>315.61</v>
      </c>
      <c r="F120">
        <f t="shared" si="3"/>
        <v>0.31760717341022143</v>
      </c>
    </row>
    <row r="121" spans="1:6" x14ac:dyDescent="0.3">
      <c r="A121" t="s">
        <v>119</v>
      </c>
      <c r="B121">
        <v>1366.42</v>
      </c>
      <c r="C121">
        <v>89.72</v>
      </c>
      <c r="D121">
        <v>196.65</v>
      </c>
      <c r="E121">
        <f t="shared" si="2"/>
        <v>286.37</v>
      </c>
      <c r="F121">
        <f t="shared" si="3"/>
        <v>0.31330097426406395</v>
      </c>
    </row>
    <row r="122" spans="1:6" x14ac:dyDescent="0.3">
      <c r="A122" t="s">
        <v>120</v>
      </c>
      <c r="B122">
        <v>1498.58</v>
      </c>
      <c r="C122">
        <v>115.97</v>
      </c>
      <c r="D122">
        <v>215.61</v>
      </c>
      <c r="E122">
        <f t="shared" si="2"/>
        <v>331.58000000000004</v>
      </c>
      <c r="F122">
        <f t="shared" si="3"/>
        <v>0.34974968333433859</v>
      </c>
    </row>
    <row r="123" spans="1:6" x14ac:dyDescent="0.3">
      <c r="A123" t="s">
        <v>121</v>
      </c>
      <c r="B123">
        <v>1452.43</v>
      </c>
      <c r="C123">
        <v>123.21</v>
      </c>
      <c r="D123">
        <v>211.86</v>
      </c>
      <c r="E123">
        <f t="shared" si="2"/>
        <v>335.07</v>
      </c>
      <c r="F123">
        <f t="shared" si="3"/>
        <v>0.36771420897125973</v>
      </c>
    </row>
    <row r="124" spans="1:6" x14ac:dyDescent="0.3">
      <c r="A124" t="s">
        <v>122</v>
      </c>
      <c r="B124">
        <v>1420.6</v>
      </c>
      <c r="C124">
        <v>147.78</v>
      </c>
      <c r="D124">
        <v>231.27</v>
      </c>
      <c r="E124">
        <f t="shared" si="2"/>
        <v>379.05</v>
      </c>
      <c r="F124">
        <f t="shared" si="3"/>
        <v>0.3898694103680253</v>
      </c>
    </row>
    <row r="125" spans="1:6" x14ac:dyDescent="0.3">
      <c r="A125" t="s">
        <v>123</v>
      </c>
      <c r="B125">
        <v>1454.6</v>
      </c>
      <c r="C125">
        <v>134.11000000000001</v>
      </c>
      <c r="D125">
        <v>218.53</v>
      </c>
      <c r="E125">
        <f t="shared" si="2"/>
        <v>352.64</v>
      </c>
      <c r="F125">
        <f t="shared" si="3"/>
        <v>0.38030285843920153</v>
      </c>
    </row>
    <row r="126" spans="1:6" x14ac:dyDescent="0.3">
      <c r="A126" t="s">
        <v>124</v>
      </c>
      <c r="B126">
        <v>1430.83</v>
      </c>
      <c r="C126">
        <v>122.15</v>
      </c>
      <c r="D126">
        <v>214.58</v>
      </c>
      <c r="E126">
        <f t="shared" si="2"/>
        <v>336.73</v>
      </c>
      <c r="F126">
        <f t="shared" si="3"/>
        <v>0.36275354141300153</v>
      </c>
    </row>
    <row r="127" spans="1:6" x14ac:dyDescent="0.3">
      <c r="A127" t="s">
        <v>125</v>
      </c>
      <c r="B127">
        <v>1517.68</v>
      </c>
      <c r="C127">
        <v>150.86000000000001</v>
      </c>
      <c r="D127">
        <v>224.86</v>
      </c>
      <c r="E127">
        <f t="shared" si="2"/>
        <v>375.72</v>
      </c>
      <c r="F127">
        <f t="shared" si="3"/>
        <v>0.4015224103055467</v>
      </c>
    </row>
    <row r="128" spans="1:6" x14ac:dyDescent="0.3">
      <c r="A128" t="s">
        <v>126</v>
      </c>
      <c r="B128">
        <v>1436.51</v>
      </c>
      <c r="C128">
        <v>151.27000000000001</v>
      </c>
      <c r="D128">
        <v>235.36</v>
      </c>
      <c r="E128">
        <f t="shared" si="2"/>
        <v>386.63</v>
      </c>
      <c r="F128">
        <f t="shared" si="3"/>
        <v>0.39125261878281564</v>
      </c>
    </row>
    <row r="129" spans="1:6" x14ac:dyDescent="0.3">
      <c r="A129" t="s">
        <v>127</v>
      </c>
      <c r="B129">
        <v>1429.4</v>
      </c>
      <c r="C129">
        <v>143.19</v>
      </c>
      <c r="D129">
        <v>235.06</v>
      </c>
      <c r="E129">
        <f t="shared" si="2"/>
        <v>378.25</v>
      </c>
      <c r="F129">
        <f t="shared" si="3"/>
        <v>0.37855915399867812</v>
      </c>
    </row>
    <row r="130" spans="1:6" x14ac:dyDescent="0.3">
      <c r="A130" t="s">
        <v>128</v>
      </c>
      <c r="B130">
        <v>1314.95</v>
      </c>
      <c r="C130">
        <v>141.15</v>
      </c>
      <c r="D130">
        <v>232.3</v>
      </c>
      <c r="E130">
        <f t="shared" si="2"/>
        <v>373.45000000000005</v>
      </c>
      <c r="F130">
        <f t="shared" si="3"/>
        <v>0.37796224394162536</v>
      </c>
    </row>
    <row r="131" spans="1:6" x14ac:dyDescent="0.3">
      <c r="A131" t="s">
        <v>129</v>
      </c>
      <c r="B131">
        <v>1320.28</v>
      </c>
      <c r="C131">
        <v>171.23</v>
      </c>
      <c r="D131">
        <v>236.36</v>
      </c>
      <c r="E131">
        <f t="shared" ref="E131:E194" si="4">C131+D131</f>
        <v>407.59000000000003</v>
      </c>
      <c r="F131">
        <f t="shared" ref="F131:F194" si="5">C131/E131</f>
        <v>0.420103535415491</v>
      </c>
    </row>
    <row r="132" spans="1:6" x14ac:dyDescent="0.3">
      <c r="A132" t="s">
        <v>130</v>
      </c>
      <c r="B132">
        <v>1366.01</v>
      </c>
      <c r="C132">
        <v>145.38999999999999</v>
      </c>
      <c r="D132">
        <v>230.96</v>
      </c>
      <c r="E132">
        <f t="shared" si="4"/>
        <v>376.35</v>
      </c>
      <c r="F132">
        <f t="shared" si="5"/>
        <v>0.38631592932111058</v>
      </c>
    </row>
    <row r="133" spans="1:6" x14ac:dyDescent="0.3">
      <c r="A133" t="s">
        <v>131</v>
      </c>
      <c r="B133">
        <v>1239.94</v>
      </c>
      <c r="C133">
        <v>151.87</v>
      </c>
      <c r="D133">
        <v>225.93</v>
      </c>
      <c r="E133">
        <f t="shared" si="4"/>
        <v>377.8</v>
      </c>
      <c r="F133">
        <f t="shared" si="5"/>
        <v>0.40198517734250927</v>
      </c>
    </row>
    <row r="134" spans="1:6" x14ac:dyDescent="0.3">
      <c r="A134" t="s">
        <v>132</v>
      </c>
      <c r="B134">
        <v>1160.33</v>
      </c>
      <c r="C134">
        <v>150.91999999999999</v>
      </c>
      <c r="D134">
        <v>224.7</v>
      </c>
      <c r="E134">
        <f t="shared" si="4"/>
        <v>375.62</v>
      </c>
      <c r="F134">
        <f t="shared" si="5"/>
        <v>0.40178904211703315</v>
      </c>
    </row>
    <row r="135" spans="1:6" x14ac:dyDescent="0.3">
      <c r="A135" t="s">
        <v>133</v>
      </c>
      <c r="B135">
        <v>1249.46</v>
      </c>
      <c r="C135">
        <v>161.09</v>
      </c>
      <c r="D135">
        <v>245.54</v>
      </c>
      <c r="E135">
        <f t="shared" si="4"/>
        <v>406.63</v>
      </c>
      <c r="F135">
        <f t="shared" si="5"/>
        <v>0.39615867004402039</v>
      </c>
    </row>
    <row r="136" spans="1:6" x14ac:dyDescent="0.3">
      <c r="A136" t="s">
        <v>134</v>
      </c>
      <c r="B136">
        <v>1255.82</v>
      </c>
      <c r="C136">
        <v>158.47999999999999</v>
      </c>
      <c r="D136">
        <v>247.38</v>
      </c>
      <c r="E136">
        <f t="shared" si="4"/>
        <v>405.86</v>
      </c>
      <c r="F136">
        <f t="shared" si="5"/>
        <v>0.39047947568126934</v>
      </c>
    </row>
    <row r="137" spans="1:6" x14ac:dyDescent="0.3">
      <c r="A137" t="s">
        <v>135</v>
      </c>
      <c r="B137">
        <v>1224.42</v>
      </c>
      <c r="C137">
        <v>137.09</v>
      </c>
      <c r="D137">
        <v>238.01</v>
      </c>
      <c r="E137">
        <f t="shared" si="4"/>
        <v>375.1</v>
      </c>
      <c r="F137">
        <f t="shared" si="5"/>
        <v>0.3654758731005065</v>
      </c>
    </row>
    <row r="138" spans="1:6" x14ac:dyDescent="0.3">
      <c r="A138" t="s">
        <v>136</v>
      </c>
      <c r="B138">
        <v>1211.23</v>
      </c>
      <c r="C138">
        <v>141.78</v>
      </c>
      <c r="D138">
        <v>233.78</v>
      </c>
      <c r="E138">
        <f t="shared" si="4"/>
        <v>375.56</v>
      </c>
      <c r="F138">
        <f t="shared" si="5"/>
        <v>0.37751624241133241</v>
      </c>
    </row>
    <row r="139" spans="1:6" x14ac:dyDescent="0.3">
      <c r="A139" t="s">
        <v>137</v>
      </c>
      <c r="B139">
        <v>1133.58</v>
      </c>
      <c r="C139">
        <v>128.97999999999999</v>
      </c>
      <c r="D139">
        <v>227.86</v>
      </c>
      <c r="E139">
        <f t="shared" si="4"/>
        <v>356.84000000000003</v>
      </c>
      <c r="F139">
        <f t="shared" si="5"/>
        <v>0.3614505100325075</v>
      </c>
    </row>
    <row r="140" spans="1:6" x14ac:dyDescent="0.3">
      <c r="A140" t="s">
        <v>138</v>
      </c>
      <c r="B140">
        <v>1040.94</v>
      </c>
      <c r="C140">
        <v>115.33</v>
      </c>
      <c r="D140">
        <v>214.29</v>
      </c>
      <c r="E140">
        <f t="shared" si="4"/>
        <v>329.62</v>
      </c>
      <c r="F140">
        <f t="shared" si="5"/>
        <v>0.34988774952976154</v>
      </c>
    </row>
    <row r="141" spans="1:6" x14ac:dyDescent="0.3">
      <c r="A141" t="s">
        <v>139</v>
      </c>
      <c r="B141">
        <v>1059.78</v>
      </c>
      <c r="C141">
        <v>129.80000000000001</v>
      </c>
      <c r="D141">
        <v>216.55</v>
      </c>
      <c r="E141">
        <f t="shared" si="4"/>
        <v>346.35</v>
      </c>
      <c r="F141">
        <f t="shared" si="5"/>
        <v>0.37476541071170782</v>
      </c>
    </row>
    <row r="142" spans="1:6" x14ac:dyDescent="0.3">
      <c r="A142" t="s">
        <v>140</v>
      </c>
      <c r="B142">
        <v>1139.45</v>
      </c>
      <c r="C142">
        <v>121.37</v>
      </c>
      <c r="D142">
        <v>207.92</v>
      </c>
      <c r="E142">
        <f t="shared" si="4"/>
        <v>329.28999999999996</v>
      </c>
      <c r="F142">
        <f t="shared" si="5"/>
        <v>0.36858088614898726</v>
      </c>
    </row>
    <row r="143" spans="1:6" x14ac:dyDescent="0.3">
      <c r="A143" t="s">
        <v>141</v>
      </c>
      <c r="B143">
        <v>1148.08</v>
      </c>
      <c r="C143">
        <v>133.76</v>
      </c>
      <c r="D143">
        <v>217.47</v>
      </c>
      <c r="E143">
        <f t="shared" si="4"/>
        <v>351.23</v>
      </c>
      <c r="F143">
        <f t="shared" si="5"/>
        <v>0.38083307234575631</v>
      </c>
    </row>
    <row r="144" spans="1:6" x14ac:dyDescent="0.3">
      <c r="A144" t="s">
        <v>142</v>
      </c>
      <c r="B144">
        <v>1130.2</v>
      </c>
      <c r="C144">
        <v>123.39</v>
      </c>
      <c r="D144">
        <v>214.38</v>
      </c>
      <c r="E144">
        <f t="shared" si="4"/>
        <v>337.77</v>
      </c>
      <c r="F144">
        <f t="shared" si="5"/>
        <v>0.36530775379696245</v>
      </c>
    </row>
    <row r="145" spans="1:6" x14ac:dyDescent="0.3">
      <c r="A145" t="s">
        <v>143</v>
      </c>
      <c r="B145">
        <v>1106.73</v>
      </c>
      <c r="C145">
        <v>132.43</v>
      </c>
      <c r="D145">
        <v>222.46</v>
      </c>
      <c r="E145">
        <f t="shared" si="4"/>
        <v>354.89</v>
      </c>
      <c r="F145">
        <f t="shared" si="5"/>
        <v>0.37315787990644994</v>
      </c>
    </row>
    <row r="146" spans="1:6" x14ac:dyDescent="0.3">
      <c r="A146" t="s">
        <v>144</v>
      </c>
      <c r="B146">
        <v>1147.3900000000001</v>
      </c>
      <c r="C146">
        <v>144.88999999999999</v>
      </c>
      <c r="D146">
        <v>236.43</v>
      </c>
      <c r="E146">
        <f t="shared" si="4"/>
        <v>381.32</v>
      </c>
      <c r="F146">
        <f t="shared" si="5"/>
        <v>0.37996957935592152</v>
      </c>
    </row>
    <row r="147" spans="1:6" x14ac:dyDescent="0.3">
      <c r="A147" t="s">
        <v>145</v>
      </c>
      <c r="B147">
        <v>1076.92</v>
      </c>
      <c r="C147">
        <v>145.08000000000001</v>
      </c>
      <c r="D147">
        <v>222.04</v>
      </c>
      <c r="E147">
        <f t="shared" si="4"/>
        <v>367.12</v>
      </c>
      <c r="F147">
        <f t="shared" si="5"/>
        <v>0.39518413597733715</v>
      </c>
    </row>
    <row r="148" spans="1:6" x14ac:dyDescent="0.3">
      <c r="A148" t="s">
        <v>146</v>
      </c>
      <c r="B148">
        <v>1067.1400000000001</v>
      </c>
      <c r="C148">
        <v>140.37</v>
      </c>
      <c r="D148">
        <v>223.48</v>
      </c>
      <c r="E148">
        <f t="shared" si="4"/>
        <v>363.85</v>
      </c>
      <c r="F148">
        <f t="shared" si="5"/>
        <v>0.38579084787687234</v>
      </c>
    </row>
    <row r="149" spans="1:6" x14ac:dyDescent="0.3">
      <c r="A149" t="s">
        <v>147</v>
      </c>
      <c r="B149">
        <v>989.81</v>
      </c>
      <c r="C149">
        <v>136.21</v>
      </c>
      <c r="D149">
        <v>227.44</v>
      </c>
      <c r="E149">
        <f t="shared" si="4"/>
        <v>363.65</v>
      </c>
      <c r="F149">
        <f t="shared" si="5"/>
        <v>0.3745634538704799</v>
      </c>
    </row>
    <row r="150" spans="1:6" x14ac:dyDescent="0.3">
      <c r="A150" t="s">
        <v>148</v>
      </c>
      <c r="B150">
        <v>911.62</v>
      </c>
      <c r="C150">
        <v>120.98</v>
      </c>
      <c r="D150">
        <v>198.52</v>
      </c>
      <c r="E150">
        <f t="shared" si="4"/>
        <v>319.5</v>
      </c>
      <c r="F150">
        <f t="shared" si="5"/>
        <v>0.37865414710485135</v>
      </c>
    </row>
    <row r="151" spans="1:6" x14ac:dyDescent="0.3">
      <c r="A151" t="s">
        <v>149</v>
      </c>
      <c r="B151">
        <v>916.07</v>
      </c>
      <c r="C151">
        <v>126.4</v>
      </c>
      <c r="D151">
        <v>195.96</v>
      </c>
      <c r="E151">
        <f t="shared" si="4"/>
        <v>322.36</v>
      </c>
      <c r="F151">
        <f t="shared" si="5"/>
        <v>0.39210820201017493</v>
      </c>
    </row>
    <row r="152" spans="1:6" x14ac:dyDescent="0.3">
      <c r="A152" t="s">
        <v>150</v>
      </c>
      <c r="B152">
        <v>815.28</v>
      </c>
      <c r="C152">
        <v>126.79</v>
      </c>
      <c r="D152">
        <v>176.6</v>
      </c>
      <c r="E152">
        <f t="shared" si="4"/>
        <v>303.39</v>
      </c>
      <c r="F152">
        <f t="shared" si="5"/>
        <v>0.41791093971455884</v>
      </c>
    </row>
    <row r="153" spans="1:6" x14ac:dyDescent="0.3">
      <c r="A153" t="s">
        <v>151</v>
      </c>
      <c r="B153">
        <v>885.76</v>
      </c>
      <c r="C153">
        <v>125.19</v>
      </c>
      <c r="D153">
        <v>181.58</v>
      </c>
      <c r="E153">
        <f t="shared" si="4"/>
        <v>306.77</v>
      </c>
      <c r="F153">
        <f t="shared" si="5"/>
        <v>0.40809075202920758</v>
      </c>
    </row>
    <row r="154" spans="1:6" x14ac:dyDescent="0.3">
      <c r="A154" t="s">
        <v>152</v>
      </c>
      <c r="B154">
        <v>936.31</v>
      </c>
      <c r="C154">
        <v>127.6</v>
      </c>
      <c r="D154">
        <v>184.9</v>
      </c>
      <c r="E154">
        <f t="shared" si="4"/>
        <v>312.5</v>
      </c>
      <c r="F154">
        <f t="shared" si="5"/>
        <v>0.40831999999999996</v>
      </c>
    </row>
    <row r="155" spans="1:6" x14ac:dyDescent="0.3">
      <c r="A155" t="s">
        <v>153</v>
      </c>
      <c r="B155">
        <v>879.82</v>
      </c>
      <c r="C155">
        <v>130.12</v>
      </c>
      <c r="D155">
        <v>185.57</v>
      </c>
      <c r="E155">
        <f t="shared" si="4"/>
        <v>315.69</v>
      </c>
      <c r="F155">
        <f t="shared" si="5"/>
        <v>0.41217650226488012</v>
      </c>
    </row>
    <row r="156" spans="1:6" x14ac:dyDescent="0.3">
      <c r="A156" t="s">
        <v>154</v>
      </c>
      <c r="B156">
        <v>855.7</v>
      </c>
      <c r="C156">
        <v>128.75</v>
      </c>
      <c r="D156">
        <v>181.35</v>
      </c>
      <c r="E156">
        <f t="shared" si="4"/>
        <v>310.10000000000002</v>
      </c>
      <c r="F156">
        <f t="shared" si="5"/>
        <v>0.4151886488229603</v>
      </c>
    </row>
    <row r="157" spans="1:6" x14ac:dyDescent="0.3">
      <c r="A157" t="s">
        <v>155</v>
      </c>
      <c r="B157">
        <v>841.15</v>
      </c>
      <c r="C157">
        <v>131.66</v>
      </c>
      <c r="D157">
        <v>182.01</v>
      </c>
      <c r="E157">
        <f t="shared" si="4"/>
        <v>313.66999999999996</v>
      </c>
      <c r="F157">
        <f t="shared" si="5"/>
        <v>0.4197404915994517</v>
      </c>
    </row>
    <row r="158" spans="1:6" x14ac:dyDescent="0.3">
      <c r="A158" t="s">
        <v>156</v>
      </c>
      <c r="B158">
        <v>848.18</v>
      </c>
      <c r="C158">
        <v>131.13999999999999</v>
      </c>
      <c r="D158">
        <v>186.64</v>
      </c>
      <c r="E158">
        <f t="shared" si="4"/>
        <v>317.77999999999997</v>
      </c>
      <c r="F158">
        <f t="shared" si="5"/>
        <v>0.41267543583611305</v>
      </c>
    </row>
    <row r="159" spans="1:6" x14ac:dyDescent="0.3">
      <c r="A159" t="s">
        <v>157</v>
      </c>
      <c r="B159">
        <v>916.92</v>
      </c>
      <c r="C159">
        <v>128.21</v>
      </c>
      <c r="D159">
        <v>185.17</v>
      </c>
      <c r="E159">
        <f t="shared" si="4"/>
        <v>313.38</v>
      </c>
      <c r="F159">
        <f t="shared" si="5"/>
        <v>0.40911991831003897</v>
      </c>
    </row>
    <row r="160" spans="1:6" x14ac:dyDescent="0.3">
      <c r="A160" t="s">
        <v>158</v>
      </c>
      <c r="B160">
        <v>963.59</v>
      </c>
      <c r="C160">
        <v>144.04</v>
      </c>
      <c r="D160">
        <v>196.46</v>
      </c>
      <c r="E160">
        <f t="shared" si="4"/>
        <v>340.5</v>
      </c>
      <c r="F160">
        <f t="shared" si="5"/>
        <v>0.42302496328928046</v>
      </c>
    </row>
    <row r="161" spans="1:6" x14ac:dyDescent="0.3">
      <c r="A161" t="s">
        <v>159</v>
      </c>
      <c r="B161">
        <v>974.5</v>
      </c>
      <c r="C161">
        <v>140.29</v>
      </c>
      <c r="D161">
        <v>195.83</v>
      </c>
      <c r="E161">
        <f t="shared" si="4"/>
        <v>336.12</v>
      </c>
      <c r="F161">
        <f t="shared" si="5"/>
        <v>0.4173806973699869</v>
      </c>
    </row>
    <row r="162" spans="1:6" x14ac:dyDescent="0.3">
      <c r="A162" t="s">
        <v>160</v>
      </c>
      <c r="B162">
        <v>990.31</v>
      </c>
      <c r="C162">
        <v>131.35</v>
      </c>
      <c r="D162">
        <v>193.41</v>
      </c>
      <c r="E162">
        <f t="shared" si="4"/>
        <v>324.76</v>
      </c>
      <c r="F162">
        <f t="shared" si="5"/>
        <v>0.40445251878310134</v>
      </c>
    </row>
    <row r="163" spans="1:6" x14ac:dyDescent="0.3">
      <c r="A163" t="s">
        <v>161</v>
      </c>
      <c r="B163">
        <v>1008.01</v>
      </c>
      <c r="C163">
        <v>138.82</v>
      </c>
      <c r="D163">
        <v>203.03</v>
      </c>
      <c r="E163">
        <f t="shared" si="4"/>
        <v>341.85</v>
      </c>
      <c r="F163">
        <f t="shared" si="5"/>
        <v>0.40608454000292521</v>
      </c>
    </row>
    <row r="164" spans="1:6" x14ac:dyDescent="0.3">
      <c r="A164" t="s">
        <v>162</v>
      </c>
      <c r="B164">
        <v>995.97</v>
      </c>
      <c r="C164">
        <v>136.5</v>
      </c>
      <c r="D164">
        <v>198.49</v>
      </c>
      <c r="E164">
        <f t="shared" si="4"/>
        <v>334.99</v>
      </c>
      <c r="F164">
        <f t="shared" si="5"/>
        <v>0.40747484999552225</v>
      </c>
    </row>
    <row r="165" spans="1:6" x14ac:dyDescent="0.3">
      <c r="A165" t="s">
        <v>163</v>
      </c>
      <c r="B165">
        <v>1050.71</v>
      </c>
      <c r="C165">
        <v>137.54</v>
      </c>
      <c r="D165">
        <v>201.09</v>
      </c>
      <c r="E165">
        <f t="shared" si="4"/>
        <v>338.63</v>
      </c>
      <c r="F165">
        <f t="shared" si="5"/>
        <v>0.40616602191182116</v>
      </c>
    </row>
    <row r="166" spans="1:6" x14ac:dyDescent="0.3">
      <c r="A166" t="s">
        <v>164</v>
      </c>
      <c r="B166">
        <v>1058.2</v>
      </c>
      <c r="C166">
        <v>140.34</v>
      </c>
      <c r="D166">
        <v>200.07</v>
      </c>
      <c r="E166">
        <f t="shared" si="4"/>
        <v>340.40999999999997</v>
      </c>
      <c r="F166">
        <f t="shared" si="5"/>
        <v>0.41226755970741169</v>
      </c>
    </row>
    <row r="167" spans="1:6" x14ac:dyDescent="0.3">
      <c r="A167" t="s">
        <v>165</v>
      </c>
      <c r="B167">
        <v>1111.92</v>
      </c>
      <c r="C167">
        <v>158.88</v>
      </c>
      <c r="D167">
        <v>227.96</v>
      </c>
      <c r="E167">
        <f t="shared" si="4"/>
        <v>386.84000000000003</v>
      </c>
      <c r="F167">
        <f t="shared" si="5"/>
        <v>0.41071243925137002</v>
      </c>
    </row>
    <row r="168" spans="1:6" x14ac:dyDescent="0.3">
      <c r="A168" t="s">
        <v>166</v>
      </c>
      <c r="B168">
        <v>1131.1300000000001</v>
      </c>
      <c r="C168">
        <v>156.28</v>
      </c>
      <c r="D168">
        <v>227.74</v>
      </c>
      <c r="E168">
        <f t="shared" si="4"/>
        <v>384.02</v>
      </c>
      <c r="F168">
        <f t="shared" si="5"/>
        <v>0.40695797093901359</v>
      </c>
    </row>
    <row r="169" spans="1:6" x14ac:dyDescent="0.3">
      <c r="A169" t="s">
        <v>167</v>
      </c>
      <c r="B169">
        <v>1144.94</v>
      </c>
      <c r="C169">
        <v>162.22</v>
      </c>
      <c r="D169">
        <v>235.51</v>
      </c>
      <c r="E169">
        <f t="shared" si="4"/>
        <v>397.73</v>
      </c>
      <c r="F169">
        <f t="shared" si="5"/>
        <v>0.40786463178538201</v>
      </c>
    </row>
    <row r="170" spans="1:6" x14ac:dyDescent="0.3">
      <c r="A170" t="s">
        <v>168</v>
      </c>
      <c r="B170">
        <v>1126.21</v>
      </c>
      <c r="C170">
        <v>166.83</v>
      </c>
      <c r="D170">
        <v>233.69</v>
      </c>
      <c r="E170">
        <f t="shared" si="4"/>
        <v>400.52</v>
      </c>
      <c r="F170">
        <f t="shared" si="5"/>
        <v>0.41653350644162596</v>
      </c>
    </row>
    <row r="171" spans="1:6" x14ac:dyDescent="0.3">
      <c r="A171" t="s">
        <v>169</v>
      </c>
      <c r="B171">
        <v>1107.3</v>
      </c>
      <c r="C171">
        <v>169.67</v>
      </c>
      <c r="D171">
        <v>240.04</v>
      </c>
      <c r="E171">
        <f t="shared" si="4"/>
        <v>409.71</v>
      </c>
      <c r="F171">
        <f t="shared" si="5"/>
        <v>0.41412218398379341</v>
      </c>
    </row>
    <row r="172" spans="1:6" x14ac:dyDescent="0.3">
      <c r="A172" t="s">
        <v>170</v>
      </c>
      <c r="B172">
        <v>1120.68</v>
      </c>
      <c r="C172">
        <v>168.9</v>
      </c>
      <c r="D172">
        <v>241.87</v>
      </c>
      <c r="E172">
        <f t="shared" si="4"/>
        <v>410.77</v>
      </c>
      <c r="F172">
        <f t="shared" si="5"/>
        <v>0.41117900528276169</v>
      </c>
    </row>
    <row r="173" spans="1:6" x14ac:dyDescent="0.3">
      <c r="A173" t="s">
        <v>171</v>
      </c>
      <c r="B173">
        <v>1140.8399999999999</v>
      </c>
      <c r="C173">
        <v>183.64</v>
      </c>
      <c r="D173">
        <v>251</v>
      </c>
      <c r="E173">
        <f t="shared" si="4"/>
        <v>434.64</v>
      </c>
      <c r="F173">
        <f t="shared" si="5"/>
        <v>0.4225105834713786</v>
      </c>
    </row>
    <row r="174" spans="1:6" x14ac:dyDescent="0.3">
      <c r="A174" t="s">
        <v>172</v>
      </c>
      <c r="B174">
        <v>1101.72</v>
      </c>
      <c r="C174">
        <v>190.96</v>
      </c>
      <c r="D174">
        <v>259.5</v>
      </c>
      <c r="E174">
        <f t="shared" si="4"/>
        <v>450.46000000000004</v>
      </c>
      <c r="F174">
        <f t="shared" si="5"/>
        <v>0.4239222128490876</v>
      </c>
    </row>
    <row r="175" spans="1:6" x14ac:dyDescent="0.3">
      <c r="A175" t="s">
        <v>173</v>
      </c>
      <c r="B175">
        <v>1104.24</v>
      </c>
      <c r="C175">
        <v>183.01</v>
      </c>
      <c r="D175">
        <v>258.41000000000003</v>
      </c>
      <c r="E175">
        <f t="shared" si="4"/>
        <v>441.42</v>
      </c>
      <c r="F175">
        <f t="shared" si="5"/>
        <v>0.41459381088305919</v>
      </c>
    </row>
    <row r="176" spans="1:6" x14ac:dyDescent="0.3">
      <c r="A176" t="s">
        <v>174</v>
      </c>
      <c r="B176">
        <v>1114.58</v>
      </c>
      <c r="C176">
        <v>204.75</v>
      </c>
      <c r="D176">
        <v>276.62</v>
      </c>
      <c r="E176">
        <f t="shared" si="4"/>
        <v>481.37</v>
      </c>
      <c r="F176">
        <f t="shared" si="5"/>
        <v>0.42534848453372665</v>
      </c>
    </row>
    <row r="177" spans="1:6" x14ac:dyDescent="0.3">
      <c r="A177" t="s">
        <v>175</v>
      </c>
      <c r="B177">
        <v>1130.2</v>
      </c>
      <c r="C177">
        <v>208.03</v>
      </c>
      <c r="D177">
        <v>278.54000000000002</v>
      </c>
      <c r="E177">
        <f t="shared" si="4"/>
        <v>486.57000000000005</v>
      </c>
      <c r="F177">
        <f t="shared" si="5"/>
        <v>0.42754382719855311</v>
      </c>
    </row>
    <row r="178" spans="1:6" x14ac:dyDescent="0.3">
      <c r="A178" t="s">
        <v>176</v>
      </c>
      <c r="B178">
        <v>1173.82</v>
      </c>
      <c r="C178">
        <v>226.13</v>
      </c>
      <c r="D178">
        <v>291.06</v>
      </c>
      <c r="E178">
        <f t="shared" si="4"/>
        <v>517.19000000000005</v>
      </c>
      <c r="F178">
        <f t="shared" si="5"/>
        <v>0.43722809799106704</v>
      </c>
    </row>
    <row r="179" spans="1:6" x14ac:dyDescent="0.3">
      <c r="A179" t="s">
        <v>177</v>
      </c>
      <c r="B179">
        <v>1211.92</v>
      </c>
      <c r="C179">
        <v>211.92</v>
      </c>
      <c r="D179">
        <v>286.25</v>
      </c>
      <c r="E179">
        <f t="shared" si="4"/>
        <v>498.16999999999996</v>
      </c>
      <c r="F179">
        <f t="shared" si="5"/>
        <v>0.42539695284742157</v>
      </c>
    </row>
    <row r="180" spans="1:6" x14ac:dyDescent="0.3">
      <c r="A180" t="s">
        <v>178</v>
      </c>
      <c r="B180">
        <v>1181.27</v>
      </c>
      <c r="C180">
        <v>221.41</v>
      </c>
      <c r="D180">
        <v>292.07</v>
      </c>
      <c r="E180">
        <f t="shared" si="4"/>
        <v>513.48</v>
      </c>
      <c r="F180">
        <f t="shared" si="5"/>
        <v>0.43119498325153849</v>
      </c>
    </row>
    <row r="181" spans="1:6" x14ac:dyDescent="0.3">
      <c r="A181" t="s">
        <v>179</v>
      </c>
      <c r="B181">
        <v>1203.5999999999999</v>
      </c>
      <c r="C181">
        <v>259.93</v>
      </c>
      <c r="D181">
        <v>351.5</v>
      </c>
      <c r="E181">
        <f t="shared" si="4"/>
        <v>611.43000000000006</v>
      </c>
      <c r="F181">
        <f t="shared" si="5"/>
        <v>0.42511816561176258</v>
      </c>
    </row>
    <row r="182" spans="1:6" x14ac:dyDescent="0.3">
      <c r="A182" t="s">
        <v>180</v>
      </c>
      <c r="B182">
        <v>1180.5899999999999</v>
      </c>
      <c r="C182">
        <v>264.51</v>
      </c>
      <c r="D182">
        <v>333.56</v>
      </c>
      <c r="E182">
        <f t="shared" si="4"/>
        <v>598.06999999999994</v>
      </c>
      <c r="F182">
        <f t="shared" si="5"/>
        <v>0.44227264367047336</v>
      </c>
    </row>
    <row r="183" spans="1:6" x14ac:dyDescent="0.3">
      <c r="A183" t="s">
        <v>181</v>
      </c>
      <c r="B183">
        <v>1156.8499999999999</v>
      </c>
      <c r="C183">
        <v>249.76</v>
      </c>
      <c r="D183">
        <v>316.13</v>
      </c>
      <c r="E183">
        <f t="shared" si="4"/>
        <v>565.89</v>
      </c>
      <c r="F183">
        <f t="shared" si="5"/>
        <v>0.44135786106840552</v>
      </c>
    </row>
    <row r="184" spans="1:6" x14ac:dyDescent="0.3">
      <c r="A184" t="s">
        <v>182</v>
      </c>
      <c r="B184">
        <v>1191.5</v>
      </c>
      <c r="C184">
        <v>256.76</v>
      </c>
      <c r="D184">
        <v>317.58999999999997</v>
      </c>
      <c r="E184">
        <f t="shared" si="4"/>
        <v>574.34999999999991</v>
      </c>
      <c r="F184">
        <f t="shared" si="5"/>
        <v>0.44704448507007927</v>
      </c>
    </row>
    <row r="185" spans="1:6" x14ac:dyDescent="0.3">
      <c r="A185" t="s">
        <v>183</v>
      </c>
      <c r="B185">
        <v>1191.33</v>
      </c>
      <c r="C185">
        <v>282.52999999999997</v>
      </c>
      <c r="D185">
        <v>329.2</v>
      </c>
      <c r="E185">
        <f t="shared" si="4"/>
        <v>611.73</v>
      </c>
      <c r="F185">
        <f t="shared" si="5"/>
        <v>0.46185408595295302</v>
      </c>
    </row>
    <row r="186" spans="1:6" x14ac:dyDescent="0.3">
      <c r="A186" t="s">
        <v>184</v>
      </c>
      <c r="B186">
        <v>1234.18</v>
      </c>
      <c r="C186">
        <v>304.02</v>
      </c>
      <c r="D186">
        <v>342.18</v>
      </c>
      <c r="E186">
        <f t="shared" si="4"/>
        <v>646.20000000000005</v>
      </c>
      <c r="F186">
        <f t="shared" si="5"/>
        <v>0.47047353760445676</v>
      </c>
    </row>
    <row r="187" spans="1:6" x14ac:dyDescent="0.3">
      <c r="A187" t="s">
        <v>185</v>
      </c>
      <c r="B187">
        <v>1220.33</v>
      </c>
      <c r="C187">
        <v>327.98</v>
      </c>
      <c r="D187">
        <v>353.88</v>
      </c>
      <c r="E187">
        <f t="shared" si="4"/>
        <v>681.86</v>
      </c>
      <c r="F187">
        <f t="shared" si="5"/>
        <v>0.48100783151966681</v>
      </c>
    </row>
    <row r="188" spans="1:6" x14ac:dyDescent="0.3">
      <c r="A188" t="s">
        <v>186</v>
      </c>
      <c r="B188">
        <v>1228.81</v>
      </c>
      <c r="C188">
        <v>361.72</v>
      </c>
      <c r="D188">
        <v>373.92</v>
      </c>
      <c r="E188">
        <f t="shared" si="4"/>
        <v>735.6400000000001</v>
      </c>
      <c r="F188">
        <f t="shared" si="5"/>
        <v>0.49170790060355607</v>
      </c>
    </row>
    <row r="189" spans="1:6" x14ac:dyDescent="0.3">
      <c r="A189" t="s">
        <v>187</v>
      </c>
      <c r="B189">
        <v>1207.01</v>
      </c>
      <c r="C189">
        <v>324.57</v>
      </c>
      <c r="D189">
        <v>333.78</v>
      </c>
      <c r="E189">
        <f t="shared" si="4"/>
        <v>658.34999999999991</v>
      </c>
      <c r="F189">
        <f t="shared" si="5"/>
        <v>0.4930052403736615</v>
      </c>
    </row>
    <row r="190" spans="1:6" x14ac:dyDescent="0.3">
      <c r="A190" t="s">
        <v>188</v>
      </c>
      <c r="B190">
        <v>1249.48</v>
      </c>
      <c r="C190">
        <v>325.73</v>
      </c>
      <c r="D190">
        <v>336.76</v>
      </c>
      <c r="E190">
        <f t="shared" si="4"/>
        <v>662.49</v>
      </c>
      <c r="F190">
        <f t="shared" si="5"/>
        <v>0.49167534604295915</v>
      </c>
    </row>
    <row r="191" spans="1:6" x14ac:dyDescent="0.3">
      <c r="A191" t="s">
        <v>189</v>
      </c>
      <c r="B191">
        <v>1248.29</v>
      </c>
      <c r="C191">
        <v>350.19</v>
      </c>
      <c r="D191">
        <v>329.4</v>
      </c>
      <c r="E191">
        <f t="shared" si="4"/>
        <v>679.58999999999992</v>
      </c>
      <c r="F191">
        <f t="shared" si="5"/>
        <v>0.51529598728645221</v>
      </c>
    </row>
    <row r="192" spans="1:6" x14ac:dyDescent="0.3">
      <c r="A192" t="s">
        <v>190</v>
      </c>
      <c r="B192">
        <v>1280.08</v>
      </c>
      <c r="C192">
        <v>389.21</v>
      </c>
      <c r="D192">
        <v>366.82</v>
      </c>
      <c r="E192">
        <f t="shared" si="4"/>
        <v>756.03</v>
      </c>
      <c r="F192">
        <f t="shared" si="5"/>
        <v>0.51480761345449255</v>
      </c>
    </row>
    <row r="193" spans="1:6" x14ac:dyDescent="0.3">
      <c r="A193" t="s">
        <v>191</v>
      </c>
      <c r="B193">
        <v>1280.6600000000001</v>
      </c>
      <c r="C193">
        <v>347.6</v>
      </c>
      <c r="D193">
        <v>345.67</v>
      </c>
      <c r="E193">
        <f t="shared" si="4"/>
        <v>693.27</v>
      </c>
      <c r="F193">
        <f t="shared" si="5"/>
        <v>0.50139195407272785</v>
      </c>
    </row>
    <row r="194" spans="1:6" x14ac:dyDescent="0.3">
      <c r="A194" t="s">
        <v>192</v>
      </c>
      <c r="B194">
        <v>1294.83</v>
      </c>
      <c r="C194">
        <v>355.91</v>
      </c>
      <c r="D194">
        <v>355.55</v>
      </c>
      <c r="E194">
        <f t="shared" si="4"/>
        <v>711.46</v>
      </c>
      <c r="F194">
        <f t="shared" si="5"/>
        <v>0.50025300087144742</v>
      </c>
    </row>
    <row r="195" spans="1:6" x14ac:dyDescent="0.3">
      <c r="A195" t="s">
        <v>193</v>
      </c>
      <c r="B195">
        <v>1310.6099999999999</v>
      </c>
      <c r="C195">
        <v>363.11</v>
      </c>
      <c r="D195">
        <v>372.08</v>
      </c>
      <c r="E195">
        <f t="shared" ref="E195:E258" si="6">C195+D195</f>
        <v>735.19</v>
      </c>
      <c r="F195">
        <f t="shared" ref="F195:F258" si="7">C195/E195</f>
        <v>0.49389953617432225</v>
      </c>
    </row>
    <row r="196" spans="1:6" x14ac:dyDescent="0.3">
      <c r="A196" t="s">
        <v>194</v>
      </c>
      <c r="B196">
        <v>1270.0899999999999</v>
      </c>
      <c r="C196">
        <v>347.39</v>
      </c>
      <c r="D196">
        <v>359.68</v>
      </c>
      <c r="E196">
        <f t="shared" si="6"/>
        <v>707.06999999999994</v>
      </c>
      <c r="F196">
        <f t="shared" si="7"/>
        <v>0.49130920559491992</v>
      </c>
    </row>
    <row r="197" spans="1:6" x14ac:dyDescent="0.3">
      <c r="A197" t="s">
        <v>195</v>
      </c>
      <c r="B197">
        <v>1270.2</v>
      </c>
      <c r="C197">
        <v>366.97</v>
      </c>
      <c r="D197">
        <v>368.51</v>
      </c>
      <c r="E197">
        <f t="shared" si="6"/>
        <v>735.48</v>
      </c>
      <c r="F197">
        <f t="shared" si="7"/>
        <v>0.49895306466525263</v>
      </c>
    </row>
    <row r="198" spans="1:6" x14ac:dyDescent="0.3">
      <c r="A198" t="s">
        <v>196</v>
      </c>
      <c r="B198">
        <v>1276.6600000000001</v>
      </c>
      <c r="C198">
        <v>381.25</v>
      </c>
      <c r="D198">
        <v>397.55</v>
      </c>
      <c r="E198">
        <f t="shared" si="6"/>
        <v>778.8</v>
      </c>
      <c r="F198">
        <f t="shared" si="7"/>
        <v>0.48953518233179255</v>
      </c>
    </row>
    <row r="199" spans="1:6" x14ac:dyDescent="0.3">
      <c r="A199" t="s">
        <v>197</v>
      </c>
      <c r="B199">
        <v>1303.82</v>
      </c>
      <c r="C199">
        <v>364.94</v>
      </c>
      <c r="D199">
        <v>387.59</v>
      </c>
      <c r="E199">
        <f t="shared" si="6"/>
        <v>752.53</v>
      </c>
      <c r="F199">
        <f t="shared" si="7"/>
        <v>0.48495076608241533</v>
      </c>
    </row>
    <row r="200" spans="1:6" x14ac:dyDescent="0.3">
      <c r="A200" t="s">
        <v>198</v>
      </c>
      <c r="B200">
        <v>1335.85</v>
      </c>
      <c r="C200">
        <v>351.92</v>
      </c>
      <c r="D200">
        <v>379.83</v>
      </c>
      <c r="E200">
        <f t="shared" si="6"/>
        <v>731.75</v>
      </c>
      <c r="F200">
        <f t="shared" si="7"/>
        <v>0.48092927912538436</v>
      </c>
    </row>
    <row r="201" spans="1:6" x14ac:dyDescent="0.3">
      <c r="A201" t="s">
        <v>199</v>
      </c>
      <c r="B201">
        <v>1377.94</v>
      </c>
      <c r="C201">
        <v>373.61</v>
      </c>
      <c r="D201">
        <v>397.88</v>
      </c>
      <c r="E201">
        <f t="shared" si="6"/>
        <v>771.49</v>
      </c>
      <c r="F201">
        <f t="shared" si="7"/>
        <v>0.48427069696301961</v>
      </c>
    </row>
    <row r="202" spans="1:6" x14ac:dyDescent="0.3">
      <c r="A202" t="s">
        <v>200</v>
      </c>
      <c r="B202">
        <v>1400.63</v>
      </c>
      <c r="C202">
        <v>401.4</v>
      </c>
      <c r="D202">
        <v>431.27</v>
      </c>
      <c r="E202">
        <f t="shared" si="6"/>
        <v>832.67</v>
      </c>
      <c r="F202">
        <f t="shared" si="7"/>
        <v>0.48206372272328774</v>
      </c>
    </row>
    <row r="203" spans="1:6" x14ac:dyDescent="0.3">
      <c r="A203" t="s">
        <v>201</v>
      </c>
      <c r="B203">
        <v>1418.3</v>
      </c>
      <c r="C203">
        <v>364.13</v>
      </c>
      <c r="D203">
        <v>434.59</v>
      </c>
      <c r="E203">
        <f t="shared" si="6"/>
        <v>798.72</v>
      </c>
      <c r="F203">
        <f t="shared" si="7"/>
        <v>0.45589192708333331</v>
      </c>
    </row>
    <row r="204" spans="1:6" x14ac:dyDescent="0.3">
      <c r="A204" t="s">
        <v>202</v>
      </c>
      <c r="B204">
        <v>1438.24</v>
      </c>
      <c r="C204">
        <v>385.07</v>
      </c>
      <c r="D204">
        <v>420.23</v>
      </c>
      <c r="E204">
        <f t="shared" si="6"/>
        <v>805.3</v>
      </c>
      <c r="F204">
        <f t="shared" si="7"/>
        <v>0.47816962622625109</v>
      </c>
    </row>
    <row r="205" spans="1:6" x14ac:dyDescent="0.3">
      <c r="A205" t="s">
        <v>203</v>
      </c>
      <c r="B205">
        <v>1406.82</v>
      </c>
      <c r="C205">
        <v>370.79</v>
      </c>
      <c r="D205">
        <v>407.07</v>
      </c>
      <c r="E205">
        <f t="shared" si="6"/>
        <v>777.86</v>
      </c>
      <c r="F205">
        <f t="shared" si="7"/>
        <v>0.47667960815570926</v>
      </c>
    </row>
    <row r="206" spans="1:6" x14ac:dyDescent="0.3">
      <c r="A206" t="s">
        <v>204</v>
      </c>
      <c r="B206">
        <v>1420.86</v>
      </c>
      <c r="C206">
        <v>388.76</v>
      </c>
      <c r="D206">
        <v>430.78</v>
      </c>
      <c r="E206">
        <f t="shared" si="6"/>
        <v>819.54</v>
      </c>
      <c r="F206">
        <f t="shared" si="7"/>
        <v>0.47436366742318864</v>
      </c>
    </row>
    <row r="207" spans="1:6" x14ac:dyDescent="0.3">
      <c r="A207" t="s">
        <v>205</v>
      </c>
      <c r="B207">
        <v>1482.37</v>
      </c>
      <c r="C207">
        <v>405.69</v>
      </c>
      <c r="D207">
        <v>449.64</v>
      </c>
      <c r="E207">
        <f t="shared" si="6"/>
        <v>855.32999999999993</v>
      </c>
      <c r="F207">
        <f t="shared" si="7"/>
        <v>0.47430816176212692</v>
      </c>
    </row>
    <row r="208" spans="1:6" x14ac:dyDescent="0.3">
      <c r="A208" t="s">
        <v>206</v>
      </c>
      <c r="B208">
        <v>1530.62</v>
      </c>
      <c r="C208">
        <v>432.36</v>
      </c>
      <c r="D208">
        <v>479.43</v>
      </c>
      <c r="E208">
        <f t="shared" si="6"/>
        <v>911.79</v>
      </c>
      <c r="F208">
        <f t="shared" si="7"/>
        <v>0.47418813542592048</v>
      </c>
    </row>
    <row r="209" spans="1:6" x14ac:dyDescent="0.3">
      <c r="A209" t="s">
        <v>207</v>
      </c>
      <c r="B209">
        <v>1503.35</v>
      </c>
      <c r="C209">
        <v>437.88</v>
      </c>
      <c r="D209">
        <v>486.34</v>
      </c>
      <c r="E209">
        <f t="shared" si="6"/>
        <v>924.22</v>
      </c>
      <c r="F209">
        <f t="shared" si="7"/>
        <v>0.47378329834887795</v>
      </c>
    </row>
    <row r="210" spans="1:6" x14ac:dyDescent="0.3">
      <c r="A210" t="s">
        <v>208</v>
      </c>
      <c r="B210">
        <v>1455.27</v>
      </c>
      <c r="C210">
        <v>420.04</v>
      </c>
      <c r="D210">
        <v>491.71</v>
      </c>
      <c r="E210">
        <f t="shared" si="6"/>
        <v>911.75</v>
      </c>
      <c r="F210">
        <f t="shared" si="7"/>
        <v>0.46069646284617494</v>
      </c>
    </row>
    <row r="211" spans="1:6" x14ac:dyDescent="0.3">
      <c r="A211" t="s">
        <v>209</v>
      </c>
      <c r="B211">
        <v>1473.99</v>
      </c>
      <c r="C211">
        <v>410.96</v>
      </c>
      <c r="D211">
        <v>496.79</v>
      </c>
      <c r="E211">
        <f t="shared" si="6"/>
        <v>907.75</v>
      </c>
      <c r="F211">
        <f t="shared" si="7"/>
        <v>0.45272376755714677</v>
      </c>
    </row>
    <row r="212" spans="1:6" x14ac:dyDescent="0.3">
      <c r="A212" t="s">
        <v>210</v>
      </c>
      <c r="B212">
        <v>1526.75</v>
      </c>
      <c r="C212">
        <v>458.25</v>
      </c>
      <c r="D212">
        <v>535.74</v>
      </c>
      <c r="E212">
        <f t="shared" si="6"/>
        <v>993.99</v>
      </c>
      <c r="F212">
        <f t="shared" si="7"/>
        <v>0.46102073461503634</v>
      </c>
    </row>
    <row r="213" spans="1:6" x14ac:dyDescent="0.3">
      <c r="A213" t="s">
        <v>211</v>
      </c>
      <c r="B213">
        <v>1549.38</v>
      </c>
      <c r="C213">
        <v>516.04999999999995</v>
      </c>
      <c r="D213">
        <v>533.30999999999995</v>
      </c>
      <c r="E213">
        <f t="shared" si="6"/>
        <v>1049.3599999999999</v>
      </c>
      <c r="F213">
        <f t="shared" si="7"/>
        <v>0.49177593962034</v>
      </c>
    </row>
    <row r="214" spans="1:6" x14ac:dyDescent="0.3">
      <c r="A214" t="s">
        <v>212</v>
      </c>
      <c r="B214">
        <v>1481.14</v>
      </c>
      <c r="C214">
        <v>479.34</v>
      </c>
      <c r="D214">
        <v>514.80999999999995</v>
      </c>
      <c r="E214">
        <f t="shared" si="6"/>
        <v>994.14999999999986</v>
      </c>
      <c r="F214">
        <f t="shared" si="7"/>
        <v>0.48216063974249362</v>
      </c>
    </row>
    <row r="215" spans="1:6" x14ac:dyDescent="0.3">
      <c r="A215" t="s">
        <v>213</v>
      </c>
      <c r="B215">
        <v>1468.35</v>
      </c>
      <c r="C215">
        <v>522.17999999999995</v>
      </c>
      <c r="D215">
        <v>553.4</v>
      </c>
      <c r="E215">
        <f t="shared" si="6"/>
        <v>1075.58</v>
      </c>
      <c r="F215">
        <f t="shared" si="7"/>
        <v>0.48548690009111362</v>
      </c>
    </row>
    <row r="216" spans="1:6" x14ac:dyDescent="0.3">
      <c r="A216" t="s">
        <v>214</v>
      </c>
      <c r="B216">
        <v>1378.55</v>
      </c>
      <c r="C216">
        <v>491.74</v>
      </c>
      <c r="D216">
        <v>501.63</v>
      </c>
      <c r="E216">
        <f t="shared" si="6"/>
        <v>993.37</v>
      </c>
      <c r="F216">
        <f t="shared" si="7"/>
        <v>0.49502199583236861</v>
      </c>
    </row>
    <row r="217" spans="1:6" x14ac:dyDescent="0.3">
      <c r="A217" t="s">
        <v>215</v>
      </c>
      <c r="B217">
        <v>1330.63</v>
      </c>
      <c r="C217">
        <v>587.01</v>
      </c>
      <c r="D217">
        <v>516.01</v>
      </c>
      <c r="E217">
        <f t="shared" si="6"/>
        <v>1103.02</v>
      </c>
      <c r="F217">
        <f t="shared" si="7"/>
        <v>0.53218436655727008</v>
      </c>
    </row>
    <row r="218" spans="1:6" x14ac:dyDescent="0.3">
      <c r="A218" t="s">
        <v>216</v>
      </c>
      <c r="B218">
        <v>1322.7</v>
      </c>
      <c r="C218">
        <v>594.38</v>
      </c>
      <c r="D218">
        <v>495.95</v>
      </c>
      <c r="E218">
        <f t="shared" si="6"/>
        <v>1090.33</v>
      </c>
      <c r="F218">
        <f t="shared" si="7"/>
        <v>0.54513771060137761</v>
      </c>
    </row>
    <row r="219" spans="1:6" x14ac:dyDescent="0.3">
      <c r="A219" t="s">
        <v>217</v>
      </c>
      <c r="B219">
        <v>1385.59</v>
      </c>
      <c r="C219">
        <v>643.73</v>
      </c>
      <c r="D219">
        <v>551.17999999999995</v>
      </c>
      <c r="E219">
        <f t="shared" si="6"/>
        <v>1194.9099999999999</v>
      </c>
      <c r="F219">
        <f t="shared" si="7"/>
        <v>0.53872676603258829</v>
      </c>
    </row>
    <row r="220" spans="1:6" x14ac:dyDescent="0.3">
      <c r="A220" t="s">
        <v>218</v>
      </c>
      <c r="B220">
        <v>1400.38</v>
      </c>
      <c r="C220">
        <v>666.54</v>
      </c>
      <c r="D220">
        <v>557.03</v>
      </c>
      <c r="E220">
        <f t="shared" si="6"/>
        <v>1223.57</v>
      </c>
      <c r="F220">
        <f t="shared" si="7"/>
        <v>0.54475019819054082</v>
      </c>
    </row>
    <row r="221" spans="1:6" x14ac:dyDescent="0.3">
      <c r="A221" t="s">
        <v>219</v>
      </c>
      <c r="B221">
        <v>1280</v>
      </c>
      <c r="C221">
        <v>700.69</v>
      </c>
      <c r="D221">
        <v>556.58000000000004</v>
      </c>
      <c r="E221">
        <f t="shared" si="6"/>
        <v>1257.27</v>
      </c>
      <c r="F221">
        <f t="shared" si="7"/>
        <v>0.55731068107884552</v>
      </c>
    </row>
    <row r="222" spans="1:6" x14ac:dyDescent="0.3">
      <c r="A222" t="s">
        <v>220</v>
      </c>
      <c r="B222">
        <v>1267.3800000000001</v>
      </c>
      <c r="C222">
        <v>534.08000000000004</v>
      </c>
      <c r="D222">
        <v>493.19</v>
      </c>
      <c r="E222">
        <f t="shared" si="6"/>
        <v>1027.27</v>
      </c>
      <c r="F222">
        <f t="shared" si="7"/>
        <v>0.51990226522725291</v>
      </c>
    </row>
    <row r="223" spans="1:6" x14ac:dyDescent="0.3">
      <c r="A223" t="s">
        <v>221</v>
      </c>
      <c r="B223">
        <v>1282.83</v>
      </c>
      <c r="C223">
        <v>552.65</v>
      </c>
      <c r="D223">
        <v>493.65</v>
      </c>
      <c r="E223">
        <f t="shared" si="6"/>
        <v>1046.3</v>
      </c>
      <c r="F223">
        <f t="shared" si="7"/>
        <v>0.52819459046162665</v>
      </c>
    </row>
    <row r="224" spans="1:6" x14ac:dyDescent="0.3">
      <c r="A224" t="s">
        <v>222</v>
      </c>
      <c r="B224">
        <v>1166.3599999999999</v>
      </c>
      <c r="C224">
        <v>471.65</v>
      </c>
      <c r="D224">
        <v>462.5</v>
      </c>
      <c r="E224">
        <f t="shared" si="6"/>
        <v>934.15</v>
      </c>
      <c r="F224">
        <f t="shared" si="7"/>
        <v>0.50489750040143444</v>
      </c>
    </row>
    <row r="225" spans="1:6" x14ac:dyDescent="0.3">
      <c r="A225" t="s">
        <v>223</v>
      </c>
      <c r="B225">
        <v>968.75</v>
      </c>
      <c r="C225">
        <v>387.14</v>
      </c>
      <c r="D225">
        <v>407.72</v>
      </c>
      <c r="E225">
        <f t="shared" si="6"/>
        <v>794.86</v>
      </c>
      <c r="F225">
        <f t="shared" si="7"/>
        <v>0.48705432403190496</v>
      </c>
    </row>
    <row r="226" spans="1:6" x14ac:dyDescent="0.3">
      <c r="A226" t="s">
        <v>224</v>
      </c>
      <c r="B226">
        <v>896.24</v>
      </c>
      <c r="C226">
        <v>377.36</v>
      </c>
      <c r="D226">
        <v>427.78</v>
      </c>
      <c r="E226">
        <f t="shared" si="6"/>
        <v>805.14</v>
      </c>
      <c r="F226">
        <f t="shared" si="7"/>
        <v>0.46868867526144525</v>
      </c>
    </row>
    <row r="227" spans="1:6" x14ac:dyDescent="0.3">
      <c r="A227" t="s">
        <v>225</v>
      </c>
      <c r="B227">
        <v>903.25</v>
      </c>
      <c r="C227">
        <v>339.4</v>
      </c>
      <c r="D227">
        <v>423.44</v>
      </c>
      <c r="E227">
        <f t="shared" si="6"/>
        <v>762.83999999999992</v>
      </c>
      <c r="F227">
        <f t="shared" si="7"/>
        <v>0.44491636516176397</v>
      </c>
    </row>
    <row r="228" spans="1:6" x14ac:dyDescent="0.3">
      <c r="A228" t="s">
        <v>226</v>
      </c>
      <c r="B228">
        <v>825.88</v>
      </c>
      <c r="C228">
        <v>338.77</v>
      </c>
      <c r="D228">
        <v>403.36</v>
      </c>
      <c r="E228">
        <f t="shared" si="6"/>
        <v>742.13</v>
      </c>
      <c r="F228">
        <f t="shared" si="7"/>
        <v>0.45648336544810209</v>
      </c>
    </row>
    <row r="229" spans="1:6" x14ac:dyDescent="0.3">
      <c r="A229" t="s">
        <v>227</v>
      </c>
      <c r="B229">
        <v>735.09</v>
      </c>
      <c r="C229">
        <v>282.70999999999998</v>
      </c>
      <c r="D229">
        <v>354.06</v>
      </c>
      <c r="E229">
        <f t="shared" si="6"/>
        <v>636.77</v>
      </c>
      <c r="F229">
        <f t="shared" si="7"/>
        <v>0.44397506163921036</v>
      </c>
    </row>
    <row r="230" spans="1:6" x14ac:dyDescent="0.3">
      <c r="A230" t="s">
        <v>228</v>
      </c>
      <c r="B230">
        <v>797.87</v>
      </c>
      <c r="C230">
        <v>302.39999999999998</v>
      </c>
      <c r="D230">
        <v>367.21</v>
      </c>
      <c r="E230">
        <f t="shared" si="6"/>
        <v>669.6099999999999</v>
      </c>
      <c r="F230">
        <f t="shared" si="7"/>
        <v>0.4516061588088589</v>
      </c>
    </row>
    <row r="231" spans="1:6" x14ac:dyDescent="0.3">
      <c r="A231" t="s">
        <v>229</v>
      </c>
      <c r="B231">
        <v>872.81</v>
      </c>
      <c r="C231">
        <v>343.68</v>
      </c>
      <c r="D231">
        <v>365.44</v>
      </c>
      <c r="E231">
        <f t="shared" si="6"/>
        <v>709.12</v>
      </c>
      <c r="F231">
        <f t="shared" si="7"/>
        <v>0.48465703971119134</v>
      </c>
    </row>
    <row r="232" spans="1:6" x14ac:dyDescent="0.3">
      <c r="A232" t="s">
        <v>230</v>
      </c>
      <c r="B232">
        <v>919.14</v>
      </c>
      <c r="C232">
        <v>400.42</v>
      </c>
      <c r="D232">
        <v>387.68</v>
      </c>
      <c r="E232">
        <f t="shared" si="6"/>
        <v>788.1</v>
      </c>
      <c r="F232">
        <f t="shared" si="7"/>
        <v>0.50808273061794185</v>
      </c>
    </row>
    <row r="233" spans="1:6" x14ac:dyDescent="0.3">
      <c r="A233" t="s">
        <v>231</v>
      </c>
      <c r="B233">
        <v>919.32</v>
      </c>
      <c r="C233">
        <v>359.22</v>
      </c>
      <c r="D233">
        <v>381.44</v>
      </c>
      <c r="E233">
        <f t="shared" si="6"/>
        <v>740.66000000000008</v>
      </c>
      <c r="F233">
        <f t="shared" si="7"/>
        <v>0.48499986498528336</v>
      </c>
    </row>
    <row r="234" spans="1:6" x14ac:dyDescent="0.3">
      <c r="A234" t="s">
        <v>232</v>
      </c>
      <c r="B234">
        <v>987.48</v>
      </c>
      <c r="C234">
        <v>390.25</v>
      </c>
      <c r="D234">
        <v>392.45</v>
      </c>
      <c r="E234">
        <f t="shared" si="6"/>
        <v>782.7</v>
      </c>
      <c r="F234">
        <f t="shared" si="7"/>
        <v>0.49859460840679698</v>
      </c>
    </row>
    <row r="235" spans="1:6" x14ac:dyDescent="0.3">
      <c r="A235" t="s">
        <v>233</v>
      </c>
      <c r="B235">
        <v>1020.62</v>
      </c>
      <c r="C235">
        <v>394.27</v>
      </c>
      <c r="D235">
        <v>389.91</v>
      </c>
      <c r="E235">
        <f t="shared" si="6"/>
        <v>784.18000000000006</v>
      </c>
      <c r="F235">
        <f t="shared" si="7"/>
        <v>0.50277997398556451</v>
      </c>
    </row>
    <row r="236" spans="1:6" x14ac:dyDescent="0.3">
      <c r="A236" t="s">
        <v>234</v>
      </c>
      <c r="B236">
        <v>1057.08</v>
      </c>
      <c r="C236">
        <v>442.24</v>
      </c>
      <c r="D236">
        <v>392.58</v>
      </c>
      <c r="E236">
        <f t="shared" si="6"/>
        <v>834.81999999999994</v>
      </c>
      <c r="F236">
        <f t="shared" si="7"/>
        <v>0.52974293859754207</v>
      </c>
    </row>
    <row r="237" spans="1:6" x14ac:dyDescent="0.3">
      <c r="A237" t="s">
        <v>235</v>
      </c>
      <c r="B237">
        <v>1036.19</v>
      </c>
      <c r="C237">
        <v>435.53</v>
      </c>
      <c r="D237">
        <v>412.77</v>
      </c>
      <c r="E237">
        <f t="shared" si="6"/>
        <v>848.3</v>
      </c>
      <c r="F237">
        <f t="shared" si="7"/>
        <v>0.51341506542496762</v>
      </c>
    </row>
    <row r="238" spans="1:6" x14ac:dyDescent="0.3">
      <c r="A238" t="s">
        <v>236</v>
      </c>
      <c r="B238">
        <v>1095.6300000000001</v>
      </c>
      <c r="C238">
        <v>438.87</v>
      </c>
      <c r="D238">
        <v>428.57</v>
      </c>
      <c r="E238">
        <f t="shared" si="6"/>
        <v>867.44</v>
      </c>
      <c r="F238">
        <f t="shared" si="7"/>
        <v>0.50593701005256841</v>
      </c>
    </row>
    <row r="239" spans="1:6" x14ac:dyDescent="0.3">
      <c r="A239" t="s">
        <v>237</v>
      </c>
      <c r="B239">
        <v>1115.0999999999999</v>
      </c>
      <c r="C239">
        <v>478.14</v>
      </c>
      <c r="D239">
        <v>406.61</v>
      </c>
      <c r="E239">
        <f t="shared" si="6"/>
        <v>884.75</v>
      </c>
      <c r="F239">
        <f t="shared" si="7"/>
        <v>0.54042384854478664</v>
      </c>
    </row>
    <row r="240" spans="1:6" x14ac:dyDescent="0.3">
      <c r="A240" t="s">
        <v>238</v>
      </c>
      <c r="B240">
        <v>1073.8699999999999</v>
      </c>
      <c r="C240">
        <v>454.69</v>
      </c>
      <c r="D240">
        <v>384.16</v>
      </c>
      <c r="E240">
        <f t="shared" si="6"/>
        <v>838.85</v>
      </c>
      <c r="F240">
        <f t="shared" si="7"/>
        <v>0.54203969720450618</v>
      </c>
    </row>
    <row r="241" spans="1:6" x14ac:dyDescent="0.3">
      <c r="A241" t="s">
        <v>239</v>
      </c>
      <c r="B241">
        <v>1104.49</v>
      </c>
      <c r="C241">
        <v>475.35</v>
      </c>
      <c r="D241">
        <v>386.67</v>
      </c>
      <c r="E241">
        <f t="shared" si="6"/>
        <v>862.02</v>
      </c>
      <c r="F241">
        <f t="shared" si="7"/>
        <v>0.55143732163986914</v>
      </c>
    </row>
    <row r="242" spans="1:6" x14ac:dyDescent="0.3">
      <c r="A242" t="s">
        <v>240</v>
      </c>
      <c r="B242">
        <v>1169.43</v>
      </c>
      <c r="C242">
        <v>470.73</v>
      </c>
      <c r="D242">
        <v>404.15</v>
      </c>
      <c r="E242">
        <f t="shared" si="6"/>
        <v>874.88</v>
      </c>
      <c r="F242">
        <f t="shared" si="7"/>
        <v>0.53805093269934168</v>
      </c>
    </row>
    <row r="243" spans="1:6" x14ac:dyDescent="0.3">
      <c r="A243" t="s">
        <v>241</v>
      </c>
      <c r="B243">
        <v>1186.69</v>
      </c>
      <c r="C243">
        <v>478.09</v>
      </c>
      <c r="D243">
        <v>423.64</v>
      </c>
      <c r="E243">
        <f t="shared" si="6"/>
        <v>901.73</v>
      </c>
      <c r="F243">
        <f t="shared" si="7"/>
        <v>0.53019196433522231</v>
      </c>
    </row>
    <row r="244" spans="1:6" x14ac:dyDescent="0.3">
      <c r="A244" t="s">
        <v>242</v>
      </c>
      <c r="B244">
        <v>1089.4100000000001</v>
      </c>
      <c r="C244">
        <v>431.41</v>
      </c>
      <c r="D244">
        <v>380.44</v>
      </c>
      <c r="E244">
        <f t="shared" si="6"/>
        <v>811.85</v>
      </c>
      <c r="F244">
        <f t="shared" si="7"/>
        <v>0.53139126685964155</v>
      </c>
    </row>
    <row r="245" spans="1:6" x14ac:dyDescent="0.3">
      <c r="A245" t="s">
        <v>243</v>
      </c>
      <c r="B245">
        <v>1030.71</v>
      </c>
      <c r="C245">
        <v>392.94</v>
      </c>
      <c r="D245">
        <v>357.34</v>
      </c>
      <c r="E245">
        <f t="shared" si="6"/>
        <v>750.28</v>
      </c>
      <c r="F245">
        <f t="shared" si="7"/>
        <v>0.52372447619555362</v>
      </c>
    </row>
    <row r="246" spans="1:6" x14ac:dyDescent="0.3">
      <c r="A246" t="s">
        <v>244</v>
      </c>
      <c r="B246">
        <v>1101.5999999999999</v>
      </c>
      <c r="C246">
        <v>421.02</v>
      </c>
      <c r="D246">
        <v>382.82</v>
      </c>
      <c r="E246">
        <f t="shared" si="6"/>
        <v>803.83999999999992</v>
      </c>
      <c r="F246">
        <f t="shared" si="7"/>
        <v>0.52376094745222934</v>
      </c>
    </row>
    <row r="247" spans="1:6" x14ac:dyDescent="0.3">
      <c r="A247" t="s">
        <v>245</v>
      </c>
      <c r="B247">
        <v>1049.33</v>
      </c>
      <c r="C247">
        <v>396</v>
      </c>
      <c r="D247">
        <v>372.17</v>
      </c>
      <c r="E247">
        <f t="shared" si="6"/>
        <v>768.17000000000007</v>
      </c>
      <c r="F247">
        <f t="shared" si="7"/>
        <v>0.51551088951664337</v>
      </c>
    </row>
    <row r="248" spans="1:6" x14ac:dyDescent="0.3">
      <c r="A248" t="s">
        <v>246</v>
      </c>
      <c r="B248">
        <v>1141.2</v>
      </c>
      <c r="C248">
        <v>435.74</v>
      </c>
      <c r="D248">
        <v>398.55</v>
      </c>
      <c r="E248">
        <f t="shared" si="6"/>
        <v>834.29</v>
      </c>
      <c r="F248">
        <f t="shared" si="7"/>
        <v>0.52228841290198857</v>
      </c>
    </row>
    <row r="249" spans="1:6" x14ac:dyDescent="0.3">
      <c r="A249" t="s">
        <v>247</v>
      </c>
      <c r="B249">
        <v>1183.26</v>
      </c>
      <c r="C249">
        <v>450.42</v>
      </c>
      <c r="D249">
        <v>418.31</v>
      </c>
      <c r="E249">
        <f t="shared" si="6"/>
        <v>868.73</v>
      </c>
      <c r="F249">
        <f t="shared" si="7"/>
        <v>0.51848100100146188</v>
      </c>
    </row>
    <row r="250" spans="1:6" x14ac:dyDescent="0.3">
      <c r="A250" t="s">
        <v>248</v>
      </c>
      <c r="B250">
        <v>1180.55</v>
      </c>
      <c r="C250">
        <v>470.34</v>
      </c>
      <c r="D250">
        <v>431.42</v>
      </c>
      <c r="E250">
        <f t="shared" si="6"/>
        <v>901.76</v>
      </c>
      <c r="F250">
        <f t="shared" si="7"/>
        <v>0.52158002129169623</v>
      </c>
    </row>
    <row r="251" spans="1:6" x14ac:dyDescent="0.3">
      <c r="A251" t="s">
        <v>249</v>
      </c>
      <c r="B251">
        <v>1257.6400000000001</v>
      </c>
      <c r="C251">
        <v>518.95000000000005</v>
      </c>
      <c r="D251">
        <v>469.23</v>
      </c>
      <c r="E251">
        <f t="shared" si="6"/>
        <v>988.18000000000006</v>
      </c>
      <c r="F251">
        <f t="shared" si="7"/>
        <v>0.52515735999514257</v>
      </c>
    </row>
    <row r="252" spans="1:6" x14ac:dyDescent="0.3">
      <c r="A252" t="s">
        <v>250</v>
      </c>
      <c r="B252">
        <v>1286.1199999999999</v>
      </c>
      <c r="C252">
        <v>555.55999999999995</v>
      </c>
      <c r="D252">
        <v>502.35</v>
      </c>
      <c r="E252">
        <f t="shared" si="6"/>
        <v>1057.9099999999999</v>
      </c>
      <c r="F252">
        <f t="shared" si="7"/>
        <v>0.52514864213401902</v>
      </c>
    </row>
    <row r="253" spans="1:6" x14ac:dyDescent="0.3">
      <c r="A253" t="s">
        <v>251</v>
      </c>
      <c r="B253">
        <v>1327.22</v>
      </c>
      <c r="C253">
        <v>587.83000000000004</v>
      </c>
      <c r="D253">
        <v>538.29</v>
      </c>
      <c r="E253">
        <f t="shared" si="6"/>
        <v>1126.1199999999999</v>
      </c>
      <c r="F253">
        <f t="shared" si="7"/>
        <v>0.52199587965758543</v>
      </c>
    </row>
    <row r="254" spans="1:6" x14ac:dyDescent="0.3">
      <c r="A254" t="s">
        <v>252</v>
      </c>
      <c r="B254">
        <v>1325.83</v>
      </c>
      <c r="C254">
        <v>602.91999999999996</v>
      </c>
      <c r="D254">
        <v>542.66</v>
      </c>
      <c r="E254">
        <f t="shared" si="6"/>
        <v>1145.58</v>
      </c>
      <c r="F254">
        <f t="shared" si="7"/>
        <v>0.52630108765865324</v>
      </c>
    </row>
    <row r="255" spans="1:6" x14ac:dyDescent="0.3">
      <c r="A255" t="s">
        <v>253</v>
      </c>
      <c r="B255">
        <v>1363.61</v>
      </c>
      <c r="C255">
        <v>597.23</v>
      </c>
      <c r="D255">
        <v>561.39</v>
      </c>
      <c r="E255">
        <f t="shared" si="6"/>
        <v>1158.6199999999999</v>
      </c>
      <c r="F255">
        <f t="shared" si="7"/>
        <v>0.51546667587302142</v>
      </c>
    </row>
    <row r="256" spans="1:6" x14ac:dyDescent="0.3">
      <c r="A256" t="s">
        <v>254</v>
      </c>
      <c r="B256">
        <v>1345.2</v>
      </c>
      <c r="C256">
        <v>576.46</v>
      </c>
      <c r="D256">
        <v>532.39</v>
      </c>
      <c r="E256">
        <f t="shared" si="6"/>
        <v>1108.8499999999999</v>
      </c>
      <c r="F256">
        <f t="shared" si="7"/>
        <v>0.51987193939667231</v>
      </c>
    </row>
    <row r="257" spans="1:6" x14ac:dyDescent="0.3">
      <c r="A257" t="s">
        <v>255</v>
      </c>
      <c r="B257">
        <v>1320.64</v>
      </c>
      <c r="C257">
        <v>556.71</v>
      </c>
      <c r="D257">
        <v>521.79</v>
      </c>
      <c r="E257">
        <f t="shared" si="6"/>
        <v>1078.5</v>
      </c>
      <c r="F257">
        <f t="shared" si="7"/>
        <v>0.51618915159944367</v>
      </c>
    </row>
    <row r="258" spans="1:6" x14ac:dyDescent="0.3">
      <c r="A258" t="s">
        <v>256</v>
      </c>
      <c r="B258">
        <v>1292.28</v>
      </c>
      <c r="C258">
        <v>579.49</v>
      </c>
      <c r="D258">
        <v>511.22</v>
      </c>
      <c r="E258">
        <f t="shared" si="6"/>
        <v>1090.71</v>
      </c>
      <c r="F258">
        <f t="shared" si="7"/>
        <v>0.531296128210065</v>
      </c>
    </row>
    <row r="259" spans="1:6" x14ac:dyDescent="0.3">
      <c r="A259" t="s">
        <v>257</v>
      </c>
      <c r="B259">
        <v>1218.8900000000001</v>
      </c>
      <c r="C259">
        <v>509.35</v>
      </c>
      <c r="D259">
        <v>474.74</v>
      </c>
      <c r="E259">
        <f t="shared" ref="E259:E311" si="8">C259+D259</f>
        <v>984.09</v>
      </c>
      <c r="F259">
        <f t="shared" ref="F259:F311" si="9">C259/E259</f>
        <v>0.51758477375036838</v>
      </c>
    </row>
    <row r="260" spans="1:6" x14ac:dyDescent="0.3">
      <c r="A260" t="s">
        <v>258</v>
      </c>
      <c r="B260">
        <v>1131.42</v>
      </c>
      <c r="C260">
        <v>413.94</v>
      </c>
      <c r="D260">
        <v>447.88</v>
      </c>
      <c r="E260">
        <f t="shared" si="8"/>
        <v>861.81999999999994</v>
      </c>
      <c r="F260">
        <f t="shared" si="9"/>
        <v>0.48030911327191295</v>
      </c>
    </row>
    <row r="261" spans="1:6" x14ac:dyDescent="0.3">
      <c r="A261" t="s">
        <v>259</v>
      </c>
      <c r="B261">
        <v>1253.3</v>
      </c>
      <c r="C261">
        <v>504.83</v>
      </c>
      <c r="D261">
        <v>500.38</v>
      </c>
      <c r="E261">
        <f t="shared" si="8"/>
        <v>1005.21</v>
      </c>
      <c r="F261">
        <f t="shared" si="9"/>
        <v>0.50221346783259213</v>
      </c>
    </row>
    <row r="262" spans="1:6" x14ac:dyDescent="0.3">
      <c r="A262" t="s">
        <v>260</v>
      </c>
      <c r="B262">
        <v>1246.96</v>
      </c>
      <c r="C262">
        <v>521.70000000000005</v>
      </c>
      <c r="D262">
        <v>508.92</v>
      </c>
      <c r="E262">
        <f t="shared" si="8"/>
        <v>1030.6200000000001</v>
      </c>
      <c r="F262">
        <f t="shared" si="9"/>
        <v>0.50620015136519758</v>
      </c>
    </row>
    <row r="263" spans="1:6" x14ac:dyDescent="0.3">
      <c r="A263" t="s">
        <v>261</v>
      </c>
      <c r="B263">
        <v>1257.5999999999999</v>
      </c>
      <c r="C263">
        <v>482.57</v>
      </c>
      <c r="D263">
        <v>524.72</v>
      </c>
      <c r="E263">
        <f t="shared" si="8"/>
        <v>1007.29</v>
      </c>
      <c r="F263">
        <f t="shared" si="9"/>
        <v>0.47907752484388805</v>
      </c>
    </row>
    <row r="264" spans="1:6" x14ac:dyDescent="0.3">
      <c r="A264" t="s">
        <v>262</v>
      </c>
      <c r="B264">
        <v>1312.41</v>
      </c>
      <c r="C264">
        <v>501.12</v>
      </c>
      <c r="D264">
        <v>516.92999999999995</v>
      </c>
      <c r="E264">
        <f t="shared" si="8"/>
        <v>1018.05</v>
      </c>
      <c r="F264">
        <f t="shared" si="9"/>
        <v>0.49223515544423163</v>
      </c>
    </row>
    <row r="265" spans="1:6" x14ac:dyDescent="0.3">
      <c r="A265" t="s">
        <v>263</v>
      </c>
      <c r="B265">
        <v>1365.68</v>
      </c>
      <c r="C265">
        <v>541.16999999999996</v>
      </c>
      <c r="D265">
        <v>544.79</v>
      </c>
      <c r="E265">
        <f t="shared" si="8"/>
        <v>1085.96</v>
      </c>
      <c r="F265">
        <f t="shared" si="9"/>
        <v>0.49833327194371796</v>
      </c>
    </row>
    <row r="266" spans="1:6" x14ac:dyDescent="0.3">
      <c r="A266" t="s">
        <v>264</v>
      </c>
      <c r="B266">
        <v>1408.47</v>
      </c>
      <c r="C266">
        <v>512.29</v>
      </c>
      <c r="D266">
        <v>535.72</v>
      </c>
      <c r="E266">
        <f t="shared" si="8"/>
        <v>1048.01</v>
      </c>
      <c r="F266">
        <f t="shared" si="9"/>
        <v>0.48882167154893558</v>
      </c>
    </row>
    <row r="267" spans="1:6" x14ac:dyDescent="0.3">
      <c r="A267" t="s">
        <v>265</v>
      </c>
      <c r="B267">
        <v>1397.91</v>
      </c>
      <c r="C267">
        <v>500.55</v>
      </c>
      <c r="D267">
        <v>526.39</v>
      </c>
      <c r="E267">
        <f t="shared" si="8"/>
        <v>1026.94</v>
      </c>
      <c r="F267">
        <f t="shared" si="9"/>
        <v>0.48741893392019009</v>
      </c>
    </row>
    <row r="268" spans="1:6" x14ac:dyDescent="0.3">
      <c r="A268" t="s">
        <v>266</v>
      </c>
      <c r="B268">
        <v>1310.33</v>
      </c>
      <c r="C268">
        <v>441.12</v>
      </c>
      <c r="D268">
        <v>477.63</v>
      </c>
      <c r="E268">
        <f t="shared" si="8"/>
        <v>918.75</v>
      </c>
      <c r="F268">
        <f t="shared" si="9"/>
        <v>0.48013061224489795</v>
      </c>
    </row>
    <row r="269" spans="1:6" x14ac:dyDescent="0.3">
      <c r="A269" t="s">
        <v>267</v>
      </c>
      <c r="B269">
        <v>1362.16</v>
      </c>
      <c r="C269">
        <v>460.98</v>
      </c>
      <c r="D269">
        <v>516.34</v>
      </c>
      <c r="E269">
        <f t="shared" si="8"/>
        <v>977.32</v>
      </c>
      <c r="F269">
        <f t="shared" si="9"/>
        <v>0.47167764908116072</v>
      </c>
    </row>
    <row r="270" spans="1:6" x14ac:dyDescent="0.3">
      <c r="A270" t="s">
        <v>268</v>
      </c>
      <c r="B270">
        <v>1379.32</v>
      </c>
      <c r="C270">
        <v>468.25</v>
      </c>
      <c r="D270">
        <v>528.75</v>
      </c>
      <c r="E270">
        <f t="shared" si="8"/>
        <v>997</v>
      </c>
      <c r="F270">
        <f t="shared" si="9"/>
        <v>0.46965897693079239</v>
      </c>
    </row>
    <row r="271" spans="1:6" x14ac:dyDescent="0.3">
      <c r="A271" t="s">
        <v>269</v>
      </c>
      <c r="B271">
        <v>1406.58</v>
      </c>
      <c r="C271">
        <v>478.66</v>
      </c>
      <c r="D271">
        <v>533.27</v>
      </c>
      <c r="E271">
        <f t="shared" si="8"/>
        <v>1011.9300000000001</v>
      </c>
      <c r="F271">
        <f t="shared" si="9"/>
        <v>0.47301690828416987</v>
      </c>
    </row>
    <row r="272" spans="1:6" x14ac:dyDescent="0.3">
      <c r="A272" t="s">
        <v>270</v>
      </c>
      <c r="B272">
        <v>1440.67</v>
      </c>
      <c r="C272">
        <v>494.35</v>
      </c>
      <c r="D272">
        <v>555.64</v>
      </c>
      <c r="E272">
        <f t="shared" si="8"/>
        <v>1049.99</v>
      </c>
      <c r="F272">
        <f t="shared" si="9"/>
        <v>0.4708140077524548</v>
      </c>
    </row>
    <row r="273" spans="1:6" x14ac:dyDescent="0.3">
      <c r="A273" t="s">
        <v>271</v>
      </c>
      <c r="B273">
        <v>1412.16</v>
      </c>
      <c r="C273">
        <v>493.39</v>
      </c>
      <c r="D273">
        <v>541.66999999999996</v>
      </c>
      <c r="E273">
        <f t="shared" si="8"/>
        <v>1035.06</v>
      </c>
      <c r="F273">
        <f t="shared" si="9"/>
        <v>0.47667768052093601</v>
      </c>
    </row>
    <row r="274" spans="1:6" x14ac:dyDescent="0.3">
      <c r="A274" t="s">
        <v>272</v>
      </c>
      <c r="B274">
        <v>1416.18</v>
      </c>
      <c r="C274">
        <v>485.88</v>
      </c>
      <c r="D274">
        <v>521.71</v>
      </c>
      <c r="E274">
        <f t="shared" si="8"/>
        <v>1007.59</v>
      </c>
      <c r="F274">
        <f t="shared" si="9"/>
        <v>0.48221995057513473</v>
      </c>
    </row>
    <row r="275" spans="1:6" x14ac:dyDescent="0.3">
      <c r="A275" t="s">
        <v>273</v>
      </c>
      <c r="B275">
        <v>1426.19</v>
      </c>
      <c r="C275">
        <v>492.64</v>
      </c>
      <c r="D275">
        <v>521.78</v>
      </c>
      <c r="E275">
        <f t="shared" si="8"/>
        <v>1014.42</v>
      </c>
      <c r="F275">
        <f t="shared" si="9"/>
        <v>0.48563711283294886</v>
      </c>
    </row>
    <row r="276" spans="1:6" x14ac:dyDescent="0.3">
      <c r="A276" t="s">
        <v>274</v>
      </c>
      <c r="B276">
        <v>1498.11</v>
      </c>
      <c r="C276">
        <v>519.91999999999996</v>
      </c>
      <c r="D276">
        <v>554.04999999999995</v>
      </c>
      <c r="E276">
        <f t="shared" si="8"/>
        <v>1073.9699999999998</v>
      </c>
      <c r="F276">
        <f t="shared" si="9"/>
        <v>0.48411035690009968</v>
      </c>
    </row>
    <row r="277" spans="1:6" x14ac:dyDescent="0.3">
      <c r="A277" t="s">
        <v>275</v>
      </c>
      <c r="B277">
        <v>1514.68</v>
      </c>
      <c r="C277">
        <v>519.19000000000005</v>
      </c>
      <c r="D277">
        <v>551.97</v>
      </c>
      <c r="E277">
        <f t="shared" si="8"/>
        <v>1071.1600000000001</v>
      </c>
      <c r="F277">
        <f t="shared" si="9"/>
        <v>0.4846988311736809</v>
      </c>
    </row>
    <row r="278" spans="1:6" x14ac:dyDescent="0.3">
      <c r="A278" t="s">
        <v>276</v>
      </c>
      <c r="B278">
        <v>1569.19</v>
      </c>
      <c r="C278">
        <v>541.89</v>
      </c>
      <c r="D278">
        <v>555.42999999999995</v>
      </c>
      <c r="E278">
        <f t="shared" si="8"/>
        <v>1097.32</v>
      </c>
      <c r="F278">
        <f t="shared" si="9"/>
        <v>0.49383042321291876</v>
      </c>
    </row>
    <row r="279" spans="1:6" x14ac:dyDescent="0.3">
      <c r="A279" t="s">
        <v>277</v>
      </c>
      <c r="B279">
        <v>1597.57</v>
      </c>
      <c r="C279">
        <v>530.16999999999996</v>
      </c>
      <c r="D279">
        <v>562.89</v>
      </c>
      <c r="E279">
        <f t="shared" si="8"/>
        <v>1093.06</v>
      </c>
      <c r="F279">
        <f t="shared" si="9"/>
        <v>0.48503284357674781</v>
      </c>
    </row>
    <row r="280" spans="1:6" x14ac:dyDescent="0.3">
      <c r="A280" t="s">
        <v>278</v>
      </c>
      <c r="B280">
        <v>1630.74</v>
      </c>
      <c r="C280">
        <v>555.53</v>
      </c>
      <c r="D280">
        <v>569.84</v>
      </c>
      <c r="E280">
        <f t="shared" si="8"/>
        <v>1125.3699999999999</v>
      </c>
      <c r="F280">
        <f t="shared" si="9"/>
        <v>0.49364209104561169</v>
      </c>
    </row>
    <row r="281" spans="1:6" x14ac:dyDescent="0.3">
      <c r="A281" t="s">
        <v>279</v>
      </c>
      <c r="B281">
        <v>1606.28</v>
      </c>
      <c r="C281">
        <v>552.69000000000005</v>
      </c>
      <c r="D281">
        <v>560.63</v>
      </c>
      <c r="E281">
        <f t="shared" si="8"/>
        <v>1113.3200000000002</v>
      </c>
      <c r="F281">
        <f t="shared" si="9"/>
        <v>0.49643408903100633</v>
      </c>
    </row>
    <row r="282" spans="1:6" x14ac:dyDescent="0.3">
      <c r="A282" t="s">
        <v>280</v>
      </c>
      <c r="B282">
        <v>1685.72</v>
      </c>
      <c r="C282">
        <v>582.57000000000005</v>
      </c>
      <c r="D282">
        <v>586.01</v>
      </c>
      <c r="E282">
        <f t="shared" si="8"/>
        <v>1168.58</v>
      </c>
      <c r="F282">
        <f t="shared" si="9"/>
        <v>0.49852812815553926</v>
      </c>
    </row>
    <row r="283" spans="1:6" x14ac:dyDescent="0.3">
      <c r="A283" t="s">
        <v>281</v>
      </c>
      <c r="B283">
        <v>1632.97</v>
      </c>
      <c r="C283">
        <v>598.63</v>
      </c>
      <c r="D283">
        <v>555.08000000000004</v>
      </c>
      <c r="E283">
        <f t="shared" si="8"/>
        <v>1153.71</v>
      </c>
      <c r="F283">
        <f t="shared" si="9"/>
        <v>0.51887389378613336</v>
      </c>
    </row>
    <row r="284" spans="1:6" x14ac:dyDescent="0.3">
      <c r="A284" t="s">
        <v>282</v>
      </c>
      <c r="B284">
        <v>1681.55</v>
      </c>
      <c r="C284">
        <v>618.46</v>
      </c>
      <c r="D284">
        <v>556.75</v>
      </c>
      <c r="E284">
        <f t="shared" si="8"/>
        <v>1175.21</v>
      </c>
      <c r="F284">
        <f t="shared" si="9"/>
        <v>0.52625488210617677</v>
      </c>
    </row>
    <row r="285" spans="1:6" x14ac:dyDescent="0.3">
      <c r="A285" t="s">
        <v>283</v>
      </c>
      <c r="B285">
        <v>1756.54</v>
      </c>
      <c r="C285">
        <v>647.89</v>
      </c>
      <c r="D285">
        <v>569.23</v>
      </c>
      <c r="E285">
        <f t="shared" si="8"/>
        <v>1217.1199999999999</v>
      </c>
      <c r="F285">
        <f t="shared" si="9"/>
        <v>0.53231398711712896</v>
      </c>
    </row>
    <row r="286" spans="1:6" x14ac:dyDescent="0.3">
      <c r="A286" t="s">
        <v>284</v>
      </c>
      <c r="B286">
        <v>1805.81</v>
      </c>
      <c r="C286">
        <v>627</v>
      </c>
      <c r="D286">
        <v>585.55999999999995</v>
      </c>
      <c r="E286">
        <f t="shared" si="8"/>
        <v>1212.56</v>
      </c>
      <c r="F286">
        <f t="shared" si="9"/>
        <v>0.5170878142112556</v>
      </c>
    </row>
    <row r="287" spans="1:6" x14ac:dyDescent="0.3">
      <c r="A287" t="s">
        <v>285</v>
      </c>
      <c r="B287">
        <v>1848.36</v>
      </c>
      <c r="C287">
        <v>618.92999999999995</v>
      </c>
      <c r="D287">
        <v>616.41</v>
      </c>
      <c r="E287">
        <f t="shared" si="8"/>
        <v>1235.3399999999999</v>
      </c>
      <c r="F287">
        <f t="shared" si="9"/>
        <v>0.50101996211569289</v>
      </c>
    </row>
    <row r="288" spans="1:6" x14ac:dyDescent="0.3">
      <c r="A288" t="s">
        <v>286</v>
      </c>
      <c r="B288">
        <v>1782.59</v>
      </c>
      <c r="C288">
        <v>594.04999999999995</v>
      </c>
      <c r="D288">
        <v>558.72</v>
      </c>
      <c r="E288">
        <f t="shared" si="8"/>
        <v>1152.77</v>
      </c>
      <c r="F288">
        <f t="shared" si="9"/>
        <v>0.51532395881225224</v>
      </c>
    </row>
    <row r="289" spans="1:6" x14ac:dyDescent="0.3">
      <c r="A289" t="s">
        <v>287</v>
      </c>
      <c r="B289">
        <v>1859.45</v>
      </c>
      <c r="C289">
        <v>622.39</v>
      </c>
      <c r="D289">
        <v>585.16999999999996</v>
      </c>
      <c r="E289">
        <f t="shared" si="8"/>
        <v>1207.56</v>
      </c>
      <c r="F289">
        <f t="shared" si="9"/>
        <v>0.51541124250554837</v>
      </c>
    </row>
    <row r="290" spans="1:6" x14ac:dyDescent="0.3">
      <c r="A290" t="s">
        <v>288</v>
      </c>
      <c r="B290">
        <v>1872.33</v>
      </c>
      <c r="C290">
        <v>638.58000000000004</v>
      </c>
      <c r="D290">
        <v>595.30999999999995</v>
      </c>
      <c r="E290">
        <f t="shared" si="8"/>
        <v>1233.8899999999999</v>
      </c>
      <c r="F290">
        <f t="shared" si="9"/>
        <v>0.51753397790726896</v>
      </c>
    </row>
    <row r="291" spans="1:6" x14ac:dyDescent="0.3">
      <c r="A291" t="s">
        <v>289</v>
      </c>
      <c r="B291">
        <v>1883.95</v>
      </c>
      <c r="C291">
        <v>676.42</v>
      </c>
      <c r="D291">
        <v>623.29999999999995</v>
      </c>
      <c r="E291">
        <f t="shared" si="8"/>
        <v>1299.7199999999998</v>
      </c>
      <c r="F291">
        <f t="shared" si="9"/>
        <v>0.52043517065214051</v>
      </c>
    </row>
    <row r="292" spans="1:6" x14ac:dyDescent="0.3">
      <c r="A292" t="s">
        <v>290</v>
      </c>
      <c r="B292">
        <v>1923.57</v>
      </c>
      <c r="C292">
        <v>704.43</v>
      </c>
      <c r="D292">
        <v>615.64</v>
      </c>
      <c r="E292">
        <f t="shared" si="8"/>
        <v>1320.07</v>
      </c>
      <c r="F292">
        <f t="shared" si="9"/>
        <v>0.53363079230646859</v>
      </c>
    </row>
    <row r="293" spans="1:6" x14ac:dyDescent="0.3">
      <c r="A293" t="s">
        <v>291</v>
      </c>
      <c r="B293">
        <v>1960.23</v>
      </c>
      <c r="C293">
        <v>752.01</v>
      </c>
      <c r="D293">
        <v>631.45000000000005</v>
      </c>
      <c r="E293">
        <f t="shared" si="8"/>
        <v>1383.46</v>
      </c>
      <c r="F293">
        <f t="shared" si="9"/>
        <v>0.54357191389704074</v>
      </c>
    </row>
    <row r="294" spans="1:6" x14ac:dyDescent="0.3">
      <c r="A294" t="s">
        <v>292</v>
      </c>
      <c r="B294">
        <v>1930.67</v>
      </c>
      <c r="C294">
        <v>712.76</v>
      </c>
      <c r="D294">
        <v>620.38</v>
      </c>
      <c r="E294">
        <f t="shared" si="8"/>
        <v>1333.1399999999999</v>
      </c>
      <c r="F294">
        <f t="shared" si="9"/>
        <v>0.53464752389096426</v>
      </c>
    </row>
    <row r="295" spans="1:6" x14ac:dyDescent="0.3">
      <c r="A295" t="s">
        <v>293</v>
      </c>
      <c r="B295">
        <v>2003.37</v>
      </c>
      <c r="C295">
        <v>723.88</v>
      </c>
      <c r="D295">
        <v>626.73</v>
      </c>
      <c r="E295">
        <f t="shared" si="8"/>
        <v>1350.6100000000001</v>
      </c>
      <c r="F295">
        <f t="shared" si="9"/>
        <v>0.53596523052546619</v>
      </c>
    </row>
    <row r="296" spans="1:6" x14ac:dyDescent="0.3">
      <c r="A296" t="s">
        <v>294</v>
      </c>
      <c r="B296">
        <v>1972.28</v>
      </c>
      <c r="C296">
        <v>660.76</v>
      </c>
      <c r="D296">
        <v>586.42999999999995</v>
      </c>
      <c r="E296">
        <f t="shared" si="8"/>
        <v>1247.19</v>
      </c>
      <c r="F296">
        <f t="shared" si="9"/>
        <v>0.52979898812530568</v>
      </c>
    </row>
    <row r="297" spans="1:6" x14ac:dyDescent="0.3">
      <c r="A297" t="s">
        <v>295</v>
      </c>
      <c r="B297">
        <v>2018.05</v>
      </c>
      <c r="C297">
        <v>609.47</v>
      </c>
      <c r="D297">
        <v>589.99</v>
      </c>
      <c r="E297">
        <f t="shared" si="8"/>
        <v>1199.46</v>
      </c>
      <c r="F297">
        <f t="shared" si="9"/>
        <v>0.50812032081103164</v>
      </c>
    </row>
    <row r="298" spans="1:6" x14ac:dyDescent="0.3">
      <c r="A298" t="s">
        <v>296</v>
      </c>
      <c r="B298">
        <v>2067.56</v>
      </c>
      <c r="C298">
        <v>543.87</v>
      </c>
      <c r="D298">
        <v>543.54999999999995</v>
      </c>
      <c r="E298">
        <f t="shared" si="8"/>
        <v>1087.42</v>
      </c>
      <c r="F298">
        <f t="shared" si="9"/>
        <v>0.50014713726067206</v>
      </c>
    </row>
    <row r="299" spans="1:6" x14ac:dyDescent="0.3">
      <c r="A299" t="s">
        <v>297</v>
      </c>
      <c r="B299">
        <v>2058.9</v>
      </c>
      <c r="C299">
        <v>545.13</v>
      </c>
      <c r="D299">
        <v>557.98</v>
      </c>
      <c r="E299">
        <f t="shared" si="8"/>
        <v>1103.1100000000001</v>
      </c>
      <c r="F299">
        <f t="shared" si="9"/>
        <v>0.49417555819455894</v>
      </c>
    </row>
    <row r="300" spans="1:6" x14ac:dyDescent="0.3">
      <c r="A300" t="s">
        <v>298</v>
      </c>
      <c r="B300">
        <v>1994.99</v>
      </c>
      <c r="C300">
        <v>521.5</v>
      </c>
      <c r="D300">
        <v>524.05999999999995</v>
      </c>
      <c r="E300">
        <f t="shared" si="8"/>
        <v>1045.56</v>
      </c>
      <c r="F300">
        <f t="shared" si="9"/>
        <v>0.49877577566088988</v>
      </c>
    </row>
    <row r="301" spans="1:6" x14ac:dyDescent="0.3">
      <c r="A301" t="s">
        <v>299</v>
      </c>
      <c r="B301">
        <v>2104.5</v>
      </c>
      <c r="C301">
        <v>538.04</v>
      </c>
      <c r="D301">
        <v>534.54999999999995</v>
      </c>
      <c r="E301">
        <f t="shared" si="8"/>
        <v>1072.5899999999999</v>
      </c>
      <c r="F301">
        <f t="shared" si="9"/>
        <v>0.50162690310370228</v>
      </c>
    </row>
    <row r="302" spans="1:6" x14ac:dyDescent="0.3">
      <c r="A302" t="s">
        <v>300</v>
      </c>
      <c r="B302">
        <v>2067.89</v>
      </c>
      <c r="C302">
        <v>529.12</v>
      </c>
      <c r="D302">
        <v>515.14</v>
      </c>
      <c r="E302">
        <f t="shared" si="8"/>
        <v>1044.26</v>
      </c>
      <c r="F302">
        <f t="shared" si="9"/>
        <v>0.50669373527665529</v>
      </c>
    </row>
    <row r="303" spans="1:6" x14ac:dyDescent="0.3">
      <c r="A303" t="s">
        <v>301</v>
      </c>
      <c r="B303">
        <v>2085.5100000000002</v>
      </c>
      <c r="C303">
        <v>586.17999999999995</v>
      </c>
      <c r="D303">
        <v>537.79999999999995</v>
      </c>
      <c r="E303">
        <f t="shared" si="8"/>
        <v>1123.98</v>
      </c>
      <c r="F303">
        <f t="shared" si="9"/>
        <v>0.52152173526219325</v>
      </c>
    </row>
    <row r="304" spans="1:6" x14ac:dyDescent="0.3">
      <c r="A304" t="s">
        <v>302</v>
      </c>
      <c r="B304">
        <v>2107.39</v>
      </c>
      <c r="C304">
        <v>531.79999999999995</v>
      </c>
      <c r="D304">
        <v>516.08000000000004</v>
      </c>
      <c r="E304">
        <f t="shared" si="8"/>
        <v>1047.8800000000001</v>
      </c>
      <c r="F304">
        <f t="shared" si="9"/>
        <v>0.5075008588769705</v>
      </c>
    </row>
    <row r="305" spans="1:6" x14ac:dyDescent="0.3">
      <c r="A305" t="s">
        <v>303</v>
      </c>
      <c r="B305">
        <v>2063.11</v>
      </c>
      <c r="C305">
        <v>505.96</v>
      </c>
      <c r="D305">
        <v>498.35</v>
      </c>
      <c r="E305">
        <f t="shared" si="8"/>
        <v>1004.31</v>
      </c>
      <c r="F305">
        <f t="shared" si="9"/>
        <v>0.50378867082872814</v>
      </c>
    </row>
    <row r="306" spans="1:6" x14ac:dyDescent="0.3">
      <c r="A306" t="s">
        <v>304</v>
      </c>
      <c r="B306">
        <v>2103.84</v>
      </c>
      <c r="C306">
        <v>433.97</v>
      </c>
      <c r="D306">
        <v>466.61</v>
      </c>
      <c r="E306">
        <f t="shared" si="8"/>
        <v>900.58</v>
      </c>
      <c r="F306">
        <f t="shared" si="9"/>
        <v>0.48187834506651273</v>
      </c>
    </row>
    <row r="307" spans="1:6" x14ac:dyDescent="0.3">
      <c r="A307" t="s">
        <v>305</v>
      </c>
      <c r="B307">
        <v>1972.18</v>
      </c>
      <c r="C307">
        <v>418.46</v>
      </c>
      <c r="D307">
        <v>442.47</v>
      </c>
      <c r="E307">
        <f t="shared" si="8"/>
        <v>860.93000000000006</v>
      </c>
      <c r="F307">
        <f t="shared" si="9"/>
        <v>0.48605577689243024</v>
      </c>
    </row>
    <row r="308" spans="1:6" x14ac:dyDescent="0.3">
      <c r="A308" t="s">
        <v>306</v>
      </c>
      <c r="B308">
        <v>1920.03</v>
      </c>
      <c r="C308">
        <v>379.49</v>
      </c>
      <c r="D308">
        <v>431.51</v>
      </c>
      <c r="E308">
        <f t="shared" si="8"/>
        <v>811</v>
      </c>
      <c r="F308">
        <f t="shared" si="9"/>
        <v>0.46792848335388409</v>
      </c>
    </row>
    <row r="309" spans="1:6" x14ac:dyDescent="0.3">
      <c r="A309" t="s">
        <v>307</v>
      </c>
      <c r="B309">
        <v>2079.36</v>
      </c>
      <c r="C309">
        <v>426.38</v>
      </c>
      <c r="D309">
        <v>485.75</v>
      </c>
      <c r="E309">
        <f t="shared" si="8"/>
        <v>912.13</v>
      </c>
      <c r="F309">
        <f t="shared" si="9"/>
        <v>0.4674552969423218</v>
      </c>
    </row>
    <row r="310" spans="1:6" x14ac:dyDescent="0.3">
      <c r="A310" t="s">
        <v>308</v>
      </c>
      <c r="B310">
        <v>2080.41</v>
      </c>
      <c r="C310">
        <v>419.37</v>
      </c>
      <c r="D310">
        <v>483.31</v>
      </c>
      <c r="E310">
        <f t="shared" si="8"/>
        <v>902.68000000000006</v>
      </c>
      <c r="F310">
        <f t="shared" si="9"/>
        <v>0.4645832410156423</v>
      </c>
    </row>
    <row r="311" spans="1:6" x14ac:dyDescent="0.3">
      <c r="A311" t="s">
        <v>309</v>
      </c>
      <c r="B311">
        <v>2043.94</v>
      </c>
      <c r="C311">
        <v>351.8</v>
      </c>
      <c r="D311">
        <v>462.86</v>
      </c>
      <c r="E311">
        <f t="shared" si="8"/>
        <v>814.66000000000008</v>
      </c>
      <c r="F311">
        <f t="shared" si="9"/>
        <v>0.43183659440748284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5"/>
  <sheetViews>
    <sheetView tabSelected="1" topLeftCell="L1" workbookViewId="0">
      <selection activeCell="U2" sqref="U2"/>
    </sheetView>
  </sheetViews>
  <sheetFormatPr baseColWidth="10" defaultRowHeight="14.4" x14ac:dyDescent="0.3"/>
  <cols>
    <col min="1" max="4" width="11.5546875" style="12"/>
    <col min="5" max="8" width="11.5546875" style="8"/>
    <col min="9" max="12" width="11.5546875" style="10"/>
  </cols>
  <sheetData>
    <row r="1" spans="1:25" ht="132.6" x14ac:dyDescent="0.3">
      <c r="A1" s="11" t="s">
        <v>314</v>
      </c>
      <c r="B1" s="11" t="s">
        <v>342</v>
      </c>
      <c r="C1" s="11" t="s">
        <v>343</v>
      </c>
      <c r="D1" s="11" t="s">
        <v>344</v>
      </c>
      <c r="E1" s="7" t="s">
        <v>345</v>
      </c>
      <c r="F1" s="7" t="s">
        <v>346</v>
      </c>
      <c r="G1" s="7" t="s">
        <v>347</v>
      </c>
      <c r="H1" s="7" t="s">
        <v>348</v>
      </c>
      <c r="I1" s="9" t="s">
        <v>349</v>
      </c>
      <c r="J1" s="9" t="s">
        <v>315</v>
      </c>
      <c r="K1" s="9" t="s">
        <v>316</v>
      </c>
      <c r="L1" s="9" t="s">
        <v>350</v>
      </c>
      <c r="M1" s="1" t="s">
        <v>310</v>
      </c>
      <c r="N1" s="1" t="s">
        <v>351</v>
      </c>
      <c r="O1" s="1" t="s">
        <v>352</v>
      </c>
      <c r="P1" s="1" t="s">
        <v>353</v>
      </c>
      <c r="Q1" s="1" t="s">
        <v>354</v>
      </c>
      <c r="R1" s="1" t="s">
        <v>355</v>
      </c>
      <c r="S1" s="1" t="s">
        <v>356</v>
      </c>
      <c r="T1" s="1" t="s">
        <v>357</v>
      </c>
      <c r="U1" s="1" t="s">
        <v>358</v>
      </c>
      <c r="V1" s="1" t="s">
        <v>359</v>
      </c>
      <c r="W1" s="1" t="s">
        <v>360</v>
      </c>
      <c r="X1" s="1" t="s">
        <v>361</v>
      </c>
      <c r="Y1" s="1" t="s">
        <v>362</v>
      </c>
    </row>
    <row r="2" spans="1:25" ht="132.6" x14ac:dyDescent="0.3">
      <c r="A2" s="12">
        <v>2260</v>
      </c>
      <c r="B2" s="12">
        <v>914</v>
      </c>
      <c r="C2" s="12">
        <v>764</v>
      </c>
      <c r="D2" s="12">
        <v>582</v>
      </c>
      <c r="E2" s="8">
        <v>374</v>
      </c>
      <c r="F2" s="8">
        <v>53</v>
      </c>
      <c r="G2" s="8">
        <v>61</v>
      </c>
      <c r="H2" s="8">
        <v>260</v>
      </c>
      <c r="I2" s="10">
        <v>1886</v>
      </c>
      <c r="J2" s="10">
        <v>861</v>
      </c>
      <c r="K2" s="10">
        <v>703</v>
      </c>
      <c r="L2" s="10">
        <v>322</v>
      </c>
      <c r="M2" s="6"/>
      <c r="N2" s="1" t="s">
        <v>314</v>
      </c>
      <c r="O2" s="1" t="s">
        <v>342</v>
      </c>
      <c r="P2" s="1" t="s">
        <v>343</v>
      </c>
      <c r="Q2" s="1" t="s">
        <v>344</v>
      </c>
      <c r="R2" s="1" t="s">
        <v>345</v>
      </c>
      <c r="S2" s="1" t="s">
        <v>346</v>
      </c>
      <c r="T2" s="1" t="s">
        <v>347</v>
      </c>
      <c r="U2" s="1" t="s">
        <v>348</v>
      </c>
      <c r="V2" s="1" t="s">
        <v>349</v>
      </c>
      <c r="W2" s="1" t="s">
        <v>315</v>
      </c>
      <c r="X2" s="1" t="s">
        <v>316</v>
      </c>
      <c r="Y2" s="1" t="s">
        <v>350</v>
      </c>
    </row>
    <row r="3" spans="1:25" x14ac:dyDescent="0.3">
      <c r="A3" s="12">
        <v>2202</v>
      </c>
      <c r="B3" s="12">
        <v>870</v>
      </c>
      <c r="C3" s="12">
        <v>710</v>
      </c>
      <c r="D3" s="12">
        <v>622</v>
      </c>
      <c r="E3" s="8">
        <v>412</v>
      </c>
      <c r="F3" s="8">
        <v>62</v>
      </c>
      <c r="G3" s="8">
        <v>53</v>
      </c>
      <c r="H3" s="8">
        <v>297</v>
      </c>
      <c r="I3" s="10">
        <v>1790</v>
      </c>
      <c r="J3" s="10">
        <v>808</v>
      </c>
      <c r="K3" s="10">
        <v>657</v>
      </c>
      <c r="L3" s="10">
        <v>325</v>
      </c>
      <c r="M3" s="6">
        <v>32978</v>
      </c>
      <c r="N3">
        <f>LN(A3/A2)</f>
        <v>-2.599877498370624E-2</v>
      </c>
      <c r="O3">
        <f t="shared" ref="O3:AA3" si="0">LN(B3/B2)</f>
        <v>-4.9337359805520661E-2</v>
      </c>
      <c r="P3">
        <f t="shared" si="0"/>
        <v>-7.330281913115938E-2</v>
      </c>
      <c r="Q3">
        <f t="shared" si="0"/>
        <v>6.6469645007741607E-2</v>
      </c>
      <c r="R3">
        <f t="shared" si="0"/>
        <v>9.6767551934994422E-2</v>
      </c>
      <c r="S3">
        <f t="shared" si="0"/>
        <v>0.15684247149296968</v>
      </c>
      <c r="T3">
        <f t="shared" si="0"/>
        <v>-0.14058195062118944</v>
      </c>
      <c r="U3">
        <f t="shared" si="0"/>
        <v>0.13305050778717184</v>
      </c>
      <c r="V3">
        <f t="shared" si="0"/>
        <v>-5.2242564358602174E-2</v>
      </c>
      <c r="W3">
        <f t="shared" si="0"/>
        <v>-6.3532445906635468E-2</v>
      </c>
      <c r="X3">
        <f t="shared" si="0"/>
        <v>-6.7672873326054442E-2</v>
      </c>
      <c r="Y3">
        <f t="shared" si="0"/>
        <v>9.273636785329253E-3</v>
      </c>
    </row>
    <row r="4" spans="1:25" x14ac:dyDescent="0.3">
      <c r="A4" s="12">
        <v>2388</v>
      </c>
      <c r="B4" s="12">
        <v>887</v>
      </c>
      <c r="C4" s="12">
        <v>872</v>
      </c>
      <c r="D4" s="12">
        <v>629</v>
      </c>
      <c r="E4" s="8">
        <v>366</v>
      </c>
      <c r="F4" s="8">
        <v>46</v>
      </c>
      <c r="G4" s="8">
        <v>47</v>
      </c>
      <c r="H4" s="8">
        <v>273</v>
      </c>
      <c r="I4" s="10">
        <v>2022</v>
      </c>
      <c r="J4" s="10">
        <v>841</v>
      </c>
      <c r="K4" s="10">
        <v>825</v>
      </c>
      <c r="L4" s="10">
        <v>356</v>
      </c>
      <c r="M4" s="6">
        <v>33008</v>
      </c>
      <c r="N4">
        <f t="shared" ref="N4:N67" si="1">LN(A4/A3)</f>
        <v>8.1090157229867454E-2</v>
      </c>
      <c r="O4">
        <f t="shared" ref="O4:O67" si="2">LN(B4/B3)</f>
        <v>1.9351770660950163E-2</v>
      </c>
      <c r="P4">
        <f t="shared" ref="P4:P67" si="3">LN(C4/C3)</f>
        <v>0.20552445387361845</v>
      </c>
      <c r="Q4">
        <f t="shared" ref="Q4:Q67" si="4">LN(D4/D3)</f>
        <v>1.119116396126108E-2</v>
      </c>
      <c r="R4">
        <f t="shared" ref="R4:R67" si="5">LN(E4/E3)</f>
        <v>-0.11839001594816008</v>
      </c>
      <c r="S4">
        <f t="shared" ref="S4:S67" si="6">LN(F4/F3)</f>
        <v>-0.29849298855599654</v>
      </c>
      <c r="T4">
        <f t="shared" ref="T4:T67" si="7">LN(G4/G3)</f>
        <v>-0.12014431184206321</v>
      </c>
      <c r="U4">
        <f t="shared" ref="U4:U67" si="8">LN(H4/H3)</f>
        <v>-8.4260343617739847E-2</v>
      </c>
      <c r="V4">
        <f t="shared" ref="V4:V67" si="9">LN(I4/I3)</f>
        <v>0.12187150074561612</v>
      </c>
      <c r="W4">
        <f t="shared" ref="W4:W67" si="10">LN(J4/J3)</f>
        <v>4.0029601451852602E-2</v>
      </c>
      <c r="X4">
        <f t="shared" ref="X4:X67" si="11">LN(K4/K3)</f>
        <v>0.22769936785007047</v>
      </c>
      <c r="Y4">
        <f t="shared" ref="Y4:Y67" si="12">LN(L4/L3)</f>
        <v>9.1105548522292981E-2</v>
      </c>
    </row>
    <row r="5" spans="1:25" x14ac:dyDescent="0.3">
      <c r="A5" s="12">
        <v>2579</v>
      </c>
      <c r="B5" s="12">
        <v>946</v>
      </c>
      <c r="C5" s="12">
        <v>941</v>
      </c>
      <c r="D5" s="12">
        <v>692</v>
      </c>
      <c r="E5" s="8">
        <v>437</v>
      </c>
      <c r="F5" s="8">
        <v>57</v>
      </c>
      <c r="G5" s="8">
        <v>58</v>
      </c>
      <c r="H5" s="8">
        <v>322</v>
      </c>
      <c r="I5" s="10">
        <v>2142</v>
      </c>
      <c r="J5" s="10">
        <v>889</v>
      </c>
      <c r="K5" s="10">
        <v>883</v>
      </c>
      <c r="L5" s="10">
        <v>370</v>
      </c>
      <c r="M5" s="6">
        <v>33039</v>
      </c>
      <c r="N5">
        <f t="shared" si="1"/>
        <v>7.6945531368852127E-2</v>
      </c>
      <c r="O5">
        <f t="shared" si="2"/>
        <v>6.4397586742298757E-2</v>
      </c>
      <c r="P5">
        <f t="shared" si="3"/>
        <v>7.6153715676400058E-2</v>
      </c>
      <c r="Q5">
        <f t="shared" si="4"/>
        <v>9.545469891722913E-2</v>
      </c>
      <c r="R5">
        <f t="shared" si="5"/>
        <v>0.17729986169422399</v>
      </c>
      <c r="S5">
        <f t="shared" si="6"/>
        <v>0.21440987134545511</v>
      </c>
      <c r="T5">
        <f t="shared" si="7"/>
        <v>0.21029540883636075</v>
      </c>
      <c r="U5">
        <f t="shared" si="8"/>
        <v>0.16507975035944861</v>
      </c>
      <c r="V5">
        <f t="shared" si="9"/>
        <v>5.7652851427277399E-2</v>
      </c>
      <c r="W5">
        <f t="shared" si="10"/>
        <v>5.5505575540956482E-2</v>
      </c>
      <c r="X5">
        <f t="shared" si="11"/>
        <v>6.7941814269279033E-2</v>
      </c>
      <c r="Y5">
        <f t="shared" si="12"/>
        <v>3.8572274786239653E-2</v>
      </c>
    </row>
    <row r="6" spans="1:25" x14ac:dyDescent="0.3">
      <c r="A6" s="12">
        <v>2794</v>
      </c>
      <c r="B6" s="12">
        <v>998</v>
      </c>
      <c r="C6" s="12">
        <v>1046</v>
      </c>
      <c r="D6" s="12">
        <v>750</v>
      </c>
      <c r="E6" s="8">
        <v>466</v>
      </c>
      <c r="F6" s="8">
        <v>60</v>
      </c>
      <c r="G6" s="8">
        <v>64</v>
      </c>
      <c r="H6" s="8">
        <v>342</v>
      </c>
      <c r="I6" s="10">
        <v>2328</v>
      </c>
      <c r="J6" s="10">
        <v>938</v>
      </c>
      <c r="K6" s="10">
        <v>982</v>
      </c>
      <c r="L6" s="10">
        <v>408</v>
      </c>
      <c r="M6" s="6">
        <v>33069</v>
      </c>
      <c r="N6">
        <f t="shared" si="1"/>
        <v>8.0072533935562393E-2</v>
      </c>
      <c r="O6">
        <f t="shared" si="2"/>
        <v>5.3510707259585656E-2</v>
      </c>
      <c r="P6">
        <f t="shared" si="3"/>
        <v>0.10578550503948864</v>
      </c>
      <c r="Q6">
        <f t="shared" si="4"/>
        <v>8.0487250912686548E-2</v>
      </c>
      <c r="R6">
        <f t="shared" si="5"/>
        <v>6.4252439030055633E-2</v>
      </c>
      <c r="S6">
        <f t="shared" si="6"/>
        <v>5.1293294387550481E-2</v>
      </c>
      <c r="T6">
        <f t="shared" si="7"/>
        <v>9.844007281325251E-2</v>
      </c>
      <c r="U6">
        <f t="shared" si="8"/>
        <v>6.0259191518196746E-2</v>
      </c>
      <c r="V6">
        <f t="shared" si="9"/>
        <v>8.3269557843634281E-2</v>
      </c>
      <c r="W6">
        <f t="shared" si="10"/>
        <v>5.3652713492320002E-2</v>
      </c>
      <c r="X6">
        <f t="shared" si="11"/>
        <v>0.10626610775050578</v>
      </c>
      <c r="Y6">
        <f t="shared" si="12"/>
        <v>9.7764168765891626E-2</v>
      </c>
    </row>
    <row r="7" spans="1:25" x14ac:dyDescent="0.3">
      <c r="A7" s="12">
        <v>2977</v>
      </c>
      <c r="B7" s="12">
        <v>1120</v>
      </c>
      <c r="C7" s="12">
        <v>1072</v>
      </c>
      <c r="D7" s="12">
        <v>785</v>
      </c>
      <c r="E7" s="8">
        <v>470</v>
      </c>
      <c r="F7" s="8">
        <v>78</v>
      </c>
      <c r="G7" s="8">
        <v>78</v>
      </c>
      <c r="H7" s="8">
        <v>314</v>
      </c>
      <c r="I7" s="10">
        <v>2507</v>
      </c>
      <c r="J7" s="10">
        <v>1042</v>
      </c>
      <c r="K7" s="10">
        <v>994</v>
      </c>
      <c r="L7" s="10">
        <v>471</v>
      </c>
      <c r="M7" s="6">
        <v>33100</v>
      </c>
      <c r="N7">
        <f t="shared" si="1"/>
        <v>6.3441821198869264E-2</v>
      </c>
      <c r="O7">
        <f t="shared" si="2"/>
        <v>0.11533068797767626</v>
      </c>
      <c r="P7">
        <f t="shared" si="3"/>
        <v>2.4552697005879087E-2</v>
      </c>
      <c r="Q7">
        <f t="shared" si="4"/>
        <v>4.5610511252052274E-2</v>
      </c>
      <c r="R7">
        <f t="shared" si="5"/>
        <v>8.5470605784583476E-3</v>
      </c>
      <c r="S7">
        <f t="shared" si="6"/>
        <v>0.26236426446749106</v>
      </c>
      <c r="T7">
        <f t="shared" si="7"/>
        <v>0.19782574332991987</v>
      </c>
      <c r="U7">
        <f t="shared" si="8"/>
        <v>-8.5417751154351781E-2</v>
      </c>
      <c r="V7">
        <f t="shared" si="9"/>
        <v>7.4077289306964902E-2</v>
      </c>
      <c r="W7">
        <f t="shared" si="10"/>
        <v>0.10514727330708747</v>
      </c>
      <c r="X7">
        <f t="shared" si="11"/>
        <v>1.214589830210812E-2</v>
      </c>
      <c r="Y7">
        <f t="shared" si="12"/>
        <v>0.14359091961225595</v>
      </c>
    </row>
    <row r="8" spans="1:25" x14ac:dyDescent="0.3">
      <c r="A8" s="12">
        <v>2832</v>
      </c>
      <c r="B8" s="12">
        <v>1071</v>
      </c>
      <c r="C8" s="12">
        <v>1032</v>
      </c>
      <c r="D8" s="12">
        <v>729</v>
      </c>
      <c r="E8" s="8">
        <v>419</v>
      </c>
      <c r="F8" s="8">
        <v>55</v>
      </c>
      <c r="G8" s="8">
        <v>49</v>
      </c>
      <c r="H8" s="8">
        <v>315</v>
      </c>
      <c r="I8" s="10">
        <v>2413</v>
      </c>
      <c r="J8" s="10">
        <v>1016</v>
      </c>
      <c r="K8" s="10">
        <v>983</v>
      </c>
      <c r="L8" s="10">
        <v>414</v>
      </c>
      <c r="M8" s="6">
        <v>33131</v>
      </c>
      <c r="N8">
        <f t="shared" si="1"/>
        <v>-4.9932906202166033E-2</v>
      </c>
      <c r="O8">
        <f t="shared" si="2"/>
        <v>-4.4735893841391414E-2</v>
      </c>
      <c r="P8">
        <f t="shared" si="3"/>
        <v>-3.8027395589239253E-2</v>
      </c>
      <c r="Q8">
        <f t="shared" si="4"/>
        <v>-7.4009985773750273E-2</v>
      </c>
      <c r="R8">
        <f t="shared" si="5"/>
        <v>-0.11486177478196653</v>
      </c>
      <c r="S8">
        <f t="shared" si="6"/>
        <v>-0.34937564145712074</v>
      </c>
      <c r="T8">
        <f t="shared" si="7"/>
        <v>-0.46488852857896512</v>
      </c>
      <c r="U8">
        <f t="shared" si="8"/>
        <v>3.1796529173798056E-3</v>
      </c>
      <c r="V8">
        <f t="shared" si="9"/>
        <v>-3.8216032533261689E-2</v>
      </c>
      <c r="W8">
        <f t="shared" si="10"/>
        <v>-2.5268594174885053E-2</v>
      </c>
      <c r="X8">
        <f t="shared" si="11"/>
        <v>-1.1128086509407501E-2</v>
      </c>
      <c r="Y8">
        <f t="shared" si="12"/>
        <v>-0.12899212019110334</v>
      </c>
    </row>
    <row r="9" spans="1:25" x14ac:dyDescent="0.3">
      <c r="A9" s="12">
        <v>3330</v>
      </c>
      <c r="B9" s="12">
        <v>1286</v>
      </c>
      <c r="C9" s="12">
        <v>1182</v>
      </c>
      <c r="D9" s="12">
        <v>862</v>
      </c>
      <c r="E9" s="8">
        <v>517</v>
      </c>
      <c r="F9" s="8">
        <v>68</v>
      </c>
      <c r="G9" s="8">
        <v>69</v>
      </c>
      <c r="H9" s="8">
        <v>380</v>
      </c>
      <c r="I9" s="10">
        <v>2813</v>
      </c>
      <c r="J9" s="10">
        <v>1218</v>
      </c>
      <c r="K9" s="10">
        <v>1113</v>
      </c>
      <c r="L9" s="10">
        <v>482</v>
      </c>
      <c r="M9" s="6">
        <v>33161</v>
      </c>
      <c r="N9">
        <f t="shared" si="1"/>
        <v>0.16198912816087921</v>
      </c>
      <c r="O9">
        <f t="shared" si="2"/>
        <v>0.1829438343498159</v>
      </c>
      <c r="P9">
        <f t="shared" si="3"/>
        <v>0.13570925192453551</v>
      </c>
      <c r="Q9">
        <f t="shared" si="4"/>
        <v>0.16758153865503497</v>
      </c>
      <c r="R9">
        <f t="shared" si="5"/>
        <v>0.21017195458629137</v>
      </c>
      <c r="S9">
        <f t="shared" si="6"/>
        <v>0.21217451994363576</v>
      </c>
      <c r="T9">
        <f t="shared" si="7"/>
        <v>0.34228620648663277</v>
      </c>
      <c r="U9">
        <f t="shared" si="8"/>
        <v>0.18759861389479834</v>
      </c>
      <c r="V9">
        <f t="shared" si="9"/>
        <v>0.15338074286482514</v>
      </c>
      <c r="W9">
        <f t="shared" si="10"/>
        <v>0.18133682013141519</v>
      </c>
      <c r="X9">
        <f t="shared" si="11"/>
        <v>0.12420523112837822</v>
      </c>
      <c r="Y9">
        <f t="shared" si="12"/>
        <v>0.15207814022528598</v>
      </c>
    </row>
    <row r="10" spans="1:25" x14ac:dyDescent="0.3">
      <c r="A10" s="12">
        <v>2990</v>
      </c>
      <c r="B10" s="12">
        <v>1259</v>
      </c>
      <c r="C10" s="12">
        <v>895</v>
      </c>
      <c r="D10" s="12">
        <v>836</v>
      </c>
      <c r="E10" s="8">
        <v>435</v>
      </c>
      <c r="F10" s="8">
        <v>51</v>
      </c>
      <c r="G10" s="8">
        <v>47</v>
      </c>
      <c r="H10" s="8">
        <v>337</v>
      </c>
      <c r="I10" s="10">
        <v>2555</v>
      </c>
      <c r="J10" s="10">
        <v>1208</v>
      </c>
      <c r="K10" s="10">
        <v>848</v>
      </c>
      <c r="L10" s="10">
        <v>499</v>
      </c>
      <c r="M10" s="6">
        <v>33192</v>
      </c>
      <c r="N10">
        <f t="shared" si="1"/>
        <v>-0.10769891658975743</v>
      </c>
      <c r="O10">
        <f t="shared" si="2"/>
        <v>-2.1218870753217569E-2</v>
      </c>
      <c r="P10">
        <f t="shared" si="3"/>
        <v>-0.27813947969118807</v>
      </c>
      <c r="Q10">
        <f t="shared" si="4"/>
        <v>-3.0626657578991488E-2</v>
      </c>
      <c r="R10">
        <f t="shared" si="5"/>
        <v>-0.17269684341974503</v>
      </c>
      <c r="S10">
        <f t="shared" si="6"/>
        <v>-0.2876820724517809</v>
      </c>
      <c r="T10">
        <f t="shared" si="7"/>
        <v>-0.38395890288720075</v>
      </c>
      <c r="U10">
        <f t="shared" si="8"/>
        <v>-0.12008832236806975</v>
      </c>
      <c r="V10">
        <f t="shared" si="9"/>
        <v>-9.6199305852051983E-2</v>
      </c>
      <c r="W10">
        <f t="shared" si="10"/>
        <v>-8.2440697750820659E-3</v>
      </c>
      <c r="X10">
        <f t="shared" si="11"/>
        <v>-0.27193371548364181</v>
      </c>
      <c r="Y10">
        <f t="shared" si="12"/>
        <v>3.4661981700918457E-2</v>
      </c>
    </row>
    <row r="11" spans="1:25" x14ac:dyDescent="0.3">
      <c r="A11" s="12">
        <v>2913</v>
      </c>
      <c r="B11" s="12">
        <v>1196</v>
      </c>
      <c r="C11" s="12">
        <v>955</v>
      </c>
      <c r="D11" s="12">
        <v>762</v>
      </c>
      <c r="E11" s="8">
        <v>472</v>
      </c>
      <c r="F11" s="8">
        <v>51</v>
      </c>
      <c r="G11" s="8">
        <v>63</v>
      </c>
      <c r="H11" s="8">
        <v>358</v>
      </c>
      <c r="I11" s="10">
        <v>2441</v>
      </c>
      <c r="J11" s="10">
        <v>1145</v>
      </c>
      <c r="K11" s="10">
        <v>892</v>
      </c>
      <c r="L11" s="10">
        <v>404</v>
      </c>
      <c r="M11" s="6">
        <v>33222</v>
      </c>
      <c r="N11">
        <f t="shared" si="1"/>
        <v>-2.6089909425297514E-2</v>
      </c>
      <c r="O11">
        <f t="shared" si="2"/>
        <v>-5.1335099533770141E-2</v>
      </c>
      <c r="P11">
        <f t="shared" si="3"/>
        <v>6.4887622205874809E-2</v>
      </c>
      <c r="Q11">
        <f t="shared" si="4"/>
        <v>-9.2682057398055309E-2</v>
      </c>
      <c r="R11">
        <f t="shared" si="5"/>
        <v>8.1632954496871371E-2</v>
      </c>
      <c r="S11">
        <f t="shared" si="6"/>
        <v>0</v>
      </c>
      <c r="T11">
        <f t="shared" si="7"/>
        <v>0.29298712468147414</v>
      </c>
      <c r="U11">
        <f t="shared" si="8"/>
        <v>6.045005604833862E-2</v>
      </c>
      <c r="V11">
        <f t="shared" si="9"/>
        <v>-4.5644432244844713E-2</v>
      </c>
      <c r="W11">
        <f t="shared" si="10"/>
        <v>-5.3561462506420195E-2</v>
      </c>
      <c r="X11">
        <f t="shared" si="11"/>
        <v>5.0585496788106241E-2</v>
      </c>
      <c r="Y11">
        <f t="shared" si="12"/>
        <v>-0.21119121779036856</v>
      </c>
    </row>
    <row r="12" spans="1:25" x14ac:dyDescent="0.3">
      <c r="A12" s="12">
        <v>2767</v>
      </c>
      <c r="B12" s="12">
        <v>1251</v>
      </c>
      <c r="C12" s="12">
        <v>907</v>
      </c>
      <c r="D12" s="12">
        <v>609</v>
      </c>
      <c r="E12" s="8">
        <v>379</v>
      </c>
      <c r="F12" s="8">
        <v>65</v>
      </c>
      <c r="G12" s="8">
        <v>48</v>
      </c>
      <c r="H12" s="8">
        <v>266</v>
      </c>
      <c r="I12" s="10">
        <v>2388</v>
      </c>
      <c r="J12" s="10">
        <v>1186</v>
      </c>
      <c r="K12" s="10">
        <v>859</v>
      </c>
      <c r="L12" s="10">
        <v>343</v>
      </c>
      <c r="M12" s="6">
        <v>33253</v>
      </c>
      <c r="N12">
        <f t="shared" si="1"/>
        <v>-5.141977717250875E-2</v>
      </c>
      <c r="O12">
        <f t="shared" si="2"/>
        <v>4.4960575956334015E-2</v>
      </c>
      <c r="P12">
        <f t="shared" si="3"/>
        <v>-5.1568890365593652E-2</v>
      </c>
      <c r="Q12">
        <f t="shared" si="4"/>
        <v>-0.22412828797674922</v>
      </c>
      <c r="R12">
        <f t="shared" si="5"/>
        <v>-0.21944278050312907</v>
      </c>
      <c r="S12">
        <f t="shared" si="6"/>
        <v>0.24256163717131127</v>
      </c>
      <c r="T12">
        <f t="shared" si="7"/>
        <v>-0.27193371548364181</v>
      </c>
      <c r="U12">
        <f t="shared" si="8"/>
        <v>-0.29703667761900115</v>
      </c>
      <c r="V12">
        <f t="shared" si="9"/>
        <v>-2.1951595880467412E-2</v>
      </c>
      <c r="W12">
        <f t="shared" si="10"/>
        <v>3.5181663569330668E-2</v>
      </c>
      <c r="X12">
        <f t="shared" si="11"/>
        <v>-3.7697210595754059E-2</v>
      </c>
      <c r="Y12">
        <f t="shared" si="12"/>
        <v>-0.1636844307952102</v>
      </c>
    </row>
    <row r="13" spans="1:25" x14ac:dyDescent="0.3">
      <c r="A13" s="12">
        <v>2593</v>
      </c>
      <c r="B13" s="12">
        <v>1170</v>
      </c>
      <c r="C13" s="12">
        <v>763</v>
      </c>
      <c r="D13" s="12">
        <v>660</v>
      </c>
      <c r="E13" s="8">
        <v>378</v>
      </c>
      <c r="F13" s="8">
        <v>51</v>
      </c>
      <c r="G13" s="8">
        <v>57</v>
      </c>
      <c r="H13" s="8">
        <v>270</v>
      </c>
      <c r="I13" s="10">
        <v>2215</v>
      </c>
      <c r="J13" s="10">
        <v>1119</v>
      </c>
      <c r="K13" s="10">
        <v>706</v>
      </c>
      <c r="L13" s="10">
        <v>390</v>
      </c>
      <c r="M13" s="6">
        <v>33284</v>
      </c>
      <c r="N13">
        <f t="shared" si="1"/>
        <v>-6.4948194248261551E-2</v>
      </c>
      <c r="O13">
        <f t="shared" si="2"/>
        <v>-6.693948267510938E-2</v>
      </c>
      <c r="P13">
        <f t="shared" si="3"/>
        <v>-0.17288441883067956</v>
      </c>
      <c r="Q13">
        <f t="shared" si="4"/>
        <v>8.0421567310574218E-2</v>
      </c>
      <c r="R13">
        <f t="shared" si="5"/>
        <v>-2.6420094628386965E-3</v>
      </c>
      <c r="S13">
        <f t="shared" si="6"/>
        <v>-0.24256163717131135</v>
      </c>
      <c r="T13">
        <f t="shared" si="7"/>
        <v>0.17185025692665923</v>
      </c>
      <c r="U13">
        <f t="shared" si="8"/>
        <v>1.4925650216675792E-2</v>
      </c>
      <c r="V13">
        <f t="shared" si="9"/>
        <v>-7.5203792033256667E-2</v>
      </c>
      <c r="W13">
        <f t="shared" si="10"/>
        <v>-5.8150871245745535E-2</v>
      </c>
      <c r="X13">
        <f t="shared" si="11"/>
        <v>-0.19615368449101334</v>
      </c>
      <c r="Y13">
        <f t="shared" si="12"/>
        <v>0.12841629195775217</v>
      </c>
    </row>
    <row r="14" spans="1:25" x14ac:dyDescent="0.3">
      <c r="A14" s="12">
        <v>2672</v>
      </c>
      <c r="B14" s="12">
        <v>1176</v>
      </c>
      <c r="C14" s="12">
        <v>827</v>
      </c>
      <c r="D14" s="12">
        <v>669</v>
      </c>
      <c r="E14" s="8">
        <v>386</v>
      </c>
      <c r="F14" s="8">
        <v>62</v>
      </c>
      <c r="G14" s="8">
        <v>39</v>
      </c>
      <c r="H14" s="8">
        <v>285</v>
      </c>
      <c r="I14" s="10">
        <v>2286</v>
      </c>
      <c r="J14" s="10">
        <v>1114</v>
      </c>
      <c r="K14" s="10">
        <v>788</v>
      </c>
      <c r="L14" s="10">
        <v>384</v>
      </c>
      <c r="M14" s="6">
        <v>33312</v>
      </c>
      <c r="N14">
        <f t="shared" si="1"/>
        <v>3.001174911787198E-2</v>
      </c>
      <c r="O14">
        <f t="shared" si="2"/>
        <v>5.1151006667704089E-3</v>
      </c>
      <c r="P14">
        <f t="shared" si="3"/>
        <v>8.0546663739234289E-2</v>
      </c>
      <c r="Q14">
        <f t="shared" si="4"/>
        <v>1.3544225107757253E-2</v>
      </c>
      <c r="R14">
        <f t="shared" si="5"/>
        <v>2.0943173845243173E-2</v>
      </c>
      <c r="S14">
        <f t="shared" si="6"/>
        <v>0.19530875232076569</v>
      </c>
      <c r="T14">
        <f t="shared" si="7"/>
        <v>-0.37948962170490369</v>
      </c>
      <c r="U14">
        <f t="shared" si="8"/>
        <v>5.4067221270275793E-2</v>
      </c>
      <c r="V14">
        <f t="shared" si="9"/>
        <v>3.1551161875520005E-2</v>
      </c>
      <c r="W14">
        <f t="shared" si="10"/>
        <v>-4.4782878246958672E-3</v>
      </c>
      <c r="X14">
        <f t="shared" si="11"/>
        <v>0.10988285236463699</v>
      </c>
      <c r="Y14">
        <f t="shared" si="12"/>
        <v>-1.5504186535965199E-2</v>
      </c>
    </row>
    <row r="15" spans="1:25" x14ac:dyDescent="0.3">
      <c r="A15" s="12">
        <v>2581</v>
      </c>
      <c r="B15" s="12">
        <v>1137</v>
      </c>
      <c r="C15" s="12">
        <v>775</v>
      </c>
      <c r="D15" s="12">
        <v>669</v>
      </c>
      <c r="E15" s="8">
        <v>387</v>
      </c>
      <c r="F15" s="8">
        <v>57</v>
      </c>
      <c r="G15" s="8">
        <v>46</v>
      </c>
      <c r="H15" s="8">
        <v>284</v>
      </c>
      <c r="I15" s="10">
        <v>2194</v>
      </c>
      <c r="J15" s="10">
        <v>1080</v>
      </c>
      <c r="K15" s="10">
        <v>729</v>
      </c>
      <c r="L15" s="10">
        <v>385</v>
      </c>
      <c r="M15" s="6">
        <v>33343</v>
      </c>
      <c r="N15">
        <f t="shared" si="1"/>
        <v>-3.4650334937922446E-2</v>
      </c>
      <c r="O15">
        <f t="shared" si="2"/>
        <v>-3.3725634708036203E-2</v>
      </c>
      <c r="P15">
        <f t="shared" si="3"/>
        <v>-6.4941665670344331E-2</v>
      </c>
      <c r="Q15">
        <f t="shared" si="4"/>
        <v>0</v>
      </c>
      <c r="R15">
        <f t="shared" si="5"/>
        <v>2.5873235649509544E-3</v>
      </c>
      <c r="S15">
        <f t="shared" si="6"/>
        <v>-8.4083117210541444E-2</v>
      </c>
      <c r="T15">
        <f t="shared" si="7"/>
        <v>0.16507975035944861</v>
      </c>
      <c r="U15">
        <f t="shared" si="8"/>
        <v>-3.5149421074444969E-3</v>
      </c>
      <c r="V15">
        <f t="shared" si="9"/>
        <v>-4.1077203519580364E-2</v>
      </c>
      <c r="W15">
        <f t="shared" si="10"/>
        <v>-3.099610036896391E-2</v>
      </c>
      <c r="X15">
        <f t="shared" si="11"/>
        <v>-7.7824357849220954E-2</v>
      </c>
      <c r="Y15">
        <f t="shared" si="12"/>
        <v>2.6007817000574403E-3</v>
      </c>
    </row>
    <row r="16" spans="1:25" x14ac:dyDescent="0.3">
      <c r="A16" s="12">
        <v>2438</v>
      </c>
      <c r="B16" s="12">
        <v>1058</v>
      </c>
      <c r="C16" s="12">
        <v>758</v>
      </c>
      <c r="D16" s="12">
        <v>622</v>
      </c>
      <c r="E16" s="8">
        <v>339</v>
      </c>
      <c r="F16" s="8">
        <v>45</v>
      </c>
      <c r="G16" s="8">
        <v>41</v>
      </c>
      <c r="H16" s="8">
        <v>253</v>
      </c>
      <c r="I16" s="10">
        <v>2099</v>
      </c>
      <c r="J16" s="10">
        <v>1013</v>
      </c>
      <c r="K16" s="10">
        <v>717</v>
      </c>
      <c r="L16" s="10">
        <v>369</v>
      </c>
      <c r="M16" s="6">
        <v>33373</v>
      </c>
      <c r="N16">
        <f t="shared" si="1"/>
        <v>-5.6998889677397073E-2</v>
      </c>
      <c r="O16">
        <f t="shared" si="2"/>
        <v>-7.201288133229132E-2</v>
      </c>
      <c r="P16">
        <f t="shared" si="3"/>
        <v>-2.2179643710975371E-2</v>
      </c>
      <c r="Q16">
        <f t="shared" si="4"/>
        <v>-7.2843967389049025E-2</v>
      </c>
      <c r="R16">
        <f t="shared" si="5"/>
        <v>-0.13242458564933154</v>
      </c>
      <c r="S16">
        <f t="shared" si="6"/>
        <v>-0.23638877806423039</v>
      </c>
      <c r="T16">
        <f t="shared" si="7"/>
        <v>-0.11506932978478723</v>
      </c>
      <c r="U16">
        <f t="shared" si="8"/>
        <v>-0.11558474943368577</v>
      </c>
      <c r="V16">
        <f t="shared" si="9"/>
        <v>-4.4265321014542565E-2</v>
      </c>
      <c r="W16">
        <f t="shared" si="10"/>
        <v>-6.4044815869581953E-2</v>
      </c>
      <c r="X16">
        <f t="shared" si="11"/>
        <v>-1.6597891409037828E-2</v>
      </c>
      <c r="Y16">
        <f t="shared" si="12"/>
        <v>-4.244669024725705E-2</v>
      </c>
    </row>
    <row r="17" spans="1:25" x14ac:dyDescent="0.3">
      <c r="A17" s="12">
        <v>2427</v>
      </c>
      <c r="B17" s="12">
        <v>938</v>
      </c>
      <c r="C17" s="12">
        <v>821</v>
      </c>
      <c r="D17" s="12">
        <v>668</v>
      </c>
      <c r="E17" s="8">
        <v>379</v>
      </c>
      <c r="F17" s="8">
        <v>55</v>
      </c>
      <c r="G17" s="8">
        <v>47</v>
      </c>
      <c r="H17" s="8">
        <v>277</v>
      </c>
      <c r="I17" s="10">
        <v>2048</v>
      </c>
      <c r="J17" s="10">
        <v>883</v>
      </c>
      <c r="K17" s="10">
        <v>774</v>
      </c>
      <c r="L17" s="10">
        <v>391</v>
      </c>
      <c r="M17" s="6">
        <v>33404</v>
      </c>
      <c r="N17">
        <f t="shared" si="1"/>
        <v>-4.5221043146155011E-3</v>
      </c>
      <c r="O17">
        <f t="shared" si="2"/>
        <v>-0.12038566341201999</v>
      </c>
      <c r="P17">
        <f t="shared" si="3"/>
        <v>7.9839723810056468E-2</v>
      </c>
      <c r="Q17">
        <f t="shared" si="4"/>
        <v>7.1348080797466212E-2</v>
      </c>
      <c r="R17">
        <f t="shared" si="5"/>
        <v>0.11153609770197619</v>
      </c>
      <c r="S17">
        <f t="shared" si="6"/>
        <v>0.20067069546215124</v>
      </c>
      <c r="T17">
        <f t="shared" si="7"/>
        <v>0.1365755350057507</v>
      </c>
      <c r="U17">
        <f t="shared" si="8"/>
        <v>9.0628017459818175E-2</v>
      </c>
      <c r="V17">
        <f t="shared" si="9"/>
        <v>-2.4597333661234632E-2</v>
      </c>
      <c r="W17">
        <f t="shared" si="10"/>
        <v>-0.13734630364472342</v>
      </c>
      <c r="X17">
        <f t="shared" si="11"/>
        <v>7.6496032990106794E-2</v>
      </c>
      <c r="Y17">
        <f t="shared" si="12"/>
        <v>5.791091594483868E-2</v>
      </c>
    </row>
    <row r="18" spans="1:25" x14ac:dyDescent="0.3">
      <c r="A18" s="12">
        <v>2591</v>
      </c>
      <c r="B18" s="12">
        <v>962</v>
      </c>
      <c r="C18" s="12">
        <v>887</v>
      </c>
      <c r="D18" s="12">
        <v>742</v>
      </c>
      <c r="E18" s="8">
        <v>432</v>
      </c>
      <c r="F18" s="8">
        <v>63</v>
      </c>
      <c r="G18" s="8">
        <v>38</v>
      </c>
      <c r="H18" s="8">
        <v>331</v>
      </c>
      <c r="I18" s="10">
        <v>2159</v>
      </c>
      <c r="J18" s="10">
        <v>899</v>
      </c>
      <c r="K18" s="10">
        <v>849</v>
      </c>
      <c r="L18" s="10">
        <v>411</v>
      </c>
      <c r="M18" s="6">
        <v>33434</v>
      </c>
      <c r="N18">
        <f t="shared" si="1"/>
        <v>6.5387974835508622E-2</v>
      </c>
      <c r="O18">
        <f t="shared" si="2"/>
        <v>2.5264501659481794E-2</v>
      </c>
      <c r="P18">
        <f t="shared" si="3"/>
        <v>7.7321872857151266E-2</v>
      </c>
      <c r="Q18">
        <f t="shared" si="4"/>
        <v>0.10506106963073467</v>
      </c>
      <c r="R18">
        <f t="shared" si="5"/>
        <v>0.13088938316168403</v>
      </c>
      <c r="S18">
        <f t="shared" si="6"/>
        <v>0.13580154115906182</v>
      </c>
      <c r="T18">
        <f t="shared" si="7"/>
        <v>-0.21256144198367288</v>
      </c>
      <c r="U18">
        <f t="shared" si="8"/>
        <v>0.17810086918972448</v>
      </c>
      <c r="V18">
        <f t="shared" si="9"/>
        <v>5.2781444355408949E-2</v>
      </c>
      <c r="W18">
        <f t="shared" si="10"/>
        <v>1.795783386766036E-2</v>
      </c>
      <c r="X18">
        <f t="shared" si="11"/>
        <v>9.2487312721620155E-2</v>
      </c>
      <c r="Y18">
        <f t="shared" si="12"/>
        <v>4.9885654510868828E-2</v>
      </c>
    </row>
    <row r="19" spans="1:25" x14ac:dyDescent="0.3">
      <c r="A19" s="12">
        <v>2522</v>
      </c>
      <c r="B19" s="12">
        <v>1005</v>
      </c>
      <c r="C19" s="12">
        <v>844</v>
      </c>
      <c r="D19" s="12">
        <v>673</v>
      </c>
      <c r="E19" s="8">
        <v>405</v>
      </c>
      <c r="F19" s="8">
        <v>49</v>
      </c>
      <c r="G19" s="8">
        <v>45</v>
      </c>
      <c r="H19" s="8">
        <v>311</v>
      </c>
      <c r="I19" s="10">
        <v>2117</v>
      </c>
      <c r="J19" s="10">
        <v>956</v>
      </c>
      <c r="K19" s="10">
        <v>799</v>
      </c>
      <c r="L19" s="10">
        <v>362</v>
      </c>
      <c r="M19" s="6">
        <v>33465</v>
      </c>
      <c r="N19">
        <f t="shared" si="1"/>
        <v>-2.6991664037245153E-2</v>
      </c>
      <c r="O19">
        <f t="shared" si="2"/>
        <v>4.3728369827469561E-2</v>
      </c>
      <c r="P19">
        <f t="shared" si="3"/>
        <v>-4.9692487713622405E-2</v>
      </c>
      <c r="Q19">
        <f t="shared" si="4"/>
        <v>-9.7603913522652658E-2</v>
      </c>
      <c r="R19">
        <f t="shared" si="5"/>
        <v>-6.4538521137571178E-2</v>
      </c>
      <c r="S19">
        <f t="shared" si="6"/>
        <v>-0.25131442828090605</v>
      </c>
      <c r="T19">
        <f t="shared" si="7"/>
        <v>0.16907633004393391</v>
      </c>
      <c r="U19">
        <f t="shared" si="8"/>
        <v>-6.232546319782882E-2</v>
      </c>
      <c r="V19">
        <f t="shared" si="9"/>
        <v>-1.9645159379942167E-2</v>
      </c>
      <c r="W19">
        <f t="shared" si="10"/>
        <v>6.1474878579781018E-2</v>
      </c>
      <c r="X19">
        <f t="shared" si="11"/>
        <v>-6.069824054507262E-2</v>
      </c>
      <c r="Y19">
        <f t="shared" si="12"/>
        <v>-0.12694900267046352</v>
      </c>
    </row>
    <row r="20" spans="1:25" x14ac:dyDescent="0.3">
      <c r="A20" s="12">
        <v>2251</v>
      </c>
      <c r="B20" s="12">
        <v>868</v>
      </c>
      <c r="C20" s="12">
        <v>769</v>
      </c>
      <c r="D20" s="12">
        <v>614</v>
      </c>
      <c r="E20" s="8">
        <v>328</v>
      </c>
      <c r="F20" s="8">
        <v>35</v>
      </c>
      <c r="G20" s="8">
        <v>39</v>
      </c>
      <c r="H20" s="8">
        <v>254</v>
      </c>
      <c r="I20" s="10">
        <v>1923</v>
      </c>
      <c r="J20" s="10">
        <v>833</v>
      </c>
      <c r="K20" s="10">
        <v>730</v>
      </c>
      <c r="L20" s="10">
        <v>360</v>
      </c>
      <c r="M20" s="6">
        <v>33496</v>
      </c>
      <c r="N20">
        <f t="shared" si="1"/>
        <v>-0.11367767561813256</v>
      </c>
      <c r="O20">
        <f t="shared" si="2"/>
        <v>-0.14655110583282596</v>
      </c>
      <c r="P20">
        <f t="shared" si="3"/>
        <v>-9.3061525090313138E-2</v>
      </c>
      <c r="Q20">
        <f t="shared" si="4"/>
        <v>-9.1750401497585371E-2</v>
      </c>
      <c r="R20">
        <f t="shared" si="5"/>
        <v>-0.21087345872239538</v>
      </c>
      <c r="S20">
        <f t="shared" si="6"/>
        <v>-0.33647223662121289</v>
      </c>
      <c r="T20">
        <f t="shared" si="7"/>
        <v>-0.1431008436406733</v>
      </c>
      <c r="U20">
        <f t="shared" si="8"/>
        <v>-0.20245864516069748</v>
      </c>
      <c r="V20">
        <f t="shared" si="9"/>
        <v>-9.6113525546085488E-2</v>
      </c>
      <c r="W20">
        <f t="shared" si="10"/>
        <v>-0.13772427088455855</v>
      </c>
      <c r="X20">
        <f t="shared" si="11"/>
        <v>-9.03164116238378E-2</v>
      </c>
      <c r="Y20">
        <f t="shared" si="12"/>
        <v>-5.5401803756153561E-3</v>
      </c>
    </row>
    <row r="21" spans="1:25" x14ac:dyDescent="0.3">
      <c r="A21" s="12">
        <v>2499</v>
      </c>
      <c r="B21" s="12">
        <v>943</v>
      </c>
      <c r="C21" s="12">
        <v>847</v>
      </c>
      <c r="D21" s="12">
        <v>709</v>
      </c>
      <c r="E21" s="8">
        <v>388</v>
      </c>
      <c r="F21" s="8">
        <v>40</v>
      </c>
      <c r="G21" s="8">
        <v>48</v>
      </c>
      <c r="H21" s="8">
        <v>300</v>
      </c>
      <c r="I21" s="10">
        <v>2111</v>
      </c>
      <c r="J21" s="10">
        <v>903</v>
      </c>
      <c r="K21" s="10">
        <v>799</v>
      </c>
      <c r="L21" s="10">
        <v>409</v>
      </c>
      <c r="M21" s="6">
        <v>33526</v>
      </c>
      <c r="N21">
        <f t="shared" si="1"/>
        <v>0.10451608992822015</v>
      </c>
      <c r="O21">
        <f t="shared" si="2"/>
        <v>8.2874567973107313E-2</v>
      </c>
      <c r="P21">
        <f t="shared" si="3"/>
        <v>9.6609725146410461E-2</v>
      </c>
      <c r="Q21">
        <f t="shared" si="4"/>
        <v>0.14386059838498511</v>
      </c>
      <c r="R21">
        <f t="shared" si="5"/>
        <v>0.16799173123912967</v>
      </c>
      <c r="S21">
        <f t="shared" si="6"/>
        <v>0.13353139262452257</v>
      </c>
      <c r="T21">
        <f t="shared" si="7"/>
        <v>0.20763936477824455</v>
      </c>
      <c r="U21">
        <f t="shared" si="8"/>
        <v>0.16644820763766438</v>
      </c>
      <c r="V21">
        <f t="shared" si="9"/>
        <v>9.3275302259540921E-2</v>
      </c>
      <c r="W21">
        <f t="shared" si="10"/>
        <v>8.0688911250142659E-2</v>
      </c>
      <c r="X21">
        <f t="shared" si="11"/>
        <v>9.0316411623837758E-2</v>
      </c>
      <c r="Y21">
        <f t="shared" si="12"/>
        <v>0.12761112459264604</v>
      </c>
    </row>
    <row r="22" spans="1:25" x14ac:dyDescent="0.3">
      <c r="A22" s="12">
        <v>2091</v>
      </c>
      <c r="B22" s="12">
        <v>764</v>
      </c>
      <c r="C22" s="12">
        <v>691</v>
      </c>
      <c r="D22" s="12">
        <v>636</v>
      </c>
      <c r="E22" s="8">
        <v>374</v>
      </c>
      <c r="F22" s="8">
        <v>37</v>
      </c>
      <c r="G22" s="8">
        <v>43</v>
      </c>
      <c r="H22" s="8">
        <v>294</v>
      </c>
      <c r="I22" s="10">
        <v>1717</v>
      </c>
      <c r="J22" s="10">
        <v>727</v>
      </c>
      <c r="K22" s="10">
        <v>648</v>
      </c>
      <c r="L22" s="10">
        <v>342</v>
      </c>
      <c r="M22" s="6">
        <v>33557</v>
      </c>
      <c r="N22">
        <f t="shared" si="1"/>
        <v>-0.17824823140631876</v>
      </c>
      <c r="O22">
        <f t="shared" si="2"/>
        <v>-0.210498493466937</v>
      </c>
      <c r="P22">
        <f t="shared" si="3"/>
        <v>-0.20356087088438451</v>
      </c>
      <c r="Q22">
        <f t="shared" si="4"/>
        <v>-0.1086569631920053</v>
      </c>
      <c r="R22">
        <f t="shared" si="5"/>
        <v>-3.6749542208741492E-2</v>
      </c>
      <c r="S22">
        <f t="shared" si="6"/>
        <v>-7.7961541469711806E-2</v>
      </c>
      <c r="T22">
        <f t="shared" si="7"/>
        <v>-0.11000089521432846</v>
      </c>
      <c r="U22">
        <f t="shared" si="8"/>
        <v>-2.0202707317519466E-2</v>
      </c>
      <c r="V22">
        <f t="shared" si="9"/>
        <v>-0.20658318695084515</v>
      </c>
      <c r="W22">
        <f t="shared" si="10"/>
        <v>-0.21679607588346603</v>
      </c>
      <c r="X22">
        <f t="shared" si="11"/>
        <v>-0.20947024941399991</v>
      </c>
      <c r="Y22">
        <f t="shared" si="12"/>
        <v>-0.17890441898019663</v>
      </c>
    </row>
    <row r="23" spans="1:25" x14ac:dyDescent="0.3">
      <c r="A23" s="12">
        <v>2096</v>
      </c>
      <c r="B23" s="12">
        <v>763</v>
      </c>
      <c r="C23" s="12">
        <v>722</v>
      </c>
      <c r="D23" s="12">
        <v>611</v>
      </c>
      <c r="E23" s="8">
        <v>360</v>
      </c>
      <c r="F23" s="8">
        <v>42</v>
      </c>
      <c r="G23" s="8">
        <v>53</v>
      </c>
      <c r="H23" s="8">
        <v>265</v>
      </c>
      <c r="I23" s="10">
        <v>1736</v>
      </c>
      <c r="J23" s="10">
        <v>721</v>
      </c>
      <c r="K23" s="10">
        <v>669</v>
      </c>
      <c r="L23" s="10">
        <v>346</v>
      </c>
      <c r="M23" s="6">
        <v>33587</v>
      </c>
      <c r="N23">
        <f t="shared" si="1"/>
        <v>2.3883460122992519E-3</v>
      </c>
      <c r="O23">
        <f t="shared" si="2"/>
        <v>-1.3097578820635294E-3</v>
      </c>
      <c r="P23">
        <f t="shared" si="3"/>
        <v>4.3885315125156373E-2</v>
      </c>
      <c r="Q23">
        <f t="shared" si="4"/>
        <v>-4.0101604168526872E-2</v>
      </c>
      <c r="R23">
        <f t="shared" si="5"/>
        <v>-3.8151765964376291E-2</v>
      </c>
      <c r="S23">
        <f t="shared" si="6"/>
        <v>0.12675170563914381</v>
      </c>
      <c r="T23">
        <f t="shared" si="7"/>
        <v>0.20909179785855939</v>
      </c>
      <c r="U23">
        <f t="shared" si="8"/>
        <v>-0.1038499413524594</v>
      </c>
      <c r="V23">
        <f t="shared" si="9"/>
        <v>1.1005034322820035E-2</v>
      </c>
      <c r="W23">
        <f t="shared" si="10"/>
        <v>-8.2873402485702692E-3</v>
      </c>
      <c r="X23">
        <f t="shared" si="11"/>
        <v>3.1893363775953788E-2</v>
      </c>
      <c r="Y23">
        <f t="shared" si="12"/>
        <v>1.1628037995119214E-2</v>
      </c>
    </row>
    <row r="24" spans="1:25" x14ac:dyDescent="0.3">
      <c r="A24" s="12">
        <v>1948</v>
      </c>
      <c r="B24" s="12">
        <v>782</v>
      </c>
      <c r="C24" s="12">
        <v>653</v>
      </c>
      <c r="D24" s="12">
        <v>513</v>
      </c>
      <c r="E24" s="8">
        <v>305</v>
      </c>
      <c r="F24" s="8">
        <v>50</v>
      </c>
      <c r="G24" s="8">
        <v>38</v>
      </c>
      <c r="H24" s="8">
        <v>217</v>
      </c>
      <c r="I24" s="10">
        <v>1643</v>
      </c>
      <c r="J24" s="10">
        <v>732</v>
      </c>
      <c r="K24" s="10">
        <v>615</v>
      </c>
      <c r="L24" s="10">
        <v>296</v>
      </c>
      <c r="M24" s="6">
        <v>33618</v>
      </c>
      <c r="N24">
        <f t="shared" si="1"/>
        <v>-7.3227561238452352E-2</v>
      </c>
      <c r="O24">
        <f t="shared" si="2"/>
        <v>2.4596709260854083E-2</v>
      </c>
      <c r="P24">
        <f t="shared" si="3"/>
        <v>-0.10044800961639515</v>
      </c>
      <c r="Q24">
        <f t="shared" si="4"/>
        <v>-0.17482111400082578</v>
      </c>
      <c r="R24">
        <f t="shared" si="5"/>
        <v>-0.16579225484274407</v>
      </c>
      <c r="S24">
        <f t="shared" si="6"/>
        <v>0.17435338714477774</v>
      </c>
      <c r="T24">
        <f t="shared" si="7"/>
        <v>-0.33270575382573614</v>
      </c>
      <c r="U24">
        <f t="shared" si="8"/>
        <v>-0.1998324724457626</v>
      </c>
      <c r="V24">
        <f t="shared" si="9"/>
        <v>-5.5059777183027431E-2</v>
      </c>
      <c r="W24">
        <f t="shared" si="10"/>
        <v>1.5141376676362476E-2</v>
      </c>
      <c r="X24">
        <f t="shared" si="11"/>
        <v>-8.4161792321710588E-2</v>
      </c>
      <c r="Y24">
        <f t="shared" si="12"/>
        <v>-0.15607932073366387</v>
      </c>
    </row>
    <row r="25" spans="1:25" x14ac:dyDescent="0.3">
      <c r="A25" s="12">
        <v>1633</v>
      </c>
      <c r="B25" s="12">
        <v>613</v>
      </c>
      <c r="C25" s="12">
        <v>585</v>
      </c>
      <c r="D25" s="12">
        <v>435</v>
      </c>
      <c r="E25" s="8">
        <v>241</v>
      </c>
      <c r="F25" s="8">
        <v>36</v>
      </c>
      <c r="G25" s="8">
        <v>34</v>
      </c>
      <c r="H25" s="8">
        <v>171</v>
      </c>
      <c r="I25" s="10">
        <v>1392</v>
      </c>
      <c r="J25" s="10">
        <v>577</v>
      </c>
      <c r="K25" s="10">
        <v>551</v>
      </c>
      <c r="L25" s="10">
        <v>264</v>
      </c>
      <c r="M25" s="6">
        <v>33649</v>
      </c>
      <c r="N25">
        <f t="shared" si="1"/>
        <v>-0.17638439123201527</v>
      </c>
      <c r="O25">
        <f t="shared" si="2"/>
        <v>-0.24348980460909969</v>
      </c>
      <c r="P25">
        <f t="shared" si="3"/>
        <v>-0.10996528204457452</v>
      </c>
      <c r="Q25">
        <f t="shared" si="4"/>
        <v>-0.16492981408208543</v>
      </c>
      <c r="R25">
        <f t="shared" si="5"/>
        <v>-0.23551484311675669</v>
      </c>
      <c r="S25">
        <f t="shared" si="6"/>
        <v>-0.3285040669720361</v>
      </c>
      <c r="T25">
        <f t="shared" si="7"/>
        <v>-0.11122563511022437</v>
      </c>
      <c r="U25">
        <f t="shared" si="8"/>
        <v>-0.23823379703779968</v>
      </c>
      <c r="V25">
        <f t="shared" si="9"/>
        <v>-0.16578227714290308</v>
      </c>
      <c r="W25">
        <f t="shared" si="10"/>
        <v>-0.23793824745321193</v>
      </c>
      <c r="X25">
        <f t="shared" si="11"/>
        <v>-0.10988745865360344</v>
      </c>
      <c r="Y25">
        <f t="shared" si="12"/>
        <v>-0.11441035117774422</v>
      </c>
    </row>
    <row r="26" spans="1:25" x14ac:dyDescent="0.3">
      <c r="A26" s="12">
        <v>1814</v>
      </c>
      <c r="B26" s="12">
        <v>746</v>
      </c>
      <c r="C26" s="12">
        <v>548</v>
      </c>
      <c r="D26" s="12">
        <v>520</v>
      </c>
      <c r="E26" s="8">
        <v>283</v>
      </c>
      <c r="F26" s="8">
        <v>35</v>
      </c>
      <c r="G26" s="8">
        <v>32</v>
      </c>
      <c r="H26" s="8">
        <v>216</v>
      </c>
      <c r="I26" s="10">
        <v>1531</v>
      </c>
      <c r="J26" s="10">
        <v>711</v>
      </c>
      <c r="K26" s="10">
        <v>516</v>
      </c>
      <c r="L26" s="10">
        <v>304</v>
      </c>
      <c r="M26" s="6">
        <v>33678</v>
      </c>
      <c r="N26">
        <f t="shared" si="1"/>
        <v>0.10511553770461673</v>
      </c>
      <c r="O26">
        <f t="shared" si="2"/>
        <v>0.19636066426754942</v>
      </c>
      <c r="P26">
        <f t="shared" si="3"/>
        <v>-6.5336560283840953E-2</v>
      </c>
      <c r="Q26">
        <f t="shared" si="4"/>
        <v>0.17848278048678903</v>
      </c>
      <c r="R26">
        <f t="shared" si="5"/>
        <v>0.16064996415258267</v>
      </c>
      <c r="S26">
        <f t="shared" si="6"/>
        <v>-2.8170876966696335E-2</v>
      </c>
      <c r="T26">
        <f t="shared" si="7"/>
        <v>-6.0624621816434854E-2</v>
      </c>
      <c r="U26">
        <f t="shared" si="8"/>
        <v>0.2336148511815051</v>
      </c>
      <c r="V26">
        <f t="shared" si="9"/>
        <v>9.5179554763318783E-2</v>
      </c>
      <c r="W26">
        <f t="shared" si="10"/>
        <v>0.20883016329514134</v>
      </c>
      <c r="X26">
        <f t="shared" si="11"/>
        <v>-6.5628043671351749E-2</v>
      </c>
      <c r="Y26">
        <f t="shared" si="12"/>
        <v>0.1410785982599056</v>
      </c>
    </row>
    <row r="27" spans="1:25" x14ac:dyDescent="0.3">
      <c r="A27" s="12">
        <v>1697</v>
      </c>
      <c r="B27" s="12">
        <v>730</v>
      </c>
      <c r="C27" s="12">
        <v>466</v>
      </c>
      <c r="D27" s="12">
        <v>501</v>
      </c>
      <c r="E27" s="8">
        <v>308</v>
      </c>
      <c r="F27" s="8">
        <v>48</v>
      </c>
      <c r="G27" s="8">
        <v>30</v>
      </c>
      <c r="H27" s="8">
        <v>230</v>
      </c>
      <c r="I27" s="10">
        <v>1389</v>
      </c>
      <c r="J27" s="10">
        <v>682</v>
      </c>
      <c r="K27" s="10">
        <v>436</v>
      </c>
      <c r="L27" s="10">
        <v>271</v>
      </c>
      <c r="M27" s="6">
        <v>33709</v>
      </c>
      <c r="N27">
        <f t="shared" si="1"/>
        <v>-6.6672365440855613E-2</v>
      </c>
      <c r="O27">
        <f t="shared" si="2"/>
        <v>-2.1681066061324052E-2</v>
      </c>
      <c r="P27">
        <f t="shared" si="3"/>
        <v>-0.16208965282236965</v>
      </c>
      <c r="Q27">
        <f t="shared" si="4"/>
        <v>-3.722271049060822E-2</v>
      </c>
      <c r="R27">
        <f t="shared" si="5"/>
        <v>8.4652885330336811E-2</v>
      </c>
      <c r="S27">
        <f t="shared" si="6"/>
        <v>0.31585294941847725</v>
      </c>
      <c r="T27">
        <f t="shared" si="7"/>
        <v>-6.4538521137571178E-2</v>
      </c>
      <c r="U27">
        <f t="shared" si="8"/>
        <v>6.2800901239030441E-2</v>
      </c>
      <c r="V27">
        <f t="shared" si="9"/>
        <v>-9.7337052903339966E-2</v>
      </c>
      <c r="W27">
        <f t="shared" si="10"/>
        <v>-4.1642771959778759E-2</v>
      </c>
      <c r="X27">
        <f t="shared" si="11"/>
        <v>-0.16846452213252847</v>
      </c>
      <c r="Y27">
        <f t="shared" si="12"/>
        <v>-0.11490888052652078</v>
      </c>
    </row>
    <row r="28" spans="1:25" x14ac:dyDescent="0.3">
      <c r="A28" s="12">
        <v>1764</v>
      </c>
      <c r="B28" s="12">
        <v>699</v>
      </c>
      <c r="C28" s="12">
        <v>488</v>
      </c>
      <c r="D28" s="12">
        <v>577</v>
      </c>
      <c r="E28" s="8">
        <v>310</v>
      </c>
      <c r="F28" s="8">
        <v>40</v>
      </c>
      <c r="G28" s="8">
        <v>29</v>
      </c>
      <c r="H28" s="8">
        <v>241</v>
      </c>
      <c r="I28" s="10">
        <v>1454</v>
      </c>
      <c r="J28" s="10">
        <v>659</v>
      </c>
      <c r="K28" s="10">
        <v>459</v>
      </c>
      <c r="L28" s="10">
        <v>336</v>
      </c>
      <c r="M28" s="6">
        <v>33739</v>
      </c>
      <c r="N28">
        <f t="shared" si="1"/>
        <v>3.8721971332510402E-2</v>
      </c>
      <c r="O28">
        <f t="shared" si="2"/>
        <v>-4.339379190862655E-2</v>
      </c>
      <c r="P28">
        <f t="shared" si="3"/>
        <v>4.6129771727501365E-2</v>
      </c>
      <c r="Q28">
        <f t="shared" si="4"/>
        <v>0.14123616542323478</v>
      </c>
      <c r="R28">
        <f t="shared" si="5"/>
        <v>6.4725145056175196E-3</v>
      </c>
      <c r="S28">
        <f t="shared" si="6"/>
        <v>-0.18232155679395459</v>
      </c>
      <c r="T28">
        <f t="shared" si="7"/>
        <v>-3.3901551675681339E-2</v>
      </c>
      <c r="U28">
        <f t="shared" si="8"/>
        <v>4.6717624567459572E-2</v>
      </c>
      <c r="V28">
        <f t="shared" si="9"/>
        <v>4.5734315339120993E-2</v>
      </c>
      <c r="W28">
        <f t="shared" si="10"/>
        <v>-3.4306123340954849E-2</v>
      </c>
      <c r="X28">
        <f t="shared" si="11"/>
        <v>5.1407966711510801E-2</v>
      </c>
      <c r="Y28">
        <f t="shared" si="12"/>
        <v>0.2149923390835034</v>
      </c>
    </row>
    <row r="29" spans="1:25" x14ac:dyDescent="0.3">
      <c r="A29" s="12">
        <v>1779</v>
      </c>
      <c r="B29" s="12">
        <v>702</v>
      </c>
      <c r="C29" s="12">
        <v>584</v>
      </c>
      <c r="D29" s="12">
        <v>493</v>
      </c>
      <c r="E29" s="8">
        <v>287</v>
      </c>
      <c r="F29" s="8">
        <v>44</v>
      </c>
      <c r="G29" s="8">
        <v>49</v>
      </c>
      <c r="H29" s="8">
        <v>194</v>
      </c>
      <c r="I29" s="10">
        <v>1492</v>
      </c>
      <c r="J29" s="10">
        <v>658</v>
      </c>
      <c r="K29" s="10">
        <v>535</v>
      </c>
      <c r="L29" s="10">
        <v>299</v>
      </c>
      <c r="M29" s="6">
        <v>33770</v>
      </c>
      <c r="N29">
        <f t="shared" si="1"/>
        <v>8.4674510990985965E-3</v>
      </c>
      <c r="O29">
        <f t="shared" si="2"/>
        <v>4.2826617920009493E-3</v>
      </c>
      <c r="P29">
        <f t="shared" si="3"/>
        <v>0.17958557697507987</v>
      </c>
      <c r="Q29">
        <f t="shared" si="4"/>
        <v>-0.15733309246540944</v>
      </c>
      <c r="R29">
        <f t="shared" si="5"/>
        <v>-7.7090081719570852E-2</v>
      </c>
      <c r="S29">
        <f t="shared" si="6"/>
        <v>9.5310179804324935E-2</v>
      </c>
      <c r="T29">
        <f t="shared" si="7"/>
        <v>0.52452446812415265</v>
      </c>
      <c r="U29">
        <f t="shared" si="8"/>
        <v>-0.21693877442732684</v>
      </c>
      <c r="V29">
        <f t="shared" si="9"/>
        <v>2.5799122670241387E-2</v>
      </c>
      <c r="W29">
        <f t="shared" si="10"/>
        <v>-1.5186031771900162E-3</v>
      </c>
      <c r="X29">
        <f t="shared" si="11"/>
        <v>0.15321653683546141</v>
      </c>
      <c r="Y29">
        <f t="shared" si="12"/>
        <v>-0.11666758657251787</v>
      </c>
    </row>
    <row r="30" spans="1:25" x14ac:dyDescent="0.3">
      <c r="A30" s="12">
        <v>1911</v>
      </c>
      <c r="B30" s="12">
        <v>764</v>
      </c>
      <c r="C30" s="12">
        <v>595</v>
      </c>
      <c r="D30" s="12">
        <v>552</v>
      </c>
      <c r="E30" s="8">
        <v>348</v>
      </c>
      <c r="F30" s="8">
        <v>49</v>
      </c>
      <c r="G30" s="8">
        <v>34</v>
      </c>
      <c r="H30" s="8">
        <v>265</v>
      </c>
      <c r="I30" s="10">
        <v>1563</v>
      </c>
      <c r="J30" s="10">
        <v>715</v>
      </c>
      <c r="K30" s="10">
        <v>561</v>
      </c>
      <c r="L30" s="10">
        <v>287</v>
      </c>
      <c r="M30" s="6">
        <v>33800</v>
      </c>
      <c r="N30">
        <f t="shared" si="1"/>
        <v>7.1575256574437918E-2</v>
      </c>
      <c r="O30">
        <f t="shared" si="2"/>
        <v>8.4634385140709353E-2</v>
      </c>
      <c r="P30">
        <f t="shared" si="3"/>
        <v>1.8660422717402612E-2</v>
      </c>
      <c r="Q30">
        <f t="shared" si="4"/>
        <v>0.11303887223440529</v>
      </c>
      <c r="R30">
        <f t="shared" si="5"/>
        <v>0.19272026401485326</v>
      </c>
      <c r="S30">
        <f t="shared" si="6"/>
        <v>0.10763066419236536</v>
      </c>
      <c r="T30">
        <f t="shared" si="7"/>
        <v>-0.36545977349446523</v>
      </c>
      <c r="U30">
        <f t="shared" si="8"/>
        <v>0.31187166692289409</v>
      </c>
      <c r="V30">
        <f t="shared" si="9"/>
        <v>4.6489549657770426E-2</v>
      </c>
      <c r="W30">
        <f t="shared" si="10"/>
        <v>8.3077611368690407E-2</v>
      </c>
      <c r="X30">
        <f t="shared" si="11"/>
        <v>4.7454158626689689E-2</v>
      </c>
      <c r="Y30">
        <f t="shared" si="12"/>
        <v>-4.0961357631065287E-2</v>
      </c>
    </row>
    <row r="31" spans="1:25" x14ac:dyDescent="0.3">
      <c r="A31" s="12">
        <v>2002</v>
      </c>
      <c r="B31" s="12">
        <v>733</v>
      </c>
      <c r="C31" s="12">
        <v>687</v>
      </c>
      <c r="D31" s="12">
        <v>582</v>
      </c>
      <c r="E31" s="8">
        <v>329</v>
      </c>
      <c r="F31" s="8">
        <v>45</v>
      </c>
      <c r="G31" s="8">
        <v>44</v>
      </c>
      <c r="H31" s="8">
        <v>240</v>
      </c>
      <c r="I31" s="10">
        <v>1673</v>
      </c>
      <c r="J31" s="10">
        <v>688</v>
      </c>
      <c r="K31" s="10">
        <v>643</v>
      </c>
      <c r="L31" s="10">
        <v>342</v>
      </c>
      <c r="M31" s="6">
        <v>33831</v>
      </c>
      <c r="N31">
        <f t="shared" si="1"/>
        <v>4.6520015634892907E-2</v>
      </c>
      <c r="O31">
        <f t="shared" si="2"/>
        <v>-4.1422087279868999E-2</v>
      </c>
      <c r="P31">
        <f t="shared" si="3"/>
        <v>0.1437728866767195</v>
      </c>
      <c r="Q31">
        <f t="shared" si="4"/>
        <v>5.292240145434253E-2</v>
      </c>
      <c r="R31">
        <f t="shared" si="5"/>
        <v>-5.6144729009102466E-2</v>
      </c>
      <c r="S31">
        <f t="shared" si="6"/>
        <v>-8.5157808340306826E-2</v>
      </c>
      <c r="T31">
        <f t="shared" si="7"/>
        <v>0.25782910930209985</v>
      </c>
      <c r="U31">
        <f t="shared" si="8"/>
        <v>-9.9090902644230885E-2</v>
      </c>
      <c r="V31">
        <f t="shared" si="9"/>
        <v>6.8011370565347326E-2</v>
      </c>
      <c r="W31">
        <f t="shared" si="10"/>
        <v>-3.849370476066398E-2</v>
      </c>
      <c r="X31">
        <f t="shared" si="11"/>
        <v>0.13642381871492312</v>
      </c>
      <c r="Y31">
        <f t="shared" si="12"/>
        <v>0.17532852130298401</v>
      </c>
    </row>
    <row r="32" spans="1:25" x14ac:dyDescent="0.3">
      <c r="A32" s="12">
        <v>2112</v>
      </c>
      <c r="B32" s="12">
        <v>810</v>
      </c>
      <c r="C32" s="12">
        <v>745</v>
      </c>
      <c r="D32" s="12">
        <v>557</v>
      </c>
      <c r="E32" s="8">
        <v>292</v>
      </c>
      <c r="F32" s="8">
        <v>41</v>
      </c>
      <c r="G32" s="8">
        <v>24</v>
      </c>
      <c r="H32" s="8">
        <v>227</v>
      </c>
      <c r="I32" s="10">
        <v>1820</v>
      </c>
      <c r="J32" s="10">
        <v>769</v>
      </c>
      <c r="K32" s="10">
        <v>721</v>
      </c>
      <c r="L32" s="10">
        <v>330</v>
      </c>
      <c r="M32" s="6">
        <v>33862</v>
      </c>
      <c r="N32">
        <f t="shared" si="1"/>
        <v>5.3488684950986222E-2</v>
      </c>
      <c r="O32">
        <f t="shared" si="2"/>
        <v>9.9888545779832902E-2</v>
      </c>
      <c r="P32">
        <f t="shared" si="3"/>
        <v>8.1049926157210087E-2</v>
      </c>
      <c r="Q32">
        <f t="shared" si="4"/>
        <v>-4.3905207804153759E-2</v>
      </c>
      <c r="R32">
        <f t="shared" si="5"/>
        <v>-0.11930394849709013</v>
      </c>
      <c r="S32">
        <f t="shared" si="6"/>
        <v>-9.3090423066011979E-2</v>
      </c>
      <c r="T32">
        <f t="shared" si="7"/>
        <v>-0.6061358035703156</v>
      </c>
      <c r="U32">
        <f t="shared" si="8"/>
        <v>-5.568890586058866E-2</v>
      </c>
      <c r="V32">
        <f t="shared" si="9"/>
        <v>8.4218079084017017E-2</v>
      </c>
      <c r="W32">
        <f t="shared" si="10"/>
        <v>0.1113021315723004</v>
      </c>
      <c r="X32">
        <f t="shared" si="11"/>
        <v>0.11449441304732964</v>
      </c>
      <c r="Y32">
        <f t="shared" si="12"/>
        <v>-3.5718082602079232E-2</v>
      </c>
    </row>
    <row r="33" spans="1:25" x14ac:dyDescent="0.3">
      <c r="A33" s="12">
        <v>2381</v>
      </c>
      <c r="B33" s="12">
        <v>856</v>
      </c>
      <c r="C33" s="12">
        <v>967</v>
      </c>
      <c r="D33" s="12">
        <v>558</v>
      </c>
      <c r="E33" s="8">
        <v>286</v>
      </c>
      <c r="F33" s="8">
        <v>44</v>
      </c>
      <c r="G33" s="8">
        <v>34</v>
      </c>
      <c r="H33" s="8">
        <v>208</v>
      </c>
      <c r="I33" s="10">
        <v>2095</v>
      </c>
      <c r="J33" s="10">
        <v>812</v>
      </c>
      <c r="K33" s="10">
        <v>933</v>
      </c>
      <c r="L33" s="10">
        <v>350</v>
      </c>
      <c r="M33" s="6">
        <v>33892</v>
      </c>
      <c r="N33">
        <f t="shared" si="1"/>
        <v>0.11988520166071075</v>
      </c>
      <c r="O33">
        <f t="shared" si="2"/>
        <v>5.5236128475257551E-2</v>
      </c>
      <c r="P33">
        <f t="shared" si="3"/>
        <v>0.26081427707373478</v>
      </c>
      <c r="Q33">
        <f t="shared" si="4"/>
        <v>1.7937224540269007E-3</v>
      </c>
      <c r="R33">
        <f t="shared" si="5"/>
        <v>-2.0761991448429128E-2</v>
      </c>
      <c r="S33">
        <f t="shared" si="6"/>
        <v>7.0617567213953417E-2</v>
      </c>
      <c r="T33">
        <f t="shared" si="7"/>
        <v>0.34830669426821581</v>
      </c>
      <c r="U33">
        <f t="shared" si="8"/>
        <v>-8.7411937780084686E-2</v>
      </c>
      <c r="V33">
        <f t="shared" si="9"/>
        <v>0.14071705228539699</v>
      </c>
      <c r="W33">
        <f t="shared" si="10"/>
        <v>5.4409370656034024E-2</v>
      </c>
      <c r="X33">
        <f t="shared" si="11"/>
        <v>0.25776606356239484</v>
      </c>
      <c r="Y33">
        <f t="shared" si="12"/>
        <v>5.8840500022933395E-2</v>
      </c>
    </row>
    <row r="34" spans="1:25" x14ac:dyDescent="0.3">
      <c r="A34" s="12">
        <v>2202</v>
      </c>
      <c r="B34" s="12">
        <v>750</v>
      </c>
      <c r="C34" s="12">
        <v>943</v>
      </c>
      <c r="D34" s="12">
        <v>509</v>
      </c>
      <c r="E34" s="8">
        <v>257</v>
      </c>
      <c r="F34" s="8">
        <v>38</v>
      </c>
      <c r="G34" s="8">
        <v>42</v>
      </c>
      <c r="H34" s="8">
        <v>177</v>
      </c>
      <c r="I34" s="10">
        <v>1945</v>
      </c>
      <c r="J34" s="10">
        <v>712</v>
      </c>
      <c r="K34" s="10">
        <v>901</v>
      </c>
      <c r="L34" s="10">
        <v>332</v>
      </c>
      <c r="M34" s="6">
        <v>33923</v>
      </c>
      <c r="N34">
        <f t="shared" si="1"/>
        <v>-7.8154529204237461E-2</v>
      </c>
      <c r="O34">
        <f t="shared" si="2"/>
        <v>-0.13219716961138603</v>
      </c>
      <c r="P34">
        <f t="shared" si="3"/>
        <v>-2.5132212819836866E-2</v>
      </c>
      <c r="Q34">
        <f t="shared" si="4"/>
        <v>-9.1910945830788196E-2</v>
      </c>
      <c r="R34">
        <f t="shared" si="5"/>
        <v>-0.10691572592463273</v>
      </c>
      <c r="S34">
        <f t="shared" si="6"/>
        <v>-0.14660347419187539</v>
      </c>
      <c r="T34">
        <f t="shared" si="7"/>
        <v>0.21130909366720696</v>
      </c>
      <c r="U34">
        <f t="shared" si="8"/>
        <v>-0.16138834712748887</v>
      </c>
      <c r="V34">
        <f t="shared" si="9"/>
        <v>-7.4291576303691487E-2</v>
      </c>
      <c r="W34">
        <f t="shared" si="10"/>
        <v>-0.13142242874970214</v>
      </c>
      <c r="X34">
        <f t="shared" si="11"/>
        <v>-3.4899943239005943E-2</v>
      </c>
      <c r="Y34">
        <f t="shared" si="12"/>
        <v>-5.2798185566970766E-2</v>
      </c>
    </row>
    <row r="35" spans="1:25" x14ac:dyDescent="0.3">
      <c r="A35" s="12">
        <v>2365</v>
      </c>
      <c r="B35" s="12">
        <v>834</v>
      </c>
      <c r="C35" s="12">
        <v>1044</v>
      </c>
      <c r="D35" s="12">
        <v>487</v>
      </c>
      <c r="E35" s="8">
        <v>229</v>
      </c>
      <c r="F35" s="8">
        <v>28</v>
      </c>
      <c r="G35" s="8">
        <v>37</v>
      </c>
      <c r="H35" s="8">
        <v>164</v>
      </c>
      <c r="I35" s="10">
        <v>2136</v>
      </c>
      <c r="J35" s="10">
        <v>806</v>
      </c>
      <c r="K35" s="10">
        <v>1007</v>
      </c>
      <c r="L35" s="10">
        <v>323</v>
      </c>
      <c r="M35" s="6">
        <v>33953</v>
      </c>
      <c r="N35">
        <f t="shared" si="1"/>
        <v>7.1411983643408103E-2</v>
      </c>
      <c r="O35">
        <f t="shared" si="2"/>
        <v>0.10616019582839072</v>
      </c>
      <c r="P35">
        <f t="shared" si="3"/>
        <v>0.10174848580912649</v>
      </c>
      <c r="Q35">
        <f t="shared" si="4"/>
        <v>-4.4183893467932979E-2</v>
      </c>
      <c r="R35">
        <f t="shared" si="5"/>
        <v>-0.11535408134098009</v>
      </c>
      <c r="S35">
        <f t="shared" si="6"/>
        <v>-0.30538164955118191</v>
      </c>
      <c r="T35">
        <f t="shared" si="7"/>
        <v>-0.1267517056391439</v>
      </c>
      <c r="U35">
        <f t="shared" si="8"/>
        <v>-7.6283304749630701E-2</v>
      </c>
      <c r="V35">
        <f t="shared" si="9"/>
        <v>9.3672944027538882E-2</v>
      </c>
      <c r="W35">
        <f t="shared" si="10"/>
        <v>0.12400583109465256</v>
      </c>
      <c r="X35">
        <f t="shared" si="11"/>
        <v>0.1112256351102244</v>
      </c>
      <c r="Y35">
        <f t="shared" si="12"/>
        <v>-2.7482645693832006E-2</v>
      </c>
    </row>
    <row r="36" spans="1:25" x14ac:dyDescent="0.3">
      <c r="A36" s="12">
        <v>2165</v>
      </c>
      <c r="B36" s="12">
        <v>692</v>
      </c>
      <c r="C36" s="12">
        <v>1024</v>
      </c>
      <c r="D36" s="12">
        <v>449</v>
      </c>
      <c r="E36" s="8">
        <v>243</v>
      </c>
      <c r="F36" s="8">
        <v>44</v>
      </c>
      <c r="G36" s="8">
        <v>41</v>
      </c>
      <c r="H36" s="8">
        <v>158</v>
      </c>
      <c r="I36" s="10">
        <v>1922</v>
      </c>
      <c r="J36" s="10">
        <v>648</v>
      </c>
      <c r="K36" s="10">
        <v>983</v>
      </c>
      <c r="L36" s="10">
        <v>291</v>
      </c>
      <c r="M36" s="6">
        <v>33984</v>
      </c>
      <c r="N36">
        <f t="shared" si="1"/>
        <v>-8.8357660489443074E-2</v>
      </c>
      <c r="O36">
        <f t="shared" si="2"/>
        <v>-0.18664744674107725</v>
      </c>
      <c r="P36">
        <f t="shared" si="3"/>
        <v>-1.9342962843130987E-2</v>
      </c>
      <c r="Q36">
        <f t="shared" si="4"/>
        <v>-8.1241235340335546E-2</v>
      </c>
      <c r="R36">
        <f t="shared" si="5"/>
        <v>5.9339439786308734E-2</v>
      </c>
      <c r="S36">
        <f t="shared" si="6"/>
        <v>0.45198512374305722</v>
      </c>
      <c r="T36">
        <f t="shared" si="7"/>
        <v>0.10265415406008337</v>
      </c>
      <c r="U36">
        <f t="shared" si="8"/>
        <v>-3.7271394797231655E-2</v>
      </c>
      <c r="V36">
        <f t="shared" si="9"/>
        <v>-0.10556861054984762</v>
      </c>
      <c r="W36">
        <f t="shared" si="10"/>
        <v>-0.21819304615435356</v>
      </c>
      <c r="X36">
        <f t="shared" si="11"/>
        <v>-2.4121772571395795E-2</v>
      </c>
      <c r="Y36">
        <f t="shared" si="12"/>
        <v>-0.10432905605116406</v>
      </c>
    </row>
    <row r="37" spans="1:25" x14ac:dyDescent="0.3">
      <c r="A37" s="12">
        <v>2088</v>
      </c>
      <c r="B37" s="12">
        <v>629</v>
      </c>
      <c r="C37" s="12">
        <v>1010</v>
      </c>
      <c r="D37" s="12">
        <v>449</v>
      </c>
      <c r="E37" s="8">
        <v>252</v>
      </c>
      <c r="F37" s="8">
        <v>28</v>
      </c>
      <c r="G37" s="8">
        <v>51</v>
      </c>
      <c r="H37" s="8">
        <v>173</v>
      </c>
      <c r="I37" s="10">
        <v>1836</v>
      </c>
      <c r="J37" s="10">
        <v>601</v>
      </c>
      <c r="K37" s="10">
        <v>959</v>
      </c>
      <c r="L37" s="10">
        <v>276</v>
      </c>
      <c r="M37" s="6">
        <v>34015</v>
      </c>
      <c r="N37">
        <f t="shared" si="1"/>
        <v>-3.6213691434060939E-2</v>
      </c>
      <c r="O37">
        <f t="shared" si="2"/>
        <v>-9.5454698917229033E-2</v>
      </c>
      <c r="P37">
        <f t="shared" si="3"/>
        <v>-1.3766195764147959E-2</v>
      </c>
      <c r="Q37">
        <f t="shared" si="4"/>
        <v>0</v>
      </c>
      <c r="R37">
        <f t="shared" si="5"/>
        <v>3.6367644170874791E-2</v>
      </c>
      <c r="S37">
        <f t="shared" si="6"/>
        <v>-0.45198512374305727</v>
      </c>
      <c r="T37">
        <f t="shared" si="7"/>
        <v>0.21825356602001797</v>
      </c>
      <c r="U37">
        <f t="shared" si="8"/>
        <v>9.0696561470812204E-2</v>
      </c>
      <c r="V37">
        <f t="shared" si="9"/>
        <v>-4.5777018349801989E-2</v>
      </c>
      <c r="W37">
        <f t="shared" si="10"/>
        <v>-7.5295761817067097E-2</v>
      </c>
      <c r="X37">
        <f t="shared" si="11"/>
        <v>-2.4718045263728328E-2</v>
      </c>
      <c r="Y37">
        <f t="shared" si="12"/>
        <v>-5.2922401454342551E-2</v>
      </c>
    </row>
    <row r="38" spans="1:25" x14ac:dyDescent="0.3">
      <c r="A38" s="12">
        <v>2138</v>
      </c>
      <c r="B38" s="12">
        <v>693</v>
      </c>
      <c r="C38" s="12">
        <v>999</v>
      </c>
      <c r="D38" s="12">
        <v>446</v>
      </c>
      <c r="E38" s="8">
        <v>246</v>
      </c>
      <c r="F38" s="8">
        <v>33</v>
      </c>
      <c r="G38" s="8">
        <v>33</v>
      </c>
      <c r="H38" s="8">
        <v>180</v>
      </c>
      <c r="I38" s="10">
        <v>1892</v>
      </c>
      <c r="J38" s="10">
        <v>660</v>
      </c>
      <c r="K38" s="10">
        <v>966</v>
      </c>
      <c r="L38" s="10">
        <v>266</v>
      </c>
      <c r="M38" s="6">
        <v>34043</v>
      </c>
      <c r="N38">
        <f t="shared" si="1"/>
        <v>2.3664142582461287E-2</v>
      </c>
      <c r="O38">
        <f t="shared" si="2"/>
        <v>9.6898742489462703E-2</v>
      </c>
      <c r="P38">
        <f t="shared" si="3"/>
        <v>-1.0950831186751626E-2</v>
      </c>
      <c r="Q38">
        <f t="shared" si="4"/>
        <v>-6.7039357221902176E-3</v>
      </c>
      <c r="R38">
        <f t="shared" si="5"/>
        <v>-2.409755157906053E-2</v>
      </c>
      <c r="S38">
        <f t="shared" si="6"/>
        <v>0.16430305129127634</v>
      </c>
      <c r="T38">
        <f t="shared" si="7"/>
        <v>-0.4353180712578455</v>
      </c>
      <c r="U38">
        <f t="shared" si="8"/>
        <v>3.9665256392431354E-2</v>
      </c>
      <c r="V38">
        <f t="shared" si="9"/>
        <v>3.0045178431387778E-2</v>
      </c>
      <c r="W38">
        <f t="shared" si="10"/>
        <v>9.3644900485263569E-2</v>
      </c>
      <c r="X38">
        <f t="shared" si="11"/>
        <v>7.2727593290798781E-3</v>
      </c>
      <c r="Y38">
        <f t="shared" si="12"/>
        <v>-3.6904556935450979E-2</v>
      </c>
    </row>
    <row r="39" spans="1:25" x14ac:dyDescent="0.3">
      <c r="A39" s="12">
        <v>1867</v>
      </c>
      <c r="B39" s="12">
        <v>651</v>
      </c>
      <c r="C39" s="12">
        <v>690</v>
      </c>
      <c r="D39" s="12">
        <v>526</v>
      </c>
      <c r="E39" s="8">
        <v>295</v>
      </c>
      <c r="F39" s="8">
        <v>52</v>
      </c>
      <c r="G39" s="8">
        <v>35</v>
      </c>
      <c r="H39" s="8">
        <v>208</v>
      </c>
      <c r="I39" s="10">
        <v>1572</v>
      </c>
      <c r="J39" s="10">
        <v>599</v>
      </c>
      <c r="K39" s="10">
        <v>655</v>
      </c>
      <c r="L39" s="10">
        <v>318</v>
      </c>
      <c r="M39" s="6">
        <v>34074</v>
      </c>
      <c r="N39">
        <f t="shared" si="1"/>
        <v>-0.13553794804326788</v>
      </c>
      <c r="O39">
        <f t="shared" si="2"/>
        <v>-6.252035698133393E-2</v>
      </c>
      <c r="P39">
        <f t="shared" si="3"/>
        <v>-0.3700631810572485</v>
      </c>
      <c r="Q39">
        <f t="shared" si="4"/>
        <v>0.16498226071764585</v>
      </c>
      <c r="R39">
        <f t="shared" si="5"/>
        <v>0.18164382040745705</v>
      </c>
      <c r="S39">
        <f t="shared" si="6"/>
        <v>0.45473615711494708</v>
      </c>
      <c r="T39">
        <f t="shared" si="7"/>
        <v>5.8840500022933395E-2</v>
      </c>
      <c r="U39">
        <f t="shared" si="8"/>
        <v>0.14458122881110749</v>
      </c>
      <c r="V39">
        <f t="shared" si="9"/>
        <v>-0.18528577662267176</v>
      </c>
      <c r="W39">
        <f t="shared" si="10"/>
        <v>-9.6978236905021858E-2</v>
      </c>
      <c r="X39">
        <f t="shared" si="11"/>
        <v>-0.38852859857726613</v>
      </c>
      <c r="Y39">
        <f t="shared" si="12"/>
        <v>0.17855507399847784</v>
      </c>
    </row>
    <row r="40" spans="1:25" x14ac:dyDescent="0.3">
      <c r="A40" s="12">
        <v>1983</v>
      </c>
      <c r="B40" s="12">
        <v>670</v>
      </c>
      <c r="C40" s="12">
        <v>754</v>
      </c>
      <c r="D40" s="12">
        <v>559</v>
      </c>
      <c r="E40" s="8">
        <v>260</v>
      </c>
      <c r="F40" s="8">
        <v>42</v>
      </c>
      <c r="G40" s="8">
        <v>47</v>
      </c>
      <c r="H40" s="8">
        <v>171</v>
      </c>
      <c r="I40" s="10">
        <v>1723</v>
      </c>
      <c r="J40" s="10">
        <v>628</v>
      </c>
      <c r="K40" s="10">
        <v>707</v>
      </c>
      <c r="L40" s="10">
        <v>388</v>
      </c>
      <c r="M40" s="6">
        <v>34104</v>
      </c>
      <c r="N40">
        <f t="shared" si="1"/>
        <v>6.0277984978073434E-2</v>
      </c>
      <c r="O40">
        <f t="shared" si="2"/>
        <v>2.8768070176442416E-2</v>
      </c>
      <c r="P40">
        <f t="shared" si="3"/>
        <v>8.8700770416651059E-2</v>
      </c>
      <c r="Q40">
        <f t="shared" si="4"/>
        <v>6.0848260417389229E-2</v>
      </c>
      <c r="R40">
        <f t="shared" si="5"/>
        <v>-0.12629372532429212</v>
      </c>
      <c r="S40">
        <f t="shared" si="6"/>
        <v>-0.21357410029805904</v>
      </c>
      <c r="T40">
        <f t="shared" si="7"/>
        <v>0.29479954022064481</v>
      </c>
      <c r="U40">
        <f t="shared" si="8"/>
        <v>-0.19587452319865817</v>
      </c>
      <c r="V40">
        <f t="shared" si="9"/>
        <v>9.1718263538777753E-2</v>
      </c>
      <c r="W40">
        <f t="shared" si="10"/>
        <v>4.7278568352749357E-2</v>
      </c>
      <c r="X40">
        <f t="shared" si="11"/>
        <v>7.6395430261320882E-2</v>
      </c>
      <c r="Y40">
        <f t="shared" si="12"/>
        <v>0.19895395684309655</v>
      </c>
    </row>
    <row r="41" spans="1:25" x14ac:dyDescent="0.3">
      <c r="A41" s="12">
        <v>2036</v>
      </c>
      <c r="B41" s="12">
        <v>722</v>
      </c>
      <c r="C41" s="12">
        <v>765</v>
      </c>
      <c r="D41" s="12">
        <v>549</v>
      </c>
      <c r="E41" s="8">
        <v>316</v>
      </c>
      <c r="F41" s="8">
        <v>48</v>
      </c>
      <c r="G41" s="8">
        <v>44</v>
      </c>
      <c r="H41" s="8">
        <v>224</v>
      </c>
      <c r="I41" s="10">
        <v>1720</v>
      </c>
      <c r="J41" s="10">
        <v>674</v>
      </c>
      <c r="K41" s="10">
        <v>721</v>
      </c>
      <c r="L41" s="10">
        <v>325</v>
      </c>
      <c r="M41" s="6">
        <v>34135</v>
      </c>
      <c r="N41">
        <f t="shared" si="1"/>
        <v>2.6376249150617422E-2</v>
      </c>
      <c r="O41">
        <f t="shared" si="2"/>
        <v>7.4747426507814407E-2</v>
      </c>
      <c r="P41">
        <f t="shared" si="3"/>
        <v>1.4483465818579752E-2</v>
      </c>
      <c r="Q41">
        <f t="shared" si="4"/>
        <v>-1.8051031645568535E-2</v>
      </c>
      <c r="R41">
        <f t="shared" si="5"/>
        <v>0.19506058257138431</v>
      </c>
      <c r="S41">
        <f t="shared" si="6"/>
        <v>0.13353139262452257</v>
      </c>
      <c r="T41">
        <f t="shared" si="7"/>
        <v>-6.5957967791797398E-2</v>
      </c>
      <c r="U41">
        <f t="shared" si="8"/>
        <v>0.26998249535237995</v>
      </c>
      <c r="V41">
        <f t="shared" si="9"/>
        <v>-1.7426667204309099E-3</v>
      </c>
      <c r="W41">
        <f t="shared" si="10"/>
        <v>7.0689944444108449E-2</v>
      </c>
      <c r="X41">
        <f t="shared" si="11"/>
        <v>1.9608471388376337E-2</v>
      </c>
      <c r="Y41">
        <f t="shared" si="12"/>
        <v>-0.17718015729353592</v>
      </c>
    </row>
    <row r="42" spans="1:25" x14ac:dyDescent="0.3">
      <c r="A42" s="12">
        <v>2120</v>
      </c>
      <c r="B42" s="12">
        <v>777</v>
      </c>
      <c r="C42" s="12">
        <v>668</v>
      </c>
      <c r="D42" s="12">
        <v>675</v>
      </c>
      <c r="E42" s="8">
        <v>331</v>
      </c>
      <c r="F42" s="8">
        <v>44</v>
      </c>
      <c r="G42" s="8">
        <v>39</v>
      </c>
      <c r="H42" s="8">
        <v>248</v>
      </c>
      <c r="I42" s="10">
        <v>1789</v>
      </c>
      <c r="J42" s="10">
        <v>733</v>
      </c>
      <c r="K42" s="10">
        <v>629</v>
      </c>
      <c r="L42" s="10">
        <v>427</v>
      </c>
      <c r="M42" s="6">
        <v>34165</v>
      </c>
      <c r="N42">
        <f t="shared" si="1"/>
        <v>4.0428989995644718E-2</v>
      </c>
      <c r="O42">
        <f t="shared" si="2"/>
        <v>7.341521147482126E-2</v>
      </c>
      <c r="P42">
        <f t="shared" si="3"/>
        <v>-0.13558766028989011</v>
      </c>
      <c r="Q42">
        <f t="shared" si="4"/>
        <v>0.20661424936299921</v>
      </c>
      <c r="R42">
        <f t="shared" si="5"/>
        <v>4.6376161790150819E-2</v>
      </c>
      <c r="S42">
        <f t="shared" si="6"/>
        <v>-8.701137698962981E-2</v>
      </c>
      <c r="T42">
        <f t="shared" si="7"/>
        <v>-0.12062798778861475</v>
      </c>
      <c r="U42">
        <f t="shared" si="8"/>
        <v>0.10178269430994238</v>
      </c>
      <c r="V42">
        <f t="shared" si="9"/>
        <v>3.9332513701220331E-2</v>
      </c>
      <c r="W42">
        <f t="shared" si="10"/>
        <v>8.3915590974344534E-2</v>
      </c>
      <c r="X42">
        <f t="shared" si="11"/>
        <v>-0.13650788058450861</v>
      </c>
      <c r="Y42">
        <f t="shared" si="12"/>
        <v>0.27295883089888712</v>
      </c>
    </row>
    <row r="43" spans="1:25" x14ac:dyDescent="0.3">
      <c r="A43" s="12">
        <v>2145</v>
      </c>
      <c r="B43" s="12">
        <v>804</v>
      </c>
      <c r="C43" s="12">
        <v>780</v>
      </c>
      <c r="D43" s="12">
        <v>561</v>
      </c>
      <c r="E43" s="8">
        <v>305</v>
      </c>
      <c r="F43" s="8">
        <v>33</v>
      </c>
      <c r="G43" s="8">
        <v>45</v>
      </c>
      <c r="H43" s="8">
        <v>227</v>
      </c>
      <c r="I43" s="10">
        <v>1840</v>
      </c>
      <c r="J43" s="10">
        <v>771</v>
      </c>
      <c r="K43" s="10">
        <v>735</v>
      </c>
      <c r="L43" s="10">
        <v>334</v>
      </c>
      <c r="M43" s="6">
        <v>34196</v>
      </c>
      <c r="N43">
        <f t="shared" si="1"/>
        <v>1.1723463696059234E-2</v>
      </c>
      <c r="O43">
        <f t="shared" si="2"/>
        <v>3.4158918811318863E-2</v>
      </c>
      <c r="P43">
        <f t="shared" si="3"/>
        <v>0.1550057461469917</v>
      </c>
      <c r="Q43">
        <f t="shared" si="4"/>
        <v>-0.18499178534983349</v>
      </c>
      <c r="R43">
        <f t="shared" si="5"/>
        <v>-8.1806598769651295E-2</v>
      </c>
      <c r="S43">
        <f t="shared" si="6"/>
        <v>-0.2876820724517809</v>
      </c>
      <c r="T43">
        <f t="shared" si="7"/>
        <v>0.14310084364067324</v>
      </c>
      <c r="U43">
        <f t="shared" si="8"/>
        <v>-8.8478728683579533E-2</v>
      </c>
      <c r="V43">
        <f t="shared" si="9"/>
        <v>2.8108767094312072E-2</v>
      </c>
      <c r="W43">
        <f t="shared" si="10"/>
        <v>5.0542671676678058E-2</v>
      </c>
      <c r="X43">
        <f t="shared" si="11"/>
        <v>0.15573924251239607</v>
      </c>
      <c r="Y43">
        <f t="shared" si="12"/>
        <v>-0.24564302025192417</v>
      </c>
    </row>
    <row r="44" spans="1:25" x14ac:dyDescent="0.3">
      <c r="A44" s="12">
        <v>2228</v>
      </c>
      <c r="B44" s="12">
        <v>769</v>
      </c>
      <c r="C44" s="12">
        <v>836</v>
      </c>
      <c r="D44" s="12">
        <v>623</v>
      </c>
      <c r="E44" s="8">
        <v>313</v>
      </c>
      <c r="F44" s="8">
        <v>48</v>
      </c>
      <c r="G44" s="8">
        <v>45</v>
      </c>
      <c r="H44" s="8">
        <v>220</v>
      </c>
      <c r="I44" s="10">
        <v>1915</v>
      </c>
      <c r="J44" s="10">
        <v>721</v>
      </c>
      <c r="K44" s="10">
        <v>791</v>
      </c>
      <c r="L44" s="10">
        <v>403</v>
      </c>
      <c r="M44" s="6">
        <v>34227</v>
      </c>
      <c r="N44">
        <f t="shared" si="1"/>
        <v>3.796476968505734E-2</v>
      </c>
      <c r="O44">
        <f t="shared" si="2"/>
        <v>-4.4508299673322392E-2</v>
      </c>
      <c r="P44">
        <f t="shared" si="3"/>
        <v>6.9334693401064171E-2</v>
      </c>
      <c r="Q44">
        <f t="shared" si="4"/>
        <v>0.1048256132647569</v>
      </c>
      <c r="R44">
        <f t="shared" si="5"/>
        <v>2.589141393274149E-2</v>
      </c>
      <c r="S44">
        <f t="shared" si="6"/>
        <v>0.3746934494414107</v>
      </c>
      <c r="T44">
        <f t="shared" si="7"/>
        <v>0</v>
      </c>
      <c r="U44">
        <f t="shared" si="8"/>
        <v>-3.1322471129041157E-2</v>
      </c>
      <c r="V44">
        <f t="shared" si="9"/>
        <v>3.9952051011714972E-2</v>
      </c>
      <c r="W44">
        <f t="shared" si="10"/>
        <v>-6.70492362783804E-2</v>
      </c>
      <c r="X44">
        <f t="shared" si="11"/>
        <v>7.3427468554817146E-2</v>
      </c>
      <c r="Y44">
        <f t="shared" si="12"/>
        <v>0.18779556896998259</v>
      </c>
    </row>
    <row r="45" spans="1:25" x14ac:dyDescent="0.3">
      <c r="A45" s="12">
        <v>2341</v>
      </c>
      <c r="B45" s="12">
        <v>828</v>
      </c>
      <c r="C45" s="12">
        <v>940</v>
      </c>
      <c r="D45" s="12">
        <v>573</v>
      </c>
      <c r="E45" s="8">
        <v>344</v>
      </c>
      <c r="F45" s="8">
        <v>41</v>
      </c>
      <c r="G45" s="8">
        <v>66</v>
      </c>
      <c r="H45" s="8">
        <v>237</v>
      </c>
      <c r="I45" s="10">
        <v>1997</v>
      </c>
      <c r="J45" s="10">
        <v>787</v>
      </c>
      <c r="K45" s="10">
        <v>874</v>
      </c>
      <c r="L45" s="10">
        <v>336</v>
      </c>
      <c r="M45" s="6">
        <v>34257</v>
      </c>
      <c r="N45">
        <f t="shared" si="1"/>
        <v>4.9473866443736074E-2</v>
      </c>
      <c r="O45">
        <f t="shared" si="2"/>
        <v>7.3922184879615646E-2</v>
      </c>
      <c r="P45">
        <f t="shared" si="3"/>
        <v>0.11725126217934795</v>
      </c>
      <c r="Q45">
        <f t="shared" si="4"/>
        <v>-8.3660802072713536E-2</v>
      </c>
      <c r="R45">
        <f t="shared" si="5"/>
        <v>9.4438466833245194E-2</v>
      </c>
      <c r="S45">
        <f t="shared" si="6"/>
        <v>-0.15762894420358317</v>
      </c>
      <c r="T45">
        <f t="shared" si="7"/>
        <v>0.38299225225610573</v>
      </c>
      <c r="U45">
        <f t="shared" si="8"/>
        <v>7.4432594782769743E-2</v>
      </c>
      <c r="V45">
        <f t="shared" si="9"/>
        <v>4.1928431801068887E-2</v>
      </c>
      <c r="W45">
        <f t="shared" si="10"/>
        <v>8.7589111132454114E-2</v>
      </c>
      <c r="X45">
        <f t="shared" si="11"/>
        <v>9.9782407887881591E-2</v>
      </c>
      <c r="Y45">
        <f t="shared" si="12"/>
        <v>-0.18182540198347877</v>
      </c>
    </row>
    <row r="46" spans="1:25" x14ac:dyDescent="0.3">
      <c r="A46" s="12">
        <v>2199</v>
      </c>
      <c r="B46" s="12">
        <v>779</v>
      </c>
      <c r="C46" s="12">
        <v>857</v>
      </c>
      <c r="D46" s="12">
        <v>563</v>
      </c>
      <c r="E46" s="8">
        <v>338</v>
      </c>
      <c r="F46" s="8">
        <v>49</v>
      </c>
      <c r="G46" s="8">
        <v>54</v>
      </c>
      <c r="H46" s="8">
        <v>235</v>
      </c>
      <c r="I46" s="10">
        <v>1861</v>
      </c>
      <c r="J46" s="10">
        <v>730</v>
      </c>
      <c r="K46" s="10">
        <v>803</v>
      </c>
      <c r="L46" s="10">
        <v>328</v>
      </c>
      <c r="M46" s="6">
        <v>34288</v>
      </c>
      <c r="N46">
        <f t="shared" si="1"/>
        <v>-6.2575476936149593E-2</v>
      </c>
      <c r="O46">
        <f t="shared" si="2"/>
        <v>-6.1002108514511474E-2</v>
      </c>
      <c r="P46">
        <f t="shared" si="3"/>
        <v>-9.2441956666269781E-2</v>
      </c>
      <c r="Q46">
        <f t="shared" si="4"/>
        <v>-1.760608857504924E-2</v>
      </c>
      <c r="R46">
        <f t="shared" si="5"/>
        <v>-1.7595761890379601E-2</v>
      </c>
      <c r="S46">
        <f t="shared" si="6"/>
        <v>0.17824823140631876</v>
      </c>
      <c r="T46">
        <f t="shared" si="7"/>
        <v>-0.20067069546215111</v>
      </c>
      <c r="U46">
        <f t="shared" si="8"/>
        <v>-8.4746269909722321E-3</v>
      </c>
      <c r="V46">
        <f t="shared" si="9"/>
        <v>-7.0532076773564503E-2</v>
      </c>
      <c r="W46">
        <f t="shared" si="10"/>
        <v>-7.5183714274966396E-2</v>
      </c>
      <c r="X46">
        <f t="shared" si="11"/>
        <v>-8.4725661708773811E-2</v>
      </c>
      <c r="Y46">
        <f t="shared" si="12"/>
        <v>-2.409755157906053E-2</v>
      </c>
    </row>
    <row r="47" spans="1:25" x14ac:dyDescent="0.3">
      <c r="A47" s="12">
        <v>2141</v>
      </c>
      <c r="B47" s="12">
        <v>750</v>
      </c>
      <c r="C47" s="12">
        <v>851</v>
      </c>
      <c r="D47" s="12">
        <v>540</v>
      </c>
      <c r="E47" s="8">
        <v>316</v>
      </c>
      <c r="F47" s="8">
        <v>47</v>
      </c>
      <c r="G47" s="8">
        <v>41</v>
      </c>
      <c r="H47" s="8">
        <v>228</v>
      </c>
      <c r="I47" s="10">
        <v>1825</v>
      </c>
      <c r="J47" s="10">
        <v>703</v>
      </c>
      <c r="K47" s="10">
        <v>810</v>
      </c>
      <c r="L47" s="10">
        <v>312</v>
      </c>
      <c r="M47" s="6">
        <v>34318</v>
      </c>
      <c r="N47">
        <f t="shared" si="1"/>
        <v>-2.6729701965078394E-2</v>
      </c>
      <c r="O47">
        <f t="shared" si="2"/>
        <v>-3.7937839340392153E-2</v>
      </c>
      <c r="P47">
        <f t="shared" si="3"/>
        <v>-7.025790024405623E-3</v>
      </c>
      <c r="Q47">
        <f t="shared" si="4"/>
        <v>-4.1710488581370275E-2</v>
      </c>
      <c r="R47">
        <f t="shared" si="5"/>
        <v>-6.7303681896106665E-2</v>
      </c>
      <c r="S47">
        <f t="shared" si="6"/>
        <v>-4.1672696400568074E-2</v>
      </c>
      <c r="T47">
        <f t="shared" si="7"/>
        <v>-0.27541197985996652</v>
      </c>
      <c r="U47">
        <f t="shared" si="8"/>
        <v>-3.0239885189718235E-2</v>
      </c>
      <c r="V47">
        <f t="shared" si="9"/>
        <v>-1.9533990625658876E-2</v>
      </c>
      <c r="W47">
        <f t="shared" si="10"/>
        <v>-3.7687642331771923E-2</v>
      </c>
      <c r="X47">
        <f t="shared" si="11"/>
        <v>8.6795337197228106E-3</v>
      </c>
      <c r="Y47">
        <f t="shared" si="12"/>
        <v>-5.0010420574661422E-2</v>
      </c>
    </row>
    <row r="48" spans="1:25" x14ac:dyDescent="0.3">
      <c r="A48" s="12">
        <v>1911</v>
      </c>
      <c r="B48" s="12">
        <v>665</v>
      </c>
      <c r="C48" s="12">
        <v>797</v>
      </c>
      <c r="D48" s="12">
        <v>449</v>
      </c>
      <c r="E48" s="8">
        <v>315</v>
      </c>
      <c r="F48" s="8">
        <v>53</v>
      </c>
      <c r="G48" s="8">
        <v>57</v>
      </c>
      <c r="H48" s="8">
        <v>205</v>
      </c>
      <c r="I48" s="10">
        <v>1596</v>
      </c>
      <c r="J48" s="10">
        <v>612</v>
      </c>
      <c r="K48" s="10">
        <v>740</v>
      </c>
      <c r="L48" s="10">
        <v>244</v>
      </c>
      <c r="M48" s="6">
        <v>34349</v>
      </c>
      <c r="N48">
        <f t="shared" si="1"/>
        <v>-0.11364634434940978</v>
      </c>
      <c r="O48">
        <f t="shared" si="2"/>
        <v>-0.12028616587450193</v>
      </c>
      <c r="P48">
        <f t="shared" si="3"/>
        <v>-6.5557449783159069E-2</v>
      </c>
      <c r="Q48">
        <f t="shared" si="4"/>
        <v>-0.18454625181606577</v>
      </c>
      <c r="R48">
        <f t="shared" si="5"/>
        <v>-3.1695747612790672E-3</v>
      </c>
      <c r="S48">
        <f t="shared" si="6"/>
        <v>0.12014431184206321</v>
      </c>
      <c r="T48">
        <f t="shared" si="7"/>
        <v>0.32947920113024226</v>
      </c>
      <c r="U48">
        <f t="shared" si="8"/>
        <v>-0.10633564981603257</v>
      </c>
      <c r="V48">
        <f t="shared" si="9"/>
        <v>-0.13407948800683778</v>
      </c>
      <c r="W48">
        <f t="shared" si="10"/>
        <v>-0.13862460929833886</v>
      </c>
      <c r="X48">
        <f t="shared" si="11"/>
        <v>-9.0384061468269064E-2</v>
      </c>
      <c r="Y48">
        <f t="shared" si="12"/>
        <v>-0.24583496251628048</v>
      </c>
    </row>
    <row r="49" spans="1:25" x14ac:dyDescent="0.3">
      <c r="A49" s="12">
        <v>1564</v>
      </c>
      <c r="B49" s="12">
        <v>534</v>
      </c>
      <c r="C49" s="12">
        <v>693</v>
      </c>
      <c r="D49" s="12">
        <v>337</v>
      </c>
      <c r="E49" s="8">
        <v>206</v>
      </c>
      <c r="F49" s="8">
        <v>27</v>
      </c>
      <c r="G49" s="8">
        <v>44</v>
      </c>
      <c r="H49" s="8">
        <v>135</v>
      </c>
      <c r="I49" s="10">
        <v>1358</v>
      </c>
      <c r="J49" s="10">
        <v>507</v>
      </c>
      <c r="K49" s="10">
        <v>649</v>
      </c>
      <c r="L49" s="10">
        <v>202</v>
      </c>
      <c r="M49" s="6">
        <v>34380</v>
      </c>
      <c r="N49">
        <f t="shared" si="1"/>
        <v>-0.20038002313501665</v>
      </c>
      <c r="O49">
        <f t="shared" si="2"/>
        <v>-0.21939120169565926</v>
      </c>
      <c r="P49">
        <f t="shared" si="3"/>
        <v>-0.13982467960031186</v>
      </c>
      <c r="Q49">
        <f t="shared" si="4"/>
        <v>-0.28693995738989259</v>
      </c>
      <c r="R49">
        <f t="shared" si="5"/>
        <v>-0.42469647003605199</v>
      </c>
      <c r="S49">
        <f t="shared" si="6"/>
        <v>-0.67445504754779273</v>
      </c>
      <c r="T49">
        <f t="shared" si="7"/>
        <v>-0.25886163391628902</v>
      </c>
      <c r="U49">
        <f t="shared" si="8"/>
        <v>-0.41773520069997866</v>
      </c>
      <c r="V49">
        <f t="shared" si="9"/>
        <v>-0.16148746989111265</v>
      </c>
      <c r="W49">
        <f t="shared" si="10"/>
        <v>-0.18822127892114285</v>
      </c>
      <c r="X49">
        <f t="shared" si="11"/>
        <v>-0.13121746949412541</v>
      </c>
      <c r="Y49">
        <f t="shared" si="12"/>
        <v>-0.18890052789199707</v>
      </c>
    </row>
    <row r="50" spans="1:25" x14ac:dyDescent="0.3">
      <c r="A50" s="12">
        <v>1745</v>
      </c>
      <c r="B50" s="12">
        <v>576</v>
      </c>
      <c r="C50" s="12">
        <v>751</v>
      </c>
      <c r="D50" s="12">
        <v>418</v>
      </c>
      <c r="E50" s="8">
        <v>281</v>
      </c>
      <c r="F50" s="8">
        <v>37</v>
      </c>
      <c r="G50" s="8">
        <v>67</v>
      </c>
      <c r="H50" s="8">
        <v>177</v>
      </c>
      <c r="I50" s="10">
        <v>1464</v>
      </c>
      <c r="J50" s="10">
        <v>539</v>
      </c>
      <c r="K50" s="10">
        <v>684</v>
      </c>
      <c r="L50" s="10">
        <v>241</v>
      </c>
      <c r="M50" s="6">
        <v>34408</v>
      </c>
      <c r="N50">
        <f t="shared" si="1"/>
        <v>0.10950791353127112</v>
      </c>
      <c r="O50">
        <f t="shared" si="2"/>
        <v>7.5711821735696377E-2</v>
      </c>
      <c r="P50">
        <f t="shared" si="3"/>
        <v>8.0375652574231418E-2</v>
      </c>
      <c r="Q50">
        <f t="shared" si="4"/>
        <v>0.21539850217239456</v>
      </c>
      <c r="R50">
        <f t="shared" si="5"/>
        <v>0.3104785005441647</v>
      </c>
      <c r="S50">
        <f t="shared" si="6"/>
        <v>0.31508104663989545</v>
      </c>
      <c r="T50">
        <f t="shared" si="7"/>
        <v>0.42050298547270487</v>
      </c>
      <c r="U50">
        <f t="shared" si="8"/>
        <v>0.27087495413539969</v>
      </c>
      <c r="V50">
        <f t="shared" si="9"/>
        <v>7.515938640261538E-2</v>
      </c>
      <c r="W50">
        <f t="shared" si="10"/>
        <v>6.1204567317814082E-2</v>
      </c>
      <c r="X50">
        <f t="shared" si="11"/>
        <v>5.2525200918460406E-2</v>
      </c>
      <c r="Y50">
        <f t="shared" si="12"/>
        <v>0.1765292360894502</v>
      </c>
    </row>
    <row r="51" spans="1:25" x14ac:dyDescent="0.3">
      <c r="A51" s="12">
        <v>1706</v>
      </c>
      <c r="B51" s="12">
        <v>555</v>
      </c>
      <c r="C51" s="12">
        <v>731</v>
      </c>
      <c r="D51" s="12">
        <v>420</v>
      </c>
      <c r="E51" s="8">
        <v>287</v>
      </c>
      <c r="F51" s="8">
        <v>52</v>
      </c>
      <c r="G51" s="8">
        <v>57</v>
      </c>
      <c r="H51" s="8">
        <v>178</v>
      </c>
      <c r="I51" s="10">
        <v>1419</v>
      </c>
      <c r="J51" s="10">
        <v>503</v>
      </c>
      <c r="K51" s="10">
        <v>674</v>
      </c>
      <c r="L51" s="10">
        <v>242</v>
      </c>
      <c r="M51" s="6">
        <v>34439</v>
      </c>
      <c r="N51">
        <f t="shared" si="1"/>
        <v>-2.2603106584903089E-2</v>
      </c>
      <c r="O51">
        <f t="shared" si="2"/>
        <v>-3.7139546949456766E-2</v>
      </c>
      <c r="P51">
        <f t="shared" si="3"/>
        <v>-2.6992192014356198E-2</v>
      </c>
      <c r="Q51">
        <f t="shared" si="4"/>
        <v>4.7732787526575905E-3</v>
      </c>
      <c r="R51">
        <f t="shared" si="5"/>
        <v>2.1127546425875277E-2</v>
      </c>
      <c r="S51">
        <f t="shared" si="6"/>
        <v>0.34032580593720296</v>
      </c>
      <c r="T51">
        <f t="shared" si="7"/>
        <v>-0.1616413515564159</v>
      </c>
      <c r="U51">
        <f t="shared" si="8"/>
        <v>5.6338177182560642E-3</v>
      </c>
      <c r="V51">
        <f t="shared" si="9"/>
        <v>-3.1220017361214158E-2</v>
      </c>
      <c r="W51">
        <f t="shared" si="10"/>
        <v>-6.9125400809258011E-2</v>
      </c>
      <c r="X51">
        <f t="shared" si="11"/>
        <v>-1.4727806710243398E-2</v>
      </c>
      <c r="Y51">
        <f t="shared" si="12"/>
        <v>4.1407926660313871E-3</v>
      </c>
    </row>
    <row r="52" spans="1:25" x14ac:dyDescent="0.3">
      <c r="A52" s="12">
        <v>1690</v>
      </c>
      <c r="B52" s="12">
        <v>511</v>
      </c>
      <c r="C52" s="12">
        <v>763</v>
      </c>
      <c r="D52" s="12">
        <v>416</v>
      </c>
      <c r="E52" s="8">
        <v>297</v>
      </c>
      <c r="F52" s="8">
        <v>54</v>
      </c>
      <c r="G52" s="8">
        <v>46</v>
      </c>
      <c r="H52" s="8">
        <v>197</v>
      </c>
      <c r="I52" s="10">
        <v>1393</v>
      </c>
      <c r="J52" s="10">
        <v>457</v>
      </c>
      <c r="K52" s="10">
        <v>717</v>
      </c>
      <c r="L52" s="10">
        <v>219</v>
      </c>
      <c r="M52" s="6">
        <v>34469</v>
      </c>
      <c r="N52">
        <f t="shared" si="1"/>
        <v>-9.4229201345052607E-3</v>
      </c>
      <c r="O52">
        <f t="shared" si="2"/>
        <v>-8.2598523542730035E-2</v>
      </c>
      <c r="P52">
        <f t="shared" si="3"/>
        <v>4.2844571534678501E-2</v>
      </c>
      <c r="Q52">
        <f t="shared" si="4"/>
        <v>-9.5694510161506725E-3</v>
      </c>
      <c r="R52">
        <f t="shared" si="5"/>
        <v>3.4249923043078445E-2</v>
      </c>
      <c r="S52">
        <f t="shared" si="6"/>
        <v>3.7740327982847113E-2</v>
      </c>
      <c r="T52">
        <f t="shared" si="7"/>
        <v>-0.21440987134545519</v>
      </c>
      <c r="U52">
        <f t="shared" si="8"/>
        <v>0.1014201784459033</v>
      </c>
      <c r="V52">
        <f t="shared" si="9"/>
        <v>-1.849270338023698E-2</v>
      </c>
      <c r="W52">
        <f t="shared" si="10"/>
        <v>-9.5906779205534448E-2</v>
      </c>
      <c r="X52">
        <f t="shared" si="11"/>
        <v>6.1845729687313257E-2</v>
      </c>
      <c r="Y52">
        <f t="shared" si="12"/>
        <v>-9.98659963401856E-2</v>
      </c>
    </row>
    <row r="53" spans="1:25" x14ac:dyDescent="0.3">
      <c r="A53" s="12">
        <v>1799</v>
      </c>
      <c r="B53" s="12">
        <v>550</v>
      </c>
      <c r="C53" s="12">
        <v>768</v>
      </c>
      <c r="D53" s="12">
        <v>481</v>
      </c>
      <c r="E53" s="8">
        <v>351</v>
      </c>
      <c r="F53" s="8">
        <v>56</v>
      </c>
      <c r="G53" s="8">
        <v>62</v>
      </c>
      <c r="H53" s="8">
        <v>233</v>
      </c>
      <c r="I53" s="10">
        <v>1448</v>
      </c>
      <c r="J53" s="10">
        <v>494</v>
      </c>
      <c r="K53" s="10">
        <v>706</v>
      </c>
      <c r="L53" s="10">
        <v>248</v>
      </c>
      <c r="M53" s="6">
        <v>34500</v>
      </c>
      <c r="N53">
        <f t="shared" si="1"/>
        <v>6.2502426033413855E-2</v>
      </c>
      <c r="O53">
        <f t="shared" si="2"/>
        <v>7.3548688022812211E-2</v>
      </c>
      <c r="P53">
        <f t="shared" si="3"/>
        <v>6.5317018632150593E-3</v>
      </c>
      <c r="Q53">
        <f t="shared" si="4"/>
        <v>0.14518200984449789</v>
      </c>
      <c r="R53">
        <f t="shared" si="5"/>
        <v>0.16705408466316624</v>
      </c>
      <c r="S53">
        <f t="shared" si="6"/>
        <v>3.6367644170874791E-2</v>
      </c>
      <c r="T53">
        <f t="shared" si="7"/>
        <v>0.29849298855599654</v>
      </c>
      <c r="U53">
        <f t="shared" si="8"/>
        <v>0.16783472482771214</v>
      </c>
      <c r="V53">
        <f t="shared" si="9"/>
        <v>3.8723599165856E-2</v>
      </c>
      <c r="W53">
        <f t="shared" si="10"/>
        <v>7.7852126293717905E-2</v>
      </c>
      <c r="X53">
        <f t="shared" si="11"/>
        <v>-1.5460603106378265E-2</v>
      </c>
      <c r="Y53">
        <f t="shared" si="12"/>
        <v>0.1243570163484813</v>
      </c>
    </row>
    <row r="54" spans="1:25" x14ac:dyDescent="0.3">
      <c r="A54" s="12">
        <v>1785</v>
      </c>
      <c r="B54" s="12">
        <v>501</v>
      </c>
      <c r="C54" s="12">
        <v>813</v>
      </c>
      <c r="D54" s="12">
        <v>471</v>
      </c>
      <c r="E54" s="8">
        <v>325</v>
      </c>
      <c r="F54" s="8">
        <v>43</v>
      </c>
      <c r="G54" s="8">
        <v>78</v>
      </c>
      <c r="H54" s="8">
        <v>204</v>
      </c>
      <c r="I54" s="10">
        <v>1460</v>
      </c>
      <c r="J54" s="10">
        <v>458</v>
      </c>
      <c r="K54" s="10">
        <v>735</v>
      </c>
      <c r="L54" s="10">
        <v>267</v>
      </c>
      <c r="M54" s="6">
        <v>34530</v>
      </c>
      <c r="N54">
        <f t="shared" si="1"/>
        <v>-7.8125397367936247E-3</v>
      </c>
      <c r="O54">
        <f t="shared" si="2"/>
        <v>-9.3312177141651825E-2</v>
      </c>
      <c r="P54">
        <f t="shared" si="3"/>
        <v>5.6941376400138424E-2</v>
      </c>
      <c r="Q54">
        <f t="shared" si="4"/>
        <v>-2.1009176089343433E-2</v>
      </c>
      <c r="R54">
        <f t="shared" si="5"/>
        <v>-7.6961041136128325E-2</v>
      </c>
      <c r="S54">
        <f t="shared" si="6"/>
        <v>-0.26415157504158676</v>
      </c>
      <c r="T54">
        <f t="shared" si="7"/>
        <v>0.22957444164450017</v>
      </c>
      <c r="U54">
        <f t="shared" si="8"/>
        <v>-0.13291845972148414</v>
      </c>
      <c r="V54">
        <f t="shared" si="9"/>
        <v>8.2531417567204817E-3</v>
      </c>
      <c r="W54">
        <f t="shared" si="10"/>
        <v>-7.5666333073737574E-2</v>
      </c>
      <c r="X54">
        <f t="shared" si="11"/>
        <v>4.0255261719594496E-2</v>
      </c>
      <c r="Y54">
        <f t="shared" si="12"/>
        <v>7.381991223526739E-2</v>
      </c>
    </row>
    <row r="55" spans="1:25" x14ac:dyDescent="0.3">
      <c r="A55" s="12">
        <v>2053</v>
      </c>
      <c r="B55" s="12">
        <v>636</v>
      </c>
      <c r="C55" s="12">
        <v>864</v>
      </c>
      <c r="D55" s="12">
        <v>553</v>
      </c>
      <c r="E55" s="8">
        <v>348</v>
      </c>
      <c r="F55" s="8">
        <v>48</v>
      </c>
      <c r="G55" s="8">
        <v>61</v>
      </c>
      <c r="H55" s="8">
        <v>239</v>
      </c>
      <c r="I55" s="10">
        <v>1705</v>
      </c>
      <c r="J55" s="10">
        <v>588</v>
      </c>
      <c r="K55" s="10">
        <v>803</v>
      </c>
      <c r="L55" s="10">
        <v>314</v>
      </c>
      <c r="M55" s="6">
        <v>34561</v>
      </c>
      <c r="N55">
        <f t="shared" si="1"/>
        <v>0.13988372280519404</v>
      </c>
      <c r="O55">
        <f t="shared" si="2"/>
        <v>0.23859246225525735</v>
      </c>
      <c r="P55">
        <f t="shared" si="3"/>
        <v>6.0841659256245066E-2</v>
      </c>
      <c r="Q55">
        <f t="shared" si="4"/>
        <v>0.16049990750591703</v>
      </c>
      <c r="R55">
        <f t="shared" si="5"/>
        <v>6.8377297444736779E-2</v>
      </c>
      <c r="S55">
        <f t="shared" si="6"/>
        <v>0.11000089521432849</v>
      </c>
      <c r="T55">
        <f t="shared" si="7"/>
        <v>-0.24583496251628048</v>
      </c>
      <c r="U55">
        <f t="shared" si="8"/>
        <v>0.15834355808729433</v>
      </c>
      <c r="V55">
        <f t="shared" si="9"/>
        <v>0.15512867501523495</v>
      </c>
      <c r="W55">
        <f t="shared" si="10"/>
        <v>0.24985776378444205</v>
      </c>
      <c r="X55">
        <f t="shared" si="11"/>
        <v>8.8484214733924926E-2</v>
      </c>
      <c r="Y55">
        <f t="shared" si="12"/>
        <v>0.16214432750800384</v>
      </c>
    </row>
    <row r="56" spans="1:25" x14ac:dyDescent="0.3">
      <c r="A56" s="12">
        <v>2041</v>
      </c>
      <c r="B56" s="12">
        <v>619</v>
      </c>
      <c r="C56" s="12">
        <v>941</v>
      </c>
      <c r="D56" s="12">
        <v>481</v>
      </c>
      <c r="E56" s="8">
        <v>324</v>
      </c>
      <c r="F56" s="8">
        <v>46</v>
      </c>
      <c r="G56" s="8">
        <v>69</v>
      </c>
      <c r="H56" s="8">
        <v>209</v>
      </c>
      <c r="I56" s="10">
        <v>1717</v>
      </c>
      <c r="J56" s="10">
        <v>573</v>
      </c>
      <c r="K56" s="10">
        <v>872</v>
      </c>
      <c r="L56" s="10">
        <v>272</v>
      </c>
      <c r="M56" s="6">
        <v>34592</v>
      </c>
      <c r="N56">
        <f t="shared" si="1"/>
        <v>-5.8622542090887297E-3</v>
      </c>
      <c r="O56">
        <f t="shared" si="2"/>
        <v>-2.7093290655526094E-2</v>
      </c>
      <c r="P56">
        <f t="shared" si="3"/>
        <v>8.537037078132409E-2</v>
      </c>
      <c r="Q56">
        <f t="shared" si="4"/>
        <v>-0.13949073141657359</v>
      </c>
      <c r="R56">
        <f t="shared" si="5"/>
        <v>-7.1458963982144977E-2</v>
      </c>
      <c r="S56">
        <f t="shared" si="6"/>
        <v>-4.2559614418795889E-2</v>
      </c>
      <c r="T56">
        <f t="shared" si="7"/>
        <v>0.12323264042394806</v>
      </c>
      <c r="U56">
        <f t="shared" si="8"/>
        <v>-0.13412929996669964</v>
      </c>
      <c r="V56">
        <f t="shared" si="9"/>
        <v>7.0134711798584045E-3</v>
      </c>
      <c r="W56">
        <f t="shared" si="10"/>
        <v>-2.5841231183887328E-2</v>
      </c>
      <c r="X56">
        <f t="shared" si="11"/>
        <v>8.2434709962217856E-2</v>
      </c>
      <c r="Y56">
        <f t="shared" si="12"/>
        <v>-0.14359091961225601</v>
      </c>
    </row>
    <row r="57" spans="1:25" x14ac:dyDescent="0.3">
      <c r="A57" s="12">
        <v>2093</v>
      </c>
      <c r="B57" s="12">
        <v>651</v>
      </c>
      <c r="C57" s="12">
        <v>933</v>
      </c>
      <c r="D57" s="12">
        <v>509</v>
      </c>
      <c r="E57" s="8">
        <v>321</v>
      </c>
      <c r="F57" s="8">
        <v>47</v>
      </c>
      <c r="G57" s="8">
        <v>62</v>
      </c>
      <c r="H57" s="8">
        <v>212</v>
      </c>
      <c r="I57" s="10">
        <v>1772</v>
      </c>
      <c r="J57" s="10">
        <v>604</v>
      </c>
      <c r="K57" s="10">
        <v>871</v>
      </c>
      <c r="L57" s="10">
        <v>297</v>
      </c>
      <c r="M57" s="6">
        <v>34622</v>
      </c>
      <c r="N57">
        <f t="shared" si="1"/>
        <v>2.5158559636154931E-2</v>
      </c>
      <c r="O57">
        <f t="shared" si="2"/>
        <v>5.0404369523973182E-2</v>
      </c>
      <c r="P57">
        <f t="shared" si="3"/>
        <v>-8.5379387380358201E-3</v>
      </c>
      <c r="Q57">
        <f t="shared" si="4"/>
        <v>5.6580746444761562E-2</v>
      </c>
      <c r="R57">
        <f t="shared" si="5"/>
        <v>-9.3023926623135612E-3</v>
      </c>
      <c r="S57">
        <f t="shared" si="6"/>
        <v>2.1506205220963682E-2</v>
      </c>
      <c r="T57">
        <f t="shared" si="7"/>
        <v>-0.10697211955216783</v>
      </c>
      <c r="U57">
        <f t="shared" si="8"/>
        <v>1.4252022707201413E-2</v>
      </c>
      <c r="V57">
        <f t="shared" si="9"/>
        <v>3.1530270267550689E-2</v>
      </c>
      <c r="W57">
        <f t="shared" si="10"/>
        <v>5.2688481220075314E-2</v>
      </c>
      <c r="X57">
        <f t="shared" si="11"/>
        <v>-1.1474470564767983E-3</v>
      </c>
      <c r="Y57">
        <f t="shared" si="12"/>
        <v>8.7930072506702206E-2</v>
      </c>
    </row>
    <row r="58" spans="1:25" x14ac:dyDescent="0.3">
      <c r="A58" s="12">
        <v>1963</v>
      </c>
      <c r="B58" s="12">
        <v>600</v>
      </c>
      <c r="C58" s="12">
        <v>880</v>
      </c>
      <c r="D58" s="12">
        <v>483</v>
      </c>
      <c r="E58" s="8">
        <v>363</v>
      </c>
      <c r="F58" s="8">
        <v>58</v>
      </c>
      <c r="G58" s="8">
        <v>66</v>
      </c>
      <c r="H58" s="8">
        <v>239</v>
      </c>
      <c r="I58" s="10">
        <v>1600</v>
      </c>
      <c r="J58" s="10">
        <v>542</v>
      </c>
      <c r="K58" s="10">
        <v>814</v>
      </c>
      <c r="L58" s="10">
        <v>244</v>
      </c>
      <c r="M58" s="6">
        <v>34653</v>
      </c>
      <c r="N58">
        <f t="shared" si="1"/>
        <v>-6.4124528169538675E-2</v>
      </c>
      <c r="O58">
        <f t="shared" si="2"/>
        <v>-8.1579986992422873E-2</v>
      </c>
      <c r="P58">
        <f t="shared" si="3"/>
        <v>-5.8483293375091693E-2</v>
      </c>
      <c r="Q58">
        <f t="shared" si="4"/>
        <v>-5.2431362897950098E-2</v>
      </c>
      <c r="R58">
        <f t="shared" si="5"/>
        <v>0.12296171113483492</v>
      </c>
      <c r="S58">
        <f t="shared" si="6"/>
        <v>0.21029540883636075</v>
      </c>
      <c r="T58">
        <f t="shared" si="7"/>
        <v>6.252035698133393E-2</v>
      </c>
      <c r="U58">
        <f t="shared" si="8"/>
        <v>0.11987727725949814</v>
      </c>
      <c r="V58">
        <f t="shared" si="9"/>
        <v>-0.10210522293715366</v>
      </c>
      <c r="W58">
        <f t="shared" si="10"/>
        <v>-0.10830819649516871</v>
      </c>
      <c r="X58">
        <f t="shared" si="11"/>
        <v>-6.7681610849962451E-2</v>
      </c>
      <c r="Y58">
        <f t="shared" si="12"/>
        <v>-0.1965639135094977</v>
      </c>
    </row>
    <row r="59" spans="1:25" x14ac:dyDescent="0.3">
      <c r="A59" s="12">
        <v>1905</v>
      </c>
      <c r="B59" s="12">
        <v>603</v>
      </c>
      <c r="C59" s="12">
        <v>805</v>
      </c>
      <c r="D59" s="12">
        <v>497</v>
      </c>
      <c r="E59" s="8">
        <v>366</v>
      </c>
      <c r="F59" s="8">
        <v>58</v>
      </c>
      <c r="G59" s="8">
        <v>71</v>
      </c>
      <c r="H59" s="8">
        <v>237</v>
      </c>
      <c r="I59" s="10">
        <v>1539</v>
      </c>
      <c r="J59" s="10">
        <v>545</v>
      </c>
      <c r="K59" s="10">
        <v>734</v>
      </c>
      <c r="L59" s="10">
        <v>260</v>
      </c>
      <c r="M59" s="6">
        <v>34683</v>
      </c>
      <c r="N59">
        <f t="shared" si="1"/>
        <v>-2.9991906715659766E-2</v>
      </c>
      <c r="O59">
        <f t="shared" si="2"/>
        <v>4.9875415110389679E-3</v>
      </c>
      <c r="P59">
        <f t="shared" si="3"/>
        <v>-8.9079630053688769E-2</v>
      </c>
      <c r="Q59">
        <f t="shared" si="4"/>
        <v>2.8573372444055948E-2</v>
      </c>
      <c r="R59">
        <f t="shared" si="5"/>
        <v>8.2304991365154435E-3</v>
      </c>
      <c r="S59">
        <f t="shared" si="6"/>
        <v>0</v>
      </c>
      <c r="T59">
        <f t="shared" si="7"/>
        <v>7.3025135014889817E-2</v>
      </c>
      <c r="U59">
        <f t="shared" si="8"/>
        <v>-8.4034107963795041E-3</v>
      </c>
      <c r="V59">
        <f t="shared" si="9"/>
        <v>-3.8870774388993341E-2</v>
      </c>
      <c r="W59">
        <f t="shared" si="10"/>
        <v>5.5197932235979017E-3</v>
      </c>
      <c r="X59">
        <f t="shared" si="11"/>
        <v>-0.10345133738802476</v>
      </c>
      <c r="Y59">
        <f t="shared" si="12"/>
        <v>6.351340572232593E-2</v>
      </c>
    </row>
    <row r="60" spans="1:25" x14ac:dyDescent="0.3">
      <c r="A60" s="12">
        <v>1846</v>
      </c>
      <c r="B60" s="12">
        <v>599</v>
      </c>
      <c r="C60" s="12">
        <v>827</v>
      </c>
      <c r="D60" s="12">
        <v>420</v>
      </c>
      <c r="E60" s="8">
        <v>333</v>
      </c>
      <c r="F60" s="8">
        <v>55</v>
      </c>
      <c r="G60" s="8">
        <v>66</v>
      </c>
      <c r="H60" s="8">
        <v>212</v>
      </c>
      <c r="I60" s="10">
        <v>1513</v>
      </c>
      <c r="J60" s="10">
        <v>544</v>
      </c>
      <c r="K60" s="10">
        <v>761</v>
      </c>
      <c r="L60" s="10">
        <v>208</v>
      </c>
      <c r="M60" s="6">
        <v>34714</v>
      </c>
      <c r="N60">
        <f t="shared" si="1"/>
        <v>-3.1460872498003917E-2</v>
      </c>
      <c r="O60">
        <f t="shared" si="2"/>
        <v>-6.6555986117360633E-3</v>
      </c>
      <c r="P60">
        <f t="shared" si="3"/>
        <v>2.6962417605128037E-2</v>
      </c>
      <c r="Q60">
        <f t="shared" si="4"/>
        <v>-0.16833531481921477</v>
      </c>
      <c r="R60">
        <f t="shared" si="5"/>
        <v>-9.4490843420922413E-2</v>
      </c>
      <c r="S60">
        <f t="shared" si="6"/>
        <v>-5.3109825313948408E-2</v>
      </c>
      <c r="T60">
        <f t="shared" si="7"/>
        <v>-7.30251350148899E-2</v>
      </c>
      <c r="U60">
        <f t="shared" si="8"/>
        <v>-0.11147386646311878</v>
      </c>
      <c r="V60">
        <f t="shared" si="9"/>
        <v>-1.7038420050523306E-2</v>
      </c>
      <c r="W60">
        <f t="shared" si="10"/>
        <v>-1.8365478073013922E-3</v>
      </c>
      <c r="X60">
        <f t="shared" si="11"/>
        <v>3.6124329247170295E-2</v>
      </c>
      <c r="Y60">
        <f t="shared" si="12"/>
        <v>-0.22314355131420971</v>
      </c>
    </row>
    <row r="61" spans="1:25" x14ac:dyDescent="0.3">
      <c r="A61" s="12">
        <v>1775</v>
      </c>
      <c r="B61" s="12">
        <v>579</v>
      </c>
      <c r="C61" s="12">
        <v>772</v>
      </c>
      <c r="D61" s="12">
        <v>424</v>
      </c>
      <c r="E61" s="8">
        <v>267</v>
      </c>
      <c r="F61" s="8">
        <v>45</v>
      </c>
      <c r="G61" s="8">
        <v>62</v>
      </c>
      <c r="H61" s="8">
        <v>160</v>
      </c>
      <c r="I61" s="10">
        <v>1508</v>
      </c>
      <c r="J61" s="10">
        <v>534</v>
      </c>
      <c r="K61" s="10">
        <v>710</v>
      </c>
      <c r="L61" s="10">
        <v>264</v>
      </c>
      <c r="M61" s="6">
        <v>34745</v>
      </c>
      <c r="N61">
        <f t="shared" si="1"/>
        <v>-3.9220713153281267E-2</v>
      </c>
      <c r="O61">
        <f t="shared" si="2"/>
        <v>-3.3959120542454084E-2</v>
      </c>
      <c r="P61">
        <f t="shared" si="3"/>
        <v>-6.8820144998915117E-2</v>
      </c>
      <c r="Q61">
        <f t="shared" si="4"/>
        <v>9.4787439545437387E-3</v>
      </c>
      <c r="R61">
        <f t="shared" si="5"/>
        <v>-0.22089383158019427</v>
      </c>
      <c r="S61">
        <f t="shared" si="6"/>
        <v>-0.20067069546215111</v>
      </c>
      <c r="T61">
        <f t="shared" si="7"/>
        <v>-6.252035698133393E-2</v>
      </c>
      <c r="U61">
        <f t="shared" si="8"/>
        <v>-0.28141245943818544</v>
      </c>
      <c r="V61">
        <f t="shared" si="9"/>
        <v>-3.3101652204544922E-3</v>
      </c>
      <c r="W61">
        <f t="shared" si="10"/>
        <v>-1.8553407895747834E-2</v>
      </c>
      <c r="X61">
        <f t="shared" si="11"/>
        <v>-6.936838782632479E-2</v>
      </c>
      <c r="Y61">
        <f t="shared" si="12"/>
        <v>0.23841102344499815</v>
      </c>
    </row>
    <row r="62" spans="1:25" x14ac:dyDescent="0.3">
      <c r="A62" s="12">
        <v>1764</v>
      </c>
      <c r="B62" s="12">
        <v>643</v>
      </c>
      <c r="C62" s="12">
        <v>747</v>
      </c>
      <c r="D62" s="12">
        <v>374</v>
      </c>
      <c r="E62" s="8">
        <v>279</v>
      </c>
      <c r="F62" s="8">
        <v>51</v>
      </c>
      <c r="G62" s="8">
        <v>59</v>
      </c>
      <c r="H62" s="8">
        <v>169</v>
      </c>
      <c r="I62" s="10">
        <v>1485</v>
      </c>
      <c r="J62" s="10">
        <v>592</v>
      </c>
      <c r="K62" s="10">
        <v>688</v>
      </c>
      <c r="L62" s="10">
        <v>205</v>
      </c>
      <c r="M62" s="6">
        <v>34773</v>
      </c>
      <c r="N62">
        <f t="shared" si="1"/>
        <v>-6.2164653427795279E-3</v>
      </c>
      <c r="O62">
        <f t="shared" si="2"/>
        <v>0.10484224666462416</v>
      </c>
      <c r="P62">
        <f t="shared" si="3"/>
        <v>-3.2919364891958867E-2</v>
      </c>
      <c r="Q62">
        <f t="shared" si="4"/>
        <v>-0.12547765781742587</v>
      </c>
      <c r="R62">
        <f t="shared" si="5"/>
        <v>4.3963123421116204E-2</v>
      </c>
      <c r="S62">
        <f t="shared" si="6"/>
        <v>0.12516314295400599</v>
      </c>
      <c r="T62">
        <f t="shared" si="7"/>
        <v>-4.9596941139372061E-2</v>
      </c>
      <c r="U62">
        <f t="shared" si="8"/>
        <v>5.4724899689246466E-2</v>
      </c>
      <c r="V62">
        <f t="shared" si="9"/>
        <v>-1.5369497331101416E-2</v>
      </c>
      <c r="W62">
        <f t="shared" si="10"/>
        <v>0.10311079592381088</v>
      </c>
      <c r="X62">
        <f t="shared" si="11"/>
        <v>-3.1476132102017398E-2</v>
      </c>
      <c r="Y62">
        <f t="shared" si="12"/>
        <v>-0.25293912400790802</v>
      </c>
    </row>
    <row r="63" spans="1:25" x14ac:dyDescent="0.3">
      <c r="A63" s="12">
        <v>1604</v>
      </c>
      <c r="B63" s="12">
        <v>600</v>
      </c>
      <c r="C63" s="12">
        <v>608</v>
      </c>
      <c r="D63" s="12">
        <v>396</v>
      </c>
      <c r="E63" s="8">
        <v>252</v>
      </c>
      <c r="F63" s="8">
        <v>46</v>
      </c>
      <c r="G63" s="8">
        <v>34</v>
      </c>
      <c r="H63" s="8">
        <v>172</v>
      </c>
      <c r="I63" s="10">
        <v>1352</v>
      </c>
      <c r="J63" s="10">
        <v>554</v>
      </c>
      <c r="K63" s="10">
        <v>574</v>
      </c>
      <c r="L63" s="10">
        <v>224</v>
      </c>
      <c r="M63" s="6">
        <v>34804</v>
      </c>
      <c r="N63">
        <f t="shared" si="1"/>
        <v>-9.5083448140276833E-2</v>
      </c>
      <c r="O63">
        <f t="shared" si="2"/>
        <v>-6.9215069021473036E-2</v>
      </c>
      <c r="P63">
        <f t="shared" si="3"/>
        <v>-0.20589030316665027</v>
      </c>
      <c r="Q63">
        <f t="shared" si="4"/>
        <v>5.7158413839948623E-2</v>
      </c>
      <c r="R63">
        <f t="shared" si="5"/>
        <v>-0.10178269430994236</v>
      </c>
      <c r="S63">
        <f t="shared" si="6"/>
        <v>-0.10318423623523075</v>
      </c>
      <c r="T63">
        <f t="shared" si="7"/>
        <v>-0.55117691928955803</v>
      </c>
      <c r="U63">
        <f t="shared" si="8"/>
        <v>1.759576189037966E-2</v>
      </c>
      <c r="V63">
        <f t="shared" si="9"/>
        <v>-9.3829794633890531E-2</v>
      </c>
      <c r="W63">
        <f t="shared" si="10"/>
        <v>-6.6341948136721826E-2</v>
      </c>
      <c r="X63">
        <f t="shared" si="11"/>
        <v>-0.1811594416137772</v>
      </c>
      <c r="Y63">
        <f t="shared" si="12"/>
        <v>8.863607271663175E-2</v>
      </c>
    </row>
    <row r="64" spans="1:25" x14ac:dyDescent="0.3">
      <c r="A64" s="12">
        <v>1744</v>
      </c>
      <c r="B64" s="12">
        <v>706</v>
      </c>
      <c r="C64" s="12">
        <v>612</v>
      </c>
      <c r="D64" s="12">
        <v>426</v>
      </c>
      <c r="E64" s="8">
        <v>263</v>
      </c>
      <c r="F64" s="8">
        <v>39</v>
      </c>
      <c r="G64" s="8">
        <v>44</v>
      </c>
      <c r="H64" s="8">
        <v>180</v>
      </c>
      <c r="I64" s="10">
        <v>1481</v>
      </c>
      <c r="J64" s="10">
        <v>667</v>
      </c>
      <c r="K64" s="10">
        <v>568</v>
      </c>
      <c r="L64" s="10">
        <v>246</v>
      </c>
      <c r="M64" s="6">
        <v>34834</v>
      </c>
      <c r="N64">
        <f t="shared" si="1"/>
        <v>8.3680816042465134E-2</v>
      </c>
      <c r="O64">
        <f t="shared" si="2"/>
        <v>0.16268558227709579</v>
      </c>
      <c r="P64">
        <f t="shared" si="3"/>
        <v>6.5574005461590396E-3</v>
      </c>
      <c r="Q64">
        <f t="shared" si="4"/>
        <v>7.3025135014889817E-2</v>
      </c>
      <c r="R64">
        <f t="shared" si="5"/>
        <v>4.2724944666341309E-2</v>
      </c>
      <c r="S64">
        <f t="shared" si="6"/>
        <v>-0.16507975035944858</v>
      </c>
      <c r="T64">
        <f t="shared" si="7"/>
        <v>0.25782910930209985</v>
      </c>
      <c r="U64">
        <f t="shared" si="8"/>
        <v>4.5462374076757413E-2</v>
      </c>
      <c r="V64">
        <f t="shared" si="9"/>
        <v>9.1132557664889452E-2</v>
      </c>
      <c r="W64">
        <f t="shared" si="10"/>
        <v>0.18562535916833992</v>
      </c>
      <c r="X64">
        <f t="shared" si="11"/>
        <v>-1.0507977598415093E-2</v>
      </c>
      <c r="Y64">
        <f t="shared" si="12"/>
        <v>9.3685484077323036E-2</v>
      </c>
    </row>
    <row r="65" spans="1:25" x14ac:dyDescent="0.3">
      <c r="A65" s="12">
        <v>1764</v>
      </c>
      <c r="B65" s="12">
        <v>695</v>
      </c>
      <c r="C65" s="12">
        <v>600</v>
      </c>
      <c r="D65" s="12">
        <v>469</v>
      </c>
      <c r="E65" s="8">
        <v>274</v>
      </c>
      <c r="F65" s="8">
        <v>50</v>
      </c>
      <c r="G65" s="8">
        <v>40</v>
      </c>
      <c r="H65" s="8">
        <v>184</v>
      </c>
      <c r="I65" s="10">
        <v>1490</v>
      </c>
      <c r="J65" s="10">
        <v>645</v>
      </c>
      <c r="K65" s="10">
        <v>560</v>
      </c>
      <c r="L65" s="10">
        <v>285</v>
      </c>
      <c r="M65" s="6">
        <v>34865</v>
      </c>
      <c r="N65">
        <f t="shared" si="1"/>
        <v>1.140263209781177E-2</v>
      </c>
      <c r="O65">
        <f t="shared" si="2"/>
        <v>-1.5703391928449942E-2</v>
      </c>
      <c r="P65">
        <f t="shared" si="3"/>
        <v>-1.9802627296179754E-2</v>
      </c>
      <c r="Q65">
        <f t="shared" si="4"/>
        <v>9.6163422176908958E-2</v>
      </c>
      <c r="R65">
        <f t="shared" si="5"/>
        <v>4.0974074210305696E-2</v>
      </c>
      <c r="S65">
        <f t="shared" si="6"/>
        <v>0.24846135929849972</v>
      </c>
      <c r="T65">
        <f t="shared" si="7"/>
        <v>-9.5310179804324893E-2</v>
      </c>
      <c r="U65">
        <f t="shared" si="8"/>
        <v>2.1978906718775167E-2</v>
      </c>
      <c r="V65">
        <f t="shared" si="9"/>
        <v>6.0585846717060932E-3</v>
      </c>
      <c r="W65">
        <f t="shared" si="10"/>
        <v>-3.3539729119851203E-2</v>
      </c>
      <c r="X65">
        <f t="shared" si="11"/>
        <v>-1.4184634991956413E-2</v>
      </c>
      <c r="Y65">
        <f t="shared" si="12"/>
        <v>0.14715764433628764</v>
      </c>
    </row>
    <row r="66" spans="1:25" x14ac:dyDescent="0.3">
      <c r="A66" s="12">
        <v>1790</v>
      </c>
      <c r="B66" s="12">
        <v>705</v>
      </c>
      <c r="C66" s="12">
        <v>609</v>
      </c>
      <c r="D66" s="12">
        <v>476</v>
      </c>
      <c r="E66" s="8">
        <v>287</v>
      </c>
      <c r="F66" s="8">
        <v>45</v>
      </c>
      <c r="G66" s="8">
        <v>41</v>
      </c>
      <c r="H66" s="8">
        <v>201</v>
      </c>
      <c r="I66" s="10">
        <v>1503</v>
      </c>
      <c r="J66" s="10">
        <v>660</v>
      </c>
      <c r="K66" s="10">
        <v>568</v>
      </c>
      <c r="L66" s="10">
        <v>275</v>
      </c>
      <c r="M66" s="6">
        <v>34895</v>
      </c>
      <c r="N66">
        <f t="shared" si="1"/>
        <v>1.4631662268064049E-2</v>
      </c>
      <c r="O66">
        <f t="shared" si="2"/>
        <v>1.4285957247476434E-2</v>
      </c>
      <c r="P66">
        <f t="shared" si="3"/>
        <v>1.4888612493750559E-2</v>
      </c>
      <c r="Q66">
        <f t="shared" si="4"/>
        <v>1.4815085785140682E-2</v>
      </c>
      <c r="R66">
        <f t="shared" si="5"/>
        <v>4.6354109371550989E-2</v>
      </c>
      <c r="S66">
        <f t="shared" si="6"/>
        <v>-0.10536051565782628</v>
      </c>
      <c r="T66">
        <f t="shared" si="7"/>
        <v>2.4692612590371414E-2</v>
      </c>
      <c r="U66">
        <f t="shared" si="8"/>
        <v>8.8369150450090209E-2</v>
      </c>
      <c r="V66">
        <f t="shared" si="9"/>
        <v>8.6869908134696201E-3</v>
      </c>
      <c r="W66">
        <f t="shared" si="10"/>
        <v>2.2989518224698781E-2</v>
      </c>
      <c r="X66">
        <f t="shared" si="11"/>
        <v>1.4184634991956381E-2</v>
      </c>
      <c r="Y66">
        <f t="shared" si="12"/>
        <v>-3.5718082602079232E-2</v>
      </c>
    </row>
    <row r="67" spans="1:25" x14ac:dyDescent="0.3">
      <c r="A67" s="12">
        <v>1882</v>
      </c>
      <c r="B67" s="12">
        <v>719</v>
      </c>
      <c r="C67" s="12">
        <v>692</v>
      </c>
      <c r="D67" s="12">
        <v>471</v>
      </c>
      <c r="E67" s="8">
        <v>275</v>
      </c>
      <c r="F67" s="8">
        <v>42</v>
      </c>
      <c r="G67" s="8">
        <v>46</v>
      </c>
      <c r="H67" s="8">
        <v>187</v>
      </c>
      <c r="I67" s="10">
        <v>1607</v>
      </c>
      <c r="J67" s="10">
        <v>677</v>
      </c>
      <c r="K67" s="10">
        <v>646</v>
      </c>
      <c r="L67" s="10">
        <v>284</v>
      </c>
      <c r="M67" s="6">
        <v>34926</v>
      </c>
      <c r="N67">
        <f t="shared" si="1"/>
        <v>5.0119421310524319E-2</v>
      </c>
      <c r="O67">
        <f t="shared" si="2"/>
        <v>1.9663554908778063E-2</v>
      </c>
      <c r="P67">
        <f t="shared" si="3"/>
        <v>0.12776768790777249</v>
      </c>
      <c r="Q67">
        <f t="shared" si="4"/>
        <v>-1.0559760215002217E-2</v>
      </c>
      <c r="R67">
        <f t="shared" si="5"/>
        <v>-4.2711118093049803E-2</v>
      </c>
      <c r="S67">
        <f t="shared" si="6"/>
        <v>-6.8992871486951435E-2</v>
      </c>
      <c r="T67">
        <f t="shared" si="7"/>
        <v>0.11506932978478729</v>
      </c>
      <c r="U67">
        <f t="shared" si="8"/>
        <v>-7.2196291204489144E-2</v>
      </c>
      <c r="V67">
        <f t="shared" si="9"/>
        <v>6.6905975984538152E-2</v>
      </c>
      <c r="W67">
        <f t="shared" si="10"/>
        <v>2.5431437891803872E-2</v>
      </c>
      <c r="X67">
        <f t="shared" si="11"/>
        <v>0.12867808506145043</v>
      </c>
      <c r="Y67">
        <f t="shared" si="12"/>
        <v>3.2203140494634734E-2</v>
      </c>
    </row>
    <row r="68" spans="1:25" x14ac:dyDescent="0.3">
      <c r="A68" s="12">
        <v>1934</v>
      </c>
      <c r="B68" s="12">
        <v>649</v>
      </c>
      <c r="C68" s="12">
        <v>800</v>
      </c>
      <c r="D68" s="12">
        <v>485</v>
      </c>
      <c r="E68" s="8">
        <v>325</v>
      </c>
      <c r="F68" s="8">
        <v>46</v>
      </c>
      <c r="G68" s="8">
        <v>57</v>
      </c>
      <c r="H68" s="8">
        <v>222</v>
      </c>
      <c r="I68" s="10">
        <v>1609</v>
      </c>
      <c r="J68" s="10">
        <v>603</v>
      </c>
      <c r="K68" s="10">
        <v>743</v>
      </c>
      <c r="L68" s="10">
        <v>263</v>
      </c>
      <c r="M68" s="6">
        <v>34957</v>
      </c>
      <c r="N68">
        <f t="shared" ref="N68:N131" si="13">LN(A68/A67)</f>
        <v>2.7255355867914614E-2</v>
      </c>
      <c r="O68">
        <f t="shared" ref="O68:O131" si="14">LN(B68/B67)</f>
        <v>-0.10242864101695674</v>
      </c>
      <c r="P68">
        <f t="shared" ref="P68:P131" si="15">LN(C68/C67)</f>
        <v>0.1450257720502578</v>
      </c>
      <c r="Q68">
        <f t="shared" ref="Q68:Q131" si="16">LN(D68/D67)</f>
        <v>2.929079692106544E-2</v>
      </c>
      <c r="R68">
        <f t="shared" ref="R68:R131" si="17">LN(E68/E67)</f>
        <v>0.16705408466316624</v>
      </c>
      <c r="S68">
        <f t="shared" ref="S68:S131" si="18">LN(F68/F67)</f>
        <v>9.0971778205726786E-2</v>
      </c>
      <c r="T68">
        <f t="shared" ref="T68:T131" si="19">LN(G68/G67)</f>
        <v>0.21440987134545511</v>
      </c>
      <c r="U68">
        <f t="shared" ref="U68:U131" si="20">LN(H68/H67)</f>
        <v>0.17156876501769289</v>
      </c>
      <c r="V68">
        <f t="shared" ref="V68:V131" si="21">LN(I68/I67)</f>
        <v>1.2437812548705546E-3</v>
      </c>
      <c r="W68">
        <f t="shared" ref="W68:W131" si="22">LN(J68/J67)</f>
        <v>-0.11575407618508954</v>
      </c>
      <c r="X68">
        <f t="shared" ref="X68:X131" si="23">LN(K68/K67)</f>
        <v>0.13989654093515727</v>
      </c>
      <c r="Y68">
        <f t="shared" ref="Y68:Y131" si="24">LN(L68/L67)</f>
        <v>-7.6820205983441497E-2</v>
      </c>
    </row>
    <row r="69" spans="1:25" x14ac:dyDescent="0.3">
      <c r="A69" s="12">
        <v>1949</v>
      </c>
      <c r="B69" s="12">
        <v>674</v>
      </c>
      <c r="C69" s="12">
        <v>798</v>
      </c>
      <c r="D69" s="12">
        <v>477</v>
      </c>
      <c r="E69" s="8">
        <v>298</v>
      </c>
      <c r="F69" s="8">
        <v>44</v>
      </c>
      <c r="G69" s="8">
        <v>37</v>
      </c>
      <c r="H69" s="8">
        <v>217</v>
      </c>
      <c r="I69" s="10">
        <v>1651</v>
      </c>
      <c r="J69" s="10">
        <v>630</v>
      </c>
      <c r="K69" s="10">
        <v>761</v>
      </c>
      <c r="L69" s="10">
        <v>260</v>
      </c>
      <c r="M69" s="6">
        <v>34987</v>
      </c>
      <c r="N69">
        <f t="shared" si="13"/>
        <v>7.7260234943211858E-3</v>
      </c>
      <c r="O69">
        <f t="shared" si="14"/>
        <v>3.779739420821706E-2</v>
      </c>
      <c r="P69">
        <f t="shared" si="15"/>
        <v>-2.503130218118477E-3</v>
      </c>
      <c r="Q69">
        <f t="shared" si="16"/>
        <v>-1.6632400049142033E-2</v>
      </c>
      <c r="R69">
        <f t="shared" si="17"/>
        <v>-8.6731695824333002E-2</v>
      </c>
      <c r="S69">
        <f t="shared" si="18"/>
        <v>-4.445176257083381E-2</v>
      </c>
      <c r="T69">
        <f t="shared" si="19"/>
        <v>-0.4321333551903257</v>
      </c>
      <c r="U69">
        <f t="shared" si="20"/>
        <v>-2.2780028331819885E-2</v>
      </c>
      <c r="V69">
        <f t="shared" si="21"/>
        <v>2.5768296927744828E-2</v>
      </c>
      <c r="W69">
        <f t="shared" si="22"/>
        <v>4.380262265839284E-2</v>
      </c>
      <c r="X69">
        <f t="shared" si="23"/>
        <v>2.3937313143926633E-2</v>
      </c>
      <c r="Y69">
        <f t="shared" si="24"/>
        <v>-1.1472401162236807E-2</v>
      </c>
    </row>
    <row r="70" spans="1:25" x14ac:dyDescent="0.3">
      <c r="A70" s="12">
        <v>1737</v>
      </c>
      <c r="B70" s="12">
        <v>601</v>
      </c>
      <c r="C70" s="12">
        <v>687</v>
      </c>
      <c r="D70" s="12">
        <v>449</v>
      </c>
      <c r="E70" s="8">
        <v>293</v>
      </c>
      <c r="F70" s="8">
        <v>44</v>
      </c>
      <c r="G70" s="8">
        <v>51</v>
      </c>
      <c r="H70" s="8">
        <v>198</v>
      </c>
      <c r="I70" s="10">
        <v>1444</v>
      </c>
      <c r="J70" s="10">
        <v>557</v>
      </c>
      <c r="K70" s="10">
        <v>636</v>
      </c>
      <c r="L70" s="10">
        <v>251</v>
      </c>
      <c r="M70" s="6">
        <v>35018</v>
      </c>
      <c r="N70">
        <f t="shared" si="13"/>
        <v>-0.11515693326645593</v>
      </c>
      <c r="O70">
        <f t="shared" si="14"/>
        <v>-0.11463517637709948</v>
      </c>
      <c r="P70">
        <f t="shared" si="15"/>
        <v>-0.14977430522745944</v>
      </c>
      <c r="Q70">
        <f t="shared" si="16"/>
        <v>-6.0493603146086948E-2</v>
      </c>
      <c r="R70">
        <f t="shared" si="17"/>
        <v>-1.6920877488337177E-2</v>
      </c>
      <c r="S70">
        <f t="shared" si="18"/>
        <v>0</v>
      </c>
      <c r="T70">
        <f t="shared" si="19"/>
        <v>0.32090772008010127</v>
      </c>
      <c r="U70">
        <f t="shared" si="20"/>
        <v>-9.1630322845924261E-2</v>
      </c>
      <c r="V70">
        <f t="shared" si="21"/>
        <v>-0.13396412446735645</v>
      </c>
      <c r="W70">
        <f t="shared" si="22"/>
        <v>-0.12315457945829439</v>
      </c>
      <c r="X70">
        <f t="shared" si="23"/>
        <v>-0.17943479452156366</v>
      </c>
      <c r="Y70">
        <f t="shared" si="24"/>
        <v>-3.5228691883743828E-2</v>
      </c>
    </row>
    <row r="71" spans="1:25" x14ac:dyDescent="0.3">
      <c r="A71" s="12">
        <v>1811</v>
      </c>
      <c r="B71" s="12">
        <v>657</v>
      </c>
      <c r="C71" s="12">
        <v>702</v>
      </c>
      <c r="D71" s="12">
        <v>452</v>
      </c>
      <c r="E71" s="8">
        <v>265</v>
      </c>
      <c r="F71" s="8">
        <v>42</v>
      </c>
      <c r="G71" s="8">
        <v>46</v>
      </c>
      <c r="H71" s="8">
        <v>177</v>
      </c>
      <c r="I71" s="10">
        <v>1546</v>
      </c>
      <c r="J71" s="10">
        <v>615</v>
      </c>
      <c r="K71" s="10">
        <v>656</v>
      </c>
      <c r="L71" s="10">
        <v>275</v>
      </c>
      <c r="M71" s="6">
        <v>35048</v>
      </c>
      <c r="N71">
        <f t="shared" si="13"/>
        <v>4.1719691642308425E-2</v>
      </c>
      <c r="O71">
        <f t="shared" si="14"/>
        <v>8.9089083949402861E-2</v>
      </c>
      <c r="P71">
        <f t="shared" si="15"/>
        <v>2.1599111803461721E-2</v>
      </c>
      <c r="Q71">
        <f t="shared" si="16"/>
        <v>6.659292089976997E-3</v>
      </c>
      <c r="R71">
        <f t="shared" si="17"/>
        <v>-0.10044278303084507</v>
      </c>
      <c r="S71">
        <f t="shared" si="18"/>
        <v>-4.6520015634892817E-2</v>
      </c>
      <c r="T71">
        <f t="shared" si="19"/>
        <v>-0.10318423623523075</v>
      </c>
      <c r="U71">
        <f t="shared" si="20"/>
        <v>-0.11211729812070612</v>
      </c>
      <c r="V71">
        <f t="shared" si="21"/>
        <v>6.8253909694595827E-2</v>
      </c>
      <c r="W71">
        <f t="shared" si="22"/>
        <v>9.905702787923383E-2</v>
      </c>
      <c r="X71">
        <f t="shared" si="23"/>
        <v>3.096222560396689E-2</v>
      </c>
      <c r="Y71">
        <f t="shared" si="24"/>
        <v>9.1318158534787336E-2</v>
      </c>
    </row>
    <row r="72" spans="1:25" x14ac:dyDescent="0.3">
      <c r="A72" s="12">
        <v>1850</v>
      </c>
      <c r="B72" s="12">
        <v>626</v>
      </c>
      <c r="C72" s="12">
        <v>749</v>
      </c>
      <c r="D72" s="12">
        <v>475</v>
      </c>
      <c r="E72" s="8">
        <v>292</v>
      </c>
      <c r="F72" s="8">
        <v>55</v>
      </c>
      <c r="G72" s="8">
        <v>64</v>
      </c>
      <c r="H72" s="8">
        <v>173</v>
      </c>
      <c r="I72" s="10">
        <v>1558</v>
      </c>
      <c r="J72" s="10">
        <v>571</v>
      </c>
      <c r="K72" s="10">
        <v>685</v>
      </c>
      <c r="L72" s="10">
        <v>302</v>
      </c>
      <c r="M72" s="6">
        <v>35079</v>
      </c>
      <c r="N72">
        <f t="shared" si="13"/>
        <v>2.1306460188957082E-2</v>
      </c>
      <c r="O72">
        <f t="shared" si="14"/>
        <v>-4.8333647384512041E-2</v>
      </c>
      <c r="P72">
        <f t="shared" si="15"/>
        <v>6.4805579491408416E-2</v>
      </c>
      <c r="Q72">
        <f t="shared" si="16"/>
        <v>4.9632624202410047E-2</v>
      </c>
      <c r="R72">
        <f t="shared" si="17"/>
        <v>9.7023976282059513E-2</v>
      </c>
      <c r="S72">
        <f t="shared" si="18"/>
        <v>0.2696635669491026</v>
      </c>
      <c r="T72">
        <f t="shared" si="19"/>
        <v>0.33024168687057681</v>
      </c>
      <c r="U72">
        <f t="shared" si="20"/>
        <v>-2.2858138076050208E-2</v>
      </c>
      <c r="V72">
        <f t="shared" si="21"/>
        <v>7.7319972833264049E-3</v>
      </c>
      <c r="W72">
        <f t="shared" si="22"/>
        <v>-7.4233058150507639E-2</v>
      </c>
      <c r="X72">
        <f t="shared" si="23"/>
        <v>4.3258049318136232E-2</v>
      </c>
      <c r="Y72">
        <f t="shared" si="24"/>
        <v>9.3655919708298313E-2</v>
      </c>
    </row>
    <row r="73" spans="1:25" x14ac:dyDescent="0.3">
      <c r="A73" s="12">
        <v>1744</v>
      </c>
      <c r="B73" s="12">
        <v>652</v>
      </c>
      <c r="C73" s="12">
        <v>718</v>
      </c>
      <c r="D73" s="12">
        <v>374</v>
      </c>
      <c r="E73" s="8">
        <v>236</v>
      </c>
      <c r="F73" s="8">
        <v>46</v>
      </c>
      <c r="G73" s="8">
        <v>48</v>
      </c>
      <c r="H73" s="8">
        <v>142</v>
      </c>
      <c r="I73" s="10">
        <v>1508</v>
      </c>
      <c r="J73" s="10">
        <v>606</v>
      </c>
      <c r="K73" s="10">
        <v>670</v>
      </c>
      <c r="L73" s="10">
        <v>232</v>
      </c>
      <c r="M73" s="6">
        <v>35110</v>
      </c>
      <c r="N73">
        <f t="shared" si="13"/>
        <v>-5.9004313603445532E-2</v>
      </c>
      <c r="O73">
        <f t="shared" si="14"/>
        <v>4.0694190826554413E-2</v>
      </c>
      <c r="P73">
        <f t="shared" si="15"/>
        <v>-4.2269414468995348E-2</v>
      </c>
      <c r="Q73">
        <f t="shared" si="16"/>
        <v>-0.23905900662010923</v>
      </c>
      <c r="R73">
        <f t="shared" si="17"/>
        <v>-0.21292199724267166</v>
      </c>
      <c r="S73">
        <f t="shared" si="18"/>
        <v>-0.17869178874337599</v>
      </c>
      <c r="T73">
        <f t="shared" si="19"/>
        <v>-0.2876820724517809</v>
      </c>
      <c r="U73">
        <f t="shared" si="20"/>
        <v>-0.19746453689651816</v>
      </c>
      <c r="V73">
        <f t="shared" si="21"/>
        <v>-3.2618677862792232E-2</v>
      </c>
      <c r="W73">
        <f t="shared" si="22"/>
        <v>5.9490776413304282E-2</v>
      </c>
      <c r="X73">
        <f t="shared" si="23"/>
        <v>-2.2141125877213518E-2</v>
      </c>
      <c r="Y73">
        <f t="shared" si="24"/>
        <v>-0.26368964570855963</v>
      </c>
    </row>
    <row r="74" spans="1:25" x14ac:dyDescent="0.3">
      <c r="A74" s="12">
        <v>1751</v>
      </c>
      <c r="B74" s="12">
        <v>638</v>
      </c>
      <c r="C74" s="12">
        <v>709</v>
      </c>
      <c r="D74" s="12">
        <v>404</v>
      </c>
      <c r="E74" s="8">
        <v>244</v>
      </c>
      <c r="F74" s="8">
        <v>43</v>
      </c>
      <c r="G74" s="8">
        <v>33</v>
      </c>
      <c r="H74" s="8">
        <v>168</v>
      </c>
      <c r="I74" s="10">
        <v>1507</v>
      </c>
      <c r="J74" s="10">
        <v>595</v>
      </c>
      <c r="K74" s="10">
        <v>676</v>
      </c>
      <c r="L74" s="10">
        <v>236</v>
      </c>
      <c r="M74" s="6">
        <v>35139</v>
      </c>
      <c r="N74">
        <f t="shared" si="13"/>
        <v>4.0057278169269026E-3</v>
      </c>
      <c r="O74">
        <f t="shared" si="14"/>
        <v>-2.170627858186306E-2</v>
      </c>
      <c r="P74">
        <f t="shared" si="15"/>
        <v>-1.2614042516096716E-2</v>
      </c>
      <c r="Q74">
        <f t="shared" si="16"/>
        <v>7.7159080546618228E-2</v>
      </c>
      <c r="R74">
        <f t="shared" si="17"/>
        <v>3.3336420267591711E-2</v>
      </c>
      <c r="S74">
        <f t="shared" si="18"/>
        <v>-6.7441280795532535E-2</v>
      </c>
      <c r="T74">
        <f t="shared" si="19"/>
        <v>-0.3746934494414107</v>
      </c>
      <c r="U74">
        <f t="shared" si="20"/>
        <v>0.16813692180199818</v>
      </c>
      <c r="V74">
        <f t="shared" si="21"/>
        <v>-6.6334994140596244E-4</v>
      </c>
      <c r="W74">
        <f t="shared" si="22"/>
        <v>-1.8318580523684746E-2</v>
      </c>
      <c r="X74">
        <f t="shared" si="23"/>
        <v>8.9153636579523288E-3</v>
      </c>
      <c r="Y74">
        <f t="shared" si="24"/>
        <v>1.709443335930004E-2</v>
      </c>
    </row>
    <row r="75" spans="1:25" x14ac:dyDescent="0.3">
      <c r="A75" s="12">
        <v>1765</v>
      </c>
      <c r="B75" s="12">
        <v>676</v>
      </c>
      <c r="C75" s="12">
        <v>685</v>
      </c>
      <c r="D75" s="12">
        <v>404</v>
      </c>
      <c r="E75" s="8">
        <v>243</v>
      </c>
      <c r="F75" s="8">
        <v>32</v>
      </c>
      <c r="G75" s="8">
        <v>41</v>
      </c>
      <c r="H75" s="8">
        <v>170</v>
      </c>
      <c r="I75" s="10">
        <v>1522</v>
      </c>
      <c r="J75" s="10">
        <v>644</v>
      </c>
      <c r="K75" s="10">
        <v>644</v>
      </c>
      <c r="L75" s="10">
        <v>234</v>
      </c>
      <c r="M75" s="6">
        <v>35170</v>
      </c>
      <c r="N75">
        <f t="shared" si="13"/>
        <v>7.9636370815453911E-3</v>
      </c>
      <c r="O75">
        <f t="shared" si="14"/>
        <v>5.7854792698174187E-2</v>
      </c>
      <c r="P75">
        <f t="shared" si="15"/>
        <v>-3.4436688269902156E-2</v>
      </c>
      <c r="Q75">
        <f t="shared" si="16"/>
        <v>0</v>
      </c>
      <c r="R75">
        <f t="shared" si="17"/>
        <v>-4.1067819526533593E-3</v>
      </c>
      <c r="S75">
        <f t="shared" si="18"/>
        <v>-0.2954642128938359</v>
      </c>
      <c r="T75">
        <f t="shared" si="19"/>
        <v>0.21706450523782758</v>
      </c>
      <c r="U75">
        <f t="shared" si="20"/>
        <v>1.1834457647002798E-2</v>
      </c>
      <c r="V75">
        <f t="shared" si="21"/>
        <v>9.9043397951357644E-3</v>
      </c>
      <c r="W75">
        <f t="shared" si="22"/>
        <v>7.9137320558723787E-2</v>
      </c>
      <c r="X75">
        <f t="shared" si="23"/>
        <v>-4.8494349938610494E-2</v>
      </c>
      <c r="Y75">
        <f t="shared" si="24"/>
        <v>-8.5106896679086191E-3</v>
      </c>
    </row>
    <row r="76" spans="1:25" x14ac:dyDescent="0.3">
      <c r="A76" s="12">
        <v>2040</v>
      </c>
      <c r="B76" s="12">
        <v>781</v>
      </c>
      <c r="C76" s="12">
        <v>785</v>
      </c>
      <c r="D76" s="12">
        <v>474</v>
      </c>
      <c r="E76" s="8">
        <v>324</v>
      </c>
      <c r="F76" s="8">
        <v>47</v>
      </c>
      <c r="G76" s="8">
        <v>64</v>
      </c>
      <c r="H76" s="8">
        <v>213</v>
      </c>
      <c r="I76" s="10">
        <v>1716</v>
      </c>
      <c r="J76" s="10">
        <v>734</v>
      </c>
      <c r="K76" s="10">
        <v>721</v>
      </c>
      <c r="L76" s="10">
        <v>261</v>
      </c>
      <c r="M76" s="6">
        <v>35200</v>
      </c>
      <c r="N76">
        <f t="shared" si="13"/>
        <v>0.14479911747086491</v>
      </c>
      <c r="O76">
        <f t="shared" si="14"/>
        <v>0.14438207379672183</v>
      </c>
      <c r="P76">
        <f t="shared" si="15"/>
        <v>0.13626487952018318</v>
      </c>
      <c r="Q76">
        <f t="shared" si="16"/>
        <v>0.15979244373392637</v>
      </c>
      <c r="R76">
        <f t="shared" si="17"/>
        <v>0.28768207245178085</v>
      </c>
      <c r="S76">
        <f t="shared" si="18"/>
        <v>0.38441169891033206</v>
      </c>
      <c r="T76">
        <f t="shared" si="19"/>
        <v>0.4453110166553641</v>
      </c>
      <c r="U76">
        <f t="shared" si="20"/>
        <v>0.22549372865916334</v>
      </c>
      <c r="V76">
        <f t="shared" si="21"/>
        <v>0.11997074162627654</v>
      </c>
      <c r="W76">
        <f t="shared" si="22"/>
        <v>0.13081030251016196</v>
      </c>
      <c r="X76">
        <f t="shared" si="23"/>
        <v>0.11294041118059554</v>
      </c>
      <c r="Y76">
        <f t="shared" si="24"/>
        <v>0.10919929196499201</v>
      </c>
    </row>
    <row r="77" spans="1:25" x14ac:dyDescent="0.3">
      <c r="A77" s="12">
        <v>1851</v>
      </c>
      <c r="B77" s="12">
        <v>665</v>
      </c>
      <c r="C77" s="12">
        <v>734</v>
      </c>
      <c r="D77" s="12">
        <v>452</v>
      </c>
      <c r="E77" s="8">
        <v>277</v>
      </c>
      <c r="F77" s="8">
        <v>37</v>
      </c>
      <c r="G77" s="8">
        <v>51</v>
      </c>
      <c r="H77" s="8">
        <v>189</v>
      </c>
      <c r="I77" s="10">
        <v>1574</v>
      </c>
      <c r="J77" s="10">
        <v>628</v>
      </c>
      <c r="K77" s="10">
        <v>683</v>
      </c>
      <c r="L77" s="10">
        <v>263</v>
      </c>
      <c r="M77" s="6">
        <v>35231</v>
      </c>
      <c r="N77">
        <f t="shared" si="13"/>
        <v>-9.722377426476457E-2</v>
      </c>
      <c r="O77">
        <f t="shared" si="14"/>
        <v>-0.1607881091838318</v>
      </c>
      <c r="P77">
        <f t="shared" si="15"/>
        <v>-6.7174689167892834E-2</v>
      </c>
      <c r="Q77">
        <f t="shared" si="16"/>
        <v>-4.7525141862845295E-2</v>
      </c>
      <c r="R77">
        <f t="shared" si="17"/>
        <v>-0.15672600960499086</v>
      </c>
      <c r="S77">
        <f t="shared" si="18"/>
        <v>-0.23922968906583411</v>
      </c>
      <c r="T77">
        <f t="shared" si="19"/>
        <v>-0.22705745063534608</v>
      </c>
      <c r="U77">
        <f t="shared" si="20"/>
        <v>-0.11954515064978269</v>
      </c>
      <c r="V77">
        <f t="shared" si="21"/>
        <v>-8.637585107055909E-2</v>
      </c>
      <c r="W77">
        <f t="shared" si="22"/>
        <v>-0.15596886214631694</v>
      </c>
      <c r="X77">
        <f t="shared" si="23"/>
        <v>-5.4144277714158986E-2</v>
      </c>
      <c r="Y77">
        <f t="shared" si="24"/>
        <v>7.6336248550712051E-3</v>
      </c>
    </row>
    <row r="78" spans="1:25" x14ac:dyDescent="0.3">
      <c r="A78" s="12">
        <v>2075</v>
      </c>
      <c r="B78" s="12">
        <v>764</v>
      </c>
      <c r="C78" s="12">
        <v>817</v>
      </c>
      <c r="D78" s="12">
        <v>494</v>
      </c>
      <c r="E78" s="8">
        <v>328</v>
      </c>
      <c r="F78" s="8">
        <v>40</v>
      </c>
      <c r="G78" s="8">
        <v>67</v>
      </c>
      <c r="H78" s="8">
        <v>221</v>
      </c>
      <c r="I78" s="10">
        <v>1747</v>
      </c>
      <c r="J78" s="10">
        <v>724</v>
      </c>
      <c r="K78" s="10">
        <v>750</v>
      </c>
      <c r="L78" s="10">
        <v>273</v>
      </c>
      <c r="M78" s="6">
        <v>35261</v>
      </c>
      <c r="N78">
        <f t="shared" si="13"/>
        <v>0.11423512009130113</v>
      </c>
      <c r="O78">
        <f t="shared" si="14"/>
        <v>0.13878074851066627</v>
      </c>
      <c r="P78">
        <f t="shared" si="15"/>
        <v>0.10713006624548736</v>
      </c>
      <c r="Q78">
        <f t="shared" si="16"/>
        <v>8.8853337355691342E-2</v>
      </c>
      <c r="R78">
        <f t="shared" si="17"/>
        <v>0.16899610219680519</v>
      </c>
      <c r="S78">
        <f t="shared" si="18"/>
        <v>7.7961541469711917E-2</v>
      </c>
      <c r="T78">
        <f t="shared" si="19"/>
        <v>0.27286698666664028</v>
      </c>
      <c r="U78">
        <f t="shared" si="20"/>
        <v>0.15641568645811044</v>
      </c>
      <c r="V78">
        <f t="shared" si="21"/>
        <v>0.10427988115670794</v>
      </c>
      <c r="W78">
        <f t="shared" si="22"/>
        <v>0.14225122591751765</v>
      </c>
      <c r="X78">
        <f t="shared" si="23"/>
        <v>9.3578346959566044E-2</v>
      </c>
      <c r="Y78">
        <f t="shared" si="24"/>
        <v>3.7317763007195283E-2</v>
      </c>
    </row>
    <row r="79" spans="1:25" x14ac:dyDescent="0.3">
      <c r="A79" s="12">
        <v>2216</v>
      </c>
      <c r="B79" s="12">
        <v>817</v>
      </c>
      <c r="C79" s="12">
        <v>869</v>
      </c>
      <c r="D79" s="12">
        <v>530</v>
      </c>
      <c r="E79" s="8">
        <v>314</v>
      </c>
      <c r="F79" s="8">
        <v>46</v>
      </c>
      <c r="G79" s="8">
        <v>45</v>
      </c>
      <c r="H79" s="8">
        <v>223</v>
      </c>
      <c r="I79" s="10">
        <v>1902</v>
      </c>
      <c r="J79" s="10">
        <v>771</v>
      </c>
      <c r="K79" s="10">
        <v>824</v>
      </c>
      <c r="L79" s="10">
        <v>307</v>
      </c>
      <c r="M79" s="6">
        <v>35292</v>
      </c>
      <c r="N79">
        <f t="shared" si="13"/>
        <v>6.5742615202375676E-2</v>
      </c>
      <c r="O79">
        <f t="shared" si="14"/>
        <v>6.707130569348245E-2</v>
      </c>
      <c r="P79">
        <f t="shared" si="15"/>
        <v>6.1704030405389194E-2</v>
      </c>
      <c r="Q79">
        <f t="shared" si="16"/>
        <v>7.0341489358245038E-2</v>
      </c>
      <c r="R79">
        <f t="shared" si="17"/>
        <v>-4.3620622475890408E-2</v>
      </c>
      <c r="S79">
        <f t="shared" si="18"/>
        <v>0.13976194237515863</v>
      </c>
      <c r="T79">
        <f t="shared" si="19"/>
        <v>-0.39803012962064621</v>
      </c>
      <c r="U79">
        <f t="shared" si="20"/>
        <v>9.0090699423659108E-3</v>
      </c>
      <c r="V79">
        <f t="shared" si="21"/>
        <v>8.5005932971279036E-2</v>
      </c>
      <c r="W79">
        <f t="shared" si="22"/>
        <v>6.2896981177613095E-2</v>
      </c>
      <c r="X79">
        <f t="shared" si="23"/>
        <v>9.4097323379115583E-2</v>
      </c>
      <c r="Y79">
        <f t="shared" si="24"/>
        <v>0.11737595240223742</v>
      </c>
    </row>
    <row r="80" spans="1:25" x14ac:dyDescent="0.3">
      <c r="A80" s="12">
        <v>2028</v>
      </c>
      <c r="B80" s="12">
        <v>722</v>
      </c>
      <c r="C80" s="12">
        <v>830</v>
      </c>
      <c r="D80" s="12">
        <v>476</v>
      </c>
      <c r="E80" s="8">
        <v>245</v>
      </c>
      <c r="F80" s="8">
        <v>35</v>
      </c>
      <c r="G80" s="8">
        <v>38</v>
      </c>
      <c r="H80" s="8">
        <v>172</v>
      </c>
      <c r="I80" s="10">
        <v>1783</v>
      </c>
      <c r="J80" s="10">
        <v>687</v>
      </c>
      <c r="K80" s="10">
        <v>792</v>
      </c>
      <c r="L80" s="10">
        <v>304</v>
      </c>
      <c r="M80" s="6">
        <v>35323</v>
      </c>
      <c r="N80">
        <f t="shared" si="13"/>
        <v>-8.8653683156100629E-2</v>
      </c>
      <c r="O80">
        <f t="shared" si="14"/>
        <v>-0.12361395596717664</v>
      </c>
      <c r="P80">
        <f t="shared" si="15"/>
        <v>-4.5917424474748419E-2</v>
      </c>
      <c r="Q80">
        <f t="shared" si="16"/>
        <v>-0.10745915231474749</v>
      </c>
      <c r="R80">
        <f t="shared" si="17"/>
        <v>-0.24813477536352632</v>
      </c>
      <c r="S80">
        <f t="shared" si="18"/>
        <v>-0.27329333499968128</v>
      </c>
      <c r="T80">
        <f t="shared" si="19"/>
        <v>-0.16907633004393399</v>
      </c>
      <c r="U80">
        <f t="shared" si="20"/>
        <v>-0.25967729464666572</v>
      </c>
      <c r="V80">
        <f t="shared" si="21"/>
        <v>-6.4608625242195267E-2</v>
      </c>
      <c r="W80">
        <f t="shared" si="22"/>
        <v>-0.11535408134098009</v>
      </c>
      <c r="X80">
        <f t="shared" si="23"/>
        <v>-3.9609138095045827E-2</v>
      </c>
      <c r="Y80">
        <f t="shared" si="24"/>
        <v>-9.820046180975461E-3</v>
      </c>
    </row>
    <row r="81" spans="1:25" x14ac:dyDescent="0.3">
      <c r="A81" s="12">
        <v>2387</v>
      </c>
      <c r="B81" s="12">
        <v>850</v>
      </c>
      <c r="C81" s="12">
        <v>973</v>
      </c>
      <c r="D81" s="12">
        <v>564</v>
      </c>
      <c r="E81" s="8">
        <v>310</v>
      </c>
      <c r="F81" s="8">
        <v>47</v>
      </c>
      <c r="G81" s="8">
        <v>45</v>
      </c>
      <c r="H81" s="8">
        <v>218</v>
      </c>
      <c r="I81" s="10">
        <v>2077</v>
      </c>
      <c r="J81" s="10">
        <v>803</v>
      </c>
      <c r="K81" s="10">
        <v>928</v>
      </c>
      <c r="L81" s="10">
        <v>346</v>
      </c>
      <c r="M81" s="6">
        <v>35353</v>
      </c>
      <c r="N81">
        <f t="shared" si="13"/>
        <v>0.16298726162775637</v>
      </c>
      <c r="O81">
        <f t="shared" si="14"/>
        <v>0.16321121059153598</v>
      </c>
      <c r="P81">
        <f t="shared" si="15"/>
        <v>0.15895838139536153</v>
      </c>
      <c r="Q81">
        <f t="shared" si="16"/>
        <v>0.1696363972666389</v>
      </c>
      <c r="R81">
        <f t="shared" si="17"/>
        <v>0.23531408693446501</v>
      </c>
      <c r="S81">
        <f t="shared" si="18"/>
        <v>0.29479954022064481</v>
      </c>
      <c r="T81">
        <f t="shared" si="19"/>
        <v>0.16907633004393391</v>
      </c>
      <c r="U81">
        <f t="shared" si="20"/>
        <v>0.237000585975636</v>
      </c>
      <c r="V81">
        <f t="shared" si="21"/>
        <v>0.15262720601297189</v>
      </c>
      <c r="W81">
        <f t="shared" si="22"/>
        <v>0.15602042172441236</v>
      </c>
      <c r="X81">
        <f t="shared" si="23"/>
        <v>0.1584703409717747</v>
      </c>
      <c r="Y81">
        <f t="shared" si="24"/>
        <v>0.12941107365150251</v>
      </c>
    </row>
    <row r="82" spans="1:25" x14ac:dyDescent="0.3">
      <c r="A82" s="12">
        <v>2155</v>
      </c>
      <c r="B82" s="12">
        <v>796</v>
      </c>
      <c r="C82" s="12">
        <v>865</v>
      </c>
      <c r="D82" s="12">
        <v>494</v>
      </c>
      <c r="E82" s="8">
        <v>271</v>
      </c>
      <c r="F82" s="8">
        <v>35</v>
      </c>
      <c r="G82" s="8">
        <v>43</v>
      </c>
      <c r="H82" s="8">
        <v>193</v>
      </c>
      <c r="I82" s="10">
        <v>1884</v>
      </c>
      <c r="J82" s="10">
        <v>761</v>
      </c>
      <c r="K82" s="10">
        <v>822</v>
      </c>
      <c r="L82" s="10">
        <v>301</v>
      </c>
      <c r="M82" s="6">
        <v>35384</v>
      </c>
      <c r="N82">
        <f t="shared" si="13"/>
        <v>-0.10224662380098193</v>
      </c>
      <c r="O82">
        <f t="shared" si="14"/>
        <v>-6.5637163639979068E-2</v>
      </c>
      <c r="P82">
        <f t="shared" si="15"/>
        <v>-0.1176545752541258</v>
      </c>
      <c r="Q82">
        <f t="shared" si="16"/>
        <v>-0.13251873431013642</v>
      </c>
      <c r="R82">
        <f t="shared" si="17"/>
        <v>-0.13445347659949108</v>
      </c>
      <c r="S82">
        <f t="shared" si="18"/>
        <v>-0.29479954022064497</v>
      </c>
      <c r="T82">
        <f t="shared" si="19"/>
        <v>-4.5462374076757288E-2</v>
      </c>
      <c r="U82">
        <f t="shared" si="20"/>
        <v>-0.12180487388420344</v>
      </c>
      <c r="V82">
        <f t="shared" si="21"/>
        <v>-9.7527368739803999E-2</v>
      </c>
      <c r="W82">
        <f t="shared" si="22"/>
        <v>-5.3721356085075826E-2</v>
      </c>
      <c r="X82">
        <f t="shared" si="23"/>
        <v>-0.12129133773002065</v>
      </c>
      <c r="Y82">
        <f t="shared" si="24"/>
        <v>-0.13932851030884849</v>
      </c>
    </row>
    <row r="83" spans="1:25" x14ac:dyDescent="0.3">
      <c r="A83" s="12">
        <v>2024</v>
      </c>
      <c r="B83" s="12">
        <v>773</v>
      </c>
      <c r="C83" s="12">
        <v>805</v>
      </c>
      <c r="D83" s="12">
        <v>446</v>
      </c>
      <c r="E83" s="8">
        <v>249</v>
      </c>
      <c r="F83" s="8">
        <v>33</v>
      </c>
      <c r="G83" s="8">
        <v>52</v>
      </c>
      <c r="H83" s="8">
        <v>164</v>
      </c>
      <c r="I83" s="10">
        <v>1775</v>
      </c>
      <c r="J83" s="10">
        <v>740</v>
      </c>
      <c r="K83" s="10">
        <v>753</v>
      </c>
      <c r="L83" s="10">
        <v>282</v>
      </c>
      <c r="M83" s="6">
        <v>35414</v>
      </c>
      <c r="N83">
        <f t="shared" si="13"/>
        <v>-6.2714972130492014E-2</v>
      </c>
      <c r="O83">
        <f t="shared" si="14"/>
        <v>-2.9320137256961094E-2</v>
      </c>
      <c r="P83">
        <f t="shared" si="15"/>
        <v>-7.1887229513315914E-2</v>
      </c>
      <c r="Q83">
        <f t="shared" si="16"/>
        <v>-0.10221656516785847</v>
      </c>
      <c r="R83">
        <f t="shared" si="17"/>
        <v>-8.4665924414993293E-2</v>
      </c>
      <c r="S83">
        <f t="shared" si="18"/>
        <v>-5.8840500022933465E-2</v>
      </c>
      <c r="T83">
        <f t="shared" si="19"/>
        <v>0.19004360288786487</v>
      </c>
      <c r="U83">
        <f t="shared" si="20"/>
        <v>-0.16282376108068711</v>
      </c>
      <c r="V83">
        <f t="shared" si="21"/>
        <v>-5.959675322679224E-2</v>
      </c>
      <c r="W83">
        <f t="shared" si="22"/>
        <v>-2.7983171663470349E-2</v>
      </c>
      <c r="X83">
        <f t="shared" si="23"/>
        <v>-8.7675167256286282E-2</v>
      </c>
      <c r="Y83">
        <f t="shared" si="24"/>
        <v>-6.5203193810762103E-2</v>
      </c>
    </row>
    <row r="84" spans="1:25" x14ac:dyDescent="0.3">
      <c r="A84" s="12">
        <v>2030</v>
      </c>
      <c r="B84" s="12">
        <v>742</v>
      </c>
      <c r="C84" s="12">
        <v>834</v>
      </c>
      <c r="D84" s="12">
        <v>454</v>
      </c>
      <c r="E84" s="8">
        <v>258</v>
      </c>
      <c r="F84" s="8">
        <v>37</v>
      </c>
      <c r="G84" s="8">
        <v>59</v>
      </c>
      <c r="H84" s="8">
        <v>162</v>
      </c>
      <c r="I84" s="10">
        <v>1772</v>
      </c>
      <c r="J84" s="10">
        <v>705</v>
      </c>
      <c r="K84" s="10">
        <v>775</v>
      </c>
      <c r="L84" s="10">
        <v>292</v>
      </c>
      <c r="M84" s="6">
        <v>35445</v>
      </c>
      <c r="N84">
        <f t="shared" si="13"/>
        <v>2.9600416284769468E-3</v>
      </c>
      <c r="O84">
        <f t="shared" si="14"/>
        <v>-4.0929805420041494E-2</v>
      </c>
      <c r="P84">
        <f t="shared" si="15"/>
        <v>3.5391124940183434E-2</v>
      </c>
      <c r="Q84">
        <f t="shared" si="16"/>
        <v>1.7778246021283969E-2</v>
      </c>
      <c r="R84">
        <f t="shared" si="17"/>
        <v>3.5506688456909817E-2</v>
      </c>
      <c r="S84">
        <f t="shared" si="18"/>
        <v>0.11441035117774412</v>
      </c>
      <c r="T84">
        <f t="shared" si="19"/>
        <v>0.12629372532429206</v>
      </c>
      <c r="U84">
        <f t="shared" si="20"/>
        <v>-1.2270092591814359E-2</v>
      </c>
      <c r="V84">
        <f t="shared" si="21"/>
        <v>-1.6915707444899559E-3</v>
      </c>
      <c r="W84">
        <f t="shared" si="22"/>
        <v>-4.8452383385946741E-2</v>
      </c>
      <c r="X84">
        <f t="shared" si="23"/>
        <v>2.8797801553453392E-2</v>
      </c>
      <c r="Y84">
        <f t="shared" si="24"/>
        <v>3.48467313301681E-2</v>
      </c>
    </row>
    <row r="85" spans="1:25" x14ac:dyDescent="0.3">
      <c r="A85" s="12">
        <v>2050</v>
      </c>
      <c r="B85" s="12">
        <v>778</v>
      </c>
      <c r="C85" s="12">
        <v>823</v>
      </c>
      <c r="D85" s="12">
        <v>449</v>
      </c>
      <c r="E85" s="8">
        <v>224</v>
      </c>
      <c r="F85" s="8">
        <v>31</v>
      </c>
      <c r="G85" s="8">
        <v>31</v>
      </c>
      <c r="H85" s="8">
        <v>162</v>
      </c>
      <c r="I85" s="10">
        <v>1826</v>
      </c>
      <c r="J85" s="10">
        <v>747</v>
      </c>
      <c r="K85" s="10">
        <v>792</v>
      </c>
      <c r="L85" s="10">
        <v>287</v>
      </c>
      <c r="M85" s="6">
        <v>35476</v>
      </c>
      <c r="N85">
        <f t="shared" si="13"/>
        <v>9.8040000966208348E-3</v>
      </c>
      <c r="O85">
        <f t="shared" si="14"/>
        <v>4.7377281011011116E-2</v>
      </c>
      <c r="P85">
        <f t="shared" si="15"/>
        <v>-1.3277201681676976E-2</v>
      </c>
      <c r="Q85">
        <f t="shared" si="16"/>
        <v>-1.1074310299093665E-2</v>
      </c>
      <c r="R85">
        <f t="shared" si="17"/>
        <v>-0.1413135330665776</v>
      </c>
      <c r="S85">
        <f t="shared" si="18"/>
        <v>-0.17693070815907821</v>
      </c>
      <c r="T85">
        <f t="shared" si="19"/>
        <v>-0.6435502394205731</v>
      </c>
      <c r="U85">
        <f t="shared" si="20"/>
        <v>0</v>
      </c>
      <c r="V85">
        <f t="shared" si="21"/>
        <v>3.001892998988762E-2</v>
      </c>
      <c r="W85">
        <f t="shared" si="22"/>
        <v>5.7867382320548735E-2</v>
      </c>
      <c r="X85">
        <f t="shared" si="23"/>
        <v>2.1698362461078893E-2</v>
      </c>
      <c r="Y85">
        <f t="shared" si="24"/>
        <v>-1.7271586508660595E-2</v>
      </c>
    </row>
    <row r="86" spans="1:25" x14ac:dyDescent="0.3">
      <c r="A86" s="12">
        <v>2058</v>
      </c>
      <c r="B86" s="12">
        <v>811</v>
      </c>
      <c r="C86" s="12">
        <v>836</v>
      </c>
      <c r="D86" s="12">
        <v>411</v>
      </c>
      <c r="E86" s="8">
        <v>222</v>
      </c>
      <c r="F86" s="8">
        <v>33</v>
      </c>
      <c r="G86" s="8">
        <v>41</v>
      </c>
      <c r="H86" s="8">
        <v>148</v>
      </c>
      <c r="I86" s="10">
        <v>1836</v>
      </c>
      <c r="J86" s="10">
        <v>778</v>
      </c>
      <c r="K86" s="10">
        <v>795</v>
      </c>
      <c r="L86" s="10">
        <v>263</v>
      </c>
      <c r="M86" s="6">
        <v>35504</v>
      </c>
      <c r="N86">
        <f t="shared" si="13"/>
        <v>3.8948442615410572E-3</v>
      </c>
      <c r="O86">
        <f t="shared" si="14"/>
        <v>4.1541529937021239E-2</v>
      </c>
      <c r="P86">
        <f t="shared" si="15"/>
        <v>1.5672412407631911E-2</v>
      </c>
      <c r="Q86">
        <f t="shared" si="16"/>
        <v>-8.8429673246019747E-2</v>
      </c>
      <c r="R86">
        <f t="shared" si="17"/>
        <v>-8.9686699827603751E-3</v>
      </c>
      <c r="S86">
        <f t="shared" si="18"/>
        <v>6.252035698133393E-2</v>
      </c>
      <c r="T86">
        <f t="shared" si="19"/>
        <v>0.27958486221916151</v>
      </c>
      <c r="U86">
        <f t="shared" si="20"/>
        <v>-9.0384061468269064E-2</v>
      </c>
      <c r="V86">
        <f t="shared" si="21"/>
        <v>5.4615100255219432E-3</v>
      </c>
      <c r="W86">
        <f t="shared" si="22"/>
        <v>4.0661339045574368E-2</v>
      </c>
      <c r="X86">
        <f t="shared" si="23"/>
        <v>3.7807228399061523E-3</v>
      </c>
      <c r="Y86">
        <f t="shared" si="24"/>
        <v>-8.7328183581856539E-2</v>
      </c>
    </row>
    <row r="87" spans="1:25" x14ac:dyDescent="0.3">
      <c r="A87" s="12">
        <v>2093</v>
      </c>
      <c r="B87" s="12">
        <v>858</v>
      </c>
      <c r="C87" s="12">
        <v>763</v>
      </c>
      <c r="D87" s="12">
        <v>472</v>
      </c>
      <c r="E87" s="8">
        <v>247</v>
      </c>
      <c r="F87" s="8">
        <v>37</v>
      </c>
      <c r="G87" s="8">
        <v>47</v>
      </c>
      <c r="H87" s="8">
        <v>163</v>
      </c>
      <c r="I87" s="10">
        <v>1846</v>
      </c>
      <c r="J87" s="10">
        <v>821</v>
      </c>
      <c r="K87" s="10">
        <v>716</v>
      </c>
      <c r="L87" s="10">
        <v>309</v>
      </c>
      <c r="M87" s="6">
        <v>35535</v>
      </c>
      <c r="N87">
        <f t="shared" si="13"/>
        <v>1.6863806052004725E-2</v>
      </c>
      <c r="O87">
        <f t="shared" si="14"/>
        <v>5.6336045372549409E-2</v>
      </c>
      <c r="P87">
        <f t="shared" si="15"/>
        <v>-9.1370581800244655E-2</v>
      </c>
      <c r="Q87">
        <f t="shared" si="16"/>
        <v>0.13838577108932071</v>
      </c>
      <c r="R87">
        <f t="shared" si="17"/>
        <v>0.10671095475569771</v>
      </c>
      <c r="S87">
        <f t="shared" si="18"/>
        <v>0.11441035117774412</v>
      </c>
      <c r="T87">
        <f t="shared" si="19"/>
        <v>0.1365755350057507</v>
      </c>
      <c r="U87">
        <f t="shared" si="20"/>
        <v>9.6537927042647242E-2</v>
      </c>
      <c r="V87">
        <f t="shared" si="21"/>
        <v>5.4318438823616009E-3</v>
      </c>
      <c r="W87">
        <f t="shared" si="22"/>
        <v>5.3796585274036558E-2</v>
      </c>
      <c r="X87">
        <f t="shared" si="23"/>
        <v>-0.10466194769368627</v>
      </c>
      <c r="Y87">
        <f t="shared" si="24"/>
        <v>0.16118724471998086</v>
      </c>
    </row>
    <row r="88" spans="1:25" x14ac:dyDescent="0.3">
      <c r="A88" s="12">
        <v>2236</v>
      </c>
      <c r="B88" s="12">
        <v>935</v>
      </c>
      <c r="C88" s="12">
        <v>838</v>
      </c>
      <c r="D88" s="12">
        <v>463</v>
      </c>
      <c r="E88" s="8">
        <v>256</v>
      </c>
      <c r="F88" s="8">
        <v>39</v>
      </c>
      <c r="G88" s="8">
        <v>42</v>
      </c>
      <c r="H88" s="8">
        <v>175</v>
      </c>
      <c r="I88" s="10">
        <v>1980</v>
      </c>
      <c r="J88" s="10">
        <v>896</v>
      </c>
      <c r="K88" s="10">
        <v>796</v>
      </c>
      <c r="L88" s="10">
        <v>288</v>
      </c>
      <c r="M88" s="6">
        <v>35565</v>
      </c>
      <c r="N88">
        <f t="shared" si="13"/>
        <v>6.6090111828990064E-2</v>
      </c>
      <c r="O88">
        <f t="shared" si="14"/>
        <v>8.5942429800724626E-2</v>
      </c>
      <c r="P88">
        <f t="shared" si="15"/>
        <v>9.3760069197626042E-2</v>
      </c>
      <c r="Q88">
        <f t="shared" si="16"/>
        <v>-1.9251931499321254E-2</v>
      </c>
      <c r="R88">
        <f t="shared" si="17"/>
        <v>3.5789107851585289E-2</v>
      </c>
      <c r="S88">
        <f t="shared" si="18"/>
        <v>5.2643733485421881E-2</v>
      </c>
      <c r="T88">
        <f t="shared" si="19"/>
        <v>-0.11247798342669033</v>
      </c>
      <c r="U88">
        <f t="shared" si="20"/>
        <v>7.1035773116751744E-2</v>
      </c>
      <c r="V88">
        <f t="shared" si="21"/>
        <v>7.0075708625783384E-2</v>
      </c>
      <c r="W88">
        <f t="shared" si="22"/>
        <v>8.7417303522502293E-2</v>
      </c>
      <c r="X88">
        <f t="shared" si="23"/>
        <v>0.10591901888373749</v>
      </c>
      <c r="Y88">
        <f t="shared" si="24"/>
        <v>-7.0380796761799494E-2</v>
      </c>
    </row>
    <row r="89" spans="1:25" x14ac:dyDescent="0.3">
      <c r="A89" s="12">
        <v>2398</v>
      </c>
      <c r="B89" s="12">
        <v>983</v>
      </c>
      <c r="C89" s="12">
        <v>904</v>
      </c>
      <c r="D89" s="12">
        <v>511</v>
      </c>
      <c r="E89" s="8">
        <v>255</v>
      </c>
      <c r="F89" s="8">
        <v>43</v>
      </c>
      <c r="G89" s="8">
        <v>34</v>
      </c>
      <c r="H89" s="8">
        <v>178</v>
      </c>
      <c r="I89" s="10">
        <v>2143</v>
      </c>
      <c r="J89" s="10">
        <v>940</v>
      </c>
      <c r="K89" s="10">
        <v>870</v>
      </c>
      <c r="L89" s="10">
        <v>333</v>
      </c>
      <c r="M89" s="6">
        <v>35596</v>
      </c>
      <c r="N89">
        <f t="shared" si="13"/>
        <v>6.9946501312469753E-2</v>
      </c>
      <c r="O89">
        <f t="shared" si="14"/>
        <v>5.0062590858479493E-2</v>
      </c>
      <c r="P89">
        <f t="shared" si="15"/>
        <v>7.5811259910093423E-2</v>
      </c>
      <c r="Q89">
        <f t="shared" si="16"/>
        <v>9.8642536117470314E-2</v>
      </c>
      <c r="R89">
        <f t="shared" si="17"/>
        <v>-3.9138993211363287E-3</v>
      </c>
      <c r="S89">
        <f t="shared" si="18"/>
        <v>9.7638469563916072E-2</v>
      </c>
      <c r="T89">
        <f t="shared" si="19"/>
        <v>-0.2113090936672069</v>
      </c>
      <c r="U89">
        <f t="shared" si="20"/>
        <v>1.6997576368571077E-2</v>
      </c>
      <c r="V89">
        <f t="shared" si="21"/>
        <v>7.9109871784996122E-2</v>
      </c>
      <c r="W89">
        <f t="shared" si="22"/>
        <v>4.793946228911905E-2</v>
      </c>
      <c r="X89">
        <f t="shared" si="23"/>
        <v>8.8894025804246296E-2</v>
      </c>
      <c r="Y89">
        <f t="shared" si="24"/>
        <v>0.14518200984449789</v>
      </c>
    </row>
    <row r="90" spans="1:25" x14ac:dyDescent="0.3">
      <c r="A90" s="12">
        <v>2405</v>
      </c>
      <c r="B90" s="12">
        <v>943</v>
      </c>
      <c r="C90" s="12">
        <v>947</v>
      </c>
      <c r="D90" s="12">
        <v>515</v>
      </c>
      <c r="E90" s="8">
        <v>246</v>
      </c>
      <c r="F90" s="8">
        <v>44</v>
      </c>
      <c r="G90" s="8">
        <v>46</v>
      </c>
      <c r="H90" s="8">
        <v>156</v>
      </c>
      <c r="I90" s="10">
        <v>2159</v>
      </c>
      <c r="J90" s="10">
        <v>899</v>
      </c>
      <c r="K90" s="10">
        <v>901</v>
      </c>
      <c r="L90" s="10">
        <v>359</v>
      </c>
      <c r="M90" s="6">
        <v>35626</v>
      </c>
      <c r="N90">
        <f t="shared" si="13"/>
        <v>2.9148469524019134E-3</v>
      </c>
      <c r="O90">
        <f t="shared" si="14"/>
        <v>-4.1542837513709088E-2</v>
      </c>
      <c r="P90">
        <f t="shared" si="15"/>
        <v>4.6469732793901687E-2</v>
      </c>
      <c r="Q90">
        <f t="shared" si="16"/>
        <v>7.7973104600317106E-3</v>
      </c>
      <c r="R90">
        <f t="shared" si="17"/>
        <v>-3.5932009226063329E-2</v>
      </c>
      <c r="S90">
        <f t="shared" si="18"/>
        <v>2.2989518224698781E-2</v>
      </c>
      <c r="T90">
        <f t="shared" si="19"/>
        <v>0.30228087187293368</v>
      </c>
      <c r="U90">
        <f t="shared" si="20"/>
        <v>-0.13192754304254806</v>
      </c>
      <c r="V90">
        <f t="shared" si="21"/>
        <v>7.4384350412303318E-3</v>
      </c>
      <c r="W90">
        <f t="shared" si="22"/>
        <v>-4.4596840792429288E-2</v>
      </c>
      <c r="X90">
        <f t="shared" si="23"/>
        <v>3.5012045959708547E-2</v>
      </c>
      <c r="Y90">
        <f t="shared" si="24"/>
        <v>7.5179898507835061E-2</v>
      </c>
    </row>
    <row r="91" spans="1:25" x14ac:dyDescent="0.3">
      <c r="A91" s="12">
        <v>2442</v>
      </c>
      <c r="B91" s="12">
        <v>925</v>
      </c>
      <c r="C91" s="12">
        <v>975</v>
      </c>
      <c r="D91" s="12">
        <v>542</v>
      </c>
      <c r="E91" s="8">
        <v>257</v>
      </c>
      <c r="F91" s="8">
        <v>31</v>
      </c>
      <c r="G91" s="8">
        <v>33</v>
      </c>
      <c r="H91" s="8">
        <v>193</v>
      </c>
      <c r="I91" s="10">
        <v>2185</v>
      </c>
      <c r="J91" s="10">
        <v>894</v>
      </c>
      <c r="K91" s="10">
        <v>942</v>
      </c>
      <c r="L91" s="10">
        <v>349</v>
      </c>
      <c r="M91" s="6">
        <v>35657</v>
      </c>
      <c r="N91">
        <f t="shared" si="13"/>
        <v>1.5267472130788381E-2</v>
      </c>
      <c r="O91">
        <f t="shared" si="14"/>
        <v>-1.9272545121032249E-2</v>
      </c>
      <c r="P91">
        <f t="shared" si="15"/>
        <v>2.9138377811768982E-2</v>
      </c>
      <c r="Q91">
        <f t="shared" si="16"/>
        <v>5.1099100775909997E-2</v>
      </c>
      <c r="R91">
        <f t="shared" si="17"/>
        <v>4.3744548962856962E-2</v>
      </c>
      <c r="S91">
        <f t="shared" si="18"/>
        <v>-0.35020242943311486</v>
      </c>
      <c r="T91">
        <f t="shared" si="19"/>
        <v>-0.33213383502261479</v>
      </c>
      <c r="U91">
        <f t="shared" si="20"/>
        <v>0.21283418165534854</v>
      </c>
      <c r="V91">
        <f t="shared" si="21"/>
        <v>1.1970677014883253E-2</v>
      </c>
      <c r="W91">
        <f t="shared" si="22"/>
        <v>-5.5772592981061537E-3</v>
      </c>
      <c r="X91">
        <f t="shared" si="23"/>
        <v>4.4500016968025219E-2</v>
      </c>
      <c r="Y91">
        <f t="shared" si="24"/>
        <v>-2.8250466285851733E-2</v>
      </c>
    </row>
    <row r="92" spans="1:25" x14ac:dyDescent="0.3">
      <c r="A92" s="12">
        <v>2576</v>
      </c>
      <c r="B92" s="12">
        <v>921</v>
      </c>
      <c r="C92" s="12">
        <v>1108</v>
      </c>
      <c r="D92" s="12">
        <v>547</v>
      </c>
      <c r="E92" s="8">
        <v>316</v>
      </c>
      <c r="F92" s="8">
        <v>38</v>
      </c>
      <c r="G92" s="8">
        <v>54</v>
      </c>
      <c r="H92" s="8">
        <v>224</v>
      </c>
      <c r="I92" s="10">
        <v>2260</v>
      </c>
      <c r="J92" s="10">
        <v>883</v>
      </c>
      <c r="K92" s="10">
        <v>1054</v>
      </c>
      <c r="L92" s="10">
        <v>323</v>
      </c>
      <c r="M92" s="6">
        <v>35688</v>
      </c>
      <c r="N92">
        <f t="shared" si="13"/>
        <v>5.3420432553594306E-2</v>
      </c>
      <c r="O92">
        <f t="shared" si="14"/>
        <v>-4.3337012571183046E-3</v>
      </c>
      <c r="P92">
        <f t="shared" si="15"/>
        <v>0.12787439630938202</v>
      </c>
      <c r="Q92">
        <f t="shared" si="16"/>
        <v>9.1828009823349821E-3</v>
      </c>
      <c r="R92">
        <f t="shared" si="17"/>
        <v>0.20666612869169237</v>
      </c>
      <c r="S92">
        <f t="shared" si="18"/>
        <v>0.20359895524123955</v>
      </c>
      <c r="T92">
        <f t="shared" si="19"/>
        <v>0.49247648509779424</v>
      </c>
      <c r="U92">
        <f t="shared" si="20"/>
        <v>0.14895586295015423</v>
      </c>
      <c r="V92">
        <f t="shared" si="21"/>
        <v>3.3748984736641036E-2</v>
      </c>
      <c r="W92">
        <f t="shared" si="22"/>
        <v>-1.2380574569554091E-2</v>
      </c>
      <c r="X92">
        <f t="shared" si="23"/>
        <v>0.11234245452494455</v>
      </c>
      <c r="Y92">
        <f t="shared" si="24"/>
        <v>-7.7419598979770576E-2</v>
      </c>
    </row>
    <row r="93" spans="1:25" x14ac:dyDescent="0.3">
      <c r="A93" s="12">
        <v>2647</v>
      </c>
      <c r="B93" s="12">
        <v>900</v>
      </c>
      <c r="C93" s="12">
        <v>1173</v>
      </c>
      <c r="D93" s="12">
        <v>574</v>
      </c>
      <c r="E93" s="8">
        <v>314</v>
      </c>
      <c r="F93" s="8">
        <v>27</v>
      </c>
      <c r="G93" s="8">
        <v>44</v>
      </c>
      <c r="H93" s="8">
        <v>243</v>
      </c>
      <c r="I93" s="10">
        <v>2333</v>
      </c>
      <c r="J93" s="10">
        <v>873</v>
      </c>
      <c r="K93" s="10">
        <v>1129</v>
      </c>
      <c r="L93" s="10">
        <v>331</v>
      </c>
      <c r="M93" s="6">
        <v>35718</v>
      </c>
      <c r="N93">
        <f t="shared" si="13"/>
        <v>2.718911500285693E-2</v>
      </c>
      <c r="O93">
        <f t="shared" si="14"/>
        <v>-2.3065272930996104E-2</v>
      </c>
      <c r="P93">
        <f t="shared" si="15"/>
        <v>5.7007981346246295E-2</v>
      </c>
      <c r="Q93">
        <f t="shared" si="16"/>
        <v>4.8180593897585264E-2</v>
      </c>
      <c r="R93">
        <f t="shared" si="17"/>
        <v>-6.34922767865878E-3</v>
      </c>
      <c r="S93">
        <f t="shared" si="18"/>
        <v>-0.3417492937220567</v>
      </c>
      <c r="T93">
        <f t="shared" si="19"/>
        <v>-0.20479441264601328</v>
      </c>
      <c r="U93">
        <f t="shared" si="20"/>
        <v>8.1415391485508637E-2</v>
      </c>
      <c r="V93">
        <f t="shared" si="21"/>
        <v>3.1790179755098423E-2</v>
      </c>
      <c r="W93">
        <f t="shared" si="22"/>
        <v>-1.1389644764357788E-2</v>
      </c>
      <c r="X93">
        <f t="shared" si="23"/>
        <v>6.8739835048354292E-2</v>
      </c>
      <c r="Y93">
        <f t="shared" si="24"/>
        <v>2.4466052154406424E-2</v>
      </c>
    </row>
    <row r="94" spans="1:25" x14ac:dyDescent="0.3">
      <c r="A94" s="12">
        <v>2381</v>
      </c>
      <c r="B94" s="12">
        <v>845</v>
      </c>
      <c r="C94" s="12">
        <v>1019</v>
      </c>
      <c r="D94" s="12">
        <v>517</v>
      </c>
      <c r="E94" s="8">
        <v>283</v>
      </c>
      <c r="F94" s="8">
        <v>36</v>
      </c>
      <c r="G94" s="8">
        <v>61</v>
      </c>
      <c r="H94" s="8">
        <v>186</v>
      </c>
      <c r="I94" s="10">
        <v>2098</v>
      </c>
      <c r="J94" s="10">
        <v>809</v>
      </c>
      <c r="K94" s="10">
        <v>958</v>
      </c>
      <c r="L94" s="10">
        <v>331</v>
      </c>
      <c r="M94" s="6">
        <v>35749</v>
      </c>
      <c r="N94">
        <f t="shared" si="13"/>
        <v>-0.10590635574023853</v>
      </c>
      <c r="O94">
        <f t="shared" si="14"/>
        <v>-6.3058135967136913E-2</v>
      </c>
      <c r="P94">
        <f t="shared" si="15"/>
        <v>-0.14074281543075065</v>
      </c>
      <c r="Q94">
        <f t="shared" si="16"/>
        <v>-0.10458652181113724</v>
      </c>
      <c r="R94">
        <f t="shared" si="17"/>
        <v>-0.10394608826501572</v>
      </c>
      <c r="S94">
        <f t="shared" si="18"/>
        <v>0.28768207245178085</v>
      </c>
      <c r="T94">
        <f t="shared" si="19"/>
        <v>0.32668423025505017</v>
      </c>
      <c r="U94">
        <f t="shared" si="20"/>
        <v>-0.26731476962734729</v>
      </c>
      <c r="V94">
        <f t="shared" si="21"/>
        <v>-0.1061704830651875</v>
      </c>
      <c r="W94">
        <f t="shared" si="22"/>
        <v>-7.6136638781110474E-2</v>
      </c>
      <c r="X94">
        <f t="shared" si="23"/>
        <v>-0.16423978617880142</v>
      </c>
      <c r="Y94">
        <f t="shared" si="24"/>
        <v>0</v>
      </c>
    </row>
    <row r="95" spans="1:25" x14ac:dyDescent="0.3">
      <c r="A95" s="12">
        <v>2270</v>
      </c>
      <c r="B95" s="12">
        <v>804</v>
      </c>
      <c r="C95" s="12">
        <v>966</v>
      </c>
      <c r="D95" s="12">
        <v>500</v>
      </c>
      <c r="E95" s="8">
        <v>277</v>
      </c>
      <c r="F95" s="8">
        <v>38</v>
      </c>
      <c r="G95" s="8">
        <v>51</v>
      </c>
      <c r="H95" s="8">
        <v>188</v>
      </c>
      <c r="I95" s="10">
        <v>1993</v>
      </c>
      <c r="J95" s="10">
        <v>766</v>
      </c>
      <c r="K95" s="10">
        <v>915</v>
      </c>
      <c r="L95" s="10">
        <v>312</v>
      </c>
      <c r="M95" s="6">
        <v>35779</v>
      </c>
      <c r="N95">
        <f t="shared" si="13"/>
        <v>-4.7740736011414445E-2</v>
      </c>
      <c r="O95">
        <f t="shared" si="14"/>
        <v>-4.9737358178207458E-2</v>
      </c>
      <c r="P95">
        <f t="shared" si="15"/>
        <v>-5.3413199010206781E-2</v>
      </c>
      <c r="Q95">
        <f t="shared" si="16"/>
        <v>-3.3434776086237343E-2</v>
      </c>
      <c r="R95">
        <f t="shared" si="17"/>
        <v>-2.1429391455899165E-2</v>
      </c>
      <c r="S95">
        <f t="shared" si="18"/>
        <v>5.4067221270275793E-2</v>
      </c>
      <c r="T95">
        <f t="shared" si="19"/>
        <v>-0.17904823144898543</v>
      </c>
      <c r="U95">
        <f t="shared" si="20"/>
        <v>1.069528911674795E-2</v>
      </c>
      <c r="V95">
        <f t="shared" si="21"/>
        <v>-5.1343468743447737E-2</v>
      </c>
      <c r="W95">
        <f t="shared" si="22"/>
        <v>-5.4616747317900345E-2</v>
      </c>
      <c r="X95">
        <f t="shared" si="23"/>
        <v>-4.5923712695339201E-2</v>
      </c>
      <c r="Y95">
        <f t="shared" si="24"/>
        <v>-5.911518756758051E-2</v>
      </c>
    </row>
    <row r="96" spans="1:25" x14ac:dyDescent="0.3">
      <c r="A96" s="12">
        <v>2167</v>
      </c>
      <c r="B96" s="12">
        <v>819</v>
      </c>
      <c r="C96" s="12">
        <v>928</v>
      </c>
      <c r="D96" s="12">
        <v>420</v>
      </c>
      <c r="E96" s="8">
        <v>250</v>
      </c>
      <c r="F96" s="8">
        <v>48</v>
      </c>
      <c r="G96" s="8">
        <v>42</v>
      </c>
      <c r="H96" s="8">
        <v>160</v>
      </c>
      <c r="I96" s="10">
        <v>1917</v>
      </c>
      <c r="J96" s="10">
        <v>771</v>
      </c>
      <c r="K96" s="10">
        <v>886</v>
      </c>
      <c r="L96" s="10">
        <v>260</v>
      </c>
      <c r="M96" s="6">
        <v>35810</v>
      </c>
      <c r="N96">
        <f t="shared" si="13"/>
        <v>-4.6436108939089352E-2</v>
      </c>
      <c r="O96">
        <f t="shared" si="14"/>
        <v>1.8484814674103161E-2</v>
      </c>
      <c r="P96">
        <f t="shared" si="15"/>
        <v>-4.0132101426317422E-2</v>
      </c>
      <c r="Q96">
        <f t="shared" si="16"/>
        <v>-0.1743533871447778</v>
      </c>
      <c r="R96">
        <f t="shared" si="17"/>
        <v>-0.10255658832509212</v>
      </c>
      <c r="S96">
        <f t="shared" si="18"/>
        <v>0.2336148511815051</v>
      </c>
      <c r="T96">
        <f t="shared" si="19"/>
        <v>-0.19415601444095751</v>
      </c>
      <c r="U96">
        <f t="shared" si="20"/>
        <v>-0.16126814759612226</v>
      </c>
      <c r="V96">
        <f t="shared" si="21"/>
        <v>-3.8879577167150278E-2</v>
      </c>
      <c r="W96">
        <f t="shared" si="22"/>
        <v>6.506203822738278E-3</v>
      </c>
      <c r="X96">
        <f t="shared" si="23"/>
        <v>-3.2207114670440379E-2</v>
      </c>
      <c r="Y96">
        <f t="shared" si="24"/>
        <v>-0.18232155679395459</v>
      </c>
    </row>
    <row r="97" spans="1:25" x14ac:dyDescent="0.3">
      <c r="A97" s="12">
        <v>2014</v>
      </c>
      <c r="B97" s="12">
        <v>714</v>
      </c>
      <c r="C97" s="12">
        <v>845</v>
      </c>
      <c r="D97" s="12">
        <v>455</v>
      </c>
      <c r="E97" s="8">
        <v>201</v>
      </c>
      <c r="F97" s="8">
        <v>27</v>
      </c>
      <c r="G97" s="8">
        <v>31</v>
      </c>
      <c r="H97" s="8">
        <v>143</v>
      </c>
      <c r="I97" s="10">
        <v>1813</v>
      </c>
      <c r="J97" s="10">
        <v>687</v>
      </c>
      <c r="K97" s="10">
        <v>814</v>
      </c>
      <c r="L97" s="10">
        <v>312</v>
      </c>
      <c r="M97" s="6">
        <v>35841</v>
      </c>
      <c r="N97">
        <f t="shared" si="13"/>
        <v>-7.3220928257851411E-2</v>
      </c>
      <c r="O97">
        <f t="shared" si="14"/>
        <v>-0.13720112151348501</v>
      </c>
      <c r="P97">
        <f t="shared" si="15"/>
        <v>-9.3695105429026745E-2</v>
      </c>
      <c r="Q97">
        <f t="shared" si="16"/>
        <v>8.0042707673536356E-2</v>
      </c>
      <c r="R97">
        <f t="shared" si="17"/>
        <v>-0.21815600980317063</v>
      </c>
      <c r="S97">
        <f t="shared" si="18"/>
        <v>-0.5753641449035618</v>
      </c>
      <c r="T97">
        <f t="shared" si="19"/>
        <v>-0.30368241379822203</v>
      </c>
      <c r="U97">
        <f t="shared" si="20"/>
        <v>-0.1123291849739196</v>
      </c>
      <c r="V97">
        <f t="shared" si="21"/>
        <v>-5.5778532290793409E-2</v>
      </c>
      <c r="W97">
        <f t="shared" si="22"/>
        <v>-0.11535408134098009</v>
      </c>
      <c r="X97">
        <f t="shared" si="23"/>
        <v>-8.4756584602540666E-2</v>
      </c>
      <c r="Y97">
        <f t="shared" si="24"/>
        <v>0.18232155679395459</v>
      </c>
    </row>
    <row r="98" spans="1:25" x14ac:dyDescent="0.3">
      <c r="A98" s="12">
        <v>1966</v>
      </c>
      <c r="B98" s="12">
        <v>744</v>
      </c>
      <c r="C98" s="12">
        <v>835</v>
      </c>
      <c r="D98" s="12">
        <v>387</v>
      </c>
      <c r="E98" s="8">
        <v>193</v>
      </c>
      <c r="F98" s="8">
        <v>37</v>
      </c>
      <c r="G98" s="8">
        <v>28</v>
      </c>
      <c r="H98" s="8">
        <v>128</v>
      </c>
      <c r="I98" s="10">
        <v>1773</v>
      </c>
      <c r="J98" s="10">
        <v>707</v>
      </c>
      <c r="K98" s="10">
        <v>807</v>
      </c>
      <c r="L98" s="10">
        <v>259</v>
      </c>
      <c r="M98" s="6">
        <v>35869</v>
      </c>
      <c r="N98">
        <f t="shared" si="13"/>
        <v>-2.4121772571395795E-2</v>
      </c>
      <c r="O98">
        <f t="shared" si="14"/>
        <v>4.1158072493507551E-2</v>
      </c>
      <c r="P98">
        <f t="shared" si="15"/>
        <v>-1.1904902506318314E-2</v>
      </c>
      <c r="Q98">
        <f t="shared" si="16"/>
        <v>-0.16187272592116864</v>
      </c>
      <c r="R98">
        <f t="shared" si="17"/>
        <v>-4.0614719154190244E-2</v>
      </c>
      <c r="S98">
        <f t="shared" si="18"/>
        <v>0.31508104663989545</v>
      </c>
      <c r="T98">
        <f t="shared" si="19"/>
        <v>-0.10178269430994236</v>
      </c>
      <c r="U98">
        <f t="shared" si="20"/>
        <v>-0.11081436634029011</v>
      </c>
      <c r="V98">
        <f t="shared" si="21"/>
        <v>-2.2309904680643169E-2</v>
      </c>
      <c r="W98">
        <f t="shared" si="22"/>
        <v>2.8696373674223338E-2</v>
      </c>
      <c r="X98">
        <f t="shared" si="23"/>
        <v>-8.6366977325915435E-3</v>
      </c>
      <c r="Y98">
        <f t="shared" si="24"/>
        <v>-0.18617512610994455</v>
      </c>
    </row>
    <row r="99" spans="1:25" x14ac:dyDescent="0.3">
      <c r="A99" s="12">
        <v>1953</v>
      </c>
      <c r="B99" s="12">
        <v>675</v>
      </c>
      <c r="C99" s="12">
        <v>884</v>
      </c>
      <c r="D99" s="12">
        <v>394</v>
      </c>
      <c r="E99" s="8">
        <v>192</v>
      </c>
      <c r="F99" s="8">
        <v>30</v>
      </c>
      <c r="G99" s="8">
        <v>34</v>
      </c>
      <c r="H99" s="8">
        <v>128</v>
      </c>
      <c r="I99" s="10">
        <v>1761</v>
      </c>
      <c r="J99" s="10">
        <v>645</v>
      </c>
      <c r="K99" s="10">
        <v>850</v>
      </c>
      <c r="L99" s="10">
        <v>266</v>
      </c>
      <c r="M99" s="6">
        <v>35900</v>
      </c>
      <c r="N99">
        <f t="shared" si="13"/>
        <v>-6.6343698304329804E-3</v>
      </c>
      <c r="O99">
        <f t="shared" si="14"/>
        <v>-9.7328343960562072E-2</v>
      </c>
      <c r="P99">
        <f t="shared" si="15"/>
        <v>5.702533778678795E-2</v>
      </c>
      <c r="Q99">
        <f t="shared" si="16"/>
        <v>1.7926216268152113E-2</v>
      </c>
      <c r="R99">
        <f t="shared" si="17"/>
        <v>-5.1948168771040228E-3</v>
      </c>
      <c r="S99">
        <f t="shared" si="18"/>
        <v>-0.20972053098206903</v>
      </c>
      <c r="T99">
        <f t="shared" si="19"/>
        <v>0.1941560144409574</v>
      </c>
      <c r="U99">
        <f t="shared" si="20"/>
        <v>0</v>
      </c>
      <c r="V99">
        <f t="shared" si="21"/>
        <v>-6.791197578001733E-3</v>
      </c>
      <c r="W99">
        <f t="shared" si="22"/>
        <v>-9.1780349100800296E-2</v>
      </c>
      <c r="X99">
        <f t="shared" si="23"/>
        <v>5.191268121441333E-2</v>
      </c>
      <c r="Y99">
        <f t="shared" si="24"/>
        <v>2.6668247082161273E-2</v>
      </c>
    </row>
    <row r="100" spans="1:25" x14ac:dyDescent="0.3">
      <c r="A100" s="12">
        <v>1933</v>
      </c>
      <c r="B100" s="12">
        <v>610</v>
      </c>
      <c r="C100" s="12">
        <v>835</v>
      </c>
      <c r="D100" s="12">
        <v>488</v>
      </c>
      <c r="E100" s="8">
        <v>223</v>
      </c>
      <c r="F100" s="8">
        <v>19</v>
      </c>
      <c r="G100" s="8">
        <v>32</v>
      </c>
      <c r="H100" s="8">
        <v>172</v>
      </c>
      <c r="I100" s="10">
        <v>1710</v>
      </c>
      <c r="J100" s="10">
        <v>591</v>
      </c>
      <c r="K100" s="10">
        <v>803</v>
      </c>
      <c r="L100" s="10">
        <v>316</v>
      </c>
      <c r="M100" s="6">
        <v>35930</v>
      </c>
      <c r="N100">
        <f t="shared" si="13"/>
        <v>-1.0293451668348054E-2</v>
      </c>
      <c r="O100">
        <f t="shared" si="14"/>
        <v>-0.10125373370517292</v>
      </c>
      <c r="P100">
        <f t="shared" si="15"/>
        <v>-5.7025337786787977E-2</v>
      </c>
      <c r="Q100">
        <f t="shared" si="16"/>
        <v>0.21396449655521332</v>
      </c>
      <c r="R100">
        <f t="shared" si="17"/>
        <v>0.14967639943233715</v>
      </c>
      <c r="S100">
        <f t="shared" si="18"/>
        <v>-0.45675840249571498</v>
      </c>
      <c r="T100">
        <f t="shared" si="19"/>
        <v>-6.0624621816434854E-2</v>
      </c>
      <c r="U100">
        <f t="shared" si="20"/>
        <v>0.2954642128938359</v>
      </c>
      <c r="V100">
        <f t="shared" si="21"/>
        <v>-2.9388458999500638E-2</v>
      </c>
      <c r="W100">
        <f t="shared" si="22"/>
        <v>-8.7434299389674258E-2</v>
      </c>
      <c r="X100">
        <f t="shared" si="23"/>
        <v>-5.6881635537600471E-2</v>
      </c>
      <c r="Y100">
        <f t="shared" si="24"/>
        <v>0.17224590480521307</v>
      </c>
    </row>
    <row r="101" spans="1:25" x14ac:dyDescent="0.3">
      <c r="A101" s="12">
        <v>2002</v>
      </c>
      <c r="B101" s="12">
        <v>638</v>
      </c>
      <c r="C101" s="12">
        <v>904</v>
      </c>
      <c r="D101" s="12">
        <v>460</v>
      </c>
      <c r="E101" s="8">
        <v>248</v>
      </c>
      <c r="F101" s="8">
        <v>30</v>
      </c>
      <c r="G101" s="8">
        <v>45</v>
      </c>
      <c r="H101" s="8">
        <v>173</v>
      </c>
      <c r="I101" s="10">
        <v>1754</v>
      </c>
      <c r="J101" s="10">
        <v>608</v>
      </c>
      <c r="K101" s="10">
        <v>859</v>
      </c>
      <c r="L101" s="10">
        <v>287</v>
      </c>
      <c r="M101" s="6">
        <v>35961</v>
      </c>
      <c r="N101">
        <f t="shared" si="13"/>
        <v>3.5073480666835063E-2</v>
      </c>
      <c r="O101">
        <f t="shared" si="14"/>
        <v>4.4879326177433038E-2</v>
      </c>
      <c r="P101">
        <f t="shared" si="15"/>
        <v>7.9397635541320982E-2</v>
      </c>
      <c r="Q101">
        <f t="shared" si="16"/>
        <v>-5.908891637000644E-2</v>
      </c>
      <c r="R101">
        <f t="shared" si="17"/>
        <v>0.1062569747048635</v>
      </c>
      <c r="S101">
        <f t="shared" si="18"/>
        <v>0.45675840249571492</v>
      </c>
      <c r="T101">
        <f t="shared" si="19"/>
        <v>0.34092658697059319</v>
      </c>
      <c r="U101">
        <f t="shared" si="20"/>
        <v>5.7971176843259146E-3</v>
      </c>
      <c r="V101">
        <f t="shared" si="21"/>
        <v>2.5405523435422756E-2</v>
      </c>
      <c r="W101">
        <f t="shared" si="22"/>
        <v>2.8358864560068711E-2</v>
      </c>
      <c r="X101">
        <f t="shared" si="23"/>
        <v>6.7414208037493747E-2</v>
      </c>
      <c r="Y101">
        <f t="shared" si="24"/>
        <v>-9.6259997827291055E-2</v>
      </c>
    </row>
    <row r="102" spans="1:25" x14ac:dyDescent="0.3">
      <c r="A102" s="12">
        <v>2026</v>
      </c>
      <c r="B102" s="12">
        <v>605</v>
      </c>
      <c r="C102" s="12">
        <v>1002</v>
      </c>
      <c r="D102" s="12">
        <v>419</v>
      </c>
      <c r="E102" s="8">
        <v>224</v>
      </c>
      <c r="F102" s="8">
        <v>24</v>
      </c>
      <c r="G102" s="8">
        <v>47</v>
      </c>
      <c r="H102" s="8">
        <v>153</v>
      </c>
      <c r="I102" s="10">
        <v>1802</v>
      </c>
      <c r="J102" s="10">
        <v>581</v>
      </c>
      <c r="K102" s="10">
        <v>955</v>
      </c>
      <c r="L102" s="10">
        <v>266</v>
      </c>
      <c r="M102" s="6">
        <v>35991</v>
      </c>
      <c r="N102">
        <f t="shared" si="13"/>
        <v>1.1916724933462833E-2</v>
      </c>
      <c r="O102">
        <f t="shared" si="14"/>
        <v>-5.3109825313948408E-2</v>
      </c>
      <c r="P102">
        <f t="shared" si="15"/>
        <v>0.10292392125263361</v>
      </c>
      <c r="Q102">
        <f t="shared" si="16"/>
        <v>-9.3355569561002993E-2</v>
      </c>
      <c r="R102">
        <f t="shared" si="17"/>
        <v>-0.10178269430994236</v>
      </c>
      <c r="S102">
        <f t="shared" si="18"/>
        <v>-0.22314355131420971</v>
      </c>
      <c r="T102">
        <f t="shared" si="19"/>
        <v>4.3485111939738891E-2</v>
      </c>
      <c r="U102">
        <f t="shared" si="20"/>
        <v>-0.12285367310534355</v>
      </c>
      <c r="V102">
        <f t="shared" si="21"/>
        <v>2.6998265236154902E-2</v>
      </c>
      <c r="W102">
        <f t="shared" si="22"/>
        <v>-4.5424125114255823E-2</v>
      </c>
      <c r="X102">
        <f t="shared" si="23"/>
        <v>0.10594241849647482</v>
      </c>
      <c r="Y102">
        <f t="shared" si="24"/>
        <v>-7.5985906977921985E-2</v>
      </c>
    </row>
    <row r="103" spans="1:25" x14ac:dyDescent="0.3">
      <c r="A103" s="12">
        <v>1943</v>
      </c>
      <c r="B103" s="12">
        <v>544</v>
      </c>
      <c r="C103" s="12">
        <v>1004</v>
      </c>
      <c r="D103" s="12">
        <v>395</v>
      </c>
      <c r="E103" s="8">
        <v>191</v>
      </c>
      <c r="F103" s="8">
        <v>15</v>
      </c>
      <c r="G103" s="8">
        <v>49</v>
      </c>
      <c r="H103" s="8">
        <v>127</v>
      </c>
      <c r="I103" s="10">
        <v>1752</v>
      </c>
      <c r="J103" s="10">
        <v>529</v>
      </c>
      <c r="K103" s="10">
        <v>955</v>
      </c>
      <c r="L103" s="10">
        <v>268</v>
      </c>
      <c r="M103" s="6">
        <v>36022</v>
      </c>
      <c r="N103">
        <f t="shared" si="13"/>
        <v>-4.1830235431188634E-2</v>
      </c>
      <c r="O103">
        <f t="shared" si="14"/>
        <v>-0.10627921117489879</v>
      </c>
      <c r="P103">
        <f t="shared" si="15"/>
        <v>1.9940186068644495E-3</v>
      </c>
      <c r="Q103">
        <f t="shared" si="16"/>
        <v>-5.8985155021015825E-2</v>
      </c>
      <c r="R103">
        <f t="shared" si="17"/>
        <v>-0.15937262380841002</v>
      </c>
      <c r="S103">
        <f t="shared" si="18"/>
        <v>-0.47000362924573558</v>
      </c>
      <c r="T103">
        <f t="shared" si="19"/>
        <v>4.1672696400568081E-2</v>
      </c>
      <c r="U103">
        <f t="shared" si="20"/>
        <v>-0.18625083493384414</v>
      </c>
      <c r="V103">
        <f t="shared" si="21"/>
        <v>-2.813916667194646E-2</v>
      </c>
      <c r="W103">
        <f t="shared" si="22"/>
        <v>-9.3762324993611812E-2</v>
      </c>
      <c r="X103">
        <f t="shared" si="23"/>
        <v>0</v>
      </c>
      <c r="Y103">
        <f t="shared" si="24"/>
        <v>7.4906717291576587E-3</v>
      </c>
    </row>
    <row r="104" spans="1:25" x14ac:dyDescent="0.3">
      <c r="A104" s="12">
        <v>1866</v>
      </c>
      <c r="B104" s="12">
        <v>523</v>
      </c>
      <c r="C104" s="12">
        <v>1015</v>
      </c>
      <c r="D104" s="12">
        <v>328</v>
      </c>
      <c r="E104" s="8">
        <v>190</v>
      </c>
      <c r="F104" s="8">
        <v>23</v>
      </c>
      <c r="G104" s="8">
        <v>56</v>
      </c>
      <c r="H104" s="8">
        <v>111</v>
      </c>
      <c r="I104" s="10">
        <v>1676</v>
      </c>
      <c r="J104" s="10">
        <v>500</v>
      </c>
      <c r="K104" s="10">
        <v>959</v>
      </c>
      <c r="L104" s="10">
        <v>217</v>
      </c>
      <c r="M104" s="6">
        <v>36053</v>
      </c>
      <c r="N104">
        <f t="shared" si="13"/>
        <v>-4.0436067970150938E-2</v>
      </c>
      <c r="O104">
        <f t="shared" si="14"/>
        <v>-3.9367782791019698E-2</v>
      </c>
      <c r="P104">
        <f t="shared" si="15"/>
        <v>1.0896591224213192E-2</v>
      </c>
      <c r="Q104">
        <f t="shared" si="16"/>
        <v>-0.18587215651697817</v>
      </c>
      <c r="R104">
        <f t="shared" si="17"/>
        <v>-5.2493558861436782E-3</v>
      </c>
      <c r="S104">
        <f t="shared" si="18"/>
        <v>0.42744401482693967</v>
      </c>
      <c r="T104">
        <f t="shared" si="19"/>
        <v>0.13353139262452257</v>
      </c>
      <c r="U104">
        <f t="shared" si="20"/>
        <v>-0.13465688514625712</v>
      </c>
      <c r="V104">
        <f t="shared" si="21"/>
        <v>-4.4347990454308428E-2</v>
      </c>
      <c r="W104">
        <f t="shared" si="22"/>
        <v>-5.6380333436107606E-2</v>
      </c>
      <c r="X104">
        <f t="shared" si="23"/>
        <v>4.1797344027080657E-3</v>
      </c>
      <c r="Y104">
        <f t="shared" si="24"/>
        <v>-0.21108962697039718</v>
      </c>
    </row>
    <row r="105" spans="1:25" x14ac:dyDescent="0.3">
      <c r="A105" s="12">
        <v>1911</v>
      </c>
      <c r="B105" s="12">
        <v>428</v>
      </c>
      <c r="C105" s="12">
        <v>1092</v>
      </c>
      <c r="D105" s="12">
        <v>391</v>
      </c>
      <c r="E105" s="8">
        <v>203</v>
      </c>
      <c r="F105" s="8">
        <v>15</v>
      </c>
      <c r="G105" s="8">
        <v>52</v>
      </c>
      <c r="H105" s="8">
        <v>136</v>
      </c>
      <c r="I105" s="10">
        <v>1708</v>
      </c>
      <c r="J105" s="10">
        <v>413</v>
      </c>
      <c r="K105" s="10">
        <v>1040</v>
      </c>
      <c r="L105" s="10">
        <v>255</v>
      </c>
      <c r="M105" s="6">
        <v>36083</v>
      </c>
      <c r="N105">
        <f t="shared" si="13"/>
        <v>2.3829562832983993E-2</v>
      </c>
      <c r="O105">
        <f t="shared" si="14"/>
        <v>-0.20045826848312617</v>
      </c>
      <c r="P105">
        <f t="shared" si="15"/>
        <v>7.3122264828962585E-2</v>
      </c>
      <c r="Q105">
        <f t="shared" si="16"/>
        <v>0.17569395160122209</v>
      </c>
      <c r="R105">
        <f t="shared" si="17"/>
        <v>6.6181906881301183E-2</v>
      </c>
      <c r="S105">
        <f t="shared" si="18"/>
        <v>-0.42744401482693961</v>
      </c>
      <c r="T105">
        <f t="shared" si="19"/>
        <v>-7.4107972153721849E-2</v>
      </c>
      <c r="U105">
        <f t="shared" si="20"/>
        <v>0.20312468442371781</v>
      </c>
      <c r="V105">
        <f t="shared" si="21"/>
        <v>1.8913093306486776E-2</v>
      </c>
      <c r="W105">
        <f t="shared" si="22"/>
        <v>-0.19116050546115904</v>
      </c>
      <c r="X105">
        <f t="shared" si="23"/>
        <v>8.1084917251980138E-2</v>
      </c>
      <c r="Y105">
        <f t="shared" si="24"/>
        <v>0.1613661916179665</v>
      </c>
    </row>
    <row r="106" spans="1:25" x14ac:dyDescent="0.3">
      <c r="A106" s="12">
        <v>1605</v>
      </c>
      <c r="B106" s="12">
        <v>373</v>
      </c>
      <c r="C106" s="12">
        <v>897</v>
      </c>
      <c r="D106" s="12">
        <v>335</v>
      </c>
      <c r="E106" s="8">
        <v>172</v>
      </c>
      <c r="F106" s="8">
        <v>12</v>
      </c>
      <c r="G106" s="8">
        <v>50</v>
      </c>
      <c r="H106" s="8">
        <v>110</v>
      </c>
      <c r="I106" s="10">
        <v>1433</v>
      </c>
      <c r="J106" s="10">
        <v>361</v>
      </c>
      <c r="K106" s="10">
        <v>847</v>
      </c>
      <c r="L106" s="10">
        <v>225</v>
      </c>
      <c r="M106" s="6">
        <v>36114</v>
      </c>
      <c r="N106">
        <f t="shared" si="13"/>
        <v>-0.17450290867615686</v>
      </c>
      <c r="O106">
        <f t="shared" si="14"/>
        <v>-0.13754477593798123</v>
      </c>
      <c r="P106">
        <f t="shared" si="15"/>
        <v>-0.19671029424605427</v>
      </c>
      <c r="Q106">
        <f t="shared" si="16"/>
        <v>-0.15457702816029936</v>
      </c>
      <c r="R106">
        <f t="shared" si="17"/>
        <v>-0.16571150222833433</v>
      </c>
      <c r="S106">
        <f t="shared" si="18"/>
        <v>-0.22314355131420971</v>
      </c>
      <c r="T106">
        <f t="shared" si="19"/>
        <v>-3.9220713153281267E-2</v>
      </c>
      <c r="U106">
        <f t="shared" si="20"/>
        <v>-0.21217451994363576</v>
      </c>
      <c r="V106">
        <f t="shared" si="21"/>
        <v>-0.17555294652034334</v>
      </c>
      <c r="W106">
        <f t="shared" si="22"/>
        <v>-0.1345696346281518</v>
      </c>
      <c r="X106">
        <f t="shared" si="23"/>
        <v>-0.20527529748336396</v>
      </c>
      <c r="Y106">
        <f t="shared" si="24"/>
        <v>-0.12516314295400605</v>
      </c>
    </row>
    <row r="107" spans="1:25" x14ac:dyDescent="0.3">
      <c r="A107" s="12">
        <v>1525</v>
      </c>
      <c r="B107" s="12">
        <v>306</v>
      </c>
      <c r="C107" s="12">
        <v>886</v>
      </c>
      <c r="D107" s="12">
        <v>333</v>
      </c>
      <c r="E107" s="8">
        <v>158</v>
      </c>
      <c r="F107" s="8">
        <v>6</v>
      </c>
      <c r="G107" s="8">
        <v>44</v>
      </c>
      <c r="H107" s="8">
        <v>108</v>
      </c>
      <c r="I107" s="10">
        <v>1367</v>
      </c>
      <c r="J107" s="10">
        <v>300</v>
      </c>
      <c r="K107" s="10">
        <v>842</v>
      </c>
      <c r="L107" s="10">
        <v>225</v>
      </c>
      <c r="M107" s="6">
        <v>36144</v>
      </c>
      <c r="N107">
        <f t="shared" si="13"/>
        <v>-5.1129346522604244E-2</v>
      </c>
      <c r="O107">
        <f t="shared" si="14"/>
        <v>-0.19799331769143477</v>
      </c>
      <c r="P107">
        <f t="shared" si="15"/>
        <v>-1.23389114537152E-2</v>
      </c>
      <c r="Q107">
        <f t="shared" si="16"/>
        <v>-5.9880418446225572E-3</v>
      </c>
      <c r="R107">
        <f t="shared" si="17"/>
        <v>-8.489944378648627E-2</v>
      </c>
      <c r="S107">
        <f t="shared" si="18"/>
        <v>-0.69314718055994529</v>
      </c>
      <c r="T107">
        <f t="shared" si="19"/>
        <v>-0.12783337150988489</v>
      </c>
      <c r="U107">
        <f t="shared" si="20"/>
        <v>-1.8349138668196541E-2</v>
      </c>
      <c r="V107">
        <f t="shared" si="21"/>
        <v>-4.7151591104222311E-2</v>
      </c>
      <c r="W107">
        <f t="shared" si="22"/>
        <v>-0.18509548367667991</v>
      </c>
      <c r="X107">
        <f t="shared" si="23"/>
        <v>-5.9206804097276782E-3</v>
      </c>
      <c r="Y107">
        <f t="shared" si="24"/>
        <v>0</v>
      </c>
    </row>
    <row r="108" spans="1:25" x14ac:dyDescent="0.3">
      <c r="A108" s="12">
        <v>1355</v>
      </c>
      <c r="B108" s="12">
        <v>265</v>
      </c>
      <c r="C108" s="12">
        <v>815</v>
      </c>
      <c r="D108" s="12">
        <v>275</v>
      </c>
      <c r="E108" s="8">
        <v>140</v>
      </c>
      <c r="F108" s="8">
        <v>12</v>
      </c>
      <c r="G108" s="8">
        <v>42</v>
      </c>
      <c r="H108" s="8">
        <v>86</v>
      </c>
      <c r="I108" s="10">
        <v>1215</v>
      </c>
      <c r="J108" s="10">
        <v>253</v>
      </c>
      <c r="K108" s="10">
        <v>773</v>
      </c>
      <c r="L108" s="10">
        <v>189</v>
      </c>
      <c r="M108" s="6">
        <v>36175</v>
      </c>
      <c r="N108">
        <f t="shared" si="13"/>
        <v>-0.11819295572771066</v>
      </c>
      <c r="O108">
        <f t="shared" si="14"/>
        <v>-0.14385527596615852</v>
      </c>
      <c r="P108">
        <f t="shared" si="15"/>
        <v>-8.3528837364218275E-2</v>
      </c>
      <c r="Q108">
        <f t="shared" si="16"/>
        <v>-0.19137139231387248</v>
      </c>
      <c r="R108">
        <f t="shared" si="17"/>
        <v>-0.12095261041766256</v>
      </c>
      <c r="S108">
        <f t="shared" si="18"/>
        <v>0.69314718055994529</v>
      </c>
      <c r="T108">
        <f t="shared" si="19"/>
        <v>-4.6520015634892817E-2</v>
      </c>
      <c r="U108">
        <f t="shared" si="20"/>
        <v>-0.22778393087071197</v>
      </c>
      <c r="V108">
        <f t="shared" si="21"/>
        <v>-0.11787448094930075</v>
      </c>
      <c r="W108">
        <f t="shared" si="22"/>
        <v>-0.17039298592868077</v>
      </c>
      <c r="X108">
        <f t="shared" si="23"/>
        <v>-8.5500965654904823E-2</v>
      </c>
      <c r="Y108">
        <f t="shared" si="24"/>
        <v>-0.1743533871447778</v>
      </c>
    </row>
    <row r="109" spans="1:25" x14ac:dyDescent="0.3">
      <c r="A109" s="12">
        <v>1140</v>
      </c>
      <c r="B109" s="12">
        <v>260</v>
      </c>
      <c r="C109" s="12">
        <v>664</v>
      </c>
      <c r="D109" s="12">
        <v>216</v>
      </c>
      <c r="E109" s="8">
        <v>105</v>
      </c>
      <c r="F109" s="8">
        <v>14</v>
      </c>
      <c r="G109" s="8">
        <v>29</v>
      </c>
      <c r="H109" s="8">
        <v>62</v>
      </c>
      <c r="I109" s="10">
        <v>1035</v>
      </c>
      <c r="J109" s="10">
        <v>246</v>
      </c>
      <c r="K109" s="10">
        <v>635</v>
      </c>
      <c r="L109" s="10">
        <v>154</v>
      </c>
      <c r="M109" s="6">
        <v>36206</v>
      </c>
      <c r="N109">
        <f t="shared" si="13"/>
        <v>-0.17277319192526008</v>
      </c>
      <c r="O109">
        <f t="shared" si="14"/>
        <v>-1.9048194970694474E-2</v>
      </c>
      <c r="P109">
        <f t="shared" si="15"/>
        <v>-0.20490596376442891</v>
      </c>
      <c r="Q109">
        <f t="shared" si="16"/>
        <v>-0.24149268998240636</v>
      </c>
      <c r="R109">
        <f t="shared" si="17"/>
        <v>-0.2876820724517809</v>
      </c>
      <c r="S109">
        <f t="shared" si="18"/>
        <v>0.15415067982725836</v>
      </c>
      <c r="T109">
        <f t="shared" si="19"/>
        <v>-0.37037378829689427</v>
      </c>
      <c r="U109">
        <f t="shared" si="20"/>
        <v>-0.32721291120841622</v>
      </c>
      <c r="V109">
        <f t="shared" si="21"/>
        <v>-0.16034265007517937</v>
      </c>
      <c r="W109">
        <f t="shared" si="22"/>
        <v>-2.8057952795157381E-2</v>
      </c>
      <c r="X109">
        <f t="shared" si="23"/>
        <v>-0.19665404969473038</v>
      </c>
      <c r="Y109">
        <f t="shared" si="24"/>
        <v>-0.20479441264601328</v>
      </c>
    </row>
    <row r="110" spans="1:25" x14ac:dyDescent="0.3">
      <c r="A110" s="12">
        <v>1051</v>
      </c>
      <c r="B110" s="12">
        <v>223</v>
      </c>
      <c r="C110" s="12">
        <v>642</v>
      </c>
      <c r="D110" s="12">
        <v>186</v>
      </c>
      <c r="E110" s="8">
        <v>86</v>
      </c>
      <c r="F110" s="8">
        <v>6</v>
      </c>
      <c r="G110" s="8">
        <v>31</v>
      </c>
      <c r="H110" s="8">
        <v>49</v>
      </c>
      <c r="I110" s="10">
        <v>965</v>
      </c>
      <c r="J110" s="10">
        <v>217</v>
      </c>
      <c r="K110" s="10">
        <v>611</v>
      </c>
      <c r="L110" s="10">
        <v>137</v>
      </c>
      <c r="M110" s="6">
        <v>36234</v>
      </c>
      <c r="N110">
        <f t="shared" si="13"/>
        <v>-8.1286170511590039E-2</v>
      </c>
      <c r="O110">
        <f t="shared" si="14"/>
        <v>-0.15350985955540902</v>
      </c>
      <c r="P110">
        <f t="shared" si="15"/>
        <v>-3.3693845786472644E-2</v>
      </c>
      <c r="Q110">
        <f t="shared" si="16"/>
        <v>-0.1495317339709637</v>
      </c>
      <c r="R110">
        <f t="shared" si="17"/>
        <v>-0.19961305390401568</v>
      </c>
      <c r="S110">
        <f t="shared" si="18"/>
        <v>-0.84729786038720367</v>
      </c>
      <c r="T110">
        <f t="shared" si="19"/>
        <v>6.6691374498672143E-2</v>
      </c>
      <c r="U110">
        <f t="shared" si="20"/>
        <v>-0.23531408693446498</v>
      </c>
      <c r="V110">
        <f t="shared" si="21"/>
        <v>-7.0028604360483485E-2</v>
      </c>
      <c r="W110">
        <f t="shared" si="22"/>
        <v>-0.12543418239190329</v>
      </c>
      <c r="X110">
        <f t="shared" si="23"/>
        <v>-3.8528039721096322E-2</v>
      </c>
      <c r="Y110">
        <f t="shared" si="24"/>
        <v>-0.11697167658550423</v>
      </c>
    </row>
    <row r="111" spans="1:25" x14ac:dyDescent="0.3">
      <c r="A111" s="12">
        <v>1082</v>
      </c>
      <c r="B111" s="12">
        <v>262</v>
      </c>
      <c r="C111" s="12">
        <v>600</v>
      </c>
      <c r="D111" s="12">
        <v>220</v>
      </c>
      <c r="E111" s="8">
        <v>107</v>
      </c>
      <c r="F111" s="8">
        <v>10</v>
      </c>
      <c r="G111" s="8">
        <v>27</v>
      </c>
      <c r="H111" s="8">
        <v>70</v>
      </c>
      <c r="I111" s="10">
        <v>975</v>
      </c>
      <c r="J111" s="10">
        <v>252</v>
      </c>
      <c r="K111" s="10">
        <v>573</v>
      </c>
      <c r="L111" s="10">
        <v>150</v>
      </c>
      <c r="M111" s="6">
        <v>36265</v>
      </c>
      <c r="N111">
        <f t="shared" si="13"/>
        <v>2.9069088529475765E-2</v>
      </c>
      <c r="O111">
        <f t="shared" si="14"/>
        <v>0.16117273230097814</v>
      </c>
      <c r="P111">
        <f t="shared" si="15"/>
        <v>-6.7658648473814809E-2</v>
      </c>
      <c r="Q111">
        <f t="shared" si="16"/>
        <v>0.16788087263916035</v>
      </c>
      <c r="R111">
        <f t="shared" si="17"/>
        <v>0.21848153820839844</v>
      </c>
      <c r="S111">
        <f t="shared" si="18"/>
        <v>0.51082562376599072</v>
      </c>
      <c r="T111">
        <f t="shared" si="19"/>
        <v>-0.13815033848081718</v>
      </c>
      <c r="U111">
        <f t="shared" si="20"/>
        <v>0.35667494393873239</v>
      </c>
      <c r="V111">
        <f t="shared" si="21"/>
        <v>1.0309369658861287E-2</v>
      </c>
      <c r="W111">
        <f t="shared" si="22"/>
        <v>0.14953173397096384</v>
      </c>
      <c r="X111">
        <f t="shared" si="23"/>
        <v>-6.4211242456855777E-2</v>
      </c>
      <c r="Y111">
        <f t="shared" si="24"/>
        <v>9.0654368268130836E-2</v>
      </c>
    </row>
    <row r="112" spans="1:25" x14ac:dyDescent="0.3">
      <c r="A112" s="12">
        <v>1372</v>
      </c>
      <c r="B112" s="12">
        <v>312</v>
      </c>
      <c r="C112" s="12">
        <v>799</v>
      </c>
      <c r="D112" s="12">
        <v>261</v>
      </c>
      <c r="E112" s="8">
        <v>142</v>
      </c>
      <c r="F112" s="8">
        <v>14</v>
      </c>
      <c r="G112" s="8">
        <v>36</v>
      </c>
      <c r="H112" s="8">
        <v>92</v>
      </c>
      <c r="I112" s="10">
        <v>1230</v>
      </c>
      <c r="J112" s="10">
        <v>298</v>
      </c>
      <c r="K112" s="10">
        <v>763</v>
      </c>
      <c r="L112" s="10">
        <v>169</v>
      </c>
      <c r="M112" s="6">
        <v>36295</v>
      </c>
      <c r="N112">
        <f t="shared" si="13"/>
        <v>0.23745834887940376</v>
      </c>
      <c r="O112">
        <f t="shared" si="14"/>
        <v>0.1746586840483855</v>
      </c>
      <c r="P112">
        <f t="shared" si="15"/>
        <v>0.28643129055012839</v>
      </c>
      <c r="Q112">
        <f t="shared" si="16"/>
        <v>0.17089286097033179</v>
      </c>
      <c r="R112">
        <f t="shared" si="17"/>
        <v>0.28299822313935452</v>
      </c>
      <c r="S112">
        <f t="shared" si="18"/>
        <v>0.33647223662121289</v>
      </c>
      <c r="T112">
        <f t="shared" si="19"/>
        <v>0.28768207245178085</v>
      </c>
      <c r="U112">
        <f t="shared" si="20"/>
        <v>0.27329333499968134</v>
      </c>
      <c r="V112">
        <f t="shared" si="21"/>
        <v>0.23233197736861597</v>
      </c>
      <c r="W112">
        <f t="shared" si="22"/>
        <v>0.16766439899398117</v>
      </c>
      <c r="X112">
        <f t="shared" si="23"/>
        <v>0.2863723145697174</v>
      </c>
      <c r="Y112">
        <f t="shared" si="24"/>
        <v>0.11926342082681776</v>
      </c>
    </row>
    <row r="113" spans="1:25" x14ac:dyDescent="0.3">
      <c r="A113" s="12">
        <v>1432</v>
      </c>
      <c r="B113" s="12">
        <v>333</v>
      </c>
      <c r="C113" s="12">
        <v>800</v>
      </c>
      <c r="D113" s="12">
        <v>299</v>
      </c>
      <c r="E113" s="8">
        <v>144</v>
      </c>
      <c r="F113" s="8">
        <v>9</v>
      </c>
      <c r="G113" s="8">
        <v>25</v>
      </c>
      <c r="H113" s="8">
        <v>110</v>
      </c>
      <c r="I113" s="10">
        <v>1288</v>
      </c>
      <c r="J113" s="10">
        <v>324</v>
      </c>
      <c r="K113" s="10">
        <v>775</v>
      </c>
      <c r="L113" s="10">
        <v>189</v>
      </c>
      <c r="M113" s="6">
        <v>36326</v>
      </c>
      <c r="N113">
        <f t="shared" si="13"/>
        <v>4.2802539234760316E-2</v>
      </c>
      <c r="O113">
        <f t="shared" si="14"/>
        <v>6.5139302170961449E-2</v>
      </c>
      <c r="P113">
        <f t="shared" si="15"/>
        <v>1.2507819016526766E-3</v>
      </c>
      <c r="Q113">
        <f t="shared" si="16"/>
        <v>0.13592316606799293</v>
      </c>
      <c r="R113">
        <f t="shared" si="17"/>
        <v>1.398624197473987E-2</v>
      </c>
      <c r="S113">
        <f t="shared" si="18"/>
        <v>-0.44183275227903918</v>
      </c>
      <c r="T113">
        <f t="shared" si="19"/>
        <v>-0.3646431135879093</v>
      </c>
      <c r="U113">
        <f t="shared" si="20"/>
        <v>0.17869178874337591</v>
      </c>
      <c r="V113">
        <f t="shared" si="21"/>
        <v>4.6076458297835715E-2</v>
      </c>
      <c r="W113">
        <f t="shared" si="22"/>
        <v>8.3650029286924915E-2</v>
      </c>
      <c r="X113">
        <f t="shared" si="23"/>
        <v>1.5604998068890054E-2</v>
      </c>
      <c r="Y113">
        <f t="shared" si="24"/>
        <v>0.11184830013656885</v>
      </c>
    </row>
    <row r="114" spans="1:25" x14ac:dyDescent="0.3">
      <c r="A114" s="12">
        <v>1546</v>
      </c>
      <c r="B114" s="12">
        <v>380</v>
      </c>
      <c r="C114" s="12">
        <v>879</v>
      </c>
      <c r="D114" s="12">
        <v>287</v>
      </c>
      <c r="E114" s="8">
        <v>152</v>
      </c>
      <c r="F114" s="8">
        <v>14</v>
      </c>
      <c r="G114" s="8">
        <v>38</v>
      </c>
      <c r="H114" s="8">
        <v>100</v>
      </c>
      <c r="I114" s="10">
        <v>1394</v>
      </c>
      <c r="J114" s="10">
        <v>366</v>
      </c>
      <c r="K114" s="10">
        <v>841</v>
      </c>
      <c r="L114" s="10">
        <v>187</v>
      </c>
      <c r="M114" s="6">
        <v>36356</v>
      </c>
      <c r="N114">
        <f t="shared" si="13"/>
        <v>7.6598881626776388E-2</v>
      </c>
      <c r="O114">
        <f t="shared" si="14"/>
        <v>0.13202876273998765</v>
      </c>
      <c r="P114">
        <f t="shared" si="15"/>
        <v>9.4173170017249605E-2</v>
      </c>
      <c r="Q114">
        <f t="shared" si="16"/>
        <v>-4.0961357631065287E-2</v>
      </c>
      <c r="R114">
        <f t="shared" si="17"/>
        <v>5.4067221270275793E-2</v>
      </c>
      <c r="S114">
        <f t="shared" si="18"/>
        <v>0.44183275227903923</v>
      </c>
      <c r="T114">
        <f t="shared" si="19"/>
        <v>0.41871033485818504</v>
      </c>
      <c r="U114">
        <f t="shared" si="20"/>
        <v>-9.5310179804324893E-2</v>
      </c>
      <c r="V114">
        <f t="shared" si="21"/>
        <v>7.9086684656170289E-2</v>
      </c>
      <c r="W114">
        <f t="shared" si="22"/>
        <v>0.12188981760903679</v>
      </c>
      <c r="X114">
        <f t="shared" si="23"/>
        <v>8.1728630619601089E-2</v>
      </c>
      <c r="Y114">
        <f t="shared" si="24"/>
        <v>-1.0638398205055754E-2</v>
      </c>
    </row>
    <row r="115" spans="1:25" x14ac:dyDescent="0.3">
      <c r="A115" s="12">
        <v>1841</v>
      </c>
      <c r="B115" s="12">
        <v>377</v>
      </c>
      <c r="C115" s="12">
        <v>1118</v>
      </c>
      <c r="D115" s="12">
        <v>346</v>
      </c>
      <c r="E115" s="8">
        <v>168</v>
      </c>
      <c r="F115" s="8">
        <v>9</v>
      </c>
      <c r="G115" s="8">
        <v>47</v>
      </c>
      <c r="H115" s="8">
        <v>112</v>
      </c>
      <c r="I115" s="10">
        <v>1673</v>
      </c>
      <c r="J115" s="10">
        <v>368</v>
      </c>
      <c r="K115" s="10">
        <v>1071</v>
      </c>
      <c r="L115" s="10">
        <v>234</v>
      </c>
      <c r="M115" s="6">
        <v>36387</v>
      </c>
      <c r="N115">
        <f t="shared" si="13"/>
        <v>0.17463795208571067</v>
      </c>
      <c r="O115">
        <f t="shared" si="14"/>
        <v>-7.9260652724207157E-3</v>
      </c>
      <c r="P115">
        <f t="shared" si="15"/>
        <v>0.24051175602986738</v>
      </c>
      <c r="Q115">
        <f t="shared" si="16"/>
        <v>0.18695655929810323</v>
      </c>
      <c r="R115">
        <f t="shared" si="17"/>
        <v>0.10008345855698263</v>
      </c>
      <c r="S115">
        <f t="shared" si="18"/>
        <v>-0.44183275227903918</v>
      </c>
      <c r="T115">
        <f t="shared" si="19"/>
        <v>0.21256144198367288</v>
      </c>
      <c r="U115">
        <f t="shared" si="20"/>
        <v>0.11332868530700327</v>
      </c>
      <c r="V115">
        <f t="shared" si="21"/>
        <v>0.18244110966635482</v>
      </c>
      <c r="W115">
        <f t="shared" si="22"/>
        <v>5.4496047675646848E-3</v>
      </c>
      <c r="X115">
        <f t="shared" si="23"/>
        <v>0.24175641047480073</v>
      </c>
      <c r="Y115">
        <f t="shared" si="24"/>
        <v>0.22421249850311473</v>
      </c>
    </row>
    <row r="116" spans="1:25" x14ac:dyDescent="0.3">
      <c r="A116" s="12">
        <v>1916</v>
      </c>
      <c r="B116" s="12">
        <v>406</v>
      </c>
      <c r="C116" s="12">
        <v>1161</v>
      </c>
      <c r="D116" s="12">
        <v>349</v>
      </c>
      <c r="E116" s="8">
        <v>188</v>
      </c>
      <c r="F116" s="8">
        <v>20</v>
      </c>
      <c r="G116" s="8">
        <v>57</v>
      </c>
      <c r="H116" s="8">
        <v>111</v>
      </c>
      <c r="I116" s="10">
        <v>1728</v>
      </c>
      <c r="J116" s="10">
        <v>386</v>
      </c>
      <c r="K116" s="10">
        <v>1104</v>
      </c>
      <c r="L116" s="10">
        <v>238</v>
      </c>
      <c r="M116" s="6">
        <v>36418</v>
      </c>
      <c r="N116">
        <f t="shared" si="13"/>
        <v>3.9930777297728044E-2</v>
      </c>
      <c r="O116">
        <f t="shared" si="14"/>
        <v>7.4107972153721835E-2</v>
      </c>
      <c r="P116">
        <f t="shared" si="15"/>
        <v>3.7740327982847113E-2</v>
      </c>
      <c r="Q116">
        <f t="shared" si="16"/>
        <v>8.6331471447028754E-3</v>
      </c>
      <c r="R116">
        <f t="shared" si="17"/>
        <v>0.1124779834266903</v>
      </c>
      <c r="S116">
        <f t="shared" si="18"/>
        <v>0.79850769621777162</v>
      </c>
      <c r="T116">
        <f t="shared" si="19"/>
        <v>0.19290366612449164</v>
      </c>
      <c r="U116">
        <f t="shared" si="20"/>
        <v>-8.9686699827603751E-3</v>
      </c>
      <c r="V116">
        <f t="shared" si="21"/>
        <v>3.234624837717693E-2</v>
      </c>
      <c r="W116">
        <f t="shared" si="22"/>
        <v>4.7754431295900034E-2</v>
      </c>
      <c r="X116">
        <f t="shared" si="23"/>
        <v>3.0347156389291745E-2</v>
      </c>
      <c r="Y116">
        <f t="shared" si="24"/>
        <v>1.6949558313773205E-2</v>
      </c>
    </row>
    <row r="117" spans="1:25" x14ac:dyDescent="0.3">
      <c r="A117" s="12">
        <v>2093</v>
      </c>
      <c r="B117" s="12">
        <v>485</v>
      </c>
      <c r="C117" s="12">
        <v>1254</v>
      </c>
      <c r="D117" s="12">
        <v>354</v>
      </c>
      <c r="E117" s="8">
        <v>206</v>
      </c>
      <c r="F117" s="8">
        <v>14</v>
      </c>
      <c r="G117" s="8">
        <v>64</v>
      </c>
      <c r="H117" s="8">
        <v>128</v>
      </c>
      <c r="I117" s="10">
        <v>1887</v>
      </c>
      <c r="J117" s="10">
        <v>471</v>
      </c>
      <c r="K117" s="10">
        <v>1190</v>
      </c>
      <c r="L117" s="10">
        <v>226</v>
      </c>
      <c r="M117" s="6">
        <v>36448</v>
      </c>
      <c r="N117">
        <f t="shared" si="13"/>
        <v>8.8358763915193816E-2</v>
      </c>
      <c r="O117">
        <f t="shared" si="14"/>
        <v>0.1777957313357505</v>
      </c>
      <c r="P117">
        <f t="shared" si="15"/>
        <v>7.7056739494974505E-2</v>
      </c>
      <c r="Q117">
        <f t="shared" si="16"/>
        <v>1.422499093134726E-2</v>
      </c>
      <c r="R117">
        <f t="shared" si="17"/>
        <v>9.1434205959631851E-2</v>
      </c>
      <c r="S117">
        <f t="shared" si="18"/>
        <v>-0.35667494393873245</v>
      </c>
      <c r="T117">
        <f t="shared" si="19"/>
        <v>0.11583181552512165</v>
      </c>
      <c r="U117">
        <f t="shared" si="20"/>
        <v>0.14250006260728301</v>
      </c>
      <c r="V117">
        <f t="shared" si="21"/>
        <v>8.8023596004549245E-2</v>
      </c>
      <c r="W117">
        <f t="shared" si="22"/>
        <v>0.19902072455158681</v>
      </c>
      <c r="X117">
        <f t="shared" si="23"/>
        <v>7.501335926853446E-2</v>
      </c>
      <c r="Y117">
        <f t="shared" si="24"/>
        <v>-5.1735674399188865E-2</v>
      </c>
    </row>
    <row r="118" spans="1:25" x14ac:dyDescent="0.3">
      <c r="A118" s="12">
        <v>2194</v>
      </c>
      <c r="B118" s="12">
        <v>541</v>
      </c>
      <c r="C118" s="12">
        <v>1293</v>
      </c>
      <c r="D118" s="12">
        <v>360</v>
      </c>
      <c r="E118" s="8">
        <v>212</v>
      </c>
      <c r="F118" s="8">
        <v>17</v>
      </c>
      <c r="G118" s="8">
        <v>57</v>
      </c>
      <c r="H118" s="8">
        <v>138</v>
      </c>
      <c r="I118" s="10">
        <v>1982</v>
      </c>
      <c r="J118" s="10">
        <v>524</v>
      </c>
      <c r="K118" s="10">
        <v>1236</v>
      </c>
      <c r="L118" s="10">
        <v>222</v>
      </c>
      <c r="M118" s="6">
        <v>36479</v>
      </c>
      <c r="N118">
        <f t="shared" si="13"/>
        <v>4.7127918389175856E-2</v>
      </c>
      <c r="O118">
        <f t="shared" si="14"/>
        <v>0.10927038790899836</v>
      </c>
      <c r="P118">
        <f t="shared" si="15"/>
        <v>3.0626657578991471E-2</v>
      </c>
      <c r="Q118">
        <f t="shared" si="16"/>
        <v>1.6807118316381191E-2</v>
      </c>
      <c r="R118">
        <f t="shared" si="17"/>
        <v>2.871010588243136E-2</v>
      </c>
      <c r="S118">
        <f t="shared" si="18"/>
        <v>0.1941560144409574</v>
      </c>
      <c r="T118">
        <f t="shared" si="19"/>
        <v>-0.1158318155251217</v>
      </c>
      <c r="U118">
        <f t="shared" si="20"/>
        <v>7.5223421237587532E-2</v>
      </c>
      <c r="V118">
        <f t="shared" si="21"/>
        <v>4.9118169521383079E-2</v>
      </c>
      <c r="W118">
        <f t="shared" si="22"/>
        <v>0.1066335903046244</v>
      </c>
      <c r="X118">
        <f t="shared" si="23"/>
        <v>3.7927051912061097E-2</v>
      </c>
      <c r="Y118">
        <f t="shared" si="24"/>
        <v>-1.7857617400006461E-2</v>
      </c>
    </row>
    <row r="119" spans="1:25" x14ac:dyDescent="0.3">
      <c r="A119" s="12">
        <v>1917</v>
      </c>
      <c r="B119" s="12">
        <v>470</v>
      </c>
      <c r="C119" s="12">
        <v>1096</v>
      </c>
      <c r="D119" s="12">
        <v>351</v>
      </c>
      <c r="E119" s="8">
        <v>192</v>
      </c>
      <c r="F119" s="8">
        <v>17</v>
      </c>
      <c r="G119" s="8">
        <v>66</v>
      </c>
      <c r="H119" s="8">
        <v>109</v>
      </c>
      <c r="I119" s="10">
        <v>1725</v>
      </c>
      <c r="J119" s="10">
        <v>453</v>
      </c>
      <c r="K119" s="10">
        <v>1030</v>
      </c>
      <c r="L119" s="10">
        <v>242</v>
      </c>
      <c r="M119" s="6">
        <v>36509</v>
      </c>
      <c r="N119">
        <f t="shared" si="13"/>
        <v>-0.13496489778953105</v>
      </c>
      <c r="O119">
        <f t="shared" si="14"/>
        <v>-0.14068658414237725</v>
      </c>
      <c r="P119">
        <f t="shared" si="15"/>
        <v>-0.16529791126389659</v>
      </c>
      <c r="Q119">
        <f t="shared" si="16"/>
        <v>-2.5317807984289897E-2</v>
      </c>
      <c r="R119">
        <f t="shared" si="17"/>
        <v>-9.9090902644230885E-2</v>
      </c>
      <c r="S119">
        <f t="shared" si="18"/>
        <v>0</v>
      </c>
      <c r="T119">
        <f t="shared" si="19"/>
        <v>0.14660347419187544</v>
      </c>
      <c r="U119">
        <f t="shared" si="20"/>
        <v>-0.23590580292806104</v>
      </c>
      <c r="V119">
        <f t="shared" si="21"/>
        <v>-0.13887938542447317</v>
      </c>
      <c r="W119">
        <f t="shared" si="22"/>
        <v>-0.14559955883800818</v>
      </c>
      <c r="X119">
        <f t="shared" si="23"/>
        <v>-0.18232155679395459</v>
      </c>
      <c r="Y119">
        <f t="shared" si="24"/>
        <v>8.6260344284406917E-2</v>
      </c>
    </row>
    <row r="120" spans="1:25" x14ac:dyDescent="0.3">
      <c r="A120" s="12">
        <v>2080</v>
      </c>
      <c r="B120" s="12">
        <v>584</v>
      </c>
      <c r="C120" s="12">
        <v>1171</v>
      </c>
      <c r="D120" s="12">
        <v>325</v>
      </c>
      <c r="E120" s="8">
        <v>186</v>
      </c>
      <c r="F120" s="8">
        <v>19</v>
      </c>
      <c r="G120" s="8">
        <v>49</v>
      </c>
      <c r="H120" s="8">
        <v>118</v>
      </c>
      <c r="I120" s="10">
        <v>1894</v>
      </c>
      <c r="J120" s="10">
        <v>565</v>
      </c>
      <c r="K120" s="10">
        <v>1122</v>
      </c>
      <c r="L120" s="10">
        <v>207</v>
      </c>
      <c r="M120" s="6">
        <v>36540</v>
      </c>
      <c r="N120">
        <f t="shared" si="13"/>
        <v>8.1606429649719203E-2</v>
      </c>
      <c r="O120">
        <f t="shared" si="14"/>
        <v>0.21716828812412281</v>
      </c>
      <c r="P120">
        <f t="shared" si="15"/>
        <v>6.6190896089756437E-2</v>
      </c>
      <c r="Q120">
        <f t="shared" si="16"/>
        <v>-7.6961041136128325E-2</v>
      </c>
      <c r="R120">
        <f t="shared" si="17"/>
        <v>-3.1748698314580298E-2</v>
      </c>
      <c r="S120">
        <f t="shared" si="18"/>
        <v>0.1112256351102244</v>
      </c>
      <c r="T120">
        <f t="shared" si="19"/>
        <v>-0.29783444391579894</v>
      </c>
      <c r="U120">
        <f t="shared" si="20"/>
        <v>7.9336742236521013E-2</v>
      </c>
      <c r="V120">
        <f t="shared" si="21"/>
        <v>9.3463944280563482E-2</v>
      </c>
      <c r="W120">
        <f t="shared" si="22"/>
        <v>0.22093360566340686</v>
      </c>
      <c r="X120">
        <f t="shared" si="23"/>
        <v>8.5554004858960211E-2</v>
      </c>
      <c r="Y120">
        <f t="shared" si="24"/>
        <v>-0.15621893289131727</v>
      </c>
    </row>
    <row r="121" spans="1:25" x14ac:dyDescent="0.3">
      <c r="A121" s="12">
        <v>2033</v>
      </c>
      <c r="B121" s="12">
        <v>529</v>
      </c>
      <c r="C121" s="12">
        <v>1208</v>
      </c>
      <c r="D121" s="12">
        <v>296</v>
      </c>
      <c r="E121" s="8">
        <v>181</v>
      </c>
      <c r="F121" s="8">
        <v>20</v>
      </c>
      <c r="G121" s="8">
        <v>57</v>
      </c>
      <c r="H121" s="8">
        <v>104</v>
      </c>
      <c r="I121" s="10">
        <v>1852</v>
      </c>
      <c r="J121" s="10">
        <v>509</v>
      </c>
      <c r="K121" s="10">
        <v>1151</v>
      </c>
      <c r="L121" s="10">
        <v>192</v>
      </c>
      <c r="M121" s="6">
        <v>36571</v>
      </c>
      <c r="N121">
        <f t="shared" si="13"/>
        <v>-2.2855359067017057E-2</v>
      </c>
      <c r="O121">
        <f t="shared" si="14"/>
        <v>-9.8912550969927668E-2</v>
      </c>
      <c r="P121">
        <f t="shared" si="15"/>
        <v>3.1108014897042971E-2</v>
      </c>
      <c r="Q121">
        <f t="shared" si="16"/>
        <v>-9.3465728005677109E-2</v>
      </c>
      <c r="R121">
        <f t="shared" si="17"/>
        <v>-2.7249642447375474E-2</v>
      </c>
      <c r="S121">
        <f t="shared" si="18"/>
        <v>5.1293294387550481E-2</v>
      </c>
      <c r="T121">
        <f t="shared" si="19"/>
        <v>0.1512309697239235</v>
      </c>
      <c r="U121">
        <f t="shared" si="20"/>
        <v>-0.12629372532429212</v>
      </c>
      <c r="V121">
        <f t="shared" si="21"/>
        <v>-2.2424858539898899E-2</v>
      </c>
      <c r="W121">
        <f t="shared" si="22"/>
        <v>-0.1043777145959182</v>
      </c>
      <c r="X121">
        <f t="shared" si="23"/>
        <v>2.5518322639241049E-2</v>
      </c>
      <c r="Y121">
        <f t="shared" si="24"/>
        <v>-7.5223421237587518E-2</v>
      </c>
    </row>
    <row r="122" spans="1:25" x14ac:dyDescent="0.3">
      <c r="A122" s="12">
        <v>2201</v>
      </c>
      <c r="B122" s="12">
        <v>606</v>
      </c>
      <c r="C122" s="12">
        <v>1284</v>
      </c>
      <c r="D122" s="12">
        <v>311</v>
      </c>
      <c r="E122" s="8">
        <v>191</v>
      </c>
      <c r="F122" s="8">
        <v>24</v>
      </c>
      <c r="G122" s="8">
        <v>60</v>
      </c>
      <c r="H122" s="8">
        <v>107</v>
      </c>
      <c r="I122" s="10">
        <v>2010</v>
      </c>
      <c r="J122" s="10">
        <v>582</v>
      </c>
      <c r="K122" s="10">
        <v>1224</v>
      </c>
      <c r="L122" s="10">
        <v>204</v>
      </c>
      <c r="M122" s="6">
        <v>36600</v>
      </c>
      <c r="N122">
        <f t="shared" si="13"/>
        <v>7.9399267898115036E-2</v>
      </c>
      <c r="O122">
        <f t="shared" si="14"/>
        <v>0.13589155421101512</v>
      </c>
      <c r="P122">
        <f t="shared" si="15"/>
        <v>6.1014105755146215E-2</v>
      </c>
      <c r="Q122">
        <f t="shared" si="16"/>
        <v>4.9433457855173744E-2</v>
      </c>
      <c r="R122">
        <f t="shared" si="17"/>
        <v>5.3776396780804203E-2</v>
      </c>
      <c r="S122">
        <f t="shared" si="18"/>
        <v>0.18232155679395459</v>
      </c>
      <c r="T122">
        <f t="shared" si="19"/>
        <v>5.1293294387550481E-2</v>
      </c>
      <c r="U122">
        <f t="shared" si="20"/>
        <v>2.843793532053341E-2</v>
      </c>
      <c r="V122">
        <f t="shared" si="21"/>
        <v>8.1868585846996744E-2</v>
      </c>
      <c r="W122">
        <f t="shared" si="22"/>
        <v>0.13402243118091511</v>
      </c>
      <c r="X122">
        <f t="shared" si="23"/>
        <v>6.14930543503888E-2</v>
      </c>
      <c r="Y122">
        <f t="shared" si="24"/>
        <v>6.062462181643484E-2</v>
      </c>
    </row>
    <row r="123" spans="1:25" x14ac:dyDescent="0.3">
      <c r="A123" s="12">
        <v>2037</v>
      </c>
      <c r="B123" s="12">
        <v>574</v>
      </c>
      <c r="C123" s="12">
        <v>1124</v>
      </c>
      <c r="D123" s="12">
        <v>339</v>
      </c>
      <c r="E123" s="8">
        <v>162</v>
      </c>
      <c r="F123" s="8">
        <v>20</v>
      </c>
      <c r="G123" s="8">
        <v>41</v>
      </c>
      <c r="H123" s="8">
        <v>101</v>
      </c>
      <c r="I123" s="10">
        <v>1875</v>
      </c>
      <c r="J123" s="10">
        <v>554</v>
      </c>
      <c r="K123" s="10">
        <v>1083</v>
      </c>
      <c r="L123" s="10">
        <v>238</v>
      </c>
      <c r="M123" s="6">
        <v>36631</v>
      </c>
      <c r="N123">
        <f t="shared" si="13"/>
        <v>-7.7433665299655882E-2</v>
      </c>
      <c r="O123">
        <f t="shared" si="14"/>
        <v>-5.4250589749748002E-2</v>
      </c>
      <c r="P123">
        <f t="shared" si="15"/>
        <v>-0.13308645379627013</v>
      </c>
      <c r="Q123">
        <f t="shared" si="16"/>
        <v>8.6207195201216114E-2</v>
      </c>
      <c r="R123">
        <f t="shared" si="17"/>
        <v>-0.16467709281424578</v>
      </c>
      <c r="S123">
        <f t="shared" si="18"/>
        <v>-0.18232155679395459</v>
      </c>
      <c r="T123">
        <f t="shared" si="19"/>
        <v>-0.38077249551779285</v>
      </c>
      <c r="U123">
        <f t="shared" si="20"/>
        <v>-5.770831762064673E-2</v>
      </c>
      <c r="V123">
        <f t="shared" si="21"/>
        <v>-6.9526062648610221E-2</v>
      </c>
      <c r="W123">
        <f t="shared" si="22"/>
        <v>-4.9305760984154068E-2</v>
      </c>
      <c r="X123">
        <f t="shared" si="23"/>
        <v>-0.12238921607128082</v>
      </c>
      <c r="Y123">
        <f t="shared" si="24"/>
        <v>0.15415067982725836</v>
      </c>
    </row>
    <row r="124" spans="1:25" x14ac:dyDescent="0.3">
      <c r="A124" s="12">
        <v>2331</v>
      </c>
      <c r="B124" s="12">
        <v>670</v>
      </c>
      <c r="C124" s="12">
        <v>1293</v>
      </c>
      <c r="D124" s="12">
        <v>368</v>
      </c>
      <c r="E124" s="8">
        <v>189</v>
      </c>
      <c r="F124" s="8">
        <v>25</v>
      </c>
      <c r="G124" s="8">
        <v>46</v>
      </c>
      <c r="H124" s="8">
        <v>118</v>
      </c>
      <c r="I124" s="10">
        <v>2142</v>
      </c>
      <c r="J124" s="10">
        <v>645</v>
      </c>
      <c r="K124" s="10">
        <v>1247</v>
      </c>
      <c r="L124" s="10">
        <v>250</v>
      </c>
      <c r="M124" s="6">
        <v>36661</v>
      </c>
      <c r="N124">
        <f t="shared" si="13"/>
        <v>0.13481922280895126</v>
      </c>
      <c r="O124">
        <f t="shared" si="14"/>
        <v>0.1546483160654453</v>
      </c>
      <c r="P124">
        <f t="shared" si="15"/>
        <v>0.14007134831822118</v>
      </c>
      <c r="Q124">
        <f t="shared" si="16"/>
        <v>8.2082830788480651E-2</v>
      </c>
      <c r="R124">
        <f t="shared" si="17"/>
        <v>0.15415067982725836</v>
      </c>
      <c r="S124">
        <f t="shared" si="18"/>
        <v>0.22314355131420976</v>
      </c>
      <c r="T124">
        <f t="shared" si="19"/>
        <v>0.11506932978478729</v>
      </c>
      <c r="U124">
        <f t="shared" si="20"/>
        <v>0.15556410762440526</v>
      </c>
      <c r="V124">
        <f t="shared" si="21"/>
        <v>0.13313131260318295</v>
      </c>
      <c r="W124">
        <f t="shared" si="22"/>
        <v>0.15208563004848857</v>
      </c>
      <c r="X124">
        <f t="shared" si="23"/>
        <v>0.14100569867904594</v>
      </c>
      <c r="Y124">
        <f t="shared" si="24"/>
        <v>4.9190244190771781E-2</v>
      </c>
    </row>
    <row r="125" spans="1:25" x14ac:dyDescent="0.3">
      <c r="A125" s="12">
        <v>2462</v>
      </c>
      <c r="B125" s="12">
        <v>712</v>
      </c>
      <c r="C125" s="12">
        <v>1400</v>
      </c>
      <c r="D125" s="12">
        <v>350</v>
      </c>
      <c r="E125" s="8">
        <v>184</v>
      </c>
      <c r="F125" s="8">
        <v>29</v>
      </c>
      <c r="G125" s="8">
        <v>49</v>
      </c>
      <c r="H125" s="8">
        <v>106</v>
      </c>
      <c r="I125" s="10">
        <v>2278</v>
      </c>
      <c r="J125" s="10">
        <v>683</v>
      </c>
      <c r="K125" s="10">
        <v>1351</v>
      </c>
      <c r="L125" s="10">
        <v>244</v>
      </c>
      <c r="M125" s="6">
        <v>36692</v>
      </c>
      <c r="N125">
        <f t="shared" si="13"/>
        <v>5.4676667708641671E-2</v>
      </c>
      <c r="O125">
        <f t="shared" si="14"/>
        <v>6.0800199026964111E-2</v>
      </c>
      <c r="P125">
        <f t="shared" si="15"/>
        <v>7.9507136831492492E-2</v>
      </c>
      <c r="Q125">
        <f t="shared" si="16"/>
        <v>-5.0149783685471558E-2</v>
      </c>
      <c r="R125">
        <f t="shared" si="17"/>
        <v>-2.6811257450656815E-2</v>
      </c>
      <c r="S125">
        <f t="shared" si="18"/>
        <v>0.14842000511827322</v>
      </c>
      <c r="T125">
        <f t="shared" si="19"/>
        <v>6.3178901621531669E-2</v>
      </c>
      <c r="U125">
        <f t="shared" si="20"/>
        <v>-0.10724553035359756</v>
      </c>
      <c r="V125">
        <f t="shared" si="21"/>
        <v>6.1557892999433365E-2</v>
      </c>
      <c r="W125">
        <f t="shared" si="22"/>
        <v>5.7244542775017546E-2</v>
      </c>
      <c r="X125">
        <f t="shared" si="23"/>
        <v>8.0104392280162501E-2</v>
      </c>
      <c r="Y125">
        <f t="shared" si="24"/>
        <v>-2.4292692569044587E-2</v>
      </c>
    </row>
    <row r="126" spans="1:25" x14ac:dyDescent="0.3">
      <c r="A126" s="12">
        <v>2588</v>
      </c>
      <c r="B126" s="12">
        <v>727</v>
      </c>
      <c r="C126" s="12">
        <v>1495</v>
      </c>
      <c r="D126" s="12">
        <v>366</v>
      </c>
      <c r="E126" s="8">
        <v>177</v>
      </c>
      <c r="F126" s="8">
        <v>25</v>
      </c>
      <c r="G126" s="8">
        <v>44</v>
      </c>
      <c r="H126" s="8">
        <v>108</v>
      </c>
      <c r="I126" s="10">
        <v>2411</v>
      </c>
      <c r="J126" s="10">
        <v>702</v>
      </c>
      <c r="K126" s="10">
        <v>1451</v>
      </c>
      <c r="L126" s="10">
        <v>258</v>
      </c>
      <c r="M126" s="6">
        <v>36722</v>
      </c>
      <c r="N126">
        <f t="shared" si="13"/>
        <v>4.9911348876392356E-2</v>
      </c>
      <c r="O126">
        <f t="shared" si="14"/>
        <v>2.0848566121543514E-2</v>
      </c>
      <c r="P126">
        <f t="shared" si="15"/>
        <v>6.5653970221436805E-2</v>
      </c>
      <c r="Q126">
        <f t="shared" si="16"/>
        <v>4.4700178917906987E-2</v>
      </c>
      <c r="R126">
        <f t="shared" si="17"/>
        <v>-3.8786025035156421E-2</v>
      </c>
      <c r="S126">
        <f t="shared" si="18"/>
        <v>-0.14842000511827333</v>
      </c>
      <c r="T126">
        <f t="shared" si="19"/>
        <v>-0.10763066419236544</v>
      </c>
      <c r="U126">
        <f t="shared" si="20"/>
        <v>1.8692133012152546E-2</v>
      </c>
      <c r="V126">
        <f t="shared" si="21"/>
        <v>5.6743734174043645E-2</v>
      </c>
      <c r="W126">
        <f t="shared" si="22"/>
        <v>2.743854445502103E-2</v>
      </c>
      <c r="X126">
        <f t="shared" si="23"/>
        <v>7.1407914923988972E-2</v>
      </c>
      <c r="Y126">
        <f t="shared" si="24"/>
        <v>5.5791359628415513E-2</v>
      </c>
    </row>
    <row r="127" spans="1:25" x14ac:dyDescent="0.3">
      <c r="A127" s="12">
        <v>3046</v>
      </c>
      <c r="B127" s="12">
        <v>767</v>
      </c>
      <c r="C127" s="12">
        <v>1823</v>
      </c>
      <c r="D127" s="12">
        <v>456</v>
      </c>
      <c r="E127" s="8">
        <v>223</v>
      </c>
      <c r="F127" s="8">
        <v>25</v>
      </c>
      <c r="G127" s="8">
        <v>56</v>
      </c>
      <c r="H127" s="8">
        <v>142</v>
      </c>
      <c r="I127" s="10">
        <v>2823</v>
      </c>
      <c r="J127" s="10">
        <v>742</v>
      </c>
      <c r="K127" s="10">
        <v>1767</v>
      </c>
      <c r="L127" s="10">
        <v>314</v>
      </c>
      <c r="M127" s="6">
        <v>36753</v>
      </c>
      <c r="N127">
        <f t="shared" si="13"/>
        <v>0.16294387783431599</v>
      </c>
      <c r="O127">
        <f t="shared" si="14"/>
        <v>5.3560323833736767E-2</v>
      </c>
      <c r="P127">
        <f t="shared" si="15"/>
        <v>0.19835728885387627</v>
      </c>
      <c r="Q127">
        <f t="shared" si="16"/>
        <v>0.21985947611301987</v>
      </c>
      <c r="R127">
        <f t="shared" si="17"/>
        <v>0.23102203888628967</v>
      </c>
      <c r="S127">
        <f t="shared" si="18"/>
        <v>0</v>
      </c>
      <c r="T127">
        <f t="shared" si="19"/>
        <v>0.24116205681688804</v>
      </c>
      <c r="U127">
        <f t="shared" si="20"/>
        <v>0.2736958304770411</v>
      </c>
      <c r="V127">
        <f t="shared" si="21"/>
        <v>0.15775855007231834</v>
      </c>
      <c r="W127">
        <f t="shared" si="22"/>
        <v>5.5415839141569279E-2</v>
      </c>
      <c r="X127">
        <f t="shared" si="23"/>
        <v>0.1970302194355085</v>
      </c>
      <c r="Y127">
        <f t="shared" si="24"/>
        <v>0.19643340098663589</v>
      </c>
    </row>
    <row r="128" spans="1:25" x14ac:dyDescent="0.3">
      <c r="A128" s="12">
        <v>2679</v>
      </c>
      <c r="B128" s="12">
        <v>711</v>
      </c>
      <c r="C128" s="12">
        <v>1661</v>
      </c>
      <c r="D128" s="12">
        <v>307</v>
      </c>
      <c r="E128" s="8">
        <v>201</v>
      </c>
      <c r="F128" s="8">
        <v>32</v>
      </c>
      <c r="G128" s="8">
        <v>66</v>
      </c>
      <c r="H128" s="8">
        <v>103</v>
      </c>
      <c r="I128" s="10">
        <v>2478</v>
      </c>
      <c r="J128" s="10">
        <v>679</v>
      </c>
      <c r="K128" s="10">
        <v>1595</v>
      </c>
      <c r="L128" s="10">
        <v>204</v>
      </c>
      <c r="M128" s="6">
        <v>36784</v>
      </c>
      <c r="N128">
        <f t="shared" si="13"/>
        <v>-0.12838566391049844</v>
      </c>
      <c r="O128">
        <f t="shared" si="14"/>
        <v>-7.5814371564015354E-2</v>
      </c>
      <c r="P128">
        <f t="shared" si="15"/>
        <v>-9.3063665065368201E-2</v>
      </c>
      <c r="Q128">
        <f t="shared" si="16"/>
        <v>-0.39564506192718885</v>
      </c>
      <c r="R128">
        <f t="shared" si="17"/>
        <v>-0.10386686340104295</v>
      </c>
      <c r="S128">
        <f t="shared" si="18"/>
        <v>0.24686007793152581</v>
      </c>
      <c r="T128">
        <f t="shared" si="19"/>
        <v>0.16430305129127634</v>
      </c>
      <c r="U128">
        <f t="shared" si="20"/>
        <v>-0.32109806937162494</v>
      </c>
      <c r="V128">
        <f t="shared" si="21"/>
        <v>-0.13034836606440153</v>
      </c>
      <c r="W128">
        <f t="shared" si="22"/>
        <v>-8.8728115608684308E-2</v>
      </c>
      <c r="X128">
        <f t="shared" si="23"/>
        <v>-0.10240945710075149</v>
      </c>
      <c r="Y128">
        <f t="shared" si="24"/>
        <v>-0.43127299206403702</v>
      </c>
    </row>
    <row r="129" spans="1:25" x14ac:dyDescent="0.3">
      <c r="A129" s="12">
        <v>2915</v>
      </c>
      <c r="B129" s="12">
        <v>824</v>
      </c>
      <c r="C129" s="12">
        <v>1728</v>
      </c>
      <c r="D129" s="12">
        <v>363</v>
      </c>
      <c r="E129" s="8">
        <v>214</v>
      </c>
      <c r="F129" s="8">
        <v>26</v>
      </c>
      <c r="G129" s="8">
        <v>64</v>
      </c>
      <c r="H129" s="8">
        <v>124</v>
      </c>
      <c r="I129" s="10">
        <v>2701</v>
      </c>
      <c r="J129" s="10">
        <v>798</v>
      </c>
      <c r="K129" s="10">
        <v>1664</v>
      </c>
      <c r="L129" s="10">
        <v>239</v>
      </c>
      <c r="M129" s="6">
        <v>36814</v>
      </c>
      <c r="N129">
        <f t="shared" si="13"/>
        <v>8.4426229239984107E-2</v>
      </c>
      <c r="O129">
        <f t="shared" si="14"/>
        <v>0.1474981001062308</v>
      </c>
      <c r="P129">
        <f t="shared" si="15"/>
        <v>3.9544839750706003E-2</v>
      </c>
      <c r="Q129">
        <f t="shared" si="16"/>
        <v>0.1675550866776537</v>
      </c>
      <c r="R129">
        <f t="shared" si="17"/>
        <v>6.2671106962775766E-2</v>
      </c>
      <c r="S129">
        <f t="shared" si="18"/>
        <v>-0.20763936477824449</v>
      </c>
      <c r="T129">
        <f t="shared" si="19"/>
        <v>-3.077165866675366E-2</v>
      </c>
      <c r="U129">
        <f t="shared" si="20"/>
        <v>0.18555257737540101</v>
      </c>
      <c r="V129">
        <f t="shared" si="21"/>
        <v>8.6170291603527766E-2</v>
      </c>
      <c r="W129">
        <f t="shared" si="22"/>
        <v>0.16148746989111268</v>
      </c>
      <c r="X129">
        <f t="shared" si="23"/>
        <v>4.2350606162208981E-2</v>
      </c>
      <c r="Y129">
        <f t="shared" si="24"/>
        <v>0.15834355808729433</v>
      </c>
    </row>
    <row r="130" spans="1:25" x14ac:dyDescent="0.3">
      <c r="A130" s="12">
        <v>2466</v>
      </c>
      <c r="B130" s="12">
        <v>694</v>
      </c>
      <c r="C130" s="12">
        <v>1447</v>
      </c>
      <c r="D130" s="12">
        <v>325</v>
      </c>
      <c r="E130" s="8">
        <v>180</v>
      </c>
      <c r="F130" s="8">
        <v>21</v>
      </c>
      <c r="G130" s="8">
        <v>60</v>
      </c>
      <c r="H130" s="8">
        <v>99</v>
      </c>
      <c r="I130" s="10">
        <v>2286</v>
      </c>
      <c r="J130" s="10">
        <v>673</v>
      </c>
      <c r="K130" s="10">
        <v>1387</v>
      </c>
      <c r="L130" s="10">
        <v>226</v>
      </c>
      <c r="M130" s="6">
        <v>36845</v>
      </c>
      <c r="N130">
        <f t="shared" si="13"/>
        <v>-0.1672724150603031</v>
      </c>
      <c r="O130">
        <f t="shared" si="14"/>
        <v>-0.17169856940266726</v>
      </c>
      <c r="P130">
        <f t="shared" si="15"/>
        <v>-0.17747222273251703</v>
      </c>
      <c r="Q130">
        <f t="shared" si="16"/>
        <v>-0.11057765193511324</v>
      </c>
      <c r="R130">
        <f t="shared" si="17"/>
        <v>-0.17301916413164112</v>
      </c>
      <c r="S130">
        <f t="shared" si="18"/>
        <v>-0.21357410029805904</v>
      </c>
      <c r="T130">
        <f t="shared" si="19"/>
        <v>-6.4538521137571178E-2</v>
      </c>
      <c r="U130">
        <f t="shared" si="20"/>
        <v>-0.225161715470447</v>
      </c>
      <c r="V130">
        <f t="shared" si="21"/>
        <v>-0.16681850943785964</v>
      </c>
      <c r="W130">
        <f t="shared" si="22"/>
        <v>-0.17036326780508093</v>
      </c>
      <c r="X130">
        <f t="shared" si="23"/>
        <v>-0.18208120106632231</v>
      </c>
      <c r="Y130">
        <f t="shared" si="24"/>
        <v>-5.5928552659224764E-2</v>
      </c>
    </row>
    <row r="131" spans="1:25" x14ac:dyDescent="0.3">
      <c r="A131" s="12">
        <v>2449</v>
      </c>
      <c r="B131" s="12">
        <v>692</v>
      </c>
      <c r="C131" s="12">
        <v>1417</v>
      </c>
      <c r="D131" s="12">
        <v>340</v>
      </c>
      <c r="E131" s="8">
        <v>198</v>
      </c>
      <c r="F131" s="8">
        <v>22</v>
      </c>
      <c r="G131" s="8">
        <v>65</v>
      </c>
      <c r="H131" s="8">
        <v>111</v>
      </c>
      <c r="I131" s="10">
        <v>2251</v>
      </c>
      <c r="J131" s="10">
        <v>670</v>
      </c>
      <c r="K131" s="10">
        <v>1352</v>
      </c>
      <c r="L131" s="10">
        <v>229</v>
      </c>
      <c r="M131" s="6">
        <v>36875</v>
      </c>
      <c r="N131">
        <f t="shared" si="13"/>
        <v>-6.9176267721218401E-3</v>
      </c>
      <c r="O131">
        <f t="shared" si="14"/>
        <v>-2.8860048891349867E-3</v>
      </c>
      <c r="P131">
        <f t="shared" si="15"/>
        <v>-2.095048694080338E-2</v>
      </c>
      <c r="Q131">
        <f t="shared" si="16"/>
        <v>4.5120435280469641E-2</v>
      </c>
      <c r="R131">
        <f t="shared" si="17"/>
        <v>9.5310179804324935E-2</v>
      </c>
      <c r="S131">
        <f t="shared" si="18"/>
        <v>4.6520015634892907E-2</v>
      </c>
      <c r="T131">
        <f t="shared" si="19"/>
        <v>8.0042707673536356E-2</v>
      </c>
      <c r="U131">
        <f t="shared" si="20"/>
        <v>0.11441035117774412</v>
      </c>
      <c r="V131">
        <f t="shared" si="21"/>
        <v>-1.5429003448023683E-2</v>
      </c>
      <c r="W131">
        <f t="shared" si="22"/>
        <v>-4.4676172597160448E-3</v>
      </c>
      <c r="X131">
        <f t="shared" si="23"/>
        <v>-2.5558163711922245E-2</v>
      </c>
      <c r="Y131">
        <f t="shared" si="24"/>
        <v>1.3187004281953681E-2</v>
      </c>
    </row>
    <row r="132" spans="1:25" x14ac:dyDescent="0.3">
      <c r="A132" s="12">
        <v>2732</v>
      </c>
      <c r="B132" s="12">
        <v>755</v>
      </c>
      <c r="C132" s="12">
        <v>1603</v>
      </c>
      <c r="D132" s="12">
        <v>374</v>
      </c>
      <c r="E132" s="8">
        <v>224</v>
      </c>
      <c r="F132" s="8">
        <v>22</v>
      </c>
      <c r="G132" s="8">
        <v>81</v>
      </c>
      <c r="H132" s="8">
        <v>121</v>
      </c>
      <c r="I132" s="10">
        <v>2508</v>
      </c>
      <c r="J132" s="10">
        <v>733</v>
      </c>
      <c r="K132" s="10">
        <v>1522</v>
      </c>
      <c r="L132" s="10">
        <v>253</v>
      </c>
      <c r="M132" s="6">
        <v>36906</v>
      </c>
      <c r="N132">
        <f t="shared" ref="N132:N195" si="25">LN(A132/A131)</f>
        <v>0.10935416373851295</v>
      </c>
      <c r="O132">
        <f t="shared" ref="O132:O195" si="26">LN(B132/B131)</f>
        <v>8.7131793631355134E-2</v>
      </c>
      <c r="P132">
        <f t="shared" ref="P132:P195" si="27">LN(C132/C131)</f>
        <v>0.12333491291887243</v>
      </c>
      <c r="Q132">
        <f t="shared" ref="Q132:Q195" si="28">LN(D132/D131)</f>
        <v>9.5310179804324935E-2</v>
      </c>
      <c r="R132">
        <f t="shared" ref="R132:R195" si="29">LN(E132/E131)</f>
        <v>0.12337902116050457</v>
      </c>
      <c r="S132">
        <f t="shared" ref="S132:S195" si="30">LN(F132/F131)</f>
        <v>0</v>
      </c>
      <c r="T132">
        <f t="shared" ref="T132:T195" si="31">LN(G132/G131)</f>
        <v>0.22006188477680166</v>
      </c>
      <c r="U132">
        <f t="shared" ref="U132:U195" si="32">LN(H132/H131)</f>
        <v>8.6260344284406917E-2</v>
      </c>
      <c r="V132">
        <f t="shared" ref="V132:V195" si="33">LN(I132/I131)</f>
        <v>0.10811106084607901</v>
      </c>
      <c r="W132">
        <f t="shared" ref="W132:W195" si="34">LN(J132/J131)</f>
        <v>8.9867989501639767E-2</v>
      </c>
      <c r="X132">
        <f t="shared" ref="X132:X195" si="35">LN(K132/K131)</f>
        <v>0.11844028181872178</v>
      </c>
      <c r="Y132">
        <f t="shared" ref="Y132:Y195" si="36">LN(L132/L131)</f>
        <v>9.9667485173280612E-2</v>
      </c>
    </row>
    <row r="133" spans="1:25" x14ac:dyDescent="0.3">
      <c r="A133" s="12">
        <v>2426</v>
      </c>
      <c r="B133" s="12">
        <v>685</v>
      </c>
      <c r="C133" s="12">
        <v>1415</v>
      </c>
      <c r="D133" s="12">
        <v>326</v>
      </c>
      <c r="E133" s="8">
        <v>227</v>
      </c>
      <c r="F133" s="8">
        <v>33</v>
      </c>
      <c r="G133" s="8">
        <v>75</v>
      </c>
      <c r="H133" s="8">
        <v>119</v>
      </c>
      <c r="I133" s="10">
        <v>2199</v>
      </c>
      <c r="J133" s="10">
        <v>652</v>
      </c>
      <c r="K133" s="10">
        <v>1340</v>
      </c>
      <c r="L133" s="10">
        <v>207</v>
      </c>
      <c r="M133" s="6">
        <v>36937</v>
      </c>
      <c r="N133">
        <f t="shared" si="25"/>
        <v>-0.1187901311866852</v>
      </c>
      <c r="O133">
        <f t="shared" si="26"/>
        <v>-9.729891098679945E-2</v>
      </c>
      <c r="P133">
        <f t="shared" si="27"/>
        <v>-0.12474734253221498</v>
      </c>
      <c r="Q133">
        <f t="shared" si="28"/>
        <v>-0.13735841604782426</v>
      </c>
      <c r="R133">
        <f t="shared" si="29"/>
        <v>1.3303965626362886E-2</v>
      </c>
      <c r="S133">
        <f t="shared" si="30"/>
        <v>0.40546510810816438</v>
      </c>
      <c r="T133">
        <f t="shared" si="31"/>
        <v>-7.6961041136128325E-2</v>
      </c>
      <c r="U133">
        <f t="shared" si="32"/>
        <v>-1.6667052485211647E-2</v>
      </c>
      <c r="V133">
        <f t="shared" si="33"/>
        <v>-0.13148291119805008</v>
      </c>
      <c r="W133">
        <f t="shared" si="34"/>
        <v>-0.1171011399599985</v>
      </c>
      <c r="X133">
        <f t="shared" si="35"/>
        <v>-0.12735564547667413</v>
      </c>
      <c r="Y133">
        <f t="shared" si="36"/>
        <v>-0.20067069546215111</v>
      </c>
    </row>
    <row r="134" spans="1:25" x14ac:dyDescent="0.3">
      <c r="A134" s="12">
        <v>2730</v>
      </c>
      <c r="B134" s="12">
        <v>776</v>
      </c>
      <c r="C134" s="12">
        <v>1638</v>
      </c>
      <c r="D134" s="12">
        <v>316</v>
      </c>
      <c r="E134" s="8">
        <v>194</v>
      </c>
      <c r="F134" s="8">
        <v>28</v>
      </c>
      <c r="G134" s="8">
        <v>60</v>
      </c>
      <c r="H134" s="8">
        <v>106</v>
      </c>
      <c r="I134" s="10">
        <v>2536</v>
      </c>
      <c r="J134" s="10">
        <v>748</v>
      </c>
      <c r="K134" s="10">
        <v>1578</v>
      </c>
      <c r="L134" s="10">
        <v>210</v>
      </c>
      <c r="M134" s="6">
        <v>36965</v>
      </c>
      <c r="N134">
        <f t="shared" si="25"/>
        <v>0.1180577986750099</v>
      </c>
      <c r="O134">
        <f t="shared" si="26"/>
        <v>0.12473368192099346</v>
      </c>
      <c r="P134">
        <f t="shared" si="27"/>
        <v>0.14634645433567681</v>
      </c>
      <c r="Q134">
        <f t="shared" si="28"/>
        <v>-3.1155167779795576E-2</v>
      </c>
      <c r="R134">
        <f t="shared" si="29"/>
        <v>-0.15709185841807458</v>
      </c>
      <c r="S134">
        <f t="shared" si="30"/>
        <v>-0.16430305129127629</v>
      </c>
      <c r="T134">
        <f t="shared" si="31"/>
        <v>-0.22314355131420971</v>
      </c>
      <c r="U134">
        <f t="shared" si="32"/>
        <v>-0.11568439899946217</v>
      </c>
      <c r="V134">
        <f t="shared" si="33"/>
        <v>0.14258532500235532</v>
      </c>
      <c r="W134">
        <f t="shared" si="34"/>
        <v>0.13735841604782431</v>
      </c>
      <c r="X134">
        <f t="shared" si="35"/>
        <v>0.16348860846086249</v>
      </c>
      <c r="Y134">
        <f t="shared" si="36"/>
        <v>1.4388737452099671E-2</v>
      </c>
    </row>
    <row r="135" spans="1:25" x14ac:dyDescent="0.3">
      <c r="A135" s="12">
        <v>2768</v>
      </c>
      <c r="B135" s="12">
        <v>741</v>
      </c>
      <c r="C135" s="12">
        <v>1650</v>
      </c>
      <c r="D135" s="12">
        <v>377</v>
      </c>
      <c r="E135" s="8">
        <v>261</v>
      </c>
      <c r="F135" s="8">
        <v>29</v>
      </c>
      <c r="G135" s="8">
        <v>80</v>
      </c>
      <c r="H135" s="8">
        <v>152</v>
      </c>
      <c r="I135" s="10">
        <v>2507</v>
      </c>
      <c r="J135" s="10">
        <v>712</v>
      </c>
      <c r="K135" s="10">
        <v>1570</v>
      </c>
      <c r="L135" s="10">
        <v>225</v>
      </c>
      <c r="M135" s="6">
        <v>36996</v>
      </c>
      <c r="N135">
        <f t="shared" si="25"/>
        <v>1.3823428558554719E-2</v>
      </c>
      <c r="O135">
        <f t="shared" si="26"/>
        <v>-4.6151894887131811E-2</v>
      </c>
      <c r="P135">
        <f t="shared" si="27"/>
        <v>7.2993024816115351E-3</v>
      </c>
      <c r="Q135">
        <f t="shared" si="28"/>
        <v>0.17650297386109859</v>
      </c>
      <c r="R135">
        <f t="shared" si="29"/>
        <v>0.29666224825936538</v>
      </c>
      <c r="S135">
        <f t="shared" si="30"/>
        <v>3.5091319811270193E-2</v>
      </c>
      <c r="T135">
        <f t="shared" si="31"/>
        <v>0.28768207245178085</v>
      </c>
      <c r="U135">
        <f t="shared" si="32"/>
        <v>0.3604414267342092</v>
      </c>
      <c r="V135">
        <f t="shared" si="33"/>
        <v>-1.1501217398823191E-2</v>
      </c>
      <c r="W135">
        <f t="shared" si="34"/>
        <v>-4.9325066562501442E-2</v>
      </c>
      <c r="X135">
        <f t="shared" si="35"/>
        <v>-5.0826030634657793E-3</v>
      </c>
      <c r="Y135">
        <f t="shared" si="36"/>
        <v>6.8992871486951421E-2</v>
      </c>
    </row>
    <row r="136" spans="1:25" x14ac:dyDescent="0.3">
      <c r="A136" s="12">
        <v>3120</v>
      </c>
      <c r="B136" s="12">
        <v>844</v>
      </c>
      <c r="C136" s="12">
        <v>1848</v>
      </c>
      <c r="D136" s="12">
        <v>428</v>
      </c>
      <c r="E136" s="8">
        <v>284</v>
      </c>
      <c r="F136" s="8">
        <v>34</v>
      </c>
      <c r="G136" s="8">
        <v>89</v>
      </c>
      <c r="H136" s="8">
        <v>161</v>
      </c>
      <c r="I136" s="10">
        <v>2836</v>
      </c>
      <c r="J136" s="10">
        <v>810</v>
      </c>
      <c r="K136" s="10">
        <v>1759</v>
      </c>
      <c r="L136" s="10">
        <v>267</v>
      </c>
      <c r="M136" s="6">
        <v>37026</v>
      </c>
      <c r="N136">
        <f t="shared" si="25"/>
        <v>0.1197079640659679</v>
      </c>
      <c r="O136">
        <f t="shared" si="26"/>
        <v>0.1301518692998703</v>
      </c>
      <c r="P136">
        <f t="shared" si="27"/>
        <v>0.11332868530700327</v>
      </c>
      <c r="Q136">
        <f t="shared" si="28"/>
        <v>0.12687800813378594</v>
      </c>
      <c r="R136">
        <f t="shared" si="29"/>
        <v>8.4453830838512697E-2</v>
      </c>
      <c r="S136">
        <f t="shared" si="30"/>
        <v>0.15906469462968728</v>
      </c>
      <c r="T136">
        <f t="shared" si="31"/>
        <v>0.10660973505825827</v>
      </c>
      <c r="U136">
        <f t="shared" si="32"/>
        <v>5.7523844138186522E-2</v>
      </c>
      <c r="V136">
        <f t="shared" si="33"/>
        <v>0.12330778949372477</v>
      </c>
      <c r="W136">
        <f t="shared" si="34"/>
        <v>0.12895633625450864</v>
      </c>
      <c r="X136">
        <f t="shared" si="35"/>
        <v>0.1136698463952045</v>
      </c>
      <c r="Y136">
        <f t="shared" si="36"/>
        <v>0.17114825619582946</v>
      </c>
    </row>
    <row r="137" spans="1:25" x14ac:dyDescent="0.3">
      <c r="A137" s="12">
        <v>3343</v>
      </c>
      <c r="B137" s="12">
        <v>814</v>
      </c>
      <c r="C137" s="12">
        <v>2110</v>
      </c>
      <c r="D137" s="12">
        <v>419</v>
      </c>
      <c r="E137" s="8">
        <v>294</v>
      </c>
      <c r="F137" s="8">
        <v>33</v>
      </c>
      <c r="G137" s="8">
        <v>109</v>
      </c>
      <c r="H137" s="8">
        <v>152</v>
      </c>
      <c r="I137" s="10">
        <v>3049</v>
      </c>
      <c r="J137" s="10">
        <v>781</v>
      </c>
      <c r="K137" s="10">
        <v>2001</v>
      </c>
      <c r="L137" s="10">
        <v>267</v>
      </c>
      <c r="M137" s="6">
        <v>37057</v>
      </c>
      <c r="N137">
        <f t="shared" si="25"/>
        <v>6.9035605616570545E-2</v>
      </c>
      <c r="O137">
        <f t="shared" si="26"/>
        <v>-3.6192128593416792E-2</v>
      </c>
      <c r="P137">
        <f t="shared" si="27"/>
        <v>0.1325839742684827</v>
      </c>
      <c r="Q137">
        <f t="shared" si="28"/>
        <v>-2.1252275659659092E-2</v>
      </c>
      <c r="R137">
        <f t="shared" si="29"/>
        <v>3.4605529177475523E-2</v>
      </c>
      <c r="S137">
        <f t="shared" si="30"/>
        <v>-2.985296314968116E-2</v>
      </c>
      <c r="T137">
        <f t="shared" si="31"/>
        <v>0.20271151249700395</v>
      </c>
      <c r="U137">
        <f t="shared" si="32"/>
        <v>-5.7523844138186599E-2</v>
      </c>
      <c r="V137">
        <f t="shared" si="33"/>
        <v>7.2419059336236713E-2</v>
      </c>
      <c r="W137">
        <f t="shared" si="34"/>
        <v>-3.6459097826798445E-2</v>
      </c>
      <c r="X137">
        <f t="shared" si="35"/>
        <v>0.12890158984617522</v>
      </c>
      <c r="Y137">
        <f t="shared" si="36"/>
        <v>0</v>
      </c>
    </row>
    <row r="138" spans="1:25" x14ac:dyDescent="0.3">
      <c r="A138" s="12">
        <v>3253</v>
      </c>
      <c r="B138" s="12">
        <v>774</v>
      </c>
      <c r="C138" s="12">
        <v>2066</v>
      </c>
      <c r="D138" s="12">
        <v>413</v>
      </c>
      <c r="E138" s="8">
        <v>310</v>
      </c>
      <c r="F138" s="8">
        <v>33</v>
      </c>
      <c r="G138" s="8">
        <v>101</v>
      </c>
      <c r="H138" s="8">
        <v>176</v>
      </c>
      <c r="I138" s="10">
        <v>2943</v>
      </c>
      <c r="J138" s="10">
        <v>741</v>
      </c>
      <c r="K138" s="10">
        <v>1965</v>
      </c>
      <c r="L138" s="10">
        <v>237</v>
      </c>
      <c r="M138" s="6">
        <v>37087</v>
      </c>
      <c r="N138">
        <f t="shared" si="25"/>
        <v>-2.7290959946747205E-2</v>
      </c>
      <c r="O138">
        <f t="shared" si="26"/>
        <v>-5.0388492412813145E-2</v>
      </c>
      <c r="P138">
        <f t="shared" si="27"/>
        <v>-2.1073576790528317E-2</v>
      </c>
      <c r="Q138">
        <f t="shared" si="28"/>
        <v>-1.4423326961104939E-2</v>
      </c>
      <c r="R138">
        <f t="shared" si="29"/>
        <v>5.2992530140510377E-2</v>
      </c>
      <c r="S138">
        <f t="shared" si="30"/>
        <v>0</v>
      </c>
      <c r="T138">
        <f t="shared" si="31"/>
        <v>-7.6227365387884258E-2</v>
      </c>
      <c r="U138">
        <f t="shared" si="32"/>
        <v>0.14660347419187544</v>
      </c>
      <c r="V138">
        <f t="shared" si="33"/>
        <v>-3.5384198754782041E-2</v>
      </c>
      <c r="W138">
        <f t="shared" si="34"/>
        <v>-5.2574524543599115E-2</v>
      </c>
      <c r="X138">
        <f t="shared" si="35"/>
        <v>-1.8154810280371827E-2</v>
      </c>
      <c r="Y138">
        <f t="shared" si="36"/>
        <v>-0.11918851726511841</v>
      </c>
    </row>
    <row r="139" spans="1:25" x14ac:dyDescent="0.3">
      <c r="A139" s="12">
        <v>3511</v>
      </c>
      <c r="B139" s="12">
        <v>799</v>
      </c>
      <c r="C139" s="12">
        <v>2264</v>
      </c>
      <c r="D139" s="12">
        <v>448</v>
      </c>
      <c r="E139" s="8">
        <v>300</v>
      </c>
      <c r="F139" s="8">
        <v>32</v>
      </c>
      <c r="G139" s="8">
        <v>106</v>
      </c>
      <c r="H139" s="8">
        <v>162</v>
      </c>
      <c r="I139" s="10">
        <v>3211</v>
      </c>
      <c r="J139" s="10">
        <v>767</v>
      </c>
      <c r="K139" s="10">
        <v>2158</v>
      </c>
      <c r="L139" s="10">
        <v>286</v>
      </c>
      <c r="M139" s="6">
        <v>37118</v>
      </c>
      <c r="N139">
        <f t="shared" si="25"/>
        <v>7.6323249695080878E-2</v>
      </c>
      <c r="O139">
        <f t="shared" si="26"/>
        <v>3.1789072176547535E-2</v>
      </c>
      <c r="P139">
        <f t="shared" si="27"/>
        <v>9.1518789643489779E-2</v>
      </c>
      <c r="Q139">
        <f t="shared" si="28"/>
        <v>8.1345639453952401E-2</v>
      </c>
      <c r="R139">
        <f t="shared" si="29"/>
        <v>-3.2789822822990838E-2</v>
      </c>
      <c r="S139">
        <f t="shared" si="30"/>
        <v>-3.077165866675366E-2</v>
      </c>
      <c r="T139">
        <f t="shared" si="31"/>
        <v>4.8318577270807732E-2</v>
      </c>
      <c r="U139">
        <f t="shared" si="32"/>
        <v>-8.2887659805767747E-2</v>
      </c>
      <c r="V139">
        <f t="shared" si="33"/>
        <v>8.7152945856041164E-2</v>
      </c>
      <c r="W139">
        <f t="shared" si="34"/>
        <v>3.4486176071169404E-2</v>
      </c>
      <c r="X139">
        <f t="shared" si="35"/>
        <v>9.3689621514718296E-2</v>
      </c>
      <c r="Y139">
        <f t="shared" si="36"/>
        <v>0.18793166968472133</v>
      </c>
    </row>
    <row r="140" spans="1:25" x14ac:dyDescent="0.3">
      <c r="A140" s="12">
        <v>3055</v>
      </c>
      <c r="B140" s="12">
        <v>698</v>
      </c>
      <c r="C140" s="12">
        <v>1979</v>
      </c>
      <c r="D140" s="12">
        <v>378</v>
      </c>
      <c r="E140" s="8">
        <v>269</v>
      </c>
      <c r="F140" s="8">
        <v>27</v>
      </c>
      <c r="G140" s="8">
        <v>93</v>
      </c>
      <c r="H140" s="8">
        <v>149</v>
      </c>
      <c r="I140" s="10">
        <v>2786</v>
      </c>
      <c r="J140" s="10">
        <v>671</v>
      </c>
      <c r="K140" s="10">
        <v>1886</v>
      </c>
      <c r="L140" s="10">
        <v>229</v>
      </c>
      <c r="M140" s="6">
        <v>37149</v>
      </c>
      <c r="N140">
        <f t="shared" si="25"/>
        <v>-0.13912130456273658</v>
      </c>
      <c r="O140">
        <f t="shared" si="26"/>
        <v>-0.13514184300390222</v>
      </c>
      <c r="P140">
        <f t="shared" si="27"/>
        <v>-0.13454149372050783</v>
      </c>
      <c r="Q140">
        <f t="shared" si="28"/>
        <v>-0.16989903679539747</v>
      </c>
      <c r="R140">
        <f t="shared" si="29"/>
        <v>-0.10907109505436201</v>
      </c>
      <c r="S140">
        <f t="shared" si="30"/>
        <v>-0.16989903679539747</v>
      </c>
      <c r="T140">
        <f t="shared" si="31"/>
        <v>-0.13083960095881117</v>
      </c>
      <c r="U140">
        <f t="shared" si="32"/>
        <v>-8.3650029286924957E-2</v>
      </c>
      <c r="V140">
        <f t="shared" si="33"/>
        <v>-0.14197553974976299</v>
      </c>
      <c r="W140">
        <f t="shared" si="34"/>
        <v>-0.13371766439557436</v>
      </c>
      <c r="X140">
        <f t="shared" si="35"/>
        <v>-0.13472368262467721</v>
      </c>
      <c r="Y140">
        <f t="shared" si="36"/>
        <v>-0.22226980726561291</v>
      </c>
    </row>
    <row r="141" spans="1:25" x14ac:dyDescent="0.3">
      <c r="A141" s="12">
        <v>3396</v>
      </c>
      <c r="B141" s="12">
        <v>807</v>
      </c>
      <c r="C141" s="12">
        <v>2160</v>
      </c>
      <c r="D141" s="12">
        <v>429</v>
      </c>
      <c r="E141" s="8">
        <v>312</v>
      </c>
      <c r="F141" s="8">
        <v>37</v>
      </c>
      <c r="G141" s="8">
        <v>109</v>
      </c>
      <c r="H141" s="8">
        <v>166</v>
      </c>
      <c r="I141" s="10">
        <v>3084</v>
      </c>
      <c r="J141" s="10">
        <v>770</v>
      </c>
      <c r="K141" s="10">
        <v>2051</v>
      </c>
      <c r="L141" s="10">
        <v>263</v>
      </c>
      <c r="M141" s="6">
        <v>37179</v>
      </c>
      <c r="N141">
        <f t="shared" si="25"/>
        <v>0.10581867582554215</v>
      </c>
      <c r="O141">
        <f t="shared" si="26"/>
        <v>0.14510456550757633</v>
      </c>
      <c r="P141">
        <f t="shared" si="27"/>
        <v>8.7516555075644917E-2</v>
      </c>
      <c r="Q141">
        <f t="shared" si="28"/>
        <v>0.12656272330842924</v>
      </c>
      <c r="R141">
        <f t="shared" si="29"/>
        <v>0.14829180820764321</v>
      </c>
      <c r="S141">
        <f t="shared" si="30"/>
        <v>0.31508104663989545</v>
      </c>
      <c r="T141">
        <f t="shared" si="31"/>
        <v>0.15874838907588781</v>
      </c>
      <c r="U141">
        <f t="shared" si="32"/>
        <v>0.10804148241108405</v>
      </c>
      <c r="V141">
        <f t="shared" si="33"/>
        <v>0.10162058034346907</v>
      </c>
      <c r="W141">
        <f t="shared" si="34"/>
        <v>0.1376213778760477</v>
      </c>
      <c r="X141">
        <f t="shared" si="35"/>
        <v>8.3869294878977776E-2</v>
      </c>
      <c r="Y141">
        <f t="shared" si="36"/>
        <v>0.13843202862352483</v>
      </c>
    </row>
    <row r="142" spans="1:25" x14ac:dyDescent="0.3">
      <c r="A142" s="12">
        <v>2803</v>
      </c>
      <c r="B142" s="12">
        <v>632</v>
      </c>
      <c r="C142" s="12">
        <v>1810</v>
      </c>
      <c r="D142" s="12">
        <v>361</v>
      </c>
      <c r="E142" s="8">
        <v>256</v>
      </c>
      <c r="F142" s="8">
        <v>23</v>
      </c>
      <c r="G142" s="8">
        <v>89</v>
      </c>
      <c r="H142" s="8">
        <v>144</v>
      </c>
      <c r="I142" s="10">
        <v>2547</v>
      </c>
      <c r="J142" s="10">
        <v>609</v>
      </c>
      <c r="K142" s="10">
        <v>1721</v>
      </c>
      <c r="L142" s="10">
        <v>217</v>
      </c>
      <c r="M142" s="6">
        <v>37210</v>
      </c>
      <c r="N142">
        <f t="shared" si="25"/>
        <v>-0.19190799626644969</v>
      </c>
      <c r="O142">
        <f t="shared" si="26"/>
        <v>-0.24443427412309132</v>
      </c>
      <c r="P142">
        <f t="shared" si="27"/>
        <v>-0.17678137641833933</v>
      </c>
      <c r="Q142">
        <f t="shared" si="28"/>
        <v>-0.172578960595136</v>
      </c>
      <c r="R142">
        <f t="shared" si="29"/>
        <v>-0.19782574332991992</v>
      </c>
      <c r="S142">
        <f t="shared" si="30"/>
        <v>-0.47542369671507478</v>
      </c>
      <c r="T142">
        <f t="shared" si="31"/>
        <v>-0.20271151249700387</v>
      </c>
      <c r="U142">
        <f t="shared" si="32"/>
        <v>-0.14217448878054259</v>
      </c>
      <c r="V142">
        <f t="shared" si="33"/>
        <v>-0.19131125970376317</v>
      </c>
      <c r="W142">
        <f t="shared" si="34"/>
        <v>-0.23457224713783253</v>
      </c>
      <c r="X142">
        <f t="shared" si="35"/>
        <v>-0.17542196186084122</v>
      </c>
      <c r="Y142">
        <f t="shared" si="36"/>
        <v>-0.19225667863730506</v>
      </c>
    </row>
    <row r="143" spans="1:25" x14ac:dyDescent="0.3">
      <c r="A143" s="12">
        <v>2421</v>
      </c>
      <c r="B143" s="12">
        <v>563</v>
      </c>
      <c r="C143" s="12">
        <v>1529</v>
      </c>
      <c r="D143" s="12">
        <v>329</v>
      </c>
      <c r="E143" s="8">
        <v>211</v>
      </c>
      <c r="F143" s="8">
        <v>26</v>
      </c>
      <c r="G143" s="8">
        <v>60</v>
      </c>
      <c r="H143" s="8">
        <v>125</v>
      </c>
      <c r="I143" s="10">
        <v>2210</v>
      </c>
      <c r="J143" s="10">
        <v>537</v>
      </c>
      <c r="K143" s="10">
        <v>1469</v>
      </c>
      <c r="L143" s="10">
        <v>204</v>
      </c>
      <c r="M143" s="6">
        <v>37240</v>
      </c>
      <c r="N143">
        <f t="shared" si="25"/>
        <v>-0.14650959422672979</v>
      </c>
      <c r="O143">
        <f t="shared" si="26"/>
        <v>-0.11560976600716708</v>
      </c>
      <c r="P143">
        <f t="shared" si="27"/>
        <v>-0.16871291833080906</v>
      </c>
      <c r="Q143">
        <f t="shared" si="28"/>
        <v>-9.2820207567509069E-2</v>
      </c>
      <c r="R143">
        <f t="shared" si="29"/>
        <v>-0.19331931100349597</v>
      </c>
      <c r="S143">
        <f t="shared" si="30"/>
        <v>0.12260232209233228</v>
      </c>
      <c r="T143">
        <f t="shared" si="31"/>
        <v>-0.39429180751003917</v>
      </c>
      <c r="U143">
        <f t="shared" si="32"/>
        <v>-0.14149956227369948</v>
      </c>
      <c r="V143">
        <f t="shared" si="33"/>
        <v>-0.14192368046765849</v>
      </c>
      <c r="W143">
        <f t="shared" si="34"/>
        <v>-0.12582017320103231</v>
      </c>
      <c r="X143">
        <f t="shared" si="35"/>
        <v>-0.15832362003766212</v>
      </c>
      <c r="Y143">
        <f t="shared" si="36"/>
        <v>-6.1777359696243123E-2</v>
      </c>
    </row>
    <row r="144" spans="1:25" x14ac:dyDescent="0.3">
      <c r="A144" s="12">
        <v>2446</v>
      </c>
      <c r="B144" s="12">
        <v>580</v>
      </c>
      <c r="C144" s="12">
        <v>1552</v>
      </c>
      <c r="D144" s="12">
        <v>314</v>
      </c>
      <c r="E144" s="8">
        <v>209</v>
      </c>
      <c r="F144" s="8">
        <v>15</v>
      </c>
      <c r="G144" s="8">
        <v>84</v>
      </c>
      <c r="H144" s="8">
        <v>110</v>
      </c>
      <c r="I144" s="10">
        <v>2237</v>
      </c>
      <c r="J144" s="10">
        <v>565</v>
      </c>
      <c r="K144" s="10">
        <v>1468</v>
      </c>
      <c r="L144" s="10">
        <v>204</v>
      </c>
      <c r="M144" s="6">
        <v>37271</v>
      </c>
      <c r="N144">
        <f t="shared" si="25"/>
        <v>1.0273359309059147E-2</v>
      </c>
      <c r="O144">
        <f t="shared" si="26"/>
        <v>2.9748475400774698E-2</v>
      </c>
      <c r="P144">
        <f t="shared" si="27"/>
        <v>1.4930494814101766E-2</v>
      </c>
      <c r="Q144">
        <f t="shared" si="28"/>
        <v>-4.6664764857118561E-2</v>
      </c>
      <c r="R144">
        <f t="shared" si="29"/>
        <v>-9.5238815112554786E-3</v>
      </c>
      <c r="S144">
        <f t="shared" si="30"/>
        <v>-0.55004633691927207</v>
      </c>
      <c r="T144">
        <f t="shared" si="31"/>
        <v>0.33647223662121289</v>
      </c>
      <c r="U144">
        <f t="shared" si="32"/>
        <v>-0.12783337150988489</v>
      </c>
      <c r="V144">
        <f t="shared" si="33"/>
        <v>1.2143166978331064E-2</v>
      </c>
      <c r="W144">
        <f t="shared" si="34"/>
        <v>5.0827636637576203E-2</v>
      </c>
      <c r="X144">
        <f t="shared" si="35"/>
        <v>-6.8096699941645798E-4</v>
      </c>
      <c r="Y144">
        <f t="shared" si="36"/>
        <v>0</v>
      </c>
    </row>
    <row r="145" spans="1:25" x14ac:dyDescent="0.3">
      <c r="A145" s="12">
        <v>2135</v>
      </c>
      <c r="B145" s="12">
        <v>468</v>
      </c>
      <c r="C145" s="12">
        <v>1401</v>
      </c>
      <c r="D145" s="12">
        <v>266</v>
      </c>
      <c r="E145" s="8">
        <v>201</v>
      </c>
      <c r="F145" s="8">
        <v>17</v>
      </c>
      <c r="G145" s="8">
        <v>87</v>
      </c>
      <c r="H145" s="8">
        <v>97</v>
      </c>
      <c r="I145" s="10">
        <v>1934</v>
      </c>
      <c r="J145" s="10">
        <v>451</v>
      </c>
      <c r="K145" s="10">
        <v>1314</v>
      </c>
      <c r="L145" s="10">
        <v>169</v>
      </c>
      <c r="M145" s="6">
        <v>37302</v>
      </c>
      <c r="N145">
        <f t="shared" si="25"/>
        <v>-0.1359873905843928</v>
      </c>
      <c r="O145">
        <f t="shared" si="26"/>
        <v>-0.21455980762281834</v>
      </c>
      <c r="P145">
        <f t="shared" si="27"/>
        <v>-0.10235815440615705</v>
      </c>
      <c r="Q145">
        <f t="shared" si="28"/>
        <v>-0.16589667712655426</v>
      </c>
      <c r="R145">
        <f t="shared" si="29"/>
        <v>-3.9029343905735231E-2</v>
      </c>
      <c r="S145">
        <f t="shared" si="30"/>
        <v>0.12516314295400599</v>
      </c>
      <c r="T145">
        <f t="shared" si="31"/>
        <v>3.5091319811270193E-2</v>
      </c>
      <c r="U145">
        <f t="shared" si="32"/>
        <v>-0.12576938728903339</v>
      </c>
      <c r="V145">
        <f t="shared" si="33"/>
        <v>-0.14554528547688991</v>
      </c>
      <c r="W145">
        <f t="shared" si="34"/>
        <v>-0.22535839164376262</v>
      </c>
      <c r="X145">
        <f t="shared" si="35"/>
        <v>-0.11082501012990513</v>
      </c>
      <c r="Y145">
        <f t="shared" si="36"/>
        <v>-0.18822127892114285</v>
      </c>
    </row>
    <row r="146" spans="1:25" x14ac:dyDescent="0.3">
      <c r="A146" s="12">
        <v>2116</v>
      </c>
      <c r="B146" s="12">
        <v>500</v>
      </c>
      <c r="C146" s="12">
        <v>1333</v>
      </c>
      <c r="D146" s="12">
        <v>283</v>
      </c>
      <c r="E146" s="8">
        <v>191</v>
      </c>
      <c r="F146" s="8">
        <v>25</v>
      </c>
      <c r="G146" s="8">
        <v>71</v>
      </c>
      <c r="H146" s="8">
        <v>95</v>
      </c>
      <c r="I146" s="10">
        <v>1925</v>
      </c>
      <c r="J146" s="10">
        <v>475</v>
      </c>
      <c r="K146" s="10">
        <v>1262</v>
      </c>
      <c r="L146" s="10">
        <v>188</v>
      </c>
      <c r="M146" s="6">
        <v>37330</v>
      </c>
      <c r="N146">
        <f t="shared" si="25"/>
        <v>-8.9391326845349606E-3</v>
      </c>
      <c r="O146">
        <f t="shared" si="26"/>
        <v>6.6139802504544987E-2</v>
      </c>
      <c r="P146">
        <f t="shared" si="27"/>
        <v>-4.9754226158298331E-2</v>
      </c>
      <c r="Q146">
        <f t="shared" si="28"/>
        <v>6.1950588861538466E-2</v>
      </c>
      <c r="R146">
        <f t="shared" si="29"/>
        <v>-5.1031480012445875E-2</v>
      </c>
      <c r="S146">
        <f t="shared" si="30"/>
        <v>0.38566248081198473</v>
      </c>
      <c r="T146">
        <f t="shared" si="31"/>
        <v>-0.2032282416132683</v>
      </c>
      <c r="U146">
        <f t="shared" si="32"/>
        <v>-2.0834086902842025E-2</v>
      </c>
      <c r="V146">
        <f t="shared" si="33"/>
        <v>-4.6644292913550428E-3</v>
      </c>
      <c r="W146">
        <f t="shared" si="34"/>
        <v>5.1847464531962865E-2</v>
      </c>
      <c r="X146">
        <f t="shared" si="35"/>
        <v>-4.0378155943397352E-2</v>
      </c>
      <c r="Y146">
        <f t="shared" si="36"/>
        <v>0.10654324790687565</v>
      </c>
    </row>
    <row r="147" spans="1:25" x14ac:dyDescent="0.3">
      <c r="A147" s="12">
        <v>2119</v>
      </c>
      <c r="B147" s="12">
        <v>533</v>
      </c>
      <c r="C147" s="12">
        <v>1286</v>
      </c>
      <c r="D147" s="12">
        <v>300</v>
      </c>
      <c r="E147" s="8">
        <v>173</v>
      </c>
      <c r="F147" s="8">
        <v>27</v>
      </c>
      <c r="G147" s="8">
        <v>45</v>
      </c>
      <c r="H147" s="8">
        <v>101</v>
      </c>
      <c r="I147" s="10">
        <v>1946</v>
      </c>
      <c r="J147" s="10">
        <v>506</v>
      </c>
      <c r="K147" s="10">
        <v>1241</v>
      </c>
      <c r="L147" s="10">
        <v>199</v>
      </c>
      <c r="M147" s="6">
        <v>37361</v>
      </c>
      <c r="N147">
        <f t="shared" si="25"/>
        <v>1.4167652901090277E-3</v>
      </c>
      <c r="O147">
        <f t="shared" si="26"/>
        <v>6.3913325743652855E-2</v>
      </c>
      <c r="P147">
        <f t="shared" si="27"/>
        <v>-3.5895415381143922E-2</v>
      </c>
      <c r="Q147">
        <f t="shared" si="28"/>
        <v>5.8335577012963422E-2</v>
      </c>
      <c r="R147">
        <f t="shared" si="29"/>
        <v>-9.8981833548850914E-2</v>
      </c>
      <c r="S147">
        <f t="shared" si="30"/>
        <v>7.6961041136128394E-2</v>
      </c>
      <c r="T147">
        <f t="shared" si="31"/>
        <v>-0.45601738727099561</v>
      </c>
      <c r="U147">
        <f t="shared" si="32"/>
        <v>6.1243625240718594E-2</v>
      </c>
      <c r="V147">
        <f t="shared" si="33"/>
        <v>1.0850016024065844E-2</v>
      </c>
      <c r="W147">
        <f t="shared" si="34"/>
        <v>6.3221865252824402E-2</v>
      </c>
      <c r="X147">
        <f t="shared" si="35"/>
        <v>-1.6780257896551229E-2</v>
      </c>
      <c r="Y147">
        <f t="shared" si="36"/>
        <v>5.6862861894543246E-2</v>
      </c>
    </row>
    <row r="148" spans="1:25" x14ac:dyDescent="0.3">
      <c r="A148" s="12">
        <v>2291</v>
      </c>
      <c r="B148" s="12">
        <v>541</v>
      </c>
      <c r="C148" s="12">
        <v>1442</v>
      </c>
      <c r="D148" s="12">
        <v>308</v>
      </c>
      <c r="E148" s="8">
        <v>204</v>
      </c>
      <c r="F148" s="8">
        <v>26</v>
      </c>
      <c r="G148" s="8">
        <v>66</v>
      </c>
      <c r="H148" s="8">
        <v>112</v>
      </c>
      <c r="I148" s="10">
        <v>2087</v>
      </c>
      <c r="J148" s="10">
        <v>515</v>
      </c>
      <c r="K148" s="10">
        <v>1376</v>
      </c>
      <c r="L148" s="10">
        <v>196</v>
      </c>
      <c r="M148" s="6">
        <v>37391</v>
      </c>
      <c r="N148">
        <f t="shared" si="25"/>
        <v>7.8044124185196351E-2</v>
      </c>
      <c r="O148">
        <f t="shared" si="26"/>
        <v>1.489785468063696E-2</v>
      </c>
      <c r="P148">
        <f t="shared" si="27"/>
        <v>0.11449441304732964</v>
      </c>
      <c r="Q148">
        <f t="shared" si="28"/>
        <v>2.6317308317373358E-2</v>
      </c>
      <c r="R148">
        <f t="shared" si="29"/>
        <v>0.1648283993464375</v>
      </c>
      <c r="S148">
        <f t="shared" si="30"/>
        <v>-3.7740327982847086E-2</v>
      </c>
      <c r="T148">
        <f t="shared" si="31"/>
        <v>0.38299225225610573</v>
      </c>
      <c r="U148">
        <f t="shared" si="32"/>
        <v>0.10337835445383518</v>
      </c>
      <c r="V148">
        <f t="shared" si="33"/>
        <v>6.9951644331250395E-2</v>
      </c>
      <c r="W148">
        <f t="shared" si="34"/>
        <v>1.7630231376270501E-2</v>
      </c>
      <c r="X148">
        <f t="shared" si="35"/>
        <v>0.10326323328868175</v>
      </c>
      <c r="Y148">
        <f t="shared" si="36"/>
        <v>-1.519016549397512E-2</v>
      </c>
    </row>
    <row r="149" spans="1:25" x14ac:dyDescent="0.3">
      <c r="A149" s="12">
        <v>2462</v>
      </c>
      <c r="B149" s="12">
        <v>616</v>
      </c>
      <c r="C149" s="12">
        <v>1538</v>
      </c>
      <c r="D149" s="12">
        <v>308</v>
      </c>
      <c r="E149" s="8">
        <v>191</v>
      </c>
      <c r="F149" s="8">
        <v>28</v>
      </c>
      <c r="G149" s="8">
        <v>62</v>
      </c>
      <c r="H149" s="8">
        <v>101</v>
      </c>
      <c r="I149" s="10">
        <v>2271</v>
      </c>
      <c r="J149" s="10">
        <v>588</v>
      </c>
      <c r="K149" s="10">
        <v>1476</v>
      </c>
      <c r="L149" s="10">
        <v>207</v>
      </c>
      <c r="M149" s="6">
        <v>37422</v>
      </c>
      <c r="N149">
        <f t="shared" si="25"/>
        <v>7.1985624290903244E-2</v>
      </c>
      <c r="O149">
        <f t="shared" si="26"/>
        <v>0.12982768468703823</v>
      </c>
      <c r="P149">
        <f t="shared" si="27"/>
        <v>6.4451832220694866E-2</v>
      </c>
      <c r="Q149">
        <f t="shared" si="28"/>
        <v>0</v>
      </c>
      <c r="R149">
        <f t="shared" si="29"/>
        <v>-6.5846565797586507E-2</v>
      </c>
      <c r="S149">
        <f t="shared" si="30"/>
        <v>7.4107972153721835E-2</v>
      </c>
      <c r="T149">
        <f t="shared" si="31"/>
        <v>-6.252035698133393E-2</v>
      </c>
      <c r="U149">
        <f t="shared" si="32"/>
        <v>-0.10337835445383507</v>
      </c>
      <c r="V149">
        <f t="shared" si="33"/>
        <v>8.4492635028357743E-2</v>
      </c>
      <c r="W149">
        <f t="shared" si="34"/>
        <v>0.13256004723489076</v>
      </c>
      <c r="X149">
        <f t="shared" si="35"/>
        <v>7.0154986667128744E-2</v>
      </c>
      <c r="Y149">
        <f t="shared" si="36"/>
        <v>5.4604134034851745E-2</v>
      </c>
    </row>
    <row r="150" spans="1:25" x14ac:dyDescent="0.3">
      <c r="A150" s="12">
        <v>2464</v>
      </c>
      <c r="B150" s="12">
        <v>642</v>
      </c>
      <c r="C150" s="12">
        <v>1505</v>
      </c>
      <c r="D150" s="12">
        <v>317</v>
      </c>
      <c r="E150" s="8">
        <v>178</v>
      </c>
      <c r="F150" s="8">
        <v>24</v>
      </c>
      <c r="G150" s="8">
        <v>56</v>
      </c>
      <c r="H150" s="8">
        <v>98</v>
      </c>
      <c r="I150" s="10">
        <v>2286</v>
      </c>
      <c r="J150" s="10">
        <v>618</v>
      </c>
      <c r="K150" s="10">
        <v>1449</v>
      </c>
      <c r="L150" s="10">
        <v>219</v>
      </c>
      <c r="M150" s="6">
        <v>37452</v>
      </c>
      <c r="N150">
        <f t="shared" si="25"/>
        <v>8.1201790901167848E-4</v>
      </c>
      <c r="O150">
        <f t="shared" si="26"/>
        <v>4.1341340156441329E-2</v>
      </c>
      <c r="P150">
        <f t="shared" si="27"/>
        <v>-2.1689972882613207E-2</v>
      </c>
      <c r="Q150">
        <f t="shared" si="28"/>
        <v>2.8801990903706182E-2</v>
      </c>
      <c r="R150">
        <f t="shared" si="29"/>
        <v>-7.0489877754544739E-2</v>
      </c>
      <c r="S150">
        <f t="shared" si="30"/>
        <v>-0.15415067982725836</v>
      </c>
      <c r="T150">
        <f t="shared" si="31"/>
        <v>-0.10178269430994236</v>
      </c>
      <c r="U150">
        <f t="shared" si="32"/>
        <v>-3.0153038170687558E-2</v>
      </c>
      <c r="V150">
        <f t="shared" si="33"/>
        <v>6.5833022491973963E-3</v>
      </c>
      <c r="W150">
        <f t="shared" si="34"/>
        <v>4.9761509559063798E-2</v>
      </c>
      <c r="X150">
        <f t="shared" si="35"/>
        <v>-1.8462062839735442E-2</v>
      </c>
      <c r="Y150">
        <f t="shared" si="36"/>
        <v>5.6352936551131778E-2</v>
      </c>
    </row>
    <row r="151" spans="1:25" x14ac:dyDescent="0.3">
      <c r="A151" s="12">
        <v>2629</v>
      </c>
      <c r="B151" s="12">
        <v>621</v>
      </c>
      <c r="C151" s="12">
        <v>1642</v>
      </c>
      <c r="D151" s="12">
        <v>366</v>
      </c>
      <c r="E151" s="8">
        <v>209</v>
      </c>
      <c r="F151" s="8">
        <v>17</v>
      </c>
      <c r="G151" s="8">
        <v>76</v>
      </c>
      <c r="H151" s="8">
        <v>116</v>
      </c>
      <c r="I151" s="10">
        <v>2420</v>
      </c>
      <c r="J151" s="10">
        <v>604</v>
      </c>
      <c r="K151" s="10">
        <v>1566</v>
      </c>
      <c r="L151" s="10">
        <v>250</v>
      </c>
      <c r="M151" s="6">
        <v>37483</v>
      </c>
      <c r="N151">
        <f t="shared" si="25"/>
        <v>6.4817500076470899E-2</v>
      </c>
      <c r="O151">
        <f t="shared" si="26"/>
        <v>-3.3257221756482352E-2</v>
      </c>
      <c r="P151">
        <f t="shared" si="27"/>
        <v>8.7122112829397427E-2</v>
      </c>
      <c r="Q151">
        <f t="shared" si="28"/>
        <v>0.14373155952408556</v>
      </c>
      <c r="R151">
        <f t="shared" si="29"/>
        <v>0.16055070167272595</v>
      </c>
      <c r="S151">
        <f t="shared" si="30"/>
        <v>-0.34484048629172948</v>
      </c>
      <c r="T151">
        <f t="shared" si="31"/>
        <v>0.30538164955118191</v>
      </c>
      <c r="U151">
        <f t="shared" si="32"/>
        <v>0.16862271243579272</v>
      </c>
      <c r="V151">
        <f t="shared" si="33"/>
        <v>5.6963974795976112E-2</v>
      </c>
      <c r="W151">
        <f t="shared" si="34"/>
        <v>-2.2914259522875777E-2</v>
      </c>
      <c r="X151">
        <f t="shared" si="35"/>
        <v>7.7650934230066068E-2</v>
      </c>
      <c r="Y151">
        <f t="shared" si="36"/>
        <v>0.13238918804574565</v>
      </c>
    </row>
    <row r="152" spans="1:25" x14ac:dyDescent="0.3">
      <c r="A152" s="12">
        <v>2238</v>
      </c>
      <c r="B152" s="12">
        <v>515</v>
      </c>
      <c r="C152" s="12">
        <v>1394</v>
      </c>
      <c r="D152" s="12">
        <v>329</v>
      </c>
      <c r="E152" s="8">
        <v>194</v>
      </c>
      <c r="F152" s="8">
        <v>18</v>
      </c>
      <c r="G152" s="8">
        <v>71</v>
      </c>
      <c r="H152" s="8">
        <v>105</v>
      </c>
      <c r="I152" s="10">
        <v>2044</v>
      </c>
      <c r="J152" s="10">
        <v>497</v>
      </c>
      <c r="K152" s="10">
        <v>1323</v>
      </c>
      <c r="L152" s="10">
        <v>224</v>
      </c>
      <c r="M152" s="6">
        <v>37514</v>
      </c>
      <c r="N152">
        <f t="shared" si="25"/>
        <v>-0.16102093585801064</v>
      </c>
      <c r="O152">
        <f t="shared" si="26"/>
        <v>-0.1871641812697426</v>
      </c>
      <c r="P152">
        <f t="shared" si="27"/>
        <v>-0.16373769869190433</v>
      </c>
      <c r="Q152">
        <f t="shared" si="28"/>
        <v>-0.10657558263599436</v>
      </c>
      <c r="R152">
        <f t="shared" si="29"/>
        <v>-7.4476092901482924E-2</v>
      </c>
      <c r="S152">
        <f t="shared" si="30"/>
        <v>5.7158413839948623E-2</v>
      </c>
      <c r="T152">
        <f t="shared" si="31"/>
        <v>-6.8053463245015641E-2</v>
      </c>
      <c r="U152">
        <f t="shared" si="32"/>
        <v>-9.9629840948841294E-2</v>
      </c>
      <c r="V152">
        <f t="shared" si="33"/>
        <v>-0.16885886782713699</v>
      </c>
      <c r="W152">
        <f t="shared" si="34"/>
        <v>-0.19498417183818617</v>
      </c>
      <c r="X152">
        <f t="shared" si="35"/>
        <v>-0.16862271243579269</v>
      </c>
      <c r="Y152">
        <f t="shared" si="36"/>
        <v>-0.10981486600720657</v>
      </c>
    </row>
    <row r="153" spans="1:25" x14ac:dyDescent="0.3">
      <c r="A153" s="12">
        <v>2521</v>
      </c>
      <c r="B153" s="12">
        <v>633</v>
      </c>
      <c r="C153" s="12">
        <v>1537</v>
      </c>
      <c r="D153" s="12">
        <v>351</v>
      </c>
      <c r="E153" s="8">
        <v>235</v>
      </c>
      <c r="F153" s="8">
        <v>14</v>
      </c>
      <c r="G153" s="8">
        <v>93</v>
      </c>
      <c r="H153" s="8">
        <v>128</v>
      </c>
      <c r="I153" s="10">
        <v>2286</v>
      </c>
      <c r="J153" s="10">
        <v>619</v>
      </c>
      <c r="K153" s="10">
        <v>1444</v>
      </c>
      <c r="L153" s="10">
        <v>223</v>
      </c>
      <c r="M153" s="6">
        <v>37544</v>
      </c>
      <c r="N153">
        <f t="shared" si="25"/>
        <v>0.11907303831604932</v>
      </c>
      <c r="O153">
        <f t="shared" si="26"/>
        <v>0.20630352148043998</v>
      </c>
      <c r="P153">
        <f t="shared" si="27"/>
        <v>9.7655152218126637E-2</v>
      </c>
      <c r="Q153">
        <f t="shared" si="28"/>
        <v>6.4728472700493977E-2</v>
      </c>
      <c r="R153">
        <f t="shared" si="29"/>
        <v>0.19172735508083075</v>
      </c>
      <c r="S153">
        <f t="shared" si="30"/>
        <v>-0.25131442828090605</v>
      </c>
      <c r="T153">
        <f t="shared" si="31"/>
        <v>0.26991961611194054</v>
      </c>
      <c r="U153">
        <f t="shared" si="32"/>
        <v>0.19806991376209387</v>
      </c>
      <c r="V153">
        <f t="shared" si="33"/>
        <v>0.11189489303116087</v>
      </c>
      <c r="W153">
        <f t="shared" si="34"/>
        <v>0.21951524658796742</v>
      </c>
      <c r="X153">
        <f t="shared" si="35"/>
        <v>8.7515155337815856E-2</v>
      </c>
      <c r="Y153">
        <f t="shared" si="36"/>
        <v>-4.4742803949210774E-3</v>
      </c>
    </row>
    <row r="154" spans="1:25" x14ac:dyDescent="0.3">
      <c r="A154" s="12">
        <v>2297</v>
      </c>
      <c r="B154" s="12">
        <v>611</v>
      </c>
      <c r="C154" s="12">
        <v>1395</v>
      </c>
      <c r="D154" s="12">
        <v>291</v>
      </c>
      <c r="E154" s="8">
        <v>190</v>
      </c>
      <c r="F154" s="8">
        <v>25</v>
      </c>
      <c r="G154" s="8">
        <v>70</v>
      </c>
      <c r="H154" s="8">
        <v>95</v>
      </c>
      <c r="I154" s="10">
        <v>2107</v>
      </c>
      <c r="J154" s="10">
        <v>586</v>
      </c>
      <c r="K154" s="10">
        <v>1325</v>
      </c>
      <c r="L154" s="10">
        <v>196</v>
      </c>
      <c r="M154" s="6">
        <v>37575</v>
      </c>
      <c r="N154">
        <f t="shared" si="25"/>
        <v>-9.3051724498821611E-2</v>
      </c>
      <c r="O154">
        <f t="shared" si="26"/>
        <v>-3.5373462972580816E-2</v>
      </c>
      <c r="P154">
        <f t="shared" si="27"/>
        <v>-9.6938049283129893E-2</v>
      </c>
      <c r="Q154">
        <f t="shared" si="28"/>
        <v>-0.18746295629437323</v>
      </c>
      <c r="R154">
        <f t="shared" si="29"/>
        <v>-0.21256144198367288</v>
      </c>
      <c r="S154">
        <f t="shared" si="30"/>
        <v>0.57981849525294216</v>
      </c>
      <c r="T154">
        <f t="shared" si="31"/>
        <v>-0.28410425110389698</v>
      </c>
      <c r="U154">
        <f t="shared" si="32"/>
        <v>-0.29815337231907635</v>
      </c>
      <c r="V154">
        <f t="shared" si="33"/>
        <v>-8.1538430550566893E-2</v>
      </c>
      <c r="W154">
        <f t="shared" si="34"/>
        <v>-5.4785483107583487E-2</v>
      </c>
      <c r="X154">
        <f t="shared" si="35"/>
        <v>-8.6004581032449012E-2</v>
      </c>
      <c r="Y154">
        <f t="shared" si="36"/>
        <v>-0.12905711222960156</v>
      </c>
    </row>
    <row r="155" spans="1:25" x14ac:dyDescent="0.3">
      <c r="A155" s="12">
        <v>2153</v>
      </c>
      <c r="B155" s="12">
        <v>515</v>
      </c>
      <c r="C155" s="12">
        <v>1317</v>
      </c>
      <c r="D155" s="12">
        <v>321</v>
      </c>
      <c r="E155" s="8">
        <v>209</v>
      </c>
      <c r="F155" s="8">
        <v>22</v>
      </c>
      <c r="G155" s="8">
        <v>63</v>
      </c>
      <c r="H155" s="8">
        <v>124</v>
      </c>
      <c r="I155" s="10">
        <v>1944</v>
      </c>
      <c r="J155" s="10">
        <v>493</v>
      </c>
      <c r="K155" s="10">
        <v>1254</v>
      </c>
      <c r="L155" s="10">
        <v>197</v>
      </c>
      <c r="M155" s="6">
        <v>37605</v>
      </c>
      <c r="N155">
        <f t="shared" si="25"/>
        <v>-6.4741705324735263E-2</v>
      </c>
      <c r="O155">
        <f t="shared" si="26"/>
        <v>-0.17093005850785911</v>
      </c>
      <c r="P155">
        <f t="shared" si="27"/>
        <v>-5.7537992512184957E-2</v>
      </c>
      <c r="Q155">
        <f t="shared" si="28"/>
        <v>9.8117855958523417E-2</v>
      </c>
      <c r="R155">
        <f t="shared" si="29"/>
        <v>9.5310179804324935E-2</v>
      </c>
      <c r="S155">
        <f t="shared" si="30"/>
        <v>-0.12783337150988489</v>
      </c>
      <c r="T155">
        <f t="shared" si="31"/>
        <v>-0.10536051565782628</v>
      </c>
      <c r="U155">
        <f t="shared" si="32"/>
        <v>0.26640467400449608</v>
      </c>
      <c r="V155">
        <f t="shared" si="33"/>
        <v>-8.0517428783804593E-2</v>
      </c>
      <c r="W155">
        <f t="shared" si="34"/>
        <v>-0.17281061553432253</v>
      </c>
      <c r="X155">
        <f t="shared" si="35"/>
        <v>-5.5074017227456543E-2</v>
      </c>
      <c r="Y155">
        <f t="shared" si="36"/>
        <v>5.0890695074712281E-3</v>
      </c>
    </row>
    <row r="156" spans="1:25" x14ac:dyDescent="0.3">
      <c r="A156" s="12">
        <v>2266</v>
      </c>
      <c r="B156" s="12">
        <v>603</v>
      </c>
      <c r="C156" s="12">
        <v>1357</v>
      </c>
      <c r="D156" s="12">
        <v>306</v>
      </c>
      <c r="E156" s="8">
        <v>186</v>
      </c>
      <c r="F156" s="8">
        <v>27</v>
      </c>
      <c r="G156" s="8">
        <v>48</v>
      </c>
      <c r="H156" s="8">
        <v>111</v>
      </c>
      <c r="I156" s="10">
        <v>2080</v>
      </c>
      <c r="J156" s="10">
        <v>576</v>
      </c>
      <c r="K156" s="10">
        <v>1309</v>
      </c>
      <c r="L156" s="10">
        <v>195</v>
      </c>
      <c r="M156" s="6">
        <v>37636</v>
      </c>
      <c r="N156">
        <f t="shared" si="25"/>
        <v>5.115394422358864E-2</v>
      </c>
      <c r="O156">
        <f t="shared" si="26"/>
        <v>0.15775029606344926</v>
      </c>
      <c r="P156">
        <f t="shared" si="27"/>
        <v>2.9919958091587998E-2</v>
      </c>
      <c r="Q156">
        <f t="shared" si="28"/>
        <v>-4.78560211776351E-2</v>
      </c>
      <c r="R156">
        <f t="shared" si="29"/>
        <v>-0.11658757825160977</v>
      </c>
      <c r="S156">
        <f t="shared" si="30"/>
        <v>0.20479441264601322</v>
      </c>
      <c r="T156">
        <f t="shared" si="31"/>
        <v>-0.27193371548364181</v>
      </c>
      <c r="U156">
        <f t="shared" si="32"/>
        <v>-0.11075136429270276</v>
      </c>
      <c r="V156">
        <f t="shared" si="33"/>
        <v>6.7620187674979293E-2</v>
      </c>
      <c r="W156">
        <f t="shared" si="34"/>
        <v>0.15559848665320111</v>
      </c>
      <c r="X156">
        <f t="shared" si="35"/>
        <v>4.2925044717033844E-2</v>
      </c>
      <c r="Y156">
        <f t="shared" si="36"/>
        <v>-1.0204170174241736E-2</v>
      </c>
    </row>
    <row r="157" spans="1:25" x14ac:dyDescent="0.3">
      <c r="A157" s="12">
        <v>1987</v>
      </c>
      <c r="B157" s="12">
        <v>524</v>
      </c>
      <c r="C157" s="12">
        <v>1204</v>
      </c>
      <c r="D157" s="12">
        <v>259</v>
      </c>
      <c r="E157" s="8">
        <v>147</v>
      </c>
      <c r="F157" s="8">
        <v>31</v>
      </c>
      <c r="G157" s="8">
        <v>41</v>
      </c>
      <c r="H157" s="8">
        <v>75</v>
      </c>
      <c r="I157" s="10">
        <v>1840</v>
      </c>
      <c r="J157" s="10">
        <v>493</v>
      </c>
      <c r="K157" s="10">
        <v>1163</v>
      </c>
      <c r="L157" s="10">
        <v>184</v>
      </c>
      <c r="M157" s="6">
        <v>37667</v>
      </c>
      <c r="N157">
        <f t="shared" si="25"/>
        <v>-0.13139019903613483</v>
      </c>
      <c r="O157">
        <f t="shared" si="26"/>
        <v>-0.14042551240614323</v>
      </c>
      <c r="P157">
        <f t="shared" si="27"/>
        <v>-0.1196270339661028</v>
      </c>
      <c r="Q157">
        <f t="shared" si="28"/>
        <v>-0.16675704025284305</v>
      </c>
      <c r="R157">
        <f t="shared" si="29"/>
        <v>-0.23531408693446498</v>
      </c>
      <c r="S157">
        <f t="shared" si="30"/>
        <v>0.13815033848081718</v>
      </c>
      <c r="T157">
        <f t="shared" si="31"/>
        <v>-0.15762894420358317</v>
      </c>
      <c r="U157">
        <f t="shared" si="32"/>
        <v>-0.39204208777602373</v>
      </c>
      <c r="V157">
        <f t="shared" si="33"/>
        <v>-0.12260232209233239</v>
      </c>
      <c r="W157">
        <f t="shared" si="34"/>
        <v>-0.15559848665320111</v>
      </c>
      <c r="X157">
        <f t="shared" si="35"/>
        <v>-0.11826061339123553</v>
      </c>
      <c r="Y157">
        <f t="shared" si="36"/>
        <v>-5.8063800954761206E-2</v>
      </c>
    </row>
    <row r="158" spans="1:25" x14ac:dyDescent="0.3">
      <c r="A158" s="12">
        <v>2287</v>
      </c>
      <c r="B158" s="12">
        <v>605</v>
      </c>
      <c r="C158" s="12">
        <v>1410</v>
      </c>
      <c r="D158" s="12">
        <v>272</v>
      </c>
      <c r="E158" s="8">
        <v>175</v>
      </c>
      <c r="F158" s="8">
        <v>27</v>
      </c>
      <c r="G158" s="8">
        <v>58</v>
      </c>
      <c r="H158" s="8">
        <v>90</v>
      </c>
      <c r="I158" s="10">
        <v>2112</v>
      </c>
      <c r="J158" s="10">
        <v>578</v>
      </c>
      <c r="K158" s="10">
        <v>1352</v>
      </c>
      <c r="L158" s="10">
        <v>182</v>
      </c>
      <c r="M158" s="6">
        <v>37695</v>
      </c>
      <c r="N158">
        <f t="shared" si="25"/>
        <v>0.14061495147096434</v>
      </c>
      <c r="O158">
        <f t="shared" si="26"/>
        <v>0.1437367737097992</v>
      </c>
      <c r="P158">
        <f t="shared" si="27"/>
        <v>0.15794035750344756</v>
      </c>
      <c r="Q158">
        <f t="shared" si="28"/>
        <v>4.8974004596459474E-2</v>
      </c>
      <c r="R158">
        <f t="shared" si="29"/>
        <v>0.17435338714477774</v>
      </c>
      <c r="S158">
        <f t="shared" si="30"/>
        <v>-0.13815033848081718</v>
      </c>
      <c r="T158">
        <f t="shared" si="31"/>
        <v>0.34687094384211148</v>
      </c>
      <c r="U158">
        <f t="shared" si="32"/>
        <v>0.18232155679395459</v>
      </c>
      <c r="V158">
        <f t="shared" si="33"/>
        <v>0.13786979422312082</v>
      </c>
      <c r="W158">
        <f t="shared" si="34"/>
        <v>0.15906469462968728</v>
      </c>
      <c r="X158">
        <f t="shared" si="35"/>
        <v>0.15058210408424499</v>
      </c>
      <c r="Y158">
        <f t="shared" si="36"/>
        <v>-1.0929070532190317E-2</v>
      </c>
    </row>
    <row r="159" spans="1:25" x14ac:dyDescent="0.3">
      <c r="A159" s="12">
        <v>2597</v>
      </c>
      <c r="B159" s="12">
        <v>667</v>
      </c>
      <c r="C159" s="12">
        <v>1600</v>
      </c>
      <c r="D159" s="12">
        <v>330</v>
      </c>
      <c r="E159" s="8">
        <v>191</v>
      </c>
      <c r="F159" s="8">
        <v>18</v>
      </c>
      <c r="G159" s="8">
        <v>72</v>
      </c>
      <c r="H159" s="8">
        <v>101</v>
      </c>
      <c r="I159" s="10">
        <v>2406</v>
      </c>
      <c r="J159" s="10">
        <v>649</v>
      </c>
      <c r="K159" s="10">
        <v>1528</v>
      </c>
      <c r="L159" s="10">
        <v>229</v>
      </c>
      <c r="M159" s="6">
        <v>37726</v>
      </c>
      <c r="N159">
        <f t="shared" si="25"/>
        <v>0.12711601763996738</v>
      </c>
      <c r="O159">
        <f t="shared" si="26"/>
        <v>9.7561587884782267E-2</v>
      </c>
      <c r="P159">
        <f t="shared" si="27"/>
        <v>0.12641392485565872</v>
      </c>
      <c r="Q159">
        <f t="shared" si="28"/>
        <v>0.19329058816452852</v>
      </c>
      <c r="R159">
        <f t="shared" si="29"/>
        <v>8.7487454123115801E-2</v>
      </c>
      <c r="S159">
        <f t="shared" si="30"/>
        <v>-0.40546510810816444</v>
      </c>
      <c r="T159">
        <f t="shared" si="31"/>
        <v>0.21622310846963599</v>
      </c>
      <c r="U159">
        <f t="shared" si="32"/>
        <v>0.11531084651099439</v>
      </c>
      <c r="V159">
        <f t="shared" si="33"/>
        <v>0.13033025170847207</v>
      </c>
      <c r="W159">
        <f t="shared" si="34"/>
        <v>0.11585884803171252</v>
      </c>
      <c r="X159">
        <f t="shared" si="35"/>
        <v>0.1223747131235564</v>
      </c>
      <c r="Y159">
        <f t="shared" si="36"/>
        <v>0.22971531647744428</v>
      </c>
    </row>
    <row r="160" spans="1:25" x14ac:dyDescent="0.3">
      <c r="A160" s="12">
        <v>2687</v>
      </c>
      <c r="B160" s="12">
        <v>716</v>
      </c>
      <c r="C160" s="12">
        <v>1653</v>
      </c>
      <c r="D160" s="12">
        <v>318</v>
      </c>
      <c r="E160" s="8">
        <v>184</v>
      </c>
      <c r="F160" s="8">
        <v>23</v>
      </c>
      <c r="G160" s="8">
        <v>68</v>
      </c>
      <c r="H160" s="8">
        <v>93</v>
      </c>
      <c r="I160" s="10">
        <v>2503</v>
      </c>
      <c r="J160" s="10">
        <v>693</v>
      </c>
      <c r="K160" s="10">
        <v>1585</v>
      </c>
      <c r="L160" s="10">
        <v>225</v>
      </c>
      <c r="M160" s="6">
        <v>37756</v>
      </c>
      <c r="N160">
        <f t="shared" si="25"/>
        <v>3.4068396952742719E-2</v>
      </c>
      <c r="O160">
        <f t="shared" si="26"/>
        <v>7.0890121045021987E-2</v>
      </c>
      <c r="P160">
        <f t="shared" si="27"/>
        <v>3.2588189593151642E-2</v>
      </c>
      <c r="Q160">
        <f t="shared" si="28"/>
        <v>-3.7041271680349097E-2</v>
      </c>
      <c r="R160">
        <f t="shared" si="29"/>
        <v>-3.7337670437644237E-2</v>
      </c>
      <c r="S160">
        <f t="shared" si="30"/>
        <v>0.24512245803298491</v>
      </c>
      <c r="T160">
        <f t="shared" si="31"/>
        <v>-5.7158413839948637E-2</v>
      </c>
      <c r="U160">
        <f t="shared" si="32"/>
        <v>-8.2521023688003473E-2</v>
      </c>
      <c r="V160">
        <f t="shared" si="33"/>
        <v>3.9524394897150053E-2</v>
      </c>
      <c r="W160">
        <f t="shared" si="34"/>
        <v>6.5597282485813271E-2</v>
      </c>
      <c r="X160">
        <f t="shared" si="35"/>
        <v>3.6624716584915194E-2</v>
      </c>
      <c r="Y160">
        <f t="shared" si="36"/>
        <v>-1.7621601349819559E-2</v>
      </c>
    </row>
    <row r="161" spans="1:25" x14ac:dyDescent="0.3">
      <c r="A161" s="12">
        <v>2803</v>
      </c>
      <c r="B161" s="12">
        <v>715</v>
      </c>
      <c r="C161" s="12">
        <v>1766</v>
      </c>
      <c r="D161" s="12">
        <v>322</v>
      </c>
      <c r="E161" s="8">
        <v>202</v>
      </c>
      <c r="F161" s="8">
        <v>36</v>
      </c>
      <c r="G161" s="8">
        <v>71</v>
      </c>
      <c r="H161" s="8">
        <v>95</v>
      </c>
      <c r="I161" s="10">
        <v>2601</v>
      </c>
      <c r="J161" s="10">
        <v>679</v>
      </c>
      <c r="K161" s="10">
        <v>1695</v>
      </c>
      <c r="L161" s="10">
        <v>227</v>
      </c>
      <c r="M161" s="6">
        <v>37787</v>
      </c>
      <c r="N161">
        <f t="shared" si="25"/>
        <v>4.2264942549297094E-2</v>
      </c>
      <c r="O161">
        <f t="shared" si="26"/>
        <v>-1.3976242666379726E-3</v>
      </c>
      <c r="P161">
        <f t="shared" si="27"/>
        <v>6.612528334288123E-2</v>
      </c>
      <c r="Q161">
        <f t="shared" si="28"/>
        <v>1.2500162764231468E-2</v>
      </c>
      <c r="R161">
        <f t="shared" si="29"/>
        <v>9.3331939792219126E-2</v>
      </c>
      <c r="S161">
        <f t="shared" si="30"/>
        <v>0.44802472252696035</v>
      </c>
      <c r="T161">
        <f t="shared" si="31"/>
        <v>4.3172171865208782E-2</v>
      </c>
      <c r="U161">
        <f t="shared" si="32"/>
        <v>2.1277398447284879E-2</v>
      </c>
      <c r="V161">
        <f t="shared" si="33"/>
        <v>3.8405974016877266E-2</v>
      </c>
      <c r="W161">
        <f t="shared" si="34"/>
        <v>-2.0408871631207123E-2</v>
      </c>
      <c r="X161">
        <f t="shared" si="35"/>
        <v>6.7098333503169655E-2</v>
      </c>
      <c r="Y161">
        <f t="shared" si="36"/>
        <v>8.8496152769826E-3</v>
      </c>
    </row>
    <row r="162" spans="1:25" x14ac:dyDescent="0.3">
      <c r="A162" s="12">
        <v>2962</v>
      </c>
      <c r="B162" s="12">
        <v>742</v>
      </c>
      <c r="C162" s="12">
        <v>1859</v>
      </c>
      <c r="D162" s="12">
        <v>361</v>
      </c>
      <c r="E162" s="8">
        <v>268</v>
      </c>
      <c r="F162" s="8">
        <v>33</v>
      </c>
      <c r="G162" s="8">
        <v>105</v>
      </c>
      <c r="H162" s="8">
        <v>130</v>
      </c>
      <c r="I162" s="10">
        <v>2694</v>
      </c>
      <c r="J162" s="10">
        <v>709</v>
      </c>
      <c r="K162" s="10">
        <v>1754</v>
      </c>
      <c r="L162" s="10">
        <v>231</v>
      </c>
      <c r="M162" s="6">
        <v>37817</v>
      </c>
      <c r="N162">
        <f t="shared" si="25"/>
        <v>5.5174443662955763E-2</v>
      </c>
      <c r="O162">
        <f t="shared" si="26"/>
        <v>3.706670047337278E-2</v>
      </c>
      <c r="P162">
        <f t="shared" si="27"/>
        <v>5.1321606557538799E-2</v>
      </c>
      <c r="Q162">
        <f t="shared" si="28"/>
        <v>0.11432641278847266</v>
      </c>
      <c r="R162">
        <f t="shared" si="29"/>
        <v>0.28271928310965194</v>
      </c>
      <c r="S162">
        <f t="shared" si="30"/>
        <v>-8.701137698962981E-2</v>
      </c>
      <c r="T162">
        <f t="shared" si="31"/>
        <v>0.39128047311620795</v>
      </c>
      <c r="U162">
        <f t="shared" si="32"/>
        <v>0.3136575588550416</v>
      </c>
      <c r="V162">
        <f t="shared" si="33"/>
        <v>3.5131091521657783E-2</v>
      </c>
      <c r="W162">
        <f t="shared" si="34"/>
        <v>4.3234398973431433E-2</v>
      </c>
      <c r="X162">
        <f t="shared" si="35"/>
        <v>3.421615311757778E-2</v>
      </c>
      <c r="Y162">
        <f t="shared" si="36"/>
        <v>1.746769304039078E-2</v>
      </c>
    </row>
    <row r="163" spans="1:25" x14ac:dyDescent="0.3">
      <c r="A163" s="12">
        <v>3169</v>
      </c>
      <c r="B163" s="12">
        <v>744</v>
      </c>
      <c r="C163" s="12">
        <v>2057</v>
      </c>
      <c r="D163" s="12">
        <v>368</v>
      </c>
      <c r="E163" s="8">
        <v>231</v>
      </c>
      <c r="F163" s="8">
        <v>34</v>
      </c>
      <c r="G163" s="8">
        <v>86</v>
      </c>
      <c r="H163" s="8">
        <v>111</v>
      </c>
      <c r="I163" s="10">
        <v>2938</v>
      </c>
      <c r="J163" s="10">
        <v>710</v>
      </c>
      <c r="K163" s="10">
        <v>1971</v>
      </c>
      <c r="L163" s="10">
        <v>257</v>
      </c>
      <c r="M163" s="6">
        <v>37848</v>
      </c>
      <c r="N163">
        <f t="shared" si="25"/>
        <v>6.7551364863176686E-2</v>
      </c>
      <c r="O163">
        <f t="shared" si="26"/>
        <v>2.691791665711353E-3</v>
      </c>
      <c r="P163">
        <f t="shared" si="27"/>
        <v>0.10120990193151325</v>
      </c>
      <c r="Q163">
        <f t="shared" si="28"/>
        <v>1.9204979836050046E-2</v>
      </c>
      <c r="R163">
        <f t="shared" si="29"/>
        <v>-0.14856926998906314</v>
      </c>
      <c r="S163">
        <f t="shared" si="30"/>
        <v>2.9852963149681128E-2</v>
      </c>
      <c r="T163">
        <f t="shared" si="31"/>
        <v>-0.19961305390401568</v>
      </c>
      <c r="U163">
        <f t="shared" si="32"/>
        <v>-0.15800424914324832</v>
      </c>
      <c r="V163">
        <f t="shared" si="33"/>
        <v>8.6701999763513338E-2</v>
      </c>
      <c r="W163">
        <f t="shared" si="34"/>
        <v>1.4094435032336039E-3</v>
      </c>
      <c r="X163">
        <f t="shared" si="35"/>
        <v>0.11664213422059184</v>
      </c>
      <c r="Y163">
        <f t="shared" si="36"/>
        <v>0.10665837437342622</v>
      </c>
    </row>
    <row r="164" spans="1:25" x14ac:dyDescent="0.3">
      <c r="A164" s="12">
        <v>3123</v>
      </c>
      <c r="B164" s="12">
        <v>792</v>
      </c>
      <c r="C164" s="12">
        <v>1965</v>
      </c>
      <c r="D164" s="12">
        <v>366</v>
      </c>
      <c r="E164" s="8">
        <v>259</v>
      </c>
      <c r="F164" s="8">
        <v>31</v>
      </c>
      <c r="G164" s="8">
        <v>118</v>
      </c>
      <c r="H164" s="8">
        <v>110</v>
      </c>
      <c r="I164" s="10">
        <v>2864</v>
      </c>
      <c r="J164" s="10">
        <v>761</v>
      </c>
      <c r="K164" s="10">
        <v>1847</v>
      </c>
      <c r="L164" s="10">
        <v>256</v>
      </c>
      <c r="M164" s="6">
        <v>37879</v>
      </c>
      <c r="N164">
        <f t="shared" si="25"/>
        <v>-1.462200240784217E-2</v>
      </c>
      <c r="O164">
        <f t="shared" si="26"/>
        <v>6.252035698133393E-2</v>
      </c>
      <c r="P164">
        <f t="shared" si="27"/>
        <v>-4.5756365349595589E-2</v>
      </c>
      <c r="Q164">
        <f t="shared" si="28"/>
        <v>-5.449604767564703E-3</v>
      </c>
      <c r="R164">
        <f t="shared" si="29"/>
        <v>0.11441035117774412</v>
      </c>
      <c r="S164">
        <f t="shared" si="30"/>
        <v>-9.2373320131015166E-2</v>
      </c>
      <c r="T164">
        <f t="shared" si="31"/>
        <v>0.31633732821215704</v>
      </c>
      <c r="U164">
        <f t="shared" si="32"/>
        <v>-9.0498355199179273E-3</v>
      </c>
      <c r="V164">
        <f t="shared" si="33"/>
        <v>-2.5509828653286333E-2</v>
      </c>
      <c r="W164">
        <f t="shared" si="34"/>
        <v>6.9368387826324637E-2</v>
      </c>
      <c r="X164">
        <f t="shared" si="35"/>
        <v>-6.4978326953480242E-2</v>
      </c>
      <c r="Y164">
        <f t="shared" si="36"/>
        <v>-3.898640415657309E-3</v>
      </c>
    </row>
    <row r="165" spans="1:25" x14ac:dyDescent="0.3">
      <c r="A165" s="12">
        <v>3311</v>
      </c>
      <c r="B165" s="12">
        <v>708</v>
      </c>
      <c r="C165" s="12">
        <v>2186</v>
      </c>
      <c r="D165" s="12">
        <v>417</v>
      </c>
      <c r="E165" s="8">
        <v>281</v>
      </c>
      <c r="F165" s="8">
        <v>28</v>
      </c>
      <c r="G165" s="8">
        <v>114</v>
      </c>
      <c r="H165" s="8">
        <v>139</v>
      </c>
      <c r="I165" s="10">
        <v>3030</v>
      </c>
      <c r="J165" s="10">
        <v>680</v>
      </c>
      <c r="K165" s="10">
        <v>2072</v>
      </c>
      <c r="L165" s="10">
        <v>278</v>
      </c>
      <c r="M165" s="6">
        <v>37909</v>
      </c>
      <c r="N165">
        <f t="shared" si="25"/>
        <v>5.845618026416767E-2</v>
      </c>
      <c r="O165">
        <f t="shared" si="26"/>
        <v>-0.11211729812070612</v>
      </c>
      <c r="P165">
        <f t="shared" si="27"/>
        <v>0.10658114443312232</v>
      </c>
      <c r="Q165">
        <f t="shared" si="28"/>
        <v>0.13045288839743524</v>
      </c>
      <c r="R165">
        <f t="shared" si="29"/>
        <v>8.1526607634208062E-2</v>
      </c>
      <c r="S165">
        <f t="shared" si="30"/>
        <v>-0.10178269430994236</v>
      </c>
      <c r="T165">
        <f t="shared" si="31"/>
        <v>-3.4486176071169321E-2</v>
      </c>
      <c r="U165">
        <f t="shared" si="32"/>
        <v>0.23399356733827556</v>
      </c>
      <c r="V165">
        <f t="shared" si="33"/>
        <v>5.6343370422878659E-2</v>
      </c>
      <c r="W165">
        <f t="shared" si="34"/>
        <v>-0.11254055969153351</v>
      </c>
      <c r="X165">
        <f t="shared" si="35"/>
        <v>0.11495162318013376</v>
      </c>
      <c r="Y165">
        <f t="shared" si="36"/>
        <v>8.2443669211074586E-2</v>
      </c>
    </row>
    <row r="166" spans="1:25" x14ac:dyDescent="0.3">
      <c r="A166" s="12">
        <v>2729</v>
      </c>
      <c r="B166" s="12">
        <v>602</v>
      </c>
      <c r="C166" s="12">
        <v>1803</v>
      </c>
      <c r="D166" s="12">
        <v>324</v>
      </c>
      <c r="E166" s="8">
        <v>256</v>
      </c>
      <c r="F166" s="8">
        <v>36</v>
      </c>
      <c r="G166" s="8">
        <v>105</v>
      </c>
      <c r="H166" s="8">
        <v>115</v>
      </c>
      <c r="I166" s="10">
        <v>2473</v>
      </c>
      <c r="J166" s="10">
        <v>566</v>
      </c>
      <c r="K166" s="10">
        <v>1698</v>
      </c>
      <c r="L166" s="10">
        <v>209</v>
      </c>
      <c r="M166" s="6">
        <v>37940</v>
      </c>
      <c r="N166">
        <f t="shared" si="25"/>
        <v>-0.19331501683890776</v>
      </c>
      <c r="O166">
        <f t="shared" si="26"/>
        <v>-0.16218664838489874</v>
      </c>
      <c r="P166">
        <f t="shared" si="27"/>
        <v>-0.19262144553316654</v>
      </c>
      <c r="Q166">
        <f t="shared" si="28"/>
        <v>-0.25234270600647202</v>
      </c>
      <c r="R166">
        <f t="shared" si="29"/>
        <v>-9.3177224854183338E-2</v>
      </c>
      <c r="S166">
        <f t="shared" si="30"/>
        <v>0.25131442828090617</v>
      </c>
      <c r="T166">
        <f t="shared" si="31"/>
        <v>-8.2238098236972118E-2</v>
      </c>
      <c r="U166">
        <f t="shared" si="32"/>
        <v>-0.18954180476744173</v>
      </c>
      <c r="V166">
        <f t="shared" si="33"/>
        <v>-0.20313063098199863</v>
      </c>
      <c r="W166">
        <f t="shared" si="34"/>
        <v>-0.1834987199669694</v>
      </c>
      <c r="X166">
        <f t="shared" si="35"/>
        <v>-0.19906323650808108</v>
      </c>
      <c r="Y166">
        <f t="shared" si="36"/>
        <v>-0.28528686172582607</v>
      </c>
    </row>
    <row r="167" spans="1:25" x14ac:dyDescent="0.3">
      <c r="A167" s="12">
        <v>2912</v>
      </c>
      <c r="B167" s="12">
        <v>711</v>
      </c>
      <c r="C167" s="12">
        <v>1862</v>
      </c>
      <c r="D167" s="12">
        <v>339</v>
      </c>
      <c r="E167" s="8">
        <v>264</v>
      </c>
      <c r="F167" s="8">
        <v>26</v>
      </c>
      <c r="G167" s="8">
        <v>111</v>
      </c>
      <c r="H167" s="8">
        <v>127</v>
      </c>
      <c r="I167" s="10">
        <v>2648</v>
      </c>
      <c r="J167" s="10">
        <v>685</v>
      </c>
      <c r="K167" s="10">
        <v>1751</v>
      </c>
      <c r="L167" s="10">
        <v>212</v>
      </c>
      <c r="M167" s="6">
        <v>37970</v>
      </c>
      <c r="N167">
        <f t="shared" si="25"/>
        <v>6.4904888608238134E-2</v>
      </c>
      <c r="O167">
        <f t="shared" si="26"/>
        <v>0.16641498449441977</v>
      </c>
      <c r="P167">
        <f t="shared" si="27"/>
        <v>3.2199234633695083E-2</v>
      </c>
      <c r="Q167">
        <f t="shared" si="28"/>
        <v>4.5256591588120863E-2</v>
      </c>
      <c r="R167">
        <f t="shared" si="29"/>
        <v>3.0771658666753687E-2</v>
      </c>
      <c r="S167">
        <f t="shared" si="30"/>
        <v>-0.325422400434628</v>
      </c>
      <c r="T167">
        <f t="shared" si="31"/>
        <v>5.5569851154810786E-2</v>
      </c>
      <c r="U167">
        <f t="shared" si="32"/>
        <v>9.9254958095341267E-2</v>
      </c>
      <c r="V167">
        <f t="shared" si="33"/>
        <v>6.8372649535482666E-2</v>
      </c>
      <c r="W167">
        <f t="shared" si="34"/>
        <v>0.19082476005904231</v>
      </c>
      <c r="X167">
        <f t="shared" si="35"/>
        <v>3.0735965414559224E-2</v>
      </c>
      <c r="Y167">
        <f t="shared" si="36"/>
        <v>1.4252022707201413E-2</v>
      </c>
    </row>
    <row r="168" spans="1:25" x14ac:dyDescent="0.3">
      <c r="A168" s="12">
        <v>2566</v>
      </c>
      <c r="B168" s="12">
        <v>624</v>
      </c>
      <c r="C168" s="12">
        <v>1634</v>
      </c>
      <c r="D168" s="12">
        <v>308</v>
      </c>
      <c r="E168" s="8">
        <v>239</v>
      </c>
      <c r="F168" s="8">
        <v>28</v>
      </c>
      <c r="G168" s="8">
        <v>103</v>
      </c>
      <c r="H168" s="8">
        <v>108</v>
      </c>
      <c r="I168" s="10">
        <v>2327</v>
      </c>
      <c r="J168" s="10">
        <v>596</v>
      </c>
      <c r="K168" s="10">
        <v>1531</v>
      </c>
      <c r="L168" s="10">
        <v>200</v>
      </c>
      <c r="M168" s="6">
        <v>38001</v>
      </c>
      <c r="N168">
        <f t="shared" si="25"/>
        <v>-0.12649186414099486</v>
      </c>
      <c r="O168">
        <f t="shared" si="26"/>
        <v>-0.13052206143381315</v>
      </c>
      <c r="P168">
        <f t="shared" si="27"/>
        <v>-0.13062018241706422</v>
      </c>
      <c r="Q168">
        <f t="shared" si="28"/>
        <v>-9.590032440687575E-2</v>
      </c>
      <c r="R168">
        <f t="shared" si="29"/>
        <v>-9.9485551214805526E-2</v>
      </c>
      <c r="S168">
        <f t="shared" si="30"/>
        <v>7.4107972153721835E-2</v>
      </c>
      <c r="T168">
        <f t="shared" si="31"/>
        <v>-7.4801213082698409E-2</v>
      </c>
      <c r="U168">
        <f t="shared" si="32"/>
        <v>-0.16205585933437153</v>
      </c>
      <c r="V168">
        <f t="shared" si="33"/>
        <v>-0.1292247537546071</v>
      </c>
      <c r="W168">
        <f t="shared" si="34"/>
        <v>-0.13917817119687556</v>
      </c>
      <c r="X168">
        <f t="shared" si="35"/>
        <v>-0.1342659366281681</v>
      </c>
      <c r="Y168">
        <f t="shared" si="36"/>
        <v>-5.8268908123975761E-2</v>
      </c>
    </row>
    <row r="169" spans="1:25" x14ac:dyDescent="0.3">
      <c r="A169" s="12">
        <v>2514</v>
      </c>
      <c r="B169" s="12">
        <v>631</v>
      </c>
      <c r="C169" s="12">
        <v>1651</v>
      </c>
      <c r="D169" s="12">
        <v>232</v>
      </c>
      <c r="E169" s="8">
        <v>232</v>
      </c>
      <c r="F169" s="8">
        <v>25</v>
      </c>
      <c r="G169" s="8">
        <v>140</v>
      </c>
      <c r="H169" s="8">
        <v>67</v>
      </c>
      <c r="I169" s="10">
        <v>2282</v>
      </c>
      <c r="J169" s="10">
        <v>606</v>
      </c>
      <c r="K169" s="10">
        <v>1511</v>
      </c>
      <c r="L169" s="10">
        <v>165</v>
      </c>
      <c r="M169" s="6">
        <v>38032</v>
      </c>
      <c r="N169">
        <f t="shared" si="25"/>
        <v>-2.0473156025389034E-2</v>
      </c>
      <c r="O169">
        <f t="shared" si="26"/>
        <v>1.1155494171785452E-2</v>
      </c>
      <c r="P169">
        <f t="shared" si="27"/>
        <v>1.0350168500179776E-2</v>
      </c>
      <c r="Q169">
        <f t="shared" si="28"/>
        <v>-0.28336241130726447</v>
      </c>
      <c r="R169">
        <f t="shared" si="29"/>
        <v>-2.9726180265200734E-2</v>
      </c>
      <c r="S169">
        <f t="shared" si="30"/>
        <v>-0.11332868530700312</v>
      </c>
      <c r="T169">
        <f t="shared" si="31"/>
        <v>0.30691343437966856</v>
      </c>
      <c r="U169">
        <f t="shared" si="32"/>
        <v>-0.47743860773325364</v>
      </c>
      <c r="V169">
        <f t="shared" si="33"/>
        <v>-1.9527632880270759E-2</v>
      </c>
      <c r="W169">
        <f t="shared" si="34"/>
        <v>1.6639319003964724E-2</v>
      </c>
      <c r="X169">
        <f t="shared" si="35"/>
        <v>-1.3149433384944209E-2</v>
      </c>
      <c r="Y169">
        <f t="shared" si="36"/>
        <v>-0.19237189264745613</v>
      </c>
    </row>
    <row r="170" spans="1:25" x14ac:dyDescent="0.3">
      <c r="A170" s="12">
        <v>2911</v>
      </c>
      <c r="B170" s="12">
        <v>693</v>
      </c>
      <c r="C170" s="12">
        <v>1878</v>
      </c>
      <c r="D170" s="12">
        <v>340</v>
      </c>
      <c r="E170" s="8">
        <v>294</v>
      </c>
      <c r="F170" s="8">
        <v>28</v>
      </c>
      <c r="G170" s="8">
        <v>126</v>
      </c>
      <c r="H170" s="8">
        <v>140</v>
      </c>
      <c r="I170" s="10">
        <v>2617</v>
      </c>
      <c r="J170" s="10">
        <v>665</v>
      </c>
      <c r="K170" s="10">
        <v>1752</v>
      </c>
      <c r="L170" s="10">
        <v>200</v>
      </c>
      <c r="M170" s="6">
        <v>38061</v>
      </c>
      <c r="N170">
        <f t="shared" si="25"/>
        <v>0.1466215545954305</v>
      </c>
      <c r="O170">
        <f t="shared" si="26"/>
        <v>9.3724136648690157E-2</v>
      </c>
      <c r="P170">
        <f t="shared" si="27"/>
        <v>0.12882621584808024</v>
      </c>
      <c r="Q170">
        <f t="shared" si="28"/>
        <v>0.38220824594389707</v>
      </c>
      <c r="R170">
        <f t="shared" si="29"/>
        <v>0.23684239567237159</v>
      </c>
      <c r="S170">
        <f t="shared" si="30"/>
        <v>0.11332868530700327</v>
      </c>
      <c r="T170">
        <f t="shared" si="31"/>
        <v>-0.10536051565782628</v>
      </c>
      <c r="U170">
        <f t="shared" si="32"/>
        <v>0.73694980321833814</v>
      </c>
      <c r="V170">
        <f t="shared" si="33"/>
        <v>0.13697637210812497</v>
      </c>
      <c r="W170">
        <f t="shared" si="34"/>
        <v>9.2907054586539695E-2</v>
      </c>
      <c r="X170">
        <f t="shared" si="35"/>
        <v>0.14798630922359726</v>
      </c>
      <c r="Y170">
        <f t="shared" si="36"/>
        <v>0.19237189264745611</v>
      </c>
    </row>
    <row r="171" spans="1:25" x14ac:dyDescent="0.3">
      <c r="A171" s="12">
        <v>2849</v>
      </c>
      <c r="B171" s="12">
        <v>711</v>
      </c>
      <c r="C171" s="12">
        <v>1821</v>
      </c>
      <c r="D171" s="12">
        <v>317</v>
      </c>
      <c r="E171" s="8">
        <v>248</v>
      </c>
      <c r="F171" s="8">
        <v>35</v>
      </c>
      <c r="G171" s="8">
        <v>122</v>
      </c>
      <c r="H171" s="8">
        <v>91</v>
      </c>
      <c r="I171" s="10">
        <v>2601</v>
      </c>
      <c r="J171" s="10">
        <v>676</v>
      </c>
      <c r="K171" s="10">
        <v>1699</v>
      </c>
      <c r="L171" s="10">
        <v>226</v>
      </c>
      <c r="M171" s="6">
        <v>38092</v>
      </c>
      <c r="N171">
        <f t="shared" si="25"/>
        <v>-2.1528609247714943E-2</v>
      </c>
      <c r="O171">
        <f t="shared" si="26"/>
        <v>2.5642430613337652E-2</v>
      </c>
      <c r="P171">
        <f t="shared" si="27"/>
        <v>-3.0821580040600271E-2</v>
      </c>
      <c r="Q171">
        <f t="shared" si="28"/>
        <v>-7.0043843732926436E-2</v>
      </c>
      <c r="R171">
        <f t="shared" si="29"/>
        <v>-0.17015102117369937</v>
      </c>
      <c r="S171">
        <f t="shared" si="30"/>
        <v>0.22314355131420976</v>
      </c>
      <c r="T171">
        <f t="shared" si="31"/>
        <v>-3.2260862218221435E-2</v>
      </c>
      <c r="U171">
        <f t="shared" si="32"/>
        <v>-0.43078291609245423</v>
      </c>
      <c r="V171">
        <f t="shared" si="33"/>
        <v>-6.1326370814943571E-3</v>
      </c>
      <c r="W171">
        <f t="shared" si="34"/>
        <v>1.6406035387109941E-2</v>
      </c>
      <c r="X171">
        <f t="shared" si="35"/>
        <v>-3.0718149824404715E-2</v>
      </c>
      <c r="Y171">
        <f t="shared" si="36"/>
        <v>0.12221763272424911</v>
      </c>
    </row>
    <row r="172" spans="1:25" x14ac:dyDescent="0.3">
      <c r="A172" s="12">
        <v>3063</v>
      </c>
      <c r="B172" s="12">
        <v>755</v>
      </c>
      <c r="C172" s="12">
        <v>1956</v>
      </c>
      <c r="D172" s="12">
        <v>352</v>
      </c>
      <c r="E172" s="8">
        <v>270</v>
      </c>
      <c r="F172" s="8">
        <v>38</v>
      </c>
      <c r="G172" s="8">
        <v>125</v>
      </c>
      <c r="H172" s="8">
        <v>107</v>
      </c>
      <c r="I172" s="10">
        <v>2793</v>
      </c>
      <c r="J172" s="10">
        <v>717</v>
      </c>
      <c r="K172" s="10">
        <v>1831</v>
      </c>
      <c r="L172" s="10">
        <v>245</v>
      </c>
      <c r="M172" s="6">
        <v>38122</v>
      </c>
      <c r="N172">
        <f t="shared" si="25"/>
        <v>7.2426772334866926E-2</v>
      </c>
      <c r="O172">
        <f t="shared" si="26"/>
        <v>6.0045319445783882E-2</v>
      </c>
      <c r="P172">
        <f t="shared" si="27"/>
        <v>7.1515770867154757E-2</v>
      </c>
      <c r="Q172">
        <f t="shared" si="28"/>
        <v>0.10472940172081646</v>
      </c>
      <c r="R172">
        <f t="shared" si="29"/>
        <v>8.4993212833392506E-2</v>
      </c>
      <c r="S172">
        <f t="shared" si="30"/>
        <v>8.2238098236972007E-2</v>
      </c>
      <c r="T172">
        <f t="shared" si="31"/>
        <v>2.4292692569044483E-2</v>
      </c>
      <c r="U172">
        <f t="shared" si="32"/>
        <v>0.16196932794505617</v>
      </c>
      <c r="V172">
        <f t="shared" si="33"/>
        <v>7.1220300496525168E-2</v>
      </c>
      <c r="W172">
        <f t="shared" si="34"/>
        <v>5.8882764556656191E-2</v>
      </c>
      <c r="X172">
        <f t="shared" si="35"/>
        <v>7.4822423002578617E-2</v>
      </c>
      <c r="Y172">
        <f t="shared" si="36"/>
        <v>8.0723211272441128E-2</v>
      </c>
    </row>
    <row r="173" spans="1:25" x14ac:dyDescent="0.3">
      <c r="A173" s="12">
        <v>3179</v>
      </c>
      <c r="B173" s="12">
        <v>758</v>
      </c>
      <c r="C173" s="12">
        <v>2107</v>
      </c>
      <c r="D173" s="12">
        <v>314</v>
      </c>
      <c r="E173" s="8">
        <v>273</v>
      </c>
      <c r="F173" s="8">
        <v>28</v>
      </c>
      <c r="G173" s="8">
        <v>133</v>
      </c>
      <c r="H173" s="8">
        <v>112</v>
      </c>
      <c r="I173" s="10">
        <v>2906</v>
      </c>
      <c r="J173" s="10">
        <v>730</v>
      </c>
      <c r="K173" s="10">
        <v>1974</v>
      </c>
      <c r="L173" s="10">
        <v>202</v>
      </c>
      <c r="M173" s="6">
        <v>38153</v>
      </c>
      <c r="N173">
        <f t="shared" si="25"/>
        <v>3.7171854078027353E-2</v>
      </c>
      <c r="O173">
        <f t="shared" si="26"/>
        <v>3.9656363933468853E-3</v>
      </c>
      <c r="P173">
        <f t="shared" si="27"/>
        <v>7.4363563209426359E-2</v>
      </c>
      <c r="Q173">
        <f t="shared" si="28"/>
        <v>-0.11423818968984367</v>
      </c>
      <c r="R173">
        <f t="shared" si="29"/>
        <v>1.1049836186584935E-2</v>
      </c>
      <c r="S173">
        <f t="shared" si="30"/>
        <v>-0.30538164955118191</v>
      </c>
      <c r="T173">
        <f t="shared" si="31"/>
        <v>6.2035390919452697E-2</v>
      </c>
      <c r="U173">
        <f t="shared" si="32"/>
        <v>4.5670036833188266E-2</v>
      </c>
      <c r="V173">
        <f t="shared" si="33"/>
        <v>3.9661278185051475E-2</v>
      </c>
      <c r="W173">
        <f t="shared" si="34"/>
        <v>1.7968693542816556E-2</v>
      </c>
      <c r="X173">
        <f t="shared" si="35"/>
        <v>7.5199675318916137E-2</v>
      </c>
      <c r="Y173">
        <f t="shared" si="36"/>
        <v>-0.19299051314352222</v>
      </c>
    </row>
    <row r="174" spans="1:25" x14ac:dyDescent="0.3">
      <c r="A174" s="12">
        <v>3220</v>
      </c>
      <c r="B174" s="12">
        <v>752</v>
      </c>
      <c r="C174" s="12">
        <v>2132</v>
      </c>
      <c r="D174" s="12">
        <v>336</v>
      </c>
      <c r="E174" s="8">
        <v>318</v>
      </c>
      <c r="F174" s="8">
        <v>31</v>
      </c>
      <c r="G174" s="8">
        <v>169</v>
      </c>
      <c r="H174" s="8">
        <v>118</v>
      </c>
      <c r="I174" s="10">
        <v>2902</v>
      </c>
      <c r="J174" s="10">
        <v>721</v>
      </c>
      <c r="K174" s="10">
        <v>1963</v>
      </c>
      <c r="L174" s="10">
        <v>218</v>
      </c>
      <c r="M174" s="6">
        <v>38183</v>
      </c>
      <c r="N174">
        <f t="shared" si="25"/>
        <v>1.2814677627651181E-2</v>
      </c>
      <c r="O174">
        <f t="shared" si="26"/>
        <v>-7.947061692531834E-3</v>
      </c>
      <c r="P174">
        <f t="shared" si="27"/>
        <v>1.1795371481546092E-2</v>
      </c>
      <c r="Q174">
        <f t="shared" si="28"/>
        <v>6.7718174054950855E-2</v>
      </c>
      <c r="R174">
        <f t="shared" si="29"/>
        <v>0.15257958759521717</v>
      </c>
      <c r="S174">
        <f t="shared" si="30"/>
        <v>0.10178269430994238</v>
      </c>
      <c r="T174">
        <f t="shared" si="31"/>
        <v>0.23954958670131971</v>
      </c>
      <c r="U174">
        <f t="shared" si="32"/>
        <v>5.2185753170570247E-2</v>
      </c>
      <c r="V174">
        <f t="shared" si="33"/>
        <v>-1.3774106860950602E-3</v>
      </c>
      <c r="W174">
        <f t="shared" si="34"/>
        <v>-1.2405396857487741E-2</v>
      </c>
      <c r="X174">
        <f t="shared" si="35"/>
        <v>-5.5880257169657957E-3</v>
      </c>
      <c r="Y174">
        <f t="shared" si="36"/>
        <v>7.6227365387884313E-2</v>
      </c>
    </row>
    <row r="175" spans="1:25" x14ac:dyDescent="0.3">
      <c r="A175" s="12">
        <v>3485</v>
      </c>
      <c r="B175" s="12">
        <v>820</v>
      </c>
      <c r="C175" s="12">
        <v>2290</v>
      </c>
      <c r="D175" s="12">
        <v>375</v>
      </c>
      <c r="E175" s="8">
        <v>281</v>
      </c>
      <c r="F175" s="8">
        <v>31</v>
      </c>
      <c r="G175" s="8">
        <v>130</v>
      </c>
      <c r="H175" s="8">
        <v>120</v>
      </c>
      <c r="I175" s="10">
        <v>3204</v>
      </c>
      <c r="J175" s="10">
        <v>789</v>
      </c>
      <c r="K175" s="10">
        <v>2160</v>
      </c>
      <c r="L175" s="10">
        <v>255</v>
      </c>
      <c r="M175" s="6">
        <v>38214</v>
      </c>
      <c r="N175">
        <f t="shared" si="25"/>
        <v>7.9086684656170289E-2</v>
      </c>
      <c r="O175">
        <f t="shared" si="26"/>
        <v>8.656801630845902E-2</v>
      </c>
      <c r="P175">
        <f t="shared" si="27"/>
        <v>7.149131126255015E-2</v>
      </c>
      <c r="Q175">
        <f t="shared" si="28"/>
        <v>0.10981486600720661</v>
      </c>
      <c r="R175">
        <f t="shared" si="29"/>
        <v>-0.12369671344643104</v>
      </c>
      <c r="S175">
        <f t="shared" si="30"/>
        <v>0</v>
      </c>
      <c r="T175">
        <f t="shared" si="31"/>
        <v>-0.262364264467491</v>
      </c>
      <c r="U175">
        <f t="shared" si="32"/>
        <v>1.6807118316381191E-2</v>
      </c>
      <c r="V175">
        <f t="shared" si="33"/>
        <v>9.8999874744116589E-2</v>
      </c>
      <c r="W175">
        <f t="shared" si="34"/>
        <v>9.0127183560925125E-2</v>
      </c>
      <c r="X175">
        <f t="shared" si="35"/>
        <v>9.5634306401749677E-2</v>
      </c>
      <c r="Y175">
        <f t="shared" si="36"/>
        <v>0.15676848236933713</v>
      </c>
    </row>
    <row r="176" spans="1:25" x14ac:dyDescent="0.3">
      <c r="A176" s="12">
        <v>3585</v>
      </c>
      <c r="B176" s="12">
        <v>860</v>
      </c>
      <c r="C176" s="12">
        <v>2337</v>
      </c>
      <c r="D176" s="12">
        <v>388</v>
      </c>
      <c r="E176" s="8">
        <v>317</v>
      </c>
      <c r="F176" s="8">
        <v>41</v>
      </c>
      <c r="G176" s="8">
        <v>162</v>
      </c>
      <c r="H176" s="8">
        <v>114</v>
      </c>
      <c r="I176" s="10">
        <v>3268</v>
      </c>
      <c r="J176" s="10">
        <v>819</v>
      </c>
      <c r="K176" s="10">
        <v>2175</v>
      </c>
      <c r="L176" s="10">
        <v>274</v>
      </c>
      <c r="M176" s="6">
        <v>38245</v>
      </c>
      <c r="N176">
        <f t="shared" si="25"/>
        <v>2.8290429839096576E-2</v>
      </c>
      <c r="O176">
        <f t="shared" si="26"/>
        <v>4.7628048989254664E-2</v>
      </c>
      <c r="P176">
        <f t="shared" si="27"/>
        <v>2.031623799057268E-2</v>
      </c>
      <c r="Q176">
        <f t="shared" si="28"/>
        <v>3.4079313652862583E-2</v>
      </c>
      <c r="R176">
        <f t="shared" si="29"/>
        <v>0.12054710454353487</v>
      </c>
      <c r="S176">
        <f t="shared" si="30"/>
        <v>0.27958486221916151</v>
      </c>
      <c r="T176">
        <f t="shared" si="31"/>
        <v>0.22006188477680166</v>
      </c>
      <c r="U176">
        <f t="shared" si="32"/>
        <v>-5.1293294387550578E-2</v>
      </c>
      <c r="V176">
        <f t="shared" si="33"/>
        <v>1.9778147791643712E-2</v>
      </c>
      <c r="W176">
        <f t="shared" si="34"/>
        <v>3.7317763007195283E-2</v>
      </c>
      <c r="X176">
        <f t="shared" si="35"/>
        <v>6.920442844573757E-3</v>
      </c>
      <c r="Y176">
        <f t="shared" si="36"/>
        <v>7.1864561229644033E-2</v>
      </c>
    </row>
    <row r="177" spans="1:25" x14ac:dyDescent="0.3">
      <c r="A177" s="12">
        <v>3462</v>
      </c>
      <c r="B177" s="12">
        <v>772</v>
      </c>
      <c r="C177" s="12">
        <v>2272</v>
      </c>
      <c r="D177" s="12">
        <v>418</v>
      </c>
      <c r="E177" s="8">
        <v>353</v>
      </c>
      <c r="F177" s="8">
        <v>40</v>
      </c>
      <c r="G177" s="8">
        <v>162</v>
      </c>
      <c r="H177" s="8">
        <v>151</v>
      </c>
      <c r="I177" s="10">
        <v>3109</v>
      </c>
      <c r="J177" s="10">
        <v>732</v>
      </c>
      <c r="K177" s="10">
        <v>2110</v>
      </c>
      <c r="L177" s="10">
        <v>267</v>
      </c>
      <c r="M177" s="6">
        <v>38275</v>
      </c>
      <c r="N177">
        <f t="shared" si="25"/>
        <v>-3.4912017297566163E-2</v>
      </c>
      <c r="O177">
        <f t="shared" si="26"/>
        <v>-0.10794783922277727</v>
      </c>
      <c r="P177">
        <f t="shared" si="27"/>
        <v>-2.8207554697815992E-2</v>
      </c>
      <c r="Q177">
        <f t="shared" si="28"/>
        <v>7.4476092901482827E-2</v>
      </c>
      <c r="R177">
        <f t="shared" si="29"/>
        <v>0.10756628305601612</v>
      </c>
      <c r="S177">
        <f t="shared" si="30"/>
        <v>-2.4692612590371522E-2</v>
      </c>
      <c r="T177">
        <f t="shared" si="31"/>
        <v>0</v>
      </c>
      <c r="U177">
        <f t="shared" si="32"/>
        <v>0.28108138842042879</v>
      </c>
      <c r="V177">
        <f t="shared" si="33"/>
        <v>-4.9877045921139715E-2</v>
      </c>
      <c r="W177">
        <f t="shared" si="34"/>
        <v>-0.11230356989175781</v>
      </c>
      <c r="X177">
        <f t="shared" si="35"/>
        <v>-3.0340717052672272E-2</v>
      </c>
      <c r="Y177">
        <f t="shared" si="36"/>
        <v>-2.5879447987820721E-2</v>
      </c>
    </row>
    <row r="178" spans="1:25" x14ac:dyDescent="0.3">
      <c r="A178" s="12">
        <v>3081</v>
      </c>
      <c r="B178" s="12">
        <v>706</v>
      </c>
      <c r="C178" s="12">
        <v>2030</v>
      </c>
      <c r="D178" s="12">
        <v>345</v>
      </c>
      <c r="E178" s="8">
        <v>289</v>
      </c>
      <c r="F178" s="8">
        <v>31</v>
      </c>
      <c r="G178" s="8">
        <v>151</v>
      </c>
      <c r="H178" s="8">
        <v>107</v>
      </c>
      <c r="I178" s="10">
        <v>2792</v>
      </c>
      <c r="J178" s="10">
        <v>675</v>
      </c>
      <c r="K178" s="10">
        <v>1879</v>
      </c>
      <c r="L178" s="10">
        <v>238</v>
      </c>
      <c r="M178" s="6">
        <v>38306</v>
      </c>
      <c r="N178">
        <f t="shared" si="25"/>
        <v>-0.11659223713948659</v>
      </c>
      <c r="O178">
        <f t="shared" si="26"/>
        <v>-8.9369312531534059E-2</v>
      </c>
      <c r="P178">
        <f t="shared" si="27"/>
        <v>-0.11262470780520895</v>
      </c>
      <c r="Q178">
        <f t="shared" si="28"/>
        <v>-0.19193701549339651</v>
      </c>
      <c r="R178">
        <f t="shared" si="29"/>
        <v>-0.2000413688208646</v>
      </c>
      <c r="S178">
        <f t="shared" si="30"/>
        <v>-0.25489224962879004</v>
      </c>
      <c r="T178">
        <f t="shared" si="31"/>
        <v>-7.0316498417459711E-2</v>
      </c>
      <c r="U178">
        <f t="shared" si="32"/>
        <v>-0.34445100235301823</v>
      </c>
      <c r="V178">
        <f t="shared" si="33"/>
        <v>-0.10754294617649075</v>
      </c>
      <c r="W178">
        <f t="shared" si="34"/>
        <v>-8.1067823088781771E-2</v>
      </c>
      <c r="X178">
        <f t="shared" si="35"/>
        <v>-0.11594822705664683</v>
      </c>
      <c r="Y178">
        <f t="shared" si="36"/>
        <v>-0.11497798472877488</v>
      </c>
    </row>
    <row r="179" spans="1:25" x14ac:dyDescent="0.3">
      <c r="A179" s="12">
        <v>3142</v>
      </c>
      <c r="B179" s="12">
        <v>707</v>
      </c>
      <c r="C179" s="12">
        <v>2078</v>
      </c>
      <c r="D179" s="12">
        <v>357</v>
      </c>
      <c r="E179" s="8">
        <v>290</v>
      </c>
      <c r="F179" s="8">
        <v>27</v>
      </c>
      <c r="G179" s="8">
        <v>148</v>
      </c>
      <c r="H179" s="8">
        <v>115</v>
      </c>
      <c r="I179" s="10">
        <v>2852</v>
      </c>
      <c r="J179" s="10">
        <v>680</v>
      </c>
      <c r="K179" s="10">
        <v>1930</v>
      </c>
      <c r="L179" s="10">
        <v>242</v>
      </c>
      <c r="M179" s="6">
        <v>38336</v>
      </c>
      <c r="N179">
        <f t="shared" si="25"/>
        <v>1.9605320218898527E-2</v>
      </c>
      <c r="O179">
        <f t="shared" si="26"/>
        <v>1.4154284033307597E-3</v>
      </c>
      <c r="P179">
        <f t="shared" si="27"/>
        <v>2.3370099623339701E-2</v>
      </c>
      <c r="Q179">
        <f t="shared" si="28"/>
        <v>3.4191364748279343E-2</v>
      </c>
      <c r="R179">
        <f t="shared" si="29"/>
        <v>3.4542348680876036E-3</v>
      </c>
      <c r="S179">
        <f t="shared" si="30"/>
        <v>-0.13815033848081718</v>
      </c>
      <c r="T179">
        <f t="shared" si="31"/>
        <v>-2.0067563050809256E-2</v>
      </c>
      <c r="U179">
        <f t="shared" si="32"/>
        <v>7.2103293901343901E-2</v>
      </c>
      <c r="V179">
        <f t="shared" si="33"/>
        <v>2.1262317651923532E-2</v>
      </c>
      <c r="W179">
        <f t="shared" si="34"/>
        <v>7.38010729762246E-3</v>
      </c>
      <c r="X179">
        <f t="shared" si="35"/>
        <v>2.6780282485465982E-2</v>
      </c>
      <c r="Y179">
        <f t="shared" si="36"/>
        <v>1.6667052485211643E-2</v>
      </c>
    </row>
    <row r="180" spans="1:25" x14ac:dyDescent="0.3">
      <c r="A180" s="12">
        <v>3109</v>
      </c>
      <c r="B180" s="12">
        <v>740</v>
      </c>
      <c r="C180" s="12">
        <v>2020</v>
      </c>
      <c r="D180" s="12">
        <v>349</v>
      </c>
      <c r="E180" s="8">
        <v>288</v>
      </c>
      <c r="F180" s="8">
        <v>47</v>
      </c>
      <c r="G180" s="8">
        <v>122</v>
      </c>
      <c r="H180" s="8">
        <v>119</v>
      </c>
      <c r="I180" s="10">
        <v>2821</v>
      </c>
      <c r="J180" s="10">
        <v>693</v>
      </c>
      <c r="K180" s="10">
        <v>1898</v>
      </c>
      <c r="L180" s="10">
        <v>230</v>
      </c>
      <c r="M180" s="6">
        <v>38367</v>
      </c>
      <c r="N180">
        <f t="shared" si="25"/>
        <v>-1.0558408756812653E-2</v>
      </c>
      <c r="O180">
        <f t="shared" si="26"/>
        <v>4.5619520301642631E-2</v>
      </c>
      <c r="P180">
        <f t="shared" si="27"/>
        <v>-2.8308381263922267E-2</v>
      </c>
      <c r="Q180">
        <f t="shared" si="28"/>
        <v>-2.2663859577211946E-2</v>
      </c>
      <c r="R180">
        <f t="shared" si="29"/>
        <v>-6.9204428445737952E-3</v>
      </c>
      <c r="S180">
        <f t="shared" si="30"/>
        <v>0.55431073570572953</v>
      </c>
      <c r="T180">
        <f t="shared" si="31"/>
        <v>-0.19319122903085847</v>
      </c>
      <c r="U180">
        <f t="shared" si="32"/>
        <v>3.4191364748279343E-2</v>
      </c>
      <c r="V180">
        <f t="shared" si="33"/>
        <v>-1.0929070532190317E-2</v>
      </c>
      <c r="W180">
        <f t="shared" si="34"/>
        <v>1.8937201019750782E-2</v>
      </c>
      <c r="X180">
        <f t="shared" si="35"/>
        <v>-1.6719302729058052E-2</v>
      </c>
      <c r="Y180">
        <f t="shared" si="36"/>
        <v>-5.0858417233490966E-2</v>
      </c>
    </row>
    <row r="181" spans="1:25" x14ac:dyDescent="0.3">
      <c r="A181" s="12">
        <v>3084</v>
      </c>
      <c r="B181" s="12">
        <v>755</v>
      </c>
      <c r="C181" s="12">
        <v>2019</v>
      </c>
      <c r="D181" s="12">
        <v>310</v>
      </c>
      <c r="E181" s="8">
        <v>323</v>
      </c>
      <c r="F181" s="8">
        <v>47</v>
      </c>
      <c r="G181" s="8">
        <v>152</v>
      </c>
      <c r="H181" s="8">
        <v>124</v>
      </c>
      <c r="I181" s="10">
        <v>2761</v>
      </c>
      <c r="J181" s="10">
        <v>708</v>
      </c>
      <c r="K181" s="10">
        <v>1867</v>
      </c>
      <c r="L181" s="10">
        <v>186</v>
      </c>
      <c r="M181" s="6">
        <v>38398</v>
      </c>
      <c r="N181">
        <f t="shared" si="25"/>
        <v>-8.0736753755336725E-3</v>
      </c>
      <c r="O181">
        <f t="shared" si="26"/>
        <v>2.0067563050809173E-2</v>
      </c>
      <c r="P181">
        <f t="shared" si="27"/>
        <v>-4.9517208241294875E-4</v>
      </c>
      <c r="Q181">
        <f t="shared" si="28"/>
        <v>-0.11849962472323523</v>
      </c>
      <c r="R181">
        <f t="shared" si="29"/>
        <v>0.11469184308671053</v>
      </c>
      <c r="S181">
        <f t="shared" si="30"/>
        <v>0</v>
      </c>
      <c r="T181">
        <f t="shared" si="31"/>
        <v>0.21985947611301987</v>
      </c>
      <c r="U181">
        <f t="shared" si="32"/>
        <v>4.1158072493507551E-2</v>
      </c>
      <c r="V181">
        <f t="shared" si="33"/>
        <v>-2.1498499071841867E-2</v>
      </c>
      <c r="W181">
        <f t="shared" si="34"/>
        <v>2.1414094503816573E-2</v>
      </c>
      <c r="X181">
        <f t="shared" si="35"/>
        <v>-1.6467835628150584E-2</v>
      </c>
      <c r="Y181">
        <f t="shared" si="36"/>
        <v>-0.21233263520999412</v>
      </c>
    </row>
    <row r="182" spans="1:25" x14ac:dyDescent="0.3">
      <c r="A182" s="12">
        <v>3407</v>
      </c>
      <c r="B182" s="12">
        <v>837</v>
      </c>
      <c r="C182" s="12">
        <v>2207</v>
      </c>
      <c r="D182" s="12">
        <v>363</v>
      </c>
      <c r="E182" s="8">
        <v>329</v>
      </c>
      <c r="F182" s="8">
        <v>41</v>
      </c>
      <c r="G182" s="8">
        <v>186</v>
      </c>
      <c r="H182" s="8">
        <v>102</v>
      </c>
      <c r="I182" s="10">
        <v>3078</v>
      </c>
      <c r="J182" s="10">
        <v>796</v>
      </c>
      <c r="K182" s="10">
        <v>2021</v>
      </c>
      <c r="L182" s="10">
        <v>261</v>
      </c>
      <c r="M182" s="6">
        <v>38426</v>
      </c>
      <c r="N182">
        <f t="shared" si="25"/>
        <v>9.9604682977746523E-2</v>
      </c>
      <c r="O182">
        <f t="shared" si="26"/>
        <v>0.10310632124045059</v>
      </c>
      <c r="P182">
        <f t="shared" si="27"/>
        <v>8.9031787943898807E-2</v>
      </c>
      <c r="Q182">
        <f t="shared" si="28"/>
        <v>0.15783053678565881</v>
      </c>
      <c r="R182">
        <f t="shared" si="29"/>
        <v>1.8405427542715343E-2</v>
      </c>
      <c r="S182">
        <f t="shared" si="30"/>
        <v>-0.13657553500575073</v>
      </c>
      <c r="T182">
        <f t="shared" si="31"/>
        <v>0.2018661528669248</v>
      </c>
      <c r="U182">
        <f t="shared" si="32"/>
        <v>-0.19530875232076572</v>
      </c>
      <c r="V182">
        <f t="shared" si="33"/>
        <v>0.10868710246867001</v>
      </c>
      <c r="W182">
        <f t="shared" si="34"/>
        <v>0.11715509215066322</v>
      </c>
      <c r="X182">
        <f t="shared" si="35"/>
        <v>7.9259573861898483E-2</v>
      </c>
      <c r="Y182">
        <f t="shared" si="36"/>
        <v>0.3387737336094922</v>
      </c>
    </row>
    <row r="183" spans="1:25" x14ac:dyDescent="0.3">
      <c r="A183" s="12">
        <v>3549</v>
      </c>
      <c r="B183" s="12">
        <v>835</v>
      </c>
      <c r="C183" s="12">
        <v>2343</v>
      </c>
      <c r="D183" s="12">
        <v>371</v>
      </c>
      <c r="E183" s="8">
        <v>333</v>
      </c>
      <c r="F183" s="8">
        <v>36</v>
      </c>
      <c r="G183" s="8">
        <v>170</v>
      </c>
      <c r="H183" s="8">
        <v>127</v>
      </c>
      <c r="I183" s="10">
        <v>3216</v>
      </c>
      <c r="J183" s="10">
        <v>799</v>
      </c>
      <c r="K183" s="10">
        <v>2173</v>
      </c>
      <c r="L183" s="10">
        <v>244</v>
      </c>
      <c r="M183" s="6">
        <v>38457</v>
      </c>
      <c r="N183">
        <f t="shared" si="25"/>
        <v>4.0833734985530001E-2</v>
      </c>
      <c r="O183">
        <f t="shared" si="26"/>
        <v>-2.3923456386198238E-3</v>
      </c>
      <c r="P183">
        <f t="shared" si="27"/>
        <v>5.9798032251059251E-2</v>
      </c>
      <c r="Q183">
        <f t="shared" si="28"/>
        <v>2.1799228342584361E-2</v>
      </c>
      <c r="R183">
        <f t="shared" si="29"/>
        <v>1.2084739215071827E-2</v>
      </c>
      <c r="S183">
        <f t="shared" si="30"/>
        <v>-0.13005312824819779</v>
      </c>
      <c r="T183">
        <f t="shared" si="31"/>
        <v>-8.9948236662939524E-2</v>
      </c>
      <c r="U183">
        <f t="shared" si="32"/>
        <v>0.21921427317432021</v>
      </c>
      <c r="V183">
        <f t="shared" si="33"/>
        <v>4.3858315900032398E-2</v>
      </c>
      <c r="W183">
        <f t="shared" si="34"/>
        <v>3.761759921891586E-3</v>
      </c>
      <c r="X183">
        <f t="shared" si="35"/>
        <v>7.2516262852808586E-2</v>
      </c>
      <c r="Y183">
        <f t="shared" si="36"/>
        <v>-6.7352182029491531E-2</v>
      </c>
    </row>
    <row r="184" spans="1:25" x14ac:dyDescent="0.3">
      <c r="A184" s="12">
        <v>3692</v>
      </c>
      <c r="B184" s="12">
        <v>903</v>
      </c>
      <c r="C184" s="12">
        <v>2402</v>
      </c>
      <c r="D184" s="12">
        <v>387</v>
      </c>
      <c r="E184" s="8">
        <v>392</v>
      </c>
      <c r="F184" s="8">
        <v>50</v>
      </c>
      <c r="G184" s="8">
        <v>221</v>
      </c>
      <c r="H184" s="8">
        <v>121</v>
      </c>
      <c r="I184" s="10">
        <v>3300</v>
      </c>
      <c r="J184" s="10">
        <v>853</v>
      </c>
      <c r="K184" s="10">
        <v>2181</v>
      </c>
      <c r="L184" s="10">
        <v>266</v>
      </c>
      <c r="M184" s="6">
        <v>38487</v>
      </c>
      <c r="N184">
        <f t="shared" si="25"/>
        <v>3.9502442976246381E-2</v>
      </c>
      <c r="O184">
        <f t="shared" si="26"/>
        <v>7.8290828566129872E-2</v>
      </c>
      <c r="P184">
        <f t="shared" si="27"/>
        <v>2.4869564132133273E-2</v>
      </c>
      <c r="Q184">
        <f t="shared" si="28"/>
        <v>4.2222630422346752E-2</v>
      </c>
      <c r="R184">
        <f t="shared" si="29"/>
        <v>0.16311934981001863</v>
      </c>
      <c r="S184">
        <f t="shared" si="30"/>
        <v>0.32850406697203605</v>
      </c>
      <c r="T184">
        <f t="shared" si="31"/>
        <v>0.26236426446749106</v>
      </c>
      <c r="U184">
        <f t="shared" si="32"/>
        <v>-4.8396540861850211E-2</v>
      </c>
      <c r="V184">
        <f t="shared" si="33"/>
        <v>2.5784117155714634E-2</v>
      </c>
      <c r="W184">
        <f t="shared" si="34"/>
        <v>6.5398601725404362E-2</v>
      </c>
      <c r="X184">
        <f t="shared" si="35"/>
        <v>3.6747859451995101E-3</v>
      </c>
      <c r="Y184">
        <f t="shared" si="36"/>
        <v>8.6328083488497201E-2</v>
      </c>
    </row>
    <row r="185" spans="1:25" x14ac:dyDescent="0.3">
      <c r="A185" s="12">
        <v>3897</v>
      </c>
      <c r="B185" s="12">
        <v>956</v>
      </c>
      <c r="C185" s="12">
        <v>2506</v>
      </c>
      <c r="D185" s="12">
        <v>435</v>
      </c>
      <c r="E185" s="8">
        <v>370</v>
      </c>
      <c r="F185" s="8">
        <v>45</v>
      </c>
      <c r="G185" s="8">
        <v>195</v>
      </c>
      <c r="H185" s="8">
        <v>130</v>
      </c>
      <c r="I185" s="10">
        <v>3527</v>
      </c>
      <c r="J185" s="10">
        <v>911</v>
      </c>
      <c r="K185" s="10">
        <v>2311</v>
      </c>
      <c r="L185" s="10">
        <v>305</v>
      </c>
      <c r="M185" s="6">
        <v>38518</v>
      </c>
      <c r="N185">
        <f t="shared" si="25"/>
        <v>5.4038709715966457E-2</v>
      </c>
      <c r="O185">
        <f t="shared" si="26"/>
        <v>5.7035359634415847E-2</v>
      </c>
      <c r="P185">
        <f t="shared" si="27"/>
        <v>4.2386132816084783E-2</v>
      </c>
      <c r="Q185">
        <f t="shared" si="28"/>
        <v>0.11692133805890229</v>
      </c>
      <c r="R185">
        <f t="shared" si="29"/>
        <v>-5.775883415219242E-2</v>
      </c>
      <c r="S185">
        <f t="shared" si="30"/>
        <v>-0.10536051565782628</v>
      </c>
      <c r="T185">
        <f t="shared" si="31"/>
        <v>-0.12516314295400605</v>
      </c>
      <c r="U185">
        <f t="shared" si="32"/>
        <v>7.1743904858841315E-2</v>
      </c>
      <c r="V185">
        <f t="shared" si="33"/>
        <v>6.6525182781480438E-2</v>
      </c>
      <c r="W185">
        <f t="shared" si="34"/>
        <v>6.5783349768279265E-2</v>
      </c>
      <c r="X185">
        <f t="shared" si="35"/>
        <v>5.7896844072751627E-2</v>
      </c>
      <c r="Y185">
        <f t="shared" si="36"/>
        <v>0.13681546782571261</v>
      </c>
    </row>
    <row r="186" spans="1:25" x14ac:dyDescent="0.3">
      <c r="A186" s="12">
        <v>3750</v>
      </c>
      <c r="B186" s="12">
        <v>950</v>
      </c>
      <c r="C186" s="12">
        <v>2413</v>
      </c>
      <c r="D186" s="12">
        <v>387</v>
      </c>
      <c r="E186" s="8">
        <v>307</v>
      </c>
      <c r="F186" s="8">
        <v>40</v>
      </c>
      <c r="G186" s="8">
        <v>158</v>
      </c>
      <c r="H186" s="8">
        <v>109</v>
      </c>
      <c r="I186" s="10">
        <v>3443</v>
      </c>
      <c r="J186" s="10">
        <v>910</v>
      </c>
      <c r="K186" s="10">
        <v>2255</v>
      </c>
      <c r="L186" s="10">
        <v>278</v>
      </c>
      <c r="M186" s="6">
        <v>38548</v>
      </c>
      <c r="N186">
        <f t="shared" si="25"/>
        <v>-3.8451186374252717E-2</v>
      </c>
      <c r="O186">
        <f t="shared" si="26"/>
        <v>-6.2959284568148118E-3</v>
      </c>
      <c r="P186">
        <f t="shared" si="27"/>
        <v>-3.7817069830981875E-2</v>
      </c>
      <c r="Q186">
        <f t="shared" si="28"/>
        <v>-0.11692133805890229</v>
      </c>
      <c r="R186">
        <f t="shared" si="29"/>
        <v>-0.18665525805107303</v>
      </c>
      <c r="S186">
        <f t="shared" si="30"/>
        <v>-0.11778303565638351</v>
      </c>
      <c r="T186">
        <f t="shared" si="31"/>
        <v>-0.21040452553677999</v>
      </c>
      <c r="U186">
        <f t="shared" si="32"/>
        <v>-0.17618656822643869</v>
      </c>
      <c r="V186">
        <f t="shared" si="33"/>
        <v>-2.4104466897528275E-2</v>
      </c>
      <c r="W186">
        <f t="shared" si="34"/>
        <v>-1.0982977490625657E-3</v>
      </c>
      <c r="X186">
        <f t="shared" si="35"/>
        <v>-2.4530358337601962E-2</v>
      </c>
      <c r="Y186">
        <f t="shared" si="36"/>
        <v>-9.2690662916774566E-2</v>
      </c>
    </row>
    <row r="187" spans="1:25" x14ac:dyDescent="0.3">
      <c r="A187" s="12">
        <v>4204</v>
      </c>
      <c r="B187" s="12">
        <v>995</v>
      </c>
      <c r="C187" s="12">
        <v>2759</v>
      </c>
      <c r="D187" s="12">
        <v>450</v>
      </c>
      <c r="E187" s="8">
        <v>389</v>
      </c>
      <c r="F187" s="8">
        <v>44</v>
      </c>
      <c r="G187" s="8">
        <v>200</v>
      </c>
      <c r="H187" s="8">
        <v>145</v>
      </c>
      <c r="I187" s="10">
        <v>3815</v>
      </c>
      <c r="J187" s="10">
        <v>951</v>
      </c>
      <c r="K187" s="10">
        <v>2559</v>
      </c>
      <c r="L187" s="10">
        <v>305</v>
      </c>
      <c r="M187" s="6">
        <v>38579</v>
      </c>
      <c r="N187">
        <f t="shared" si="25"/>
        <v>0.11428061303238524</v>
      </c>
      <c r="O187">
        <f t="shared" si="26"/>
        <v>4.6280752564006183E-2</v>
      </c>
      <c r="P187">
        <f t="shared" si="27"/>
        <v>0.13399750859225429</v>
      </c>
      <c r="Q187">
        <f t="shared" si="28"/>
        <v>0.15082288973458369</v>
      </c>
      <c r="R187">
        <f t="shared" si="29"/>
        <v>0.23673159603124905</v>
      </c>
      <c r="S187">
        <f t="shared" si="30"/>
        <v>9.5310179804324935E-2</v>
      </c>
      <c r="T187">
        <f t="shared" si="31"/>
        <v>0.23572233352106994</v>
      </c>
      <c r="U187">
        <f t="shared" si="32"/>
        <v>0.2853858601914307</v>
      </c>
      <c r="V187">
        <f t="shared" si="33"/>
        <v>0.10259748038003354</v>
      </c>
      <c r="W187">
        <f t="shared" si="34"/>
        <v>4.4069463034494639E-2</v>
      </c>
      <c r="X187">
        <f t="shared" si="35"/>
        <v>0.12646658422301005</v>
      </c>
      <c r="Y187">
        <f t="shared" si="36"/>
        <v>9.2690662916774608E-2</v>
      </c>
    </row>
    <row r="188" spans="1:25" x14ac:dyDescent="0.3">
      <c r="A188" s="12">
        <v>3990</v>
      </c>
      <c r="B188" s="12">
        <v>958</v>
      </c>
      <c r="C188" s="12">
        <v>2647</v>
      </c>
      <c r="D188" s="12">
        <v>385</v>
      </c>
      <c r="E188" s="8">
        <v>322</v>
      </c>
      <c r="F188" s="8">
        <v>49</v>
      </c>
      <c r="G188" s="8">
        <v>161</v>
      </c>
      <c r="H188" s="8">
        <v>112</v>
      </c>
      <c r="I188" s="10">
        <v>3668</v>
      </c>
      <c r="J188" s="10">
        <v>909</v>
      </c>
      <c r="K188" s="10">
        <v>2486</v>
      </c>
      <c r="L188" s="10">
        <v>273</v>
      </c>
      <c r="M188" s="6">
        <v>38610</v>
      </c>
      <c r="N188">
        <f t="shared" si="25"/>
        <v>-5.2245222112932574E-2</v>
      </c>
      <c r="O188">
        <f t="shared" si="26"/>
        <v>-3.7894959187732211E-2</v>
      </c>
      <c r="P188">
        <f t="shared" si="27"/>
        <v>-4.1441371990184814E-2</v>
      </c>
      <c r="Q188">
        <f t="shared" si="28"/>
        <v>-0.15600424847658126</v>
      </c>
      <c r="R188">
        <f t="shared" si="29"/>
        <v>-0.18902779807403802</v>
      </c>
      <c r="S188">
        <f t="shared" si="30"/>
        <v>0.10763066419236536</v>
      </c>
      <c r="T188">
        <f t="shared" si="31"/>
        <v>-0.21691300156357363</v>
      </c>
      <c r="U188">
        <f t="shared" si="32"/>
        <v>-0.25823487112547988</v>
      </c>
      <c r="V188">
        <f t="shared" si="33"/>
        <v>-3.9294110342201857E-2</v>
      </c>
      <c r="W188">
        <f t="shared" si="34"/>
        <v>-4.516896836791142E-2</v>
      </c>
      <c r="X188">
        <f t="shared" si="35"/>
        <v>-2.8941564089132395E-2</v>
      </c>
      <c r="Y188">
        <f t="shared" si="36"/>
        <v>-0.11083998142245192</v>
      </c>
    </row>
    <row r="189" spans="1:25" x14ac:dyDescent="0.3">
      <c r="A189" s="12">
        <v>3925</v>
      </c>
      <c r="B189" s="12">
        <v>977</v>
      </c>
      <c r="C189" s="12">
        <v>2546</v>
      </c>
      <c r="D189" s="12">
        <v>402</v>
      </c>
      <c r="E189" s="8">
        <v>357</v>
      </c>
      <c r="F189" s="8">
        <v>55</v>
      </c>
      <c r="G189" s="8">
        <v>182</v>
      </c>
      <c r="H189" s="8">
        <v>120</v>
      </c>
      <c r="I189" s="10">
        <v>3568</v>
      </c>
      <c r="J189" s="10">
        <v>922</v>
      </c>
      <c r="K189" s="10">
        <v>2364</v>
      </c>
      <c r="L189" s="10">
        <v>282</v>
      </c>
      <c r="M189" s="6">
        <v>38640</v>
      </c>
      <c r="N189">
        <f t="shared" si="25"/>
        <v>-1.6424879667400305E-2</v>
      </c>
      <c r="O189">
        <f t="shared" si="26"/>
        <v>1.9638874071922257E-2</v>
      </c>
      <c r="P189">
        <f t="shared" si="27"/>
        <v>-3.890342310974941E-2</v>
      </c>
      <c r="Q189">
        <f t="shared" si="28"/>
        <v>4.3208754331236741E-2</v>
      </c>
      <c r="R189">
        <f t="shared" si="29"/>
        <v>0.10318423623523081</v>
      </c>
      <c r="S189">
        <f t="shared" si="30"/>
        <v>0.11551288712184424</v>
      </c>
      <c r="T189">
        <f t="shared" si="31"/>
        <v>0.12260232209233228</v>
      </c>
      <c r="U189">
        <f t="shared" si="32"/>
        <v>6.8992871486951421E-2</v>
      </c>
      <c r="V189">
        <f t="shared" si="33"/>
        <v>-2.7641339676455452E-2</v>
      </c>
      <c r="W189">
        <f t="shared" si="34"/>
        <v>1.420012937911491E-2</v>
      </c>
      <c r="X189">
        <f t="shared" si="35"/>
        <v>-5.0319893544667565E-2</v>
      </c>
      <c r="Y189">
        <f t="shared" si="36"/>
        <v>3.2435275753153955E-2</v>
      </c>
    </row>
    <row r="190" spans="1:25" x14ac:dyDescent="0.3">
      <c r="A190" s="12">
        <v>3833</v>
      </c>
      <c r="B190" s="12">
        <v>958</v>
      </c>
      <c r="C190" s="12">
        <v>2447</v>
      </c>
      <c r="D190" s="12">
        <v>428</v>
      </c>
      <c r="E190" s="8">
        <v>386</v>
      </c>
      <c r="F190" s="8">
        <v>47</v>
      </c>
      <c r="G190" s="8">
        <v>195</v>
      </c>
      <c r="H190" s="8">
        <v>144</v>
      </c>
      <c r="I190" s="10">
        <v>3447</v>
      </c>
      <c r="J190" s="10">
        <v>911</v>
      </c>
      <c r="K190" s="10">
        <v>2252</v>
      </c>
      <c r="L190" s="10">
        <v>284</v>
      </c>
      <c r="M190" s="6">
        <v>38671</v>
      </c>
      <c r="N190">
        <f t="shared" si="25"/>
        <v>-2.3718564835953759E-2</v>
      </c>
      <c r="O190">
        <f t="shared" si="26"/>
        <v>-1.963887407192225E-2</v>
      </c>
      <c r="P190">
        <f t="shared" si="27"/>
        <v>-3.9660715674680214E-2</v>
      </c>
      <c r="Q190">
        <f t="shared" si="28"/>
        <v>6.2671106962775766E-2</v>
      </c>
      <c r="R190">
        <f t="shared" si="29"/>
        <v>7.8101587685191723E-2</v>
      </c>
      <c r="S190">
        <f t="shared" si="30"/>
        <v>-0.15718558352241238</v>
      </c>
      <c r="T190">
        <f t="shared" si="31"/>
        <v>6.8992871486951421E-2</v>
      </c>
      <c r="U190">
        <f t="shared" si="32"/>
        <v>0.18232155679395459</v>
      </c>
      <c r="V190">
        <f t="shared" si="33"/>
        <v>-3.4500927183034567E-2</v>
      </c>
      <c r="W190">
        <f t="shared" si="34"/>
        <v>-1.2002326296635517E-2</v>
      </c>
      <c r="X190">
        <f t="shared" si="35"/>
        <v>-4.8536389266407812E-2</v>
      </c>
      <c r="Y190">
        <f t="shared" si="36"/>
        <v>7.0671672230923528E-3</v>
      </c>
    </row>
    <row r="191" spans="1:25" x14ac:dyDescent="0.3">
      <c r="A191" s="12">
        <v>3582</v>
      </c>
      <c r="B191" s="12">
        <v>915</v>
      </c>
      <c r="C191" s="12">
        <v>2281</v>
      </c>
      <c r="D191" s="12">
        <v>386</v>
      </c>
      <c r="E191" s="8">
        <v>346</v>
      </c>
      <c r="F191" s="8">
        <v>38</v>
      </c>
      <c r="G191" s="8">
        <v>199</v>
      </c>
      <c r="H191" s="8">
        <v>109</v>
      </c>
      <c r="I191" s="10">
        <v>3236</v>
      </c>
      <c r="J191" s="10">
        <v>877</v>
      </c>
      <c r="K191" s="10">
        <v>2082</v>
      </c>
      <c r="L191" s="10">
        <v>277</v>
      </c>
      <c r="M191" s="6">
        <v>38701</v>
      </c>
      <c r="N191">
        <f t="shared" si="25"/>
        <v>-6.7726482759897969E-2</v>
      </c>
      <c r="O191">
        <f t="shared" si="26"/>
        <v>-4.5923712695339201E-2</v>
      </c>
      <c r="P191">
        <f t="shared" si="27"/>
        <v>-7.024884115828367E-2</v>
      </c>
      <c r="Q191">
        <f t="shared" si="28"/>
        <v>-0.10328582611696588</v>
      </c>
      <c r="R191">
        <f t="shared" si="29"/>
        <v>-0.10939859440710664</v>
      </c>
      <c r="S191">
        <f t="shared" si="30"/>
        <v>-0.21256144198367288</v>
      </c>
      <c r="T191">
        <f t="shared" si="31"/>
        <v>2.0305266160745523E-2</v>
      </c>
      <c r="U191">
        <f t="shared" si="32"/>
        <v>-0.27846541734685692</v>
      </c>
      <c r="V191">
        <f t="shared" si="33"/>
        <v>-6.3166288338483104E-2</v>
      </c>
      <c r="W191">
        <f t="shared" si="34"/>
        <v>-3.8035904887775258E-2</v>
      </c>
      <c r="X191">
        <f t="shared" si="35"/>
        <v>-7.8489740084666859E-2</v>
      </c>
      <c r="Y191">
        <f t="shared" si="36"/>
        <v>-2.4956731973867507E-2</v>
      </c>
    </row>
    <row r="192" spans="1:25" x14ac:dyDescent="0.3">
      <c r="A192" s="12">
        <v>3992</v>
      </c>
      <c r="B192" s="12">
        <v>1024</v>
      </c>
      <c r="C192" s="12">
        <v>2567</v>
      </c>
      <c r="D192" s="12">
        <v>401</v>
      </c>
      <c r="E192" s="8">
        <v>337</v>
      </c>
      <c r="F192" s="8">
        <v>61</v>
      </c>
      <c r="G192" s="8">
        <v>178</v>
      </c>
      <c r="H192" s="8">
        <v>98</v>
      </c>
      <c r="I192" s="10">
        <v>3655</v>
      </c>
      <c r="J192" s="10">
        <v>963</v>
      </c>
      <c r="K192" s="10">
        <v>2389</v>
      </c>
      <c r="L192" s="10">
        <v>303</v>
      </c>
      <c r="M192" s="6">
        <v>38732</v>
      </c>
      <c r="N192">
        <f t="shared" si="25"/>
        <v>0.10837105481069743</v>
      </c>
      <c r="O192">
        <f t="shared" si="26"/>
        <v>0.11254774032393178</v>
      </c>
      <c r="P192">
        <f t="shared" si="27"/>
        <v>0.1181239585867523</v>
      </c>
      <c r="Q192">
        <f t="shared" si="28"/>
        <v>3.8124057841738244E-2</v>
      </c>
      <c r="R192">
        <f t="shared" si="29"/>
        <v>-2.6355844705362546E-2</v>
      </c>
      <c r="S192">
        <f t="shared" si="30"/>
        <v>0.47328770444692553</v>
      </c>
      <c r="T192">
        <f t="shared" si="31"/>
        <v>-0.11152127443240727</v>
      </c>
      <c r="U192">
        <f t="shared" si="32"/>
        <v>-0.10638040355857173</v>
      </c>
      <c r="V192">
        <f t="shared" si="33"/>
        <v>0.12175809400549666</v>
      </c>
      <c r="W192">
        <f t="shared" si="34"/>
        <v>9.3546419425942426E-2</v>
      </c>
      <c r="X192">
        <f t="shared" si="35"/>
        <v>0.13754589815089543</v>
      </c>
      <c r="Y192">
        <f t="shared" si="36"/>
        <v>8.971529932203065E-2</v>
      </c>
    </row>
    <row r="193" spans="1:25" x14ac:dyDescent="0.3">
      <c r="A193" s="12">
        <v>3736</v>
      </c>
      <c r="B193" s="12">
        <v>921</v>
      </c>
      <c r="C193" s="12">
        <v>2433</v>
      </c>
      <c r="D193" s="12">
        <v>382</v>
      </c>
      <c r="E193" s="8">
        <v>339</v>
      </c>
      <c r="F193" s="8">
        <v>51</v>
      </c>
      <c r="G193" s="8">
        <v>179</v>
      </c>
      <c r="H193" s="8">
        <v>109</v>
      </c>
      <c r="I193" s="10">
        <v>3397</v>
      </c>
      <c r="J193" s="10">
        <v>870</v>
      </c>
      <c r="K193" s="10">
        <v>2254</v>
      </c>
      <c r="L193" s="10">
        <v>273</v>
      </c>
      <c r="M193" s="6">
        <v>38763</v>
      </c>
      <c r="N193">
        <f t="shared" si="25"/>
        <v>-6.6276838082621303E-2</v>
      </c>
      <c r="O193">
        <f t="shared" si="26"/>
        <v>-0.10601176934414624</v>
      </c>
      <c r="P193">
        <f t="shared" si="27"/>
        <v>-5.3612838087617777E-2</v>
      </c>
      <c r="Q193">
        <f t="shared" si="28"/>
        <v>-4.8540818699994055E-2</v>
      </c>
      <c r="R193">
        <f t="shared" si="29"/>
        <v>5.9171770280885185E-3</v>
      </c>
      <c r="S193">
        <f t="shared" si="30"/>
        <v>-0.17904823144898543</v>
      </c>
      <c r="T193">
        <f t="shared" si="31"/>
        <v>5.6022555486697516E-3</v>
      </c>
      <c r="U193">
        <f t="shared" si="32"/>
        <v>0.1063804035585718</v>
      </c>
      <c r="V193">
        <f t="shared" si="33"/>
        <v>-7.3203404023294935E-2</v>
      </c>
      <c r="W193">
        <f t="shared" si="34"/>
        <v>-0.10156020014949617</v>
      </c>
      <c r="X193">
        <f t="shared" si="35"/>
        <v>-5.816845272608797E-2</v>
      </c>
      <c r="Y193">
        <f t="shared" si="36"/>
        <v>-0.10426101032440939</v>
      </c>
    </row>
    <row r="194" spans="1:25" x14ac:dyDescent="0.3">
      <c r="A194" s="12">
        <v>4227</v>
      </c>
      <c r="B194" s="12">
        <v>1041</v>
      </c>
      <c r="C194" s="12">
        <v>2774</v>
      </c>
      <c r="D194" s="12">
        <v>412</v>
      </c>
      <c r="E194" s="8">
        <v>352</v>
      </c>
      <c r="F194" s="8">
        <v>46</v>
      </c>
      <c r="G194" s="8">
        <v>201</v>
      </c>
      <c r="H194" s="8">
        <v>105</v>
      </c>
      <c r="I194" s="10">
        <v>3875</v>
      </c>
      <c r="J194" s="10">
        <v>995</v>
      </c>
      <c r="K194" s="10">
        <v>2573</v>
      </c>
      <c r="L194" s="10">
        <v>307</v>
      </c>
      <c r="M194" s="6">
        <v>38791</v>
      </c>
      <c r="N194">
        <f t="shared" si="25"/>
        <v>0.12347700121805671</v>
      </c>
      <c r="O194">
        <f t="shared" si="26"/>
        <v>0.12247703235966209</v>
      </c>
      <c r="P194">
        <f t="shared" si="27"/>
        <v>0.13116525809125426</v>
      </c>
      <c r="Q194">
        <f t="shared" si="28"/>
        <v>7.5602740742951133E-2</v>
      </c>
      <c r="R194">
        <f t="shared" si="29"/>
        <v>3.7631068217646814E-2</v>
      </c>
      <c r="S194">
        <f t="shared" si="30"/>
        <v>-0.10318423623523075</v>
      </c>
      <c r="T194">
        <f t="shared" si="31"/>
        <v>0.11591910221832073</v>
      </c>
      <c r="U194">
        <f t="shared" si="32"/>
        <v>-3.7387532071620329E-2</v>
      </c>
      <c r="V194">
        <f t="shared" si="33"/>
        <v>0.13165297362686348</v>
      </c>
      <c r="W194">
        <f t="shared" si="34"/>
        <v>0.13424952550996347</v>
      </c>
      <c r="X194">
        <f t="shared" si="35"/>
        <v>0.13236611768202264</v>
      </c>
      <c r="Y194">
        <f t="shared" si="36"/>
        <v>0.11737595240223742</v>
      </c>
    </row>
    <row r="195" spans="1:25" x14ac:dyDescent="0.3">
      <c r="A195" s="12">
        <v>3950</v>
      </c>
      <c r="B195" s="12">
        <v>1025</v>
      </c>
      <c r="C195" s="12">
        <v>2482</v>
      </c>
      <c r="D195" s="12">
        <v>443</v>
      </c>
      <c r="E195" s="8">
        <v>351</v>
      </c>
      <c r="F195" s="8">
        <v>41</v>
      </c>
      <c r="G195" s="8">
        <v>173</v>
      </c>
      <c r="H195" s="8">
        <v>137</v>
      </c>
      <c r="I195" s="10">
        <v>3599</v>
      </c>
      <c r="J195" s="10">
        <v>984</v>
      </c>
      <c r="K195" s="10">
        <v>2309</v>
      </c>
      <c r="L195" s="10">
        <v>306</v>
      </c>
      <c r="M195" s="6">
        <v>38822</v>
      </c>
      <c r="N195">
        <f t="shared" si="25"/>
        <v>-6.7776942671622403E-2</v>
      </c>
      <c r="O195">
        <f t="shared" si="26"/>
        <v>-1.5489177042460304E-2</v>
      </c>
      <c r="P195">
        <f t="shared" si="27"/>
        <v>-0.11122563511022437</v>
      </c>
      <c r="Q195">
        <f t="shared" si="28"/>
        <v>7.254642069560932E-2</v>
      </c>
      <c r="R195">
        <f t="shared" si="29"/>
        <v>-2.8449521322312507E-3</v>
      </c>
      <c r="S195">
        <f t="shared" si="30"/>
        <v>-0.11506932978478723</v>
      </c>
      <c r="T195">
        <f t="shared" si="31"/>
        <v>-0.15001331356129685</v>
      </c>
      <c r="U195">
        <f t="shared" si="32"/>
        <v>0.26602057567060156</v>
      </c>
      <c r="V195">
        <f t="shared" si="33"/>
        <v>-7.3889633708416683E-2</v>
      </c>
      <c r="W195">
        <f t="shared" si="34"/>
        <v>-1.1116840106339305E-2</v>
      </c>
      <c r="X195">
        <f t="shared" si="35"/>
        <v>-0.10825800292724877</v>
      </c>
      <c r="Y195">
        <f t="shared" si="36"/>
        <v>-3.2626456348163824E-3</v>
      </c>
    </row>
    <row r="196" spans="1:25" x14ac:dyDescent="0.3">
      <c r="A196" s="12">
        <v>4305</v>
      </c>
      <c r="B196" s="12">
        <v>1109</v>
      </c>
      <c r="C196" s="12">
        <v>2773</v>
      </c>
      <c r="D196" s="12">
        <v>423</v>
      </c>
      <c r="E196" s="8">
        <v>419</v>
      </c>
      <c r="F196" s="8">
        <v>65</v>
      </c>
      <c r="G196" s="8">
        <v>211</v>
      </c>
      <c r="H196" s="8">
        <v>143</v>
      </c>
      <c r="I196" s="10">
        <v>3886</v>
      </c>
      <c r="J196" s="10">
        <v>1044</v>
      </c>
      <c r="K196" s="10">
        <v>2562</v>
      </c>
      <c r="L196" s="10">
        <v>280</v>
      </c>
      <c r="M196" s="6">
        <v>38852</v>
      </c>
      <c r="N196">
        <f t="shared" ref="N196:N251" si="37">LN(A196/A195)</f>
        <v>8.6061558966663648E-2</v>
      </c>
      <c r="O196">
        <f t="shared" ref="O196:O251" si="38">LN(B196/B195)</f>
        <v>7.876609577785855E-2</v>
      </c>
      <c r="P196">
        <f t="shared" ref="P196:P251" si="39">LN(C196/C195)</f>
        <v>0.11086507985122554</v>
      </c>
      <c r="Q196">
        <f t="shared" ref="Q196:Q251" si="40">LN(D196/D195)</f>
        <v>-4.619759099885766E-2</v>
      </c>
      <c r="R196">
        <f t="shared" ref="R196:R251" si="41">LN(E196/E195)</f>
        <v>0.17708469645627184</v>
      </c>
      <c r="S196">
        <f t="shared" ref="S196:S251" si="42">LN(F196/F195)</f>
        <v>0.46081520319132935</v>
      </c>
      <c r="T196">
        <f t="shared" ref="T196:T251" si="43">LN(G196/G195)</f>
        <v>0.19856653897828755</v>
      </c>
      <c r="U196">
        <f t="shared" ref="U196:U251" si="44">LN(H196/H195)</f>
        <v>4.2863704431782314E-2</v>
      </c>
      <c r="V196">
        <f t="shared" ref="V196:V251" si="45">LN(I196/I195)</f>
        <v>7.6724321858354608E-2</v>
      </c>
      <c r="W196">
        <f t="shared" ref="W196:W251" si="46">LN(J196/J195)</f>
        <v>5.9188871390330654E-2</v>
      </c>
      <c r="X196">
        <f t="shared" ref="X196:X251" si="47">LN(K196/K195)</f>
        <v>0.10397367310218429</v>
      </c>
      <c r="Y196">
        <f t="shared" ref="Y196:Y251" si="48">LN(L196/L195)</f>
        <v>-8.8795498783131199E-2</v>
      </c>
    </row>
    <row r="197" spans="1:25" x14ac:dyDescent="0.3">
      <c r="A197" s="12">
        <v>4647</v>
      </c>
      <c r="B197" s="12">
        <v>1242</v>
      </c>
      <c r="C197" s="12">
        <v>2915</v>
      </c>
      <c r="D197" s="12">
        <v>490</v>
      </c>
      <c r="E197" s="8">
        <v>432</v>
      </c>
      <c r="F197" s="8">
        <v>72</v>
      </c>
      <c r="G197" s="8">
        <v>214</v>
      </c>
      <c r="H197" s="8">
        <v>146</v>
      </c>
      <c r="I197" s="10">
        <v>4215</v>
      </c>
      <c r="J197" s="10">
        <v>1170</v>
      </c>
      <c r="K197" s="10">
        <v>2701</v>
      </c>
      <c r="L197" s="10">
        <v>344</v>
      </c>
      <c r="M197" s="6">
        <v>38883</v>
      </c>
      <c r="N197">
        <f t="shared" si="37"/>
        <v>7.6444712223147249E-2</v>
      </c>
      <c r="O197">
        <f t="shared" si="38"/>
        <v>0.11326427514305706</v>
      </c>
      <c r="P197">
        <f t="shared" si="39"/>
        <v>4.994005316881471E-2</v>
      </c>
      <c r="Q197">
        <f t="shared" si="40"/>
        <v>0.14703321205839423</v>
      </c>
      <c r="R197">
        <f t="shared" si="41"/>
        <v>3.0554668321972667E-2</v>
      </c>
      <c r="S197">
        <f t="shared" si="42"/>
        <v>0.10227884912041825</v>
      </c>
      <c r="T197">
        <f t="shared" si="43"/>
        <v>1.4117881545785022E-2</v>
      </c>
      <c r="U197">
        <f t="shared" si="44"/>
        <v>2.0761991448429225E-2</v>
      </c>
      <c r="V197">
        <f t="shared" si="45"/>
        <v>8.1269240498570358E-2</v>
      </c>
      <c r="W197">
        <f t="shared" si="46"/>
        <v>0.11394425934921769</v>
      </c>
      <c r="X197">
        <f t="shared" si="47"/>
        <v>5.2833871335935971E-2</v>
      </c>
      <c r="Y197">
        <f t="shared" si="48"/>
        <v>0.20585205420414882</v>
      </c>
    </row>
    <row r="198" spans="1:25" x14ac:dyDescent="0.3">
      <c r="A198" s="12">
        <v>4291</v>
      </c>
      <c r="B198" s="12">
        <v>1186</v>
      </c>
      <c r="C198" s="12">
        <v>2657</v>
      </c>
      <c r="D198" s="12">
        <v>448</v>
      </c>
      <c r="E198" s="8">
        <v>373</v>
      </c>
      <c r="F198" s="8">
        <v>37</v>
      </c>
      <c r="G198" s="8">
        <v>202</v>
      </c>
      <c r="H198" s="8">
        <v>134</v>
      </c>
      <c r="I198" s="10">
        <v>3918</v>
      </c>
      <c r="J198" s="10">
        <v>1149</v>
      </c>
      <c r="K198" s="10">
        <v>2455</v>
      </c>
      <c r="L198" s="10">
        <v>314</v>
      </c>
      <c r="M198" s="6">
        <v>38913</v>
      </c>
      <c r="N198">
        <f t="shared" si="37"/>
        <v>-7.9702044093453564E-2</v>
      </c>
      <c r="O198">
        <f t="shared" si="38"/>
        <v>-4.6136682935753293E-2</v>
      </c>
      <c r="P198">
        <f t="shared" si="39"/>
        <v>-9.2672153024779255E-2</v>
      </c>
      <c r="Q198">
        <f t="shared" si="40"/>
        <v>-8.9612158689687166E-2</v>
      </c>
      <c r="R198">
        <f t="shared" si="41"/>
        <v>-0.14684716860029476</v>
      </c>
      <c r="S198">
        <f t="shared" si="42"/>
        <v>-0.66574820637183096</v>
      </c>
      <c r="T198">
        <f t="shared" si="43"/>
        <v>-5.770831762064673E-2</v>
      </c>
      <c r="U198">
        <f t="shared" si="44"/>
        <v>-8.576682175742506E-2</v>
      </c>
      <c r="V198">
        <f t="shared" si="45"/>
        <v>-7.3068271931469711E-2</v>
      </c>
      <c r="W198">
        <f t="shared" si="46"/>
        <v>-1.8111749943046169E-2</v>
      </c>
      <c r="X198">
        <f t="shared" si="47"/>
        <v>-9.5495313563994655E-2</v>
      </c>
      <c r="Y198">
        <f t="shared" si="48"/>
        <v>-9.1248671465145037E-2</v>
      </c>
    </row>
    <row r="199" spans="1:25" x14ac:dyDescent="0.3">
      <c r="A199" s="12">
        <v>4839</v>
      </c>
      <c r="B199" s="12">
        <v>1187</v>
      </c>
      <c r="C199" s="12">
        <v>3200</v>
      </c>
      <c r="D199" s="12">
        <v>452</v>
      </c>
      <c r="E199" s="8">
        <v>443</v>
      </c>
      <c r="F199" s="8">
        <v>61</v>
      </c>
      <c r="G199" s="8">
        <v>246</v>
      </c>
      <c r="H199" s="8">
        <v>136</v>
      </c>
      <c r="I199" s="10">
        <v>4396</v>
      </c>
      <c r="J199" s="10">
        <v>1126</v>
      </c>
      <c r="K199" s="10">
        <v>2954</v>
      </c>
      <c r="L199" s="10">
        <v>316</v>
      </c>
      <c r="M199" s="6">
        <v>38944</v>
      </c>
      <c r="N199">
        <f t="shared" si="37"/>
        <v>0.12018828180179381</v>
      </c>
      <c r="O199">
        <f t="shared" si="38"/>
        <v>8.4281505199737127E-4</v>
      </c>
      <c r="P199">
        <f t="shared" si="39"/>
        <v>0.18595314302800445</v>
      </c>
      <c r="Q199">
        <f t="shared" si="40"/>
        <v>8.8889474172459942E-3</v>
      </c>
      <c r="R199">
        <f t="shared" si="41"/>
        <v>0.17199135040132002</v>
      </c>
      <c r="S199">
        <f t="shared" si="42"/>
        <v>0.49995595152908684</v>
      </c>
      <c r="T199">
        <f t="shared" si="43"/>
        <v>0.19706383853115803</v>
      </c>
      <c r="U199">
        <f t="shared" si="44"/>
        <v>1.4815085785140682E-2</v>
      </c>
      <c r="V199">
        <f t="shared" si="45"/>
        <v>0.1151137170190259</v>
      </c>
      <c r="W199">
        <f t="shared" si="46"/>
        <v>-2.0220469149120016E-2</v>
      </c>
      <c r="X199">
        <f t="shared" si="47"/>
        <v>0.18503342286270416</v>
      </c>
      <c r="Y199">
        <f t="shared" si="48"/>
        <v>6.3492276786587445E-3</v>
      </c>
    </row>
    <row r="200" spans="1:25" x14ac:dyDescent="0.3">
      <c r="A200" s="12">
        <v>4352</v>
      </c>
      <c r="B200" s="12">
        <v>1146</v>
      </c>
      <c r="C200" s="12">
        <v>2786</v>
      </c>
      <c r="D200" s="12">
        <v>420</v>
      </c>
      <c r="E200" s="8">
        <v>401</v>
      </c>
      <c r="F200" s="8">
        <v>56</v>
      </c>
      <c r="G200" s="8">
        <v>202</v>
      </c>
      <c r="H200" s="8">
        <v>143</v>
      </c>
      <c r="I200" s="10">
        <v>3951</v>
      </c>
      <c r="J200" s="10">
        <v>1090</v>
      </c>
      <c r="K200" s="10">
        <v>2584</v>
      </c>
      <c r="L200" s="10">
        <v>277</v>
      </c>
      <c r="M200" s="6">
        <v>38975</v>
      </c>
      <c r="N200">
        <f t="shared" si="37"/>
        <v>-0.10607257825753998</v>
      </c>
      <c r="O200">
        <f t="shared" si="38"/>
        <v>-3.5151497334983177E-2</v>
      </c>
      <c r="P200">
        <f t="shared" si="39"/>
        <v>-0.13854393444806692</v>
      </c>
      <c r="Q200">
        <f t="shared" si="40"/>
        <v>-7.3427468554817202E-2</v>
      </c>
      <c r="R200">
        <f t="shared" si="41"/>
        <v>-9.9608342738566488E-2</v>
      </c>
      <c r="S200">
        <f t="shared" si="42"/>
        <v>-8.5522173438162E-2</v>
      </c>
      <c r="T200">
        <f t="shared" si="43"/>
        <v>-0.19706383853115803</v>
      </c>
      <c r="U200">
        <f t="shared" si="44"/>
        <v>5.0189744523855308E-2</v>
      </c>
      <c r="V200">
        <f t="shared" si="45"/>
        <v>-0.10672632511212123</v>
      </c>
      <c r="W200">
        <f t="shared" si="46"/>
        <v>-3.2493833476446334E-2</v>
      </c>
      <c r="X200">
        <f t="shared" si="47"/>
        <v>-0.13382159818883266</v>
      </c>
      <c r="Y200">
        <f t="shared" si="48"/>
        <v>-0.13172470739957359</v>
      </c>
    </row>
    <row r="201" spans="1:25" x14ac:dyDescent="0.3">
      <c r="A201" s="12">
        <v>4535</v>
      </c>
      <c r="B201" s="12">
        <v>1186</v>
      </c>
      <c r="C201" s="12">
        <v>2900</v>
      </c>
      <c r="D201" s="12">
        <v>449</v>
      </c>
      <c r="E201" s="8">
        <v>395</v>
      </c>
      <c r="F201" s="8">
        <v>55</v>
      </c>
      <c r="G201" s="8">
        <v>216</v>
      </c>
      <c r="H201" s="8">
        <v>124</v>
      </c>
      <c r="I201" s="10">
        <v>4140</v>
      </c>
      <c r="J201" s="10">
        <v>1131</v>
      </c>
      <c r="K201" s="10">
        <v>2684</v>
      </c>
      <c r="L201" s="10">
        <v>325</v>
      </c>
      <c r="M201" s="6">
        <v>39005</v>
      </c>
      <c r="N201">
        <f t="shared" si="37"/>
        <v>4.1189574013458373E-2</v>
      </c>
      <c r="O201">
        <f t="shared" si="38"/>
        <v>3.4308682282985996E-2</v>
      </c>
      <c r="P201">
        <f t="shared" si="39"/>
        <v>4.0103861634814476E-2</v>
      </c>
      <c r="Q201">
        <f t="shared" si="40"/>
        <v>6.6768176464840276E-2</v>
      </c>
      <c r="R201">
        <f t="shared" si="41"/>
        <v>-1.5075662405447273E-2</v>
      </c>
      <c r="S201">
        <f t="shared" si="42"/>
        <v>-1.8018505502678365E-2</v>
      </c>
      <c r="T201">
        <f t="shared" si="43"/>
        <v>6.7010710282960295E-2</v>
      </c>
      <c r="U201">
        <f t="shared" si="44"/>
        <v>-0.14256306465487048</v>
      </c>
      <c r="V201">
        <f t="shared" si="45"/>
        <v>4.6727076407969394E-2</v>
      </c>
      <c r="W201">
        <f t="shared" si="46"/>
        <v>3.6924500892931048E-2</v>
      </c>
      <c r="X201">
        <f t="shared" si="47"/>
        <v>3.7969633189079949E-2</v>
      </c>
      <c r="Y201">
        <f t="shared" si="48"/>
        <v>0.15980767614239899</v>
      </c>
    </row>
    <row r="202" spans="1:25" x14ac:dyDescent="0.3">
      <c r="A202" s="12">
        <v>4446</v>
      </c>
      <c r="B202" s="12">
        <v>1204</v>
      </c>
      <c r="C202" s="12">
        <v>2778</v>
      </c>
      <c r="D202" s="12">
        <v>464</v>
      </c>
      <c r="E202" s="8">
        <v>415</v>
      </c>
      <c r="F202" s="8">
        <v>61</v>
      </c>
      <c r="G202" s="8">
        <v>236</v>
      </c>
      <c r="H202" s="8">
        <v>118</v>
      </c>
      <c r="I202" s="10">
        <v>4031</v>
      </c>
      <c r="J202" s="10">
        <v>1143</v>
      </c>
      <c r="K202" s="10">
        <v>2542</v>
      </c>
      <c r="L202" s="10">
        <v>346</v>
      </c>
      <c r="M202" s="6">
        <v>39036</v>
      </c>
      <c r="N202">
        <f t="shared" si="37"/>
        <v>-1.9820268025095091E-2</v>
      </c>
      <c r="O202">
        <f t="shared" si="38"/>
        <v>1.5063046311095542E-2</v>
      </c>
      <c r="P202">
        <f t="shared" si="39"/>
        <v>-4.2979492660276314E-2</v>
      </c>
      <c r="Q202">
        <f t="shared" si="40"/>
        <v>3.2861664484001039E-2</v>
      </c>
      <c r="R202">
        <f t="shared" si="41"/>
        <v>4.9392755329576474E-2</v>
      </c>
      <c r="S202">
        <f t="shared" si="42"/>
        <v>0.10354067894084036</v>
      </c>
      <c r="T202">
        <f t="shared" si="43"/>
        <v>8.8553397341445031E-2</v>
      </c>
      <c r="U202">
        <f t="shared" si="44"/>
        <v>-4.9596941139372061E-2</v>
      </c>
      <c r="V202">
        <f t="shared" si="45"/>
        <v>-2.6681303702194265E-2</v>
      </c>
      <c r="W202">
        <f t="shared" si="46"/>
        <v>1.0554187678690171E-2</v>
      </c>
      <c r="X202">
        <f t="shared" si="47"/>
        <v>-5.4357046342173095E-2</v>
      </c>
      <c r="Y202">
        <f t="shared" si="48"/>
        <v>6.2613592727986681E-2</v>
      </c>
    </row>
    <row r="203" spans="1:25" x14ac:dyDescent="0.3">
      <c r="A203" s="12">
        <v>4109</v>
      </c>
      <c r="B203" s="12">
        <v>1114</v>
      </c>
      <c r="C203" s="12">
        <v>2573</v>
      </c>
      <c r="D203" s="12">
        <v>422</v>
      </c>
      <c r="E203" s="8">
        <v>392</v>
      </c>
      <c r="F203" s="8">
        <v>40</v>
      </c>
      <c r="G203" s="8">
        <v>198</v>
      </c>
      <c r="H203" s="8">
        <v>154</v>
      </c>
      <c r="I203" s="10">
        <v>3717</v>
      </c>
      <c r="J203" s="10">
        <v>1074</v>
      </c>
      <c r="K203" s="10">
        <v>2375</v>
      </c>
      <c r="L203" s="10">
        <v>268</v>
      </c>
      <c r="M203" s="6">
        <v>39066</v>
      </c>
      <c r="N203">
        <f t="shared" si="37"/>
        <v>-7.882512564073213E-2</v>
      </c>
      <c r="O203">
        <f t="shared" si="38"/>
        <v>-7.7692205381537011E-2</v>
      </c>
      <c r="P203">
        <f t="shared" si="39"/>
        <v>-7.6658711032544874E-2</v>
      </c>
      <c r="Q203">
        <f t="shared" si="40"/>
        <v>-9.4879238190243506E-2</v>
      </c>
      <c r="R203">
        <f t="shared" si="41"/>
        <v>-5.7016680440235806E-2</v>
      </c>
      <c r="S203">
        <f t="shared" si="42"/>
        <v>-0.42199441005937505</v>
      </c>
      <c r="T203">
        <f t="shared" si="43"/>
        <v>-0.17556477433107484</v>
      </c>
      <c r="U203">
        <f t="shared" si="44"/>
        <v>0.26626797794796447</v>
      </c>
      <c r="V203">
        <f t="shared" si="45"/>
        <v>-8.1097592819913702E-2</v>
      </c>
      <c r="W203">
        <f t="shared" si="46"/>
        <v>-6.2266388726000703E-2</v>
      </c>
      <c r="X203">
        <f t="shared" si="47"/>
        <v>-6.7953735280657748E-2</v>
      </c>
      <c r="Y203">
        <f t="shared" si="48"/>
        <v>-0.25545179454686767</v>
      </c>
    </row>
    <row r="204" spans="1:25" x14ac:dyDescent="0.3">
      <c r="A204" s="12">
        <v>4028</v>
      </c>
      <c r="B204" s="12">
        <v>1043</v>
      </c>
      <c r="C204" s="12">
        <v>2585</v>
      </c>
      <c r="D204" s="12">
        <v>400</v>
      </c>
      <c r="E204" s="8">
        <v>387</v>
      </c>
      <c r="F204" s="8">
        <v>57</v>
      </c>
      <c r="G204" s="8">
        <v>216</v>
      </c>
      <c r="H204" s="8">
        <v>114</v>
      </c>
      <c r="I204" s="10">
        <v>3641</v>
      </c>
      <c r="J204" s="10">
        <v>986</v>
      </c>
      <c r="K204" s="10">
        <v>2369</v>
      </c>
      <c r="L204" s="10">
        <v>286</v>
      </c>
      <c r="M204" s="6">
        <v>39097</v>
      </c>
      <c r="N204">
        <f t="shared" si="37"/>
        <v>-1.9909715044956887E-2</v>
      </c>
      <c r="O204">
        <f t="shared" si="38"/>
        <v>-6.5855965486456891E-2</v>
      </c>
      <c r="P204">
        <f t="shared" si="39"/>
        <v>4.6529746607852441E-3</v>
      </c>
      <c r="Q204">
        <f t="shared" si="40"/>
        <v>-5.3540766928029802E-2</v>
      </c>
      <c r="R204">
        <f t="shared" si="41"/>
        <v>-1.2837146760680719E-2</v>
      </c>
      <c r="S204">
        <f t="shared" si="42"/>
        <v>0.3541718137206139</v>
      </c>
      <c r="T204">
        <f t="shared" si="43"/>
        <v>8.7011376989629699E-2</v>
      </c>
      <c r="U204">
        <f t="shared" si="44"/>
        <v>-0.30075415401913369</v>
      </c>
      <c r="V204">
        <f t="shared" si="45"/>
        <v>-2.0658522121818686E-2</v>
      </c>
      <c r="W204">
        <f t="shared" si="46"/>
        <v>-8.5488920466174609E-2</v>
      </c>
      <c r="X204">
        <f t="shared" si="47"/>
        <v>-2.5295123099561478E-3</v>
      </c>
      <c r="Y204">
        <f t="shared" si="48"/>
        <v>6.5004830308995995E-2</v>
      </c>
    </row>
    <row r="205" spans="1:25" x14ac:dyDescent="0.3">
      <c r="A205" s="12">
        <v>3658</v>
      </c>
      <c r="B205" s="12">
        <v>981</v>
      </c>
      <c r="C205" s="12">
        <v>2343</v>
      </c>
      <c r="D205" s="12">
        <v>334</v>
      </c>
      <c r="E205" s="8">
        <v>339</v>
      </c>
      <c r="F205" s="8">
        <v>59</v>
      </c>
      <c r="G205" s="8">
        <v>180</v>
      </c>
      <c r="H205" s="8">
        <v>100</v>
      </c>
      <c r="I205" s="10">
        <v>3319</v>
      </c>
      <c r="J205" s="10">
        <v>922</v>
      </c>
      <c r="K205" s="10">
        <v>2163</v>
      </c>
      <c r="L205" s="10">
        <v>234</v>
      </c>
      <c r="M205" s="6">
        <v>39128</v>
      </c>
      <c r="N205">
        <f t="shared" si="37"/>
        <v>-9.6353424887641856E-2</v>
      </c>
      <c r="O205">
        <f t="shared" si="38"/>
        <v>-6.1283995435409376E-2</v>
      </c>
      <c r="P205">
        <f t="shared" si="39"/>
        <v>-9.8293348434733877E-2</v>
      </c>
      <c r="Q205">
        <f t="shared" si="40"/>
        <v>-0.18032355413128162</v>
      </c>
      <c r="R205">
        <f t="shared" si="41"/>
        <v>-0.13242458564933154</v>
      </c>
      <c r="S205">
        <f t="shared" si="42"/>
        <v>3.4486176071169404E-2</v>
      </c>
      <c r="T205">
        <f t="shared" si="43"/>
        <v>-0.18232155679395459</v>
      </c>
      <c r="U205">
        <f t="shared" si="44"/>
        <v>-0.13102826240640414</v>
      </c>
      <c r="V205">
        <f t="shared" si="45"/>
        <v>-9.2594836455458795E-2</v>
      </c>
      <c r="W205">
        <f t="shared" si="46"/>
        <v>-6.7111131046041592E-2</v>
      </c>
      <c r="X205">
        <f t="shared" si="47"/>
        <v>-9.0971778205726758E-2</v>
      </c>
      <c r="Y205">
        <f t="shared" si="48"/>
        <v>-0.20067069546215111</v>
      </c>
    </row>
    <row r="206" spans="1:25" x14ac:dyDescent="0.3">
      <c r="A206" s="12">
        <v>4106</v>
      </c>
      <c r="B206" s="12">
        <v>1079</v>
      </c>
      <c r="C206" s="12">
        <v>2630</v>
      </c>
      <c r="D206" s="12">
        <v>397</v>
      </c>
      <c r="E206" s="8">
        <v>412</v>
      </c>
      <c r="F206" s="8">
        <v>61</v>
      </c>
      <c r="G206" s="8">
        <v>236</v>
      </c>
      <c r="H206" s="8">
        <v>115</v>
      </c>
      <c r="I206" s="10">
        <v>3694</v>
      </c>
      <c r="J206" s="10">
        <v>1018</v>
      </c>
      <c r="K206" s="10">
        <v>2394</v>
      </c>
      <c r="L206" s="10">
        <v>282</v>
      </c>
      <c r="M206" s="6">
        <v>39156</v>
      </c>
      <c r="N206">
        <f t="shared" si="37"/>
        <v>0.1155327686280678</v>
      </c>
      <c r="O206">
        <f t="shared" si="38"/>
        <v>9.5217505692771598E-2</v>
      </c>
      <c r="P206">
        <f t="shared" si="39"/>
        <v>0.11555168666401461</v>
      </c>
      <c r="Q206">
        <f t="shared" si="40"/>
        <v>0.17279528771048999</v>
      </c>
      <c r="R206">
        <f t="shared" si="41"/>
        <v>0.19502324196907617</v>
      </c>
      <c r="S206">
        <f t="shared" si="42"/>
        <v>3.3336420267591711E-2</v>
      </c>
      <c r="T206">
        <f t="shared" si="43"/>
        <v>0.27087495413539969</v>
      </c>
      <c r="U206">
        <f t="shared" si="44"/>
        <v>0.13976194237515863</v>
      </c>
      <c r="V206">
        <f t="shared" si="45"/>
        <v>0.10704634903921062</v>
      </c>
      <c r="W206">
        <f t="shared" si="46"/>
        <v>9.9049973553874154E-2</v>
      </c>
      <c r="X206">
        <f t="shared" si="47"/>
        <v>0.10146946016485965</v>
      </c>
      <c r="Y206">
        <f t="shared" si="48"/>
        <v>0.18658595558041211</v>
      </c>
    </row>
    <row r="207" spans="1:25" x14ac:dyDescent="0.3">
      <c r="A207" s="12">
        <v>3855</v>
      </c>
      <c r="B207" s="12">
        <v>1007</v>
      </c>
      <c r="C207" s="12">
        <v>2464</v>
      </c>
      <c r="D207" s="12">
        <v>384</v>
      </c>
      <c r="E207" s="8">
        <v>418</v>
      </c>
      <c r="F207" s="8">
        <v>60</v>
      </c>
      <c r="G207" s="8">
        <v>229</v>
      </c>
      <c r="H207" s="8">
        <v>129</v>
      </c>
      <c r="I207" s="10">
        <v>3437</v>
      </c>
      <c r="J207" s="10">
        <v>947</v>
      </c>
      <c r="K207" s="10">
        <v>2235</v>
      </c>
      <c r="L207" s="10">
        <v>255</v>
      </c>
      <c r="M207" s="6">
        <v>39187</v>
      </c>
      <c r="N207">
        <f t="shared" si="37"/>
        <v>-6.3078311581449067E-2</v>
      </c>
      <c r="O207">
        <f t="shared" si="38"/>
        <v>-6.9059072539572386E-2</v>
      </c>
      <c r="P207">
        <f t="shared" si="39"/>
        <v>-6.5197800518399851E-2</v>
      </c>
      <c r="Q207">
        <f t="shared" si="40"/>
        <v>-3.3293728099463585E-2</v>
      </c>
      <c r="R207">
        <f t="shared" si="41"/>
        <v>1.4458083175229917E-2</v>
      </c>
      <c r="S207">
        <f t="shared" si="42"/>
        <v>-1.6529301951210582E-2</v>
      </c>
      <c r="T207">
        <f t="shared" si="43"/>
        <v>-3.0109801471370455E-2</v>
      </c>
      <c r="U207">
        <f t="shared" si="44"/>
        <v>0.11488027599842202</v>
      </c>
      <c r="V207">
        <f t="shared" si="45"/>
        <v>-7.21108839093514E-2</v>
      </c>
      <c r="W207">
        <f t="shared" si="46"/>
        <v>-7.2296103924389843E-2</v>
      </c>
      <c r="X207">
        <f t="shared" si="47"/>
        <v>-6.8724379070249211E-2</v>
      </c>
      <c r="Y207">
        <f t="shared" si="48"/>
        <v>-0.10064352577968741</v>
      </c>
    </row>
    <row r="208" spans="1:25" x14ac:dyDescent="0.3">
      <c r="A208" s="12">
        <v>4297</v>
      </c>
      <c r="B208" s="12">
        <v>1123</v>
      </c>
      <c r="C208" s="12">
        <v>2735</v>
      </c>
      <c r="D208" s="12">
        <v>439</v>
      </c>
      <c r="E208" s="8">
        <v>453</v>
      </c>
      <c r="F208" s="8">
        <v>59</v>
      </c>
      <c r="G208" s="8">
        <v>253</v>
      </c>
      <c r="H208" s="8">
        <v>141</v>
      </c>
      <c r="I208" s="10">
        <v>3844</v>
      </c>
      <c r="J208" s="10">
        <v>1064</v>
      </c>
      <c r="K208" s="10">
        <v>2482</v>
      </c>
      <c r="L208" s="10">
        <v>298</v>
      </c>
      <c r="M208" s="6">
        <v>39217</v>
      </c>
      <c r="N208">
        <f t="shared" si="37"/>
        <v>0.10854609777756527</v>
      </c>
      <c r="O208">
        <f t="shared" si="38"/>
        <v>0.10902806201988088</v>
      </c>
      <c r="P208">
        <f t="shared" si="39"/>
        <v>0.10434539020267111</v>
      </c>
      <c r="Q208">
        <f t="shared" si="40"/>
        <v>0.13385686048744455</v>
      </c>
      <c r="R208">
        <f t="shared" si="41"/>
        <v>8.0410692958277644E-2</v>
      </c>
      <c r="S208">
        <f t="shared" si="42"/>
        <v>-1.6807118316381289E-2</v>
      </c>
      <c r="T208">
        <f t="shared" si="43"/>
        <v>9.9667485173280612E-2</v>
      </c>
      <c r="U208">
        <f t="shared" si="44"/>
        <v>8.8947486016496116E-2</v>
      </c>
      <c r="V208">
        <f t="shared" si="45"/>
        <v>0.11191449324034922</v>
      </c>
      <c r="W208">
        <f t="shared" si="46"/>
        <v>0.11649157671551141</v>
      </c>
      <c r="X208">
        <f t="shared" si="47"/>
        <v>0.10482345871688326</v>
      </c>
      <c r="Y208">
        <f t="shared" si="48"/>
        <v>0.15582994134697836</v>
      </c>
    </row>
    <row r="209" spans="1:25" x14ac:dyDescent="0.3">
      <c r="A209" s="12">
        <v>4430</v>
      </c>
      <c r="B209" s="12">
        <v>1173</v>
      </c>
      <c r="C209" s="12">
        <v>2875</v>
      </c>
      <c r="D209" s="12">
        <v>382</v>
      </c>
      <c r="E209" s="8">
        <v>454</v>
      </c>
      <c r="F209" s="8">
        <v>86</v>
      </c>
      <c r="G209" s="8">
        <v>245</v>
      </c>
      <c r="H209" s="8">
        <v>123</v>
      </c>
      <c r="I209" s="10">
        <v>3976</v>
      </c>
      <c r="J209" s="10">
        <v>1087</v>
      </c>
      <c r="K209" s="10">
        <v>2630</v>
      </c>
      <c r="L209" s="10">
        <v>259</v>
      </c>
      <c r="M209" s="6">
        <v>39248</v>
      </c>
      <c r="N209">
        <f t="shared" si="37"/>
        <v>3.0482479264186308E-2</v>
      </c>
      <c r="O209">
        <f t="shared" si="38"/>
        <v>4.3560893915032192E-2</v>
      </c>
      <c r="P209">
        <f t="shared" si="39"/>
        <v>4.9921238375369235E-2</v>
      </c>
      <c r="Q209">
        <f t="shared" si="40"/>
        <v>-0.13907880446859613</v>
      </c>
      <c r="R209">
        <f t="shared" si="41"/>
        <v>2.2050725583139755E-3</v>
      </c>
      <c r="S209">
        <f t="shared" si="42"/>
        <v>0.37680985234778819</v>
      </c>
      <c r="T209">
        <f t="shared" si="43"/>
        <v>-3.2131278182793294E-2</v>
      </c>
      <c r="U209">
        <f t="shared" si="44"/>
        <v>-0.13657553500575073</v>
      </c>
      <c r="V209">
        <f t="shared" si="45"/>
        <v>3.3762797686281605E-2</v>
      </c>
      <c r="W209">
        <f t="shared" si="46"/>
        <v>2.1386217219619825E-2</v>
      </c>
      <c r="X209">
        <f t="shared" si="47"/>
        <v>5.7919159407257732E-2</v>
      </c>
      <c r="Y209">
        <f t="shared" si="48"/>
        <v>-0.14026542480586668</v>
      </c>
    </row>
    <row r="210" spans="1:25" x14ac:dyDescent="0.3">
      <c r="A210" s="12">
        <v>4426</v>
      </c>
      <c r="B210" s="12">
        <v>1193</v>
      </c>
      <c r="C210" s="12">
        <v>2796</v>
      </c>
      <c r="D210" s="12">
        <v>437</v>
      </c>
      <c r="E210" s="8">
        <v>449</v>
      </c>
      <c r="F210" s="8">
        <v>80</v>
      </c>
      <c r="G210" s="8">
        <v>232</v>
      </c>
      <c r="H210" s="8">
        <v>137</v>
      </c>
      <c r="I210" s="10">
        <v>3977</v>
      </c>
      <c r="J210" s="10">
        <v>1113</v>
      </c>
      <c r="K210" s="10">
        <v>2564</v>
      </c>
      <c r="L210" s="10">
        <v>300</v>
      </c>
      <c r="M210" s="6">
        <v>39278</v>
      </c>
      <c r="N210">
        <f t="shared" si="37"/>
        <v>-9.0334242818640757E-4</v>
      </c>
      <c r="O210">
        <f t="shared" si="38"/>
        <v>1.6906573444440649E-2</v>
      </c>
      <c r="P210">
        <f t="shared" si="39"/>
        <v>-2.7862849877749896E-2</v>
      </c>
      <c r="Q210">
        <f t="shared" si="40"/>
        <v>0.13451258648901504</v>
      </c>
      <c r="R210">
        <f t="shared" si="41"/>
        <v>-1.1074310299093665E-2</v>
      </c>
      <c r="S210">
        <f t="shared" si="42"/>
        <v>-7.2320661579626133E-2</v>
      </c>
      <c r="T210">
        <f t="shared" si="43"/>
        <v>-5.4520838878417001E-2</v>
      </c>
      <c r="U210">
        <f t="shared" si="44"/>
        <v>0.10779657045570738</v>
      </c>
      <c r="V210">
        <f t="shared" si="45"/>
        <v>2.5147743122604229E-4</v>
      </c>
      <c r="W210">
        <f t="shared" si="46"/>
        <v>2.3637464154335458E-2</v>
      </c>
      <c r="X210">
        <f t="shared" si="47"/>
        <v>-2.5415307131249593E-2</v>
      </c>
      <c r="Y210">
        <f t="shared" si="48"/>
        <v>0.14695441295666323</v>
      </c>
    </row>
    <row r="211" spans="1:25" x14ac:dyDescent="0.3">
      <c r="A211" s="12">
        <v>4759</v>
      </c>
      <c r="B211" s="12">
        <v>1241</v>
      </c>
      <c r="C211" s="12">
        <v>3055</v>
      </c>
      <c r="D211" s="12">
        <v>463</v>
      </c>
      <c r="E211" s="8">
        <v>421</v>
      </c>
      <c r="F211" s="8">
        <v>63</v>
      </c>
      <c r="G211" s="8">
        <v>234</v>
      </c>
      <c r="H211" s="8">
        <v>124</v>
      </c>
      <c r="I211" s="10">
        <v>4338</v>
      </c>
      <c r="J211" s="10">
        <v>1178</v>
      </c>
      <c r="K211" s="10">
        <v>2821</v>
      </c>
      <c r="L211" s="10">
        <v>339</v>
      </c>
      <c r="M211" s="6">
        <v>39309</v>
      </c>
      <c r="N211">
        <f t="shared" si="37"/>
        <v>7.2541320510115387E-2</v>
      </c>
      <c r="O211">
        <f t="shared" si="38"/>
        <v>3.9446363106691189E-2</v>
      </c>
      <c r="P211">
        <f t="shared" si="39"/>
        <v>8.8589768251994896E-2</v>
      </c>
      <c r="Q211">
        <f t="shared" si="40"/>
        <v>5.7793858990643952E-2</v>
      </c>
      <c r="R211">
        <f t="shared" si="41"/>
        <v>-6.4390054059872873E-2</v>
      </c>
      <c r="S211">
        <f t="shared" si="42"/>
        <v>-0.23889190828234896</v>
      </c>
      <c r="T211">
        <f t="shared" si="43"/>
        <v>8.583743691391435E-3</v>
      </c>
      <c r="U211">
        <f t="shared" si="44"/>
        <v>-9.9699360223088049E-2</v>
      </c>
      <c r="V211">
        <f t="shared" si="45"/>
        <v>8.6885646179128986E-2</v>
      </c>
      <c r="W211">
        <f t="shared" si="46"/>
        <v>5.6759012935987202E-2</v>
      </c>
      <c r="X211">
        <f t="shared" si="47"/>
        <v>9.5522892961435624E-2</v>
      </c>
      <c r="Y211">
        <f t="shared" si="48"/>
        <v>0.12221763272424911</v>
      </c>
    </row>
    <row r="212" spans="1:25" x14ac:dyDescent="0.3">
      <c r="A212" s="12">
        <v>4325</v>
      </c>
      <c r="B212" s="12">
        <v>1133</v>
      </c>
      <c r="C212" s="12">
        <v>2774</v>
      </c>
      <c r="D212" s="12">
        <v>418</v>
      </c>
      <c r="E212" s="8">
        <v>432</v>
      </c>
      <c r="F212" s="8">
        <v>71</v>
      </c>
      <c r="G212" s="8">
        <v>225</v>
      </c>
      <c r="H212" s="8">
        <v>136</v>
      </c>
      <c r="I212" s="10">
        <v>3893</v>
      </c>
      <c r="J212" s="10">
        <v>1062</v>
      </c>
      <c r="K212" s="10">
        <v>2549</v>
      </c>
      <c r="L212" s="10">
        <v>282</v>
      </c>
      <c r="M212" s="6">
        <v>39340</v>
      </c>
      <c r="N212">
        <f t="shared" si="37"/>
        <v>-9.5625421755130779E-2</v>
      </c>
      <c r="O212">
        <f t="shared" si="38"/>
        <v>-9.1048524176600906E-2</v>
      </c>
      <c r="P212">
        <f t="shared" si="39"/>
        <v>-9.6489270730918744E-2</v>
      </c>
      <c r="Q212">
        <f t="shared" si="40"/>
        <v>-0.10224562156147778</v>
      </c>
      <c r="R212">
        <f t="shared" si="41"/>
        <v>2.579275456172898E-2</v>
      </c>
      <c r="S212">
        <f t="shared" si="42"/>
        <v>0.11954515064978273</v>
      </c>
      <c r="T212">
        <f t="shared" si="43"/>
        <v>-3.9220713153281267E-2</v>
      </c>
      <c r="U212">
        <f t="shared" si="44"/>
        <v>9.2373320131015069E-2</v>
      </c>
      <c r="V212">
        <f t="shared" si="45"/>
        <v>-0.10823334377636393</v>
      </c>
      <c r="W212">
        <f t="shared" si="46"/>
        <v>-0.10366416240964792</v>
      </c>
      <c r="X212">
        <f t="shared" si="47"/>
        <v>-0.10139030662588081</v>
      </c>
      <c r="Y212">
        <f t="shared" si="48"/>
        <v>-0.18409303644233671</v>
      </c>
    </row>
    <row r="213" spans="1:25" x14ac:dyDescent="0.3">
      <c r="A213" s="12">
        <v>4843</v>
      </c>
      <c r="B213" s="12">
        <v>1272</v>
      </c>
      <c r="C213" s="12">
        <v>3101</v>
      </c>
      <c r="D213" s="12">
        <v>470</v>
      </c>
      <c r="E213" s="8">
        <v>520</v>
      </c>
      <c r="F213" s="8">
        <v>86</v>
      </c>
      <c r="G213" s="8">
        <v>277</v>
      </c>
      <c r="H213" s="8">
        <v>157</v>
      </c>
      <c r="I213" s="10">
        <v>4323</v>
      </c>
      <c r="J213" s="10">
        <v>1186</v>
      </c>
      <c r="K213" s="10">
        <v>2824</v>
      </c>
      <c r="L213" s="10">
        <v>313</v>
      </c>
      <c r="M213" s="6">
        <v>39370</v>
      </c>
      <c r="N213">
        <f t="shared" si="37"/>
        <v>0.11312222303724949</v>
      </c>
      <c r="O213">
        <f t="shared" si="38"/>
        <v>0.11572148287206113</v>
      </c>
      <c r="P213">
        <f t="shared" si="39"/>
        <v>0.11143431822567196</v>
      </c>
      <c r="Q213">
        <f t="shared" si="40"/>
        <v>0.11725126217934795</v>
      </c>
      <c r="R213">
        <f t="shared" si="41"/>
        <v>0.18540322333136275</v>
      </c>
      <c r="S213">
        <f t="shared" si="42"/>
        <v>0.19166741921219227</v>
      </c>
      <c r="T213">
        <f t="shared" si="43"/>
        <v>0.20791710398291832</v>
      </c>
      <c r="U213">
        <f t="shared" si="44"/>
        <v>0.14359091961225595</v>
      </c>
      <c r="V213">
        <f t="shared" si="45"/>
        <v>0.104769537057176</v>
      </c>
      <c r="W213">
        <f t="shared" si="46"/>
        <v>0.11043237775578671</v>
      </c>
      <c r="X213">
        <f t="shared" si="47"/>
        <v>0.10245319423701718</v>
      </c>
      <c r="Y213">
        <f t="shared" si="48"/>
        <v>0.10429611960203962</v>
      </c>
    </row>
    <row r="214" spans="1:25" x14ac:dyDescent="0.3">
      <c r="A214" s="12">
        <v>4413</v>
      </c>
      <c r="B214" s="12">
        <v>1091</v>
      </c>
      <c r="C214" s="12">
        <v>2840</v>
      </c>
      <c r="D214" s="12">
        <v>482</v>
      </c>
      <c r="E214" s="8">
        <v>497</v>
      </c>
      <c r="F214" s="8">
        <v>66</v>
      </c>
      <c r="G214" s="8">
        <v>246</v>
      </c>
      <c r="H214" s="8">
        <v>185</v>
      </c>
      <c r="I214" s="10">
        <v>3916</v>
      </c>
      <c r="J214" s="10">
        <v>1025</v>
      </c>
      <c r="K214" s="10">
        <v>2594</v>
      </c>
      <c r="L214" s="10">
        <v>297</v>
      </c>
      <c r="M214" s="6">
        <v>39401</v>
      </c>
      <c r="N214">
        <f t="shared" si="37"/>
        <v>-9.2979633133681905E-2</v>
      </c>
      <c r="O214">
        <f t="shared" si="38"/>
        <v>-0.1534957580669967</v>
      </c>
      <c r="P214">
        <f t="shared" si="39"/>
        <v>-8.7920587945197248E-2</v>
      </c>
      <c r="Q214">
        <f t="shared" si="40"/>
        <v>2.521141934649607E-2</v>
      </c>
      <c r="R214">
        <f t="shared" si="41"/>
        <v>-4.5238785478844266E-2</v>
      </c>
      <c r="S214">
        <f t="shared" si="42"/>
        <v>-0.26469255422708216</v>
      </c>
      <c r="T214">
        <f t="shared" si="43"/>
        <v>-0.11868597025497574</v>
      </c>
      <c r="U214">
        <f t="shared" si="44"/>
        <v>0.16411001973001674</v>
      </c>
      <c r="V214">
        <f t="shared" si="45"/>
        <v>-9.8878881017230788E-2</v>
      </c>
      <c r="W214">
        <f t="shared" si="46"/>
        <v>-0.14589368798516214</v>
      </c>
      <c r="X214">
        <f t="shared" si="47"/>
        <v>-8.4953233736743475E-2</v>
      </c>
      <c r="Y214">
        <f t="shared" si="48"/>
        <v>-5.2471051737453596E-2</v>
      </c>
    </row>
    <row r="215" spans="1:25" x14ac:dyDescent="0.3">
      <c r="A215" s="12">
        <v>3931</v>
      </c>
      <c r="B215" s="12">
        <v>1035</v>
      </c>
      <c r="C215" s="12">
        <v>2521</v>
      </c>
      <c r="D215" s="12">
        <v>375</v>
      </c>
      <c r="E215" s="8">
        <v>402</v>
      </c>
      <c r="F215" s="8">
        <v>60</v>
      </c>
      <c r="G215" s="8">
        <v>221</v>
      </c>
      <c r="H215" s="8">
        <v>121</v>
      </c>
      <c r="I215" s="10">
        <v>3529</v>
      </c>
      <c r="J215" s="10">
        <v>975</v>
      </c>
      <c r="K215" s="10">
        <v>2300</v>
      </c>
      <c r="L215" s="10">
        <v>254</v>
      </c>
      <c r="M215" s="6">
        <v>39431</v>
      </c>
      <c r="N215">
        <f t="shared" si="37"/>
        <v>-0.11566088384768687</v>
      </c>
      <c r="O215">
        <f t="shared" si="38"/>
        <v>-5.2693280133601354E-2</v>
      </c>
      <c r="P215">
        <f t="shared" si="39"/>
        <v>-0.11914840396733192</v>
      </c>
      <c r="Q215">
        <f t="shared" si="40"/>
        <v>-0.25101808808018949</v>
      </c>
      <c r="R215">
        <f t="shared" si="41"/>
        <v>-0.2121379374776077</v>
      </c>
      <c r="S215">
        <f t="shared" si="42"/>
        <v>-9.5310179804324893E-2</v>
      </c>
      <c r="T215">
        <f t="shared" si="43"/>
        <v>-0.10716883441461005</v>
      </c>
      <c r="U215">
        <f t="shared" si="44"/>
        <v>-0.42456527948158373</v>
      </c>
      <c r="V215">
        <f t="shared" si="45"/>
        <v>-0.10405617997513097</v>
      </c>
      <c r="W215">
        <f t="shared" si="46"/>
        <v>-5.0010420574661422E-2</v>
      </c>
      <c r="X215">
        <f t="shared" si="47"/>
        <v>-0.12029196295914818</v>
      </c>
      <c r="Y215">
        <f t="shared" si="48"/>
        <v>-0.15639787178416303</v>
      </c>
    </row>
    <row r="216" spans="1:25" x14ac:dyDescent="0.3">
      <c r="A216" s="12">
        <v>4144</v>
      </c>
      <c r="B216" s="12">
        <v>1199</v>
      </c>
      <c r="C216" s="12">
        <v>2529</v>
      </c>
      <c r="D216" s="12">
        <v>416</v>
      </c>
      <c r="E216" s="8">
        <v>440</v>
      </c>
      <c r="F216" s="8">
        <v>88</v>
      </c>
      <c r="G216" s="8">
        <v>208</v>
      </c>
      <c r="H216" s="8">
        <v>144</v>
      </c>
      <c r="I216" s="10">
        <v>3704</v>
      </c>
      <c r="J216" s="10">
        <v>1111</v>
      </c>
      <c r="K216" s="10">
        <v>2321</v>
      </c>
      <c r="L216" s="10">
        <v>272</v>
      </c>
      <c r="M216" s="6">
        <v>39462</v>
      </c>
      <c r="N216">
        <f t="shared" si="37"/>
        <v>5.2767658517458654E-2</v>
      </c>
      <c r="O216">
        <f t="shared" si="38"/>
        <v>0.14708644932804474</v>
      </c>
      <c r="P216">
        <f t="shared" si="39"/>
        <v>3.1683194820452728E-3</v>
      </c>
      <c r="Q216">
        <f t="shared" si="40"/>
        <v>0.10375923429085242</v>
      </c>
      <c r="R216">
        <f t="shared" si="41"/>
        <v>9.0322638293285698E-2</v>
      </c>
      <c r="S216">
        <f t="shared" si="42"/>
        <v>0.38299225225610573</v>
      </c>
      <c r="T216">
        <f t="shared" si="43"/>
        <v>-6.0624621816434854E-2</v>
      </c>
      <c r="U216">
        <f t="shared" si="44"/>
        <v>0.17402275397925956</v>
      </c>
      <c r="V216">
        <f t="shared" si="45"/>
        <v>4.8398772090800006E-2</v>
      </c>
      <c r="W216">
        <f t="shared" si="46"/>
        <v>0.13057831864178282</v>
      </c>
      <c r="X216">
        <f t="shared" si="47"/>
        <v>9.0890043571959511E-3</v>
      </c>
      <c r="Y216">
        <f t="shared" si="48"/>
        <v>6.8467799277460828E-2</v>
      </c>
    </row>
    <row r="217" spans="1:25" x14ac:dyDescent="0.3">
      <c r="A217" s="12">
        <v>4007</v>
      </c>
      <c r="B217" s="12">
        <v>1162</v>
      </c>
      <c r="C217" s="12">
        <v>2491</v>
      </c>
      <c r="D217" s="12">
        <v>354</v>
      </c>
      <c r="E217" s="8">
        <v>419</v>
      </c>
      <c r="F217" s="8">
        <v>82</v>
      </c>
      <c r="G217" s="8">
        <v>230</v>
      </c>
      <c r="H217" s="8">
        <v>107</v>
      </c>
      <c r="I217" s="10">
        <v>3588</v>
      </c>
      <c r="J217" s="10">
        <v>1080</v>
      </c>
      <c r="K217" s="10">
        <v>2261</v>
      </c>
      <c r="L217" s="10">
        <v>247</v>
      </c>
      <c r="M217" s="6">
        <v>39493</v>
      </c>
      <c r="N217">
        <f t="shared" si="37"/>
        <v>-3.3618673303174404E-2</v>
      </c>
      <c r="O217">
        <f t="shared" si="38"/>
        <v>-3.1345217615657658E-2</v>
      </c>
      <c r="P217">
        <f t="shared" si="39"/>
        <v>-1.5139731407784752E-2</v>
      </c>
      <c r="Q217">
        <f t="shared" si="40"/>
        <v>-0.16138834712748887</v>
      </c>
      <c r="R217">
        <f t="shared" si="41"/>
        <v>-4.8903806990169121E-2</v>
      </c>
      <c r="S217">
        <f t="shared" si="42"/>
        <v>-7.0617567213953417E-2</v>
      </c>
      <c r="T217">
        <f t="shared" si="43"/>
        <v>0.10054122922187746</v>
      </c>
      <c r="U217">
        <f t="shared" si="44"/>
        <v>-0.29698446511409443</v>
      </c>
      <c r="V217">
        <f t="shared" si="45"/>
        <v>-3.1818372587383285E-2</v>
      </c>
      <c r="W217">
        <f t="shared" si="46"/>
        <v>-2.8299469521364581E-2</v>
      </c>
      <c r="X217">
        <f t="shared" si="47"/>
        <v>-2.619093399646719E-2</v>
      </c>
      <c r="Y217">
        <f t="shared" si="48"/>
        <v>-9.6413729668020129E-2</v>
      </c>
    </row>
    <row r="218" spans="1:25" x14ac:dyDescent="0.3">
      <c r="A218" s="12">
        <v>4175</v>
      </c>
      <c r="B218" s="12">
        <v>1198</v>
      </c>
      <c r="C218" s="12">
        <v>2579</v>
      </c>
      <c r="D218" s="12">
        <v>398</v>
      </c>
      <c r="E218" s="8">
        <v>409</v>
      </c>
      <c r="F218" s="8">
        <v>66</v>
      </c>
      <c r="G218" s="8">
        <v>216</v>
      </c>
      <c r="H218" s="8">
        <v>127</v>
      </c>
      <c r="I218" s="10">
        <v>3766</v>
      </c>
      <c r="J218" s="10">
        <v>1132</v>
      </c>
      <c r="K218" s="10">
        <v>2363</v>
      </c>
      <c r="L218" s="10">
        <v>271</v>
      </c>
      <c r="M218" s="6">
        <v>39522</v>
      </c>
      <c r="N218">
        <f t="shared" si="37"/>
        <v>4.1071526648811307E-2</v>
      </c>
      <c r="O218">
        <f t="shared" si="38"/>
        <v>3.0510841263538094E-2</v>
      </c>
      <c r="P218">
        <f t="shared" si="39"/>
        <v>3.4717490619164425E-2</v>
      </c>
      <c r="Q218">
        <f t="shared" si="40"/>
        <v>0.11715509215066322</v>
      </c>
      <c r="R218">
        <f t="shared" si="41"/>
        <v>-2.4155763879336038E-2</v>
      </c>
      <c r="S218">
        <f t="shared" si="42"/>
        <v>-0.2170645052378275</v>
      </c>
      <c r="T218">
        <f t="shared" si="43"/>
        <v>-6.2800901239030357E-2</v>
      </c>
      <c r="U218">
        <f t="shared" si="44"/>
        <v>0.17135825199668511</v>
      </c>
      <c r="V218">
        <f t="shared" si="45"/>
        <v>4.8418486038410917E-2</v>
      </c>
      <c r="W218">
        <f t="shared" si="46"/>
        <v>4.7024938644862777E-2</v>
      </c>
      <c r="X218">
        <f t="shared" si="47"/>
        <v>4.4124804908938095E-2</v>
      </c>
      <c r="Y218">
        <f t="shared" si="48"/>
        <v>9.2730484251723727E-2</v>
      </c>
    </row>
    <row r="219" spans="1:25" x14ac:dyDescent="0.3">
      <c r="A219" s="12">
        <v>4260</v>
      </c>
      <c r="B219" s="12">
        <v>1245</v>
      </c>
      <c r="C219" s="12">
        <v>2604</v>
      </c>
      <c r="D219" s="12">
        <v>411</v>
      </c>
      <c r="E219" s="8">
        <v>387</v>
      </c>
      <c r="F219" s="8">
        <v>68</v>
      </c>
      <c r="G219" s="8">
        <v>189</v>
      </c>
      <c r="H219" s="8">
        <v>130</v>
      </c>
      <c r="I219" s="10">
        <v>3873</v>
      </c>
      <c r="J219" s="10">
        <v>1177</v>
      </c>
      <c r="K219" s="10">
        <v>2415</v>
      </c>
      <c r="L219" s="10">
        <v>281</v>
      </c>
      <c r="M219" s="6">
        <v>39553</v>
      </c>
      <c r="N219">
        <f t="shared" si="37"/>
        <v>2.015480197846034E-2</v>
      </c>
      <c r="O219">
        <f t="shared" si="38"/>
        <v>3.8482030223413392E-2</v>
      </c>
      <c r="P219">
        <f t="shared" si="39"/>
        <v>9.6469974471150837E-3</v>
      </c>
      <c r="Q219">
        <f t="shared" si="40"/>
        <v>3.2141209211796987E-2</v>
      </c>
      <c r="R219">
        <f t="shared" si="41"/>
        <v>-5.5290463013019965E-2</v>
      </c>
      <c r="S219">
        <f t="shared" si="42"/>
        <v>2.9852963149681128E-2</v>
      </c>
      <c r="T219">
        <f t="shared" si="43"/>
        <v>-0.13353139262452263</v>
      </c>
      <c r="U219">
        <f t="shared" si="44"/>
        <v>2.3347363996991107E-2</v>
      </c>
      <c r="V219">
        <f t="shared" si="45"/>
        <v>2.8015970297654444E-2</v>
      </c>
      <c r="W219">
        <f t="shared" si="46"/>
        <v>3.8982848497148531E-2</v>
      </c>
      <c r="X219">
        <f t="shared" si="47"/>
        <v>2.176728889976514E-2</v>
      </c>
      <c r="Y219">
        <f t="shared" si="48"/>
        <v>3.623584845404481E-2</v>
      </c>
    </row>
    <row r="220" spans="1:25" x14ac:dyDescent="0.3">
      <c r="A220" s="12">
        <v>4424</v>
      </c>
      <c r="B220" s="12">
        <v>1405</v>
      </c>
      <c r="C220" s="12">
        <v>2655</v>
      </c>
      <c r="D220" s="12">
        <v>364</v>
      </c>
      <c r="E220" s="8">
        <v>418</v>
      </c>
      <c r="F220" s="8">
        <v>88</v>
      </c>
      <c r="G220" s="8">
        <v>206</v>
      </c>
      <c r="H220" s="8">
        <v>124</v>
      </c>
      <c r="I220" s="10">
        <v>4006</v>
      </c>
      <c r="J220" s="10">
        <v>1317</v>
      </c>
      <c r="K220" s="10">
        <v>2449</v>
      </c>
      <c r="L220" s="10">
        <v>240</v>
      </c>
      <c r="M220" s="6">
        <v>39583</v>
      </c>
      <c r="N220">
        <f t="shared" si="37"/>
        <v>3.7775103938754641E-2</v>
      </c>
      <c r="O220">
        <f t="shared" si="38"/>
        <v>0.12090177286903819</v>
      </c>
      <c r="P220">
        <f t="shared" si="39"/>
        <v>1.9395930347579454E-2</v>
      </c>
      <c r="Q220">
        <f t="shared" si="40"/>
        <v>-0.12143934685949391</v>
      </c>
      <c r="R220">
        <f t="shared" si="41"/>
        <v>7.7056739494974505E-2</v>
      </c>
      <c r="S220">
        <f t="shared" si="42"/>
        <v>0.25782910930209985</v>
      </c>
      <c r="T220">
        <f t="shared" si="43"/>
        <v>8.6129153729938748E-2</v>
      </c>
      <c r="U220">
        <f t="shared" si="44"/>
        <v>-4.7252884850545497E-2</v>
      </c>
      <c r="V220">
        <f t="shared" si="45"/>
        <v>3.3763836711011457E-2</v>
      </c>
      <c r="W220">
        <f t="shared" si="46"/>
        <v>0.11238759448300435</v>
      </c>
      <c r="X220">
        <f t="shared" si="47"/>
        <v>1.3980490865494733E-2</v>
      </c>
      <c r="Y220">
        <f t="shared" si="48"/>
        <v>-0.15771574599175442</v>
      </c>
    </row>
    <row r="221" spans="1:25" x14ac:dyDescent="0.3">
      <c r="A221" s="12">
        <v>4664</v>
      </c>
      <c r="B221" s="12">
        <v>1491</v>
      </c>
      <c r="C221" s="12">
        <v>2735</v>
      </c>
      <c r="D221" s="12">
        <v>438</v>
      </c>
      <c r="E221" s="8">
        <v>397</v>
      </c>
      <c r="F221" s="8">
        <v>63</v>
      </c>
      <c r="G221" s="8">
        <v>195</v>
      </c>
      <c r="H221" s="8">
        <v>139</v>
      </c>
      <c r="I221" s="10">
        <v>4267</v>
      </c>
      <c r="J221" s="10">
        <v>1428</v>
      </c>
      <c r="K221" s="10">
        <v>2540</v>
      </c>
      <c r="L221" s="10">
        <v>299</v>
      </c>
      <c r="M221" s="6">
        <v>39614</v>
      </c>
      <c r="N221">
        <f t="shared" si="37"/>
        <v>5.2829184828157495E-2</v>
      </c>
      <c r="O221">
        <f t="shared" si="38"/>
        <v>5.9409732996892346E-2</v>
      </c>
      <c r="P221">
        <f t="shared" si="39"/>
        <v>2.9686781180042462E-2</v>
      </c>
      <c r="Q221">
        <f t="shared" si="40"/>
        <v>0.18506504273970542</v>
      </c>
      <c r="R221">
        <f t="shared" si="41"/>
        <v>-5.1545151837565882E-2</v>
      </c>
      <c r="S221">
        <f t="shared" si="42"/>
        <v>-0.33420208808667373</v>
      </c>
      <c r="T221">
        <f t="shared" si="43"/>
        <v>-5.4876610225834253E-2</v>
      </c>
      <c r="U221">
        <f t="shared" si="44"/>
        <v>0.1141923675256548</v>
      </c>
      <c r="V221">
        <f t="shared" si="45"/>
        <v>6.3117766962236477E-2</v>
      </c>
      <c r="W221">
        <f t="shared" si="46"/>
        <v>8.0918441156248674E-2</v>
      </c>
      <c r="X221">
        <f t="shared" si="47"/>
        <v>3.6484303060414475E-2</v>
      </c>
      <c r="Y221">
        <f t="shared" si="48"/>
        <v>0.21980465004869512</v>
      </c>
    </row>
    <row r="222" spans="1:25" x14ac:dyDescent="0.3">
      <c r="A222" s="12">
        <v>4891</v>
      </c>
      <c r="B222" s="12">
        <v>1518</v>
      </c>
      <c r="C222" s="12">
        <v>2858</v>
      </c>
      <c r="D222" s="12">
        <v>515</v>
      </c>
      <c r="E222" s="8">
        <v>413</v>
      </c>
      <c r="F222" s="8">
        <v>79</v>
      </c>
      <c r="G222" s="8">
        <v>163</v>
      </c>
      <c r="H222" s="8">
        <v>171</v>
      </c>
      <c r="I222" s="10">
        <v>4478</v>
      </c>
      <c r="J222" s="10">
        <v>1439</v>
      </c>
      <c r="K222" s="10">
        <v>2695</v>
      </c>
      <c r="L222" s="10">
        <v>344</v>
      </c>
      <c r="M222" s="6">
        <v>39644</v>
      </c>
      <c r="N222">
        <f t="shared" si="37"/>
        <v>4.7523332509028834E-2</v>
      </c>
      <c r="O222">
        <f t="shared" si="38"/>
        <v>1.7946643190836824E-2</v>
      </c>
      <c r="P222">
        <f t="shared" si="39"/>
        <v>4.3990643633731036E-2</v>
      </c>
      <c r="Q222">
        <f t="shared" si="40"/>
        <v>0.16194799028728998</v>
      </c>
      <c r="R222">
        <f t="shared" si="41"/>
        <v>3.9511312273842275E-2</v>
      </c>
      <c r="S222">
        <f t="shared" si="42"/>
        <v>0.22631312607548879</v>
      </c>
      <c r="T222">
        <f t="shared" si="43"/>
        <v>-0.17924935775698445</v>
      </c>
      <c r="U222">
        <f t="shared" si="44"/>
        <v>0.207189623371968</v>
      </c>
      <c r="V222">
        <f t="shared" si="45"/>
        <v>4.8265513970700176E-2</v>
      </c>
      <c r="W222">
        <f t="shared" si="46"/>
        <v>7.6735639878380939E-3</v>
      </c>
      <c r="X222">
        <f t="shared" si="47"/>
        <v>5.9234123330515163E-2</v>
      </c>
      <c r="Y222">
        <f t="shared" si="48"/>
        <v>0.14019808398271183</v>
      </c>
    </row>
    <row r="223" spans="1:25" x14ac:dyDescent="0.3">
      <c r="A223" s="12">
        <v>4938</v>
      </c>
      <c r="B223" s="12">
        <v>1515</v>
      </c>
      <c r="C223" s="12">
        <v>2900</v>
      </c>
      <c r="D223" s="12">
        <v>523</v>
      </c>
      <c r="E223" s="8">
        <v>376</v>
      </c>
      <c r="F223" s="8">
        <v>67</v>
      </c>
      <c r="G223" s="8">
        <v>165</v>
      </c>
      <c r="H223" s="8">
        <v>144</v>
      </c>
      <c r="I223" s="10">
        <v>4562</v>
      </c>
      <c r="J223" s="10">
        <v>1448</v>
      </c>
      <c r="K223" s="10">
        <v>2735</v>
      </c>
      <c r="L223" s="10">
        <v>379</v>
      </c>
      <c r="M223" s="6">
        <v>39675</v>
      </c>
      <c r="N223">
        <f t="shared" si="37"/>
        <v>9.5636093657675697E-3</v>
      </c>
      <c r="O223">
        <f t="shared" si="38"/>
        <v>-1.9782400121057075E-3</v>
      </c>
      <c r="P223">
        <f t="shared" si="39"/>
        <v>1.4588657484752691E-2</v>
      </c>
      <c r="Q223">
        <f t="shared" si="40"/>
        <v>1.5414563401186793E-2</v>
      </c>
      <c r="R223">
        <f t="shared" si="41"/>
        <v>-9.3858449571138286E-2</v>
      </c>
      <c r="S223">
        <f t="shared" si="42"/>
        <v>-0.16475523307605547</v>
      </c>
      <c r="T223">
        <f t="shared" si="43"/>
        <v>1.2195273093818206E-2</v>
      </c>
      <c r="U223">
        <f t="shared" si="44"/>
        <v>-0.17185025692665928</v>
      </c>
      <c r="V223">
        <f t="shared" si="45"/>
        <v>1.8584605685633297E-2</v>
      </c>
      <c r="W223">
        <f t="shared" si="46"/>
        <v>6.234866058293858E-3</v>
      </c>
      <c r="X223">
        <f t="shared" si="47"/>
        <v>1.4733231512984087E-2</v>
      </c>
      <c r="Y223">
        <f t="shared" si="48"/>
        <v>9.6894547709027959E-2</v>
      </c>
    </row>
    <row r="224" spans="1:25" x14ac:dyDescent="0.3">
      <c r="A224" s="12">
        <v>4892</v>
      </c>
      <c r="B224" s="12">
        <v>1540</v>
      </c>
      <c r="C224" s="12">
        <v>2833</v>
      </c>
      <c r="D224" s="12">
        <v>519</v>
      </c>
      <c r="E224" s="8">
        <v>382</v>
      </c>
      <c r="F224" s="8">
        <v>52</v>
      </c>
      <c r="G224" s="8">
        <v>166</v>
      </c>
      <c r="H224" s="8">
        <v>164</v>
      </c>
      <c r="I224" s="10">
        <v>4510</v>
      </c>
      <c r="J224" s="10">
        <v>1488</v>
      </c>
      <c r="K224" s="10">
        <v>2667</v>
      </c>
      <c r="L224" s="10">
        <v>355</v>
      </c>
      <c r="M224" s="6">
        <v>39706</v>
      </c>
      <c r="N224">
        <f t="shared" si="37"/>
        <v>-9.359173098061814E-3</v>
      </c>
      <c r="O224">
        <f t="shared" si="38"/>
        <v>1.6366977464205412E-2</v>
      </c>
      <c r="P224">
        <f t="shared" si="39"/>
        <v>-2.3374516144048858E-2</v>
      </c>
      <c r="Q224">
        <f t="shared" si="40"/>
        <v>-7.677580899034306E-3</v>
      </c>
      <c r="R224">
        <f t="shared" si="41"/>
        <v>1.5831465216680662E-2</v>
      </c>
      <c r="S224">
        <f t="shared" si="42"/>
        <v>-0.25344890080953869</v>
      </c>
      <c r="T224">
        <f t="shared" si="43"/>
        <v>6.0423144559626617E-3</v>
      </c>
      <c r="U224">
        <f t="shared" si="44"/>
        <v>0.13005312824819776</v>
      </c>
      <c r="V224">
        <f t="shared" si="45"/>
        <v>-1.1463970347609362E-2</v>
      </c>
      <c r="W224">
        <f t="shared" si="46"/>
        <v>2.724964244737554E-2</v>
      </c>
      <c r="X224">
        <f t="shared" si="47"/>
        <v>-2.5177190674067287E-2</v>
      </c>
      <c r="Y224">
        <f t="shared" si="48"/>
        <v>-6.541841560701056E-2</v>
      </c>
    </row>
    <row r="225" spans="1:25" x14ac:dyDescent="0.3">
      <c r="A225" s="12">
        <v>5259</v>
      </c>
      <c r="B225" s="12">
        <v>1629</v>
      </c>
      <c r="C225" s="12">
        <v>3084</v>
      </c>
      <c r="D225" s="12">
        <v>546</v>
      </c>
      <c r="E225" s="8">
        <v>496</v>
      </c>
      <c r="F225" s="8">
        <v>80</v>
      </c>
      <c r="G225" s="8">
        <v>243</v>
      </c>
      <c r="H225" s="8">
        <v>173</v>
      </c>
      <c r="I225" s="10">
        <v>4763</v>
      </c>
      <c r="J225" s="10">
        <v>1549</v>
      </c>
      <c r="K225" s="10">
        <v>2841</v>
      </c>
      <c r="L225" s="10">
        <v>373</v>
      </c>
      <c r="M225" s="6">
        <v>39736</v>
      </c>
      <c r="N225">
        <f t="shared" si="37"/>
        <v>7.2339676782281176E-2</v>
      </c>
      <c r="O225">
        <f t="shared" si="38"/>
        <v>5.6183913194370223E-2</v>
      </c>
      <c r="P225">
        <f t="shared" si="39"/>
        <v>8.489123485270364E-2</v>
      </c>
      <c r="Q225">
        <f t="shared" si="40"/>
        <v>5.0715092579016428E-2</v>
      </c>
      <c r="R225">
        <f t="shared" si="41"/>
        <v>0.26115531811835235</v>
      </c>
      <c r="S225">
        <f t="shared" si="42"/>
        <v>0.43078291609245434</v>
      </c>
      <c r="T225">
        <f t="shared" si="43"/>
        <v>0.38107365498400519</v>
      </c>
      <c r="U225">
        <f t="shared" si="44"/>
        <v>5.3425166673580569E-2</v>
      </c>
      <c r="V225">
        <f t="shared" si="45"/>
        <v>5.4580568304136406E-2</v>
      </c>
      <c r="W225">
        <f t="shared" si="46"/>
        <v>4.0176625023831472E-2</v>
      </c>
      <c r="X225">
        <f t="shared" si="47"/>
        <v>6.3201857672173706E-2</v>
      </c>
      <c r="Y225">
        <f t="shared" si="48"/>
        <v>4.9460630168399682E-2</v>
      </c>
    </row>
    <row r="226" spans="1:25" x14ac:dyDescent="0.3">
      <c r="A226" s="12">
        <v>4562</v>
      </c>
      <c r="B226" s="12">
        <v>1458</v>
      </c>
      <c r="C226" s="12">
        <v>2610</v>
      </c>
      <c r="D226" s="12">
        <v>494</v>
      </c>
      <c r="E226" s="8">
        <v>449</v>
      </c>
      <c r="F226" s="8">
        <v>97</v>
      </c>
      <c r="G226" s="8">
        <v>192</v>
      </c>
      <c r="H226" s="8">
        <v>160</v>
      </c>
      <c r="I226" s="10">
        <v>4113</v>
      </c>
      <c r="J226" s="10">
        <v>1361</v>
      </c>
      <c r="K226" s="10">
        <v>2418</v>
      </c>
      <c r="L226" s="10">
        <v>334</v>
      </c>
      <c r="M226" s="6">
        <v>39767</v>
      </c>
      <c r="N226">
        <f t="shared" si="37"/>
        <v>-0.14217977074501079</v>
      </c>
      <c r="O226">
        <f t="shared" si="38"/>
        <v>-0.11090069603344162</v>
      </c>
      <c r="P226">
        <f t="shared" si="39"/>
        <v>-0.16687723436648103</v>
      </c>
      <c r="Q226">
        <f t="shared" si="40"/>
        <v>-0.10008345855698253</v>
      </c>
      <c r="R226">
        <f t="shared" si="41"/>
        <v>-9.9553038982673162E-2</v>
      </c>
      <c r="S226">
        <f t="shared" si="42"/>
        <v>0.19268434382950114</v>
      </c>
      <c r="T226">
        <f t="shared" si="43"/>
        <v>-0.23556607131276697</v>
      </c>
      <c r="U226">
        <f t="shared" si="44"/>
        <v>-7.8117779263952039E-2</v>
      </c>
      <c r="V226">
        <f t="shared" si="45"/>
        <v>-0.14672503257043631</v>
      </c>
      <c r="W226">
        <f t="shared" si="46"/>
        <v>-0.12938983776540255</v>
      </c>
      <c r="X226">
        <f t="shared" si="47"/>
        <v>-0.16121535067945</v>
      </c>
      <c r="Y226">
        <f t="shared" si="48"/>
        <v>-0.11043742666711508</v>
      </c>
    </row>
    <row r="227" spans="1:25" x14ac:dyDescent="0.3">
      <c r="A227" s="12">
        <v>4086</v>
      </c>
      <c r="B227" s="12">
        <v>1273</v>
      </c>
      <c r="C227" s="12">
        <v>2368</v>
      </c>
      <c r="D227" s="12">
        <v>445</v>
      </c>
      <c r="E227" s="8">
        <v>371</v>
      </c>
      <c r="F227" s="8">
        <v>67</v>
      </c>
      <c r="G227" s="8">
        <v>172</v>
      </c>
      <c r="H227" s="8">
        <v>132</v>
      </c>
      <c r="I227" s="10">
        <v>3715</v>
      </c>
      <c r="J227" s="10">
        <v>1206</v>
      </c>
      <c r="K227" s="10">
        <v>2196</v>
      </c>
      <c r="L227" s="10">
        <v>313</v>
      </c>
      <c r="M227" s="6">
        <v>39797</v>
      </c>
      <c r="N227">
        <f t="shared" si="37"/>
        <v>-0.11019462746676591</v>
      </c>
      <c r="O227">
        <f t="shared" si="38"/>
        <v>-0.13568931401119694</v>
      </c>
      <c r="P227">
        <f t="shared" si="39"/>
        <v>-9.7304504312842849E-2</v>
      </c>
      <c r="Q227">
        <f t="shared" si="40"/>
        <v>-0.10446123502168228</v>
      </c>
      <c r="R227">
        <f t="shared" si="41"/>
        <v>-0.19082082513481918</v>
      </c>
      <c r="S227">
        <f t="shared" si="42"/>
        <v>-0.37001835911241676</v>
      </c>
      <c r="T227">
        <f t="shared" si="43"/>
        <v>-0.11000089521432846</v>
      </c>
      <c r="U227">
        <f t="shared" si="44"/>
        <v>-0.19237189264745613</v>
      </c>
      <c r="V227">
        <f t="shared" si="45"/>
        <v>-0.10177401107856458</v>
      </c>
      <c r="W227">
        <f t="shared" si="46"/>
        <v>-0.12091062536433531</v>
      </c>
      <c r="X227">
        <f t="shared" si="47"/>
        <v>-9.6303228545316713E-2</v>
      </c>
      <c r="Y227">
        <f t="shared" si="48"/>
        <v>-6.493780243654719E-2</v>
      </c>
    </row>
    <row r="228" spans="1:25" x14ac:dyDescent="0.3">
      <c r="A228" s="12">
        <v>4045</v>
      </c>
      <c r="B228" s="12">
        <v>1272</v>
      </c>
      <c r="C228" s="12">
        <v>2424</v>
      </c>
      <c r="D228" s="12">
        <v>349</v>
      </c>
      <c r="E228" s="8">
        <v>350</v>
      </c>
      <c r="F228" s="8">
        <v>80</v>
      </c>
      <c r="G228" s="8">
        <v>171</v>
      </c>
      <c r="H228" s="8">
        <v>99</v>
      </c>
      <c r="I228" s="10">
        <v>3695</v>
      </c>
      <c r="J228" s="10">
        <v>1192</v>
      </c>
      <c r="K228" s="10">
        <v>2253</v>
      </c>
      <c r="L228" s="10">
        <v>250</v>
      </c>
      <c r="M228" s="6">
        <v>39828</v>
      </c>
      <c r="N228">
        <f t="shared" si="37"/>
        <v>-1.0084945884975308E-2</v>
      </c>
      <c r="O228">
        <f t="shared" si="38"/>
        <v>-7.8585465733909158E-4</v>
      </c>
      <c r="P228">
        <f t="shared" si="39"/>
        <v>2.3373351185308804E-2</v>
      </c>
      <c r="Q228">
        <f t="shared" si="40"/>
        <v>-0.24300235996381297</v>
      </c>
      <c r="R228">
        <f t="shared" si="41"/>
        <v>-5.8268908123975761E-2</v>
      </c>
      <c r="S228">
        <f t="shared" si="42"/>
        <v>0.17733401528291545</v>
      </c>
      <c r="T228">
        <f t="shared" si="43"/>
        <v>-5.8309203107932096E-3</v>
      </c>
      <c r="U228">
        <f t="shared" si="44"/>
        <v>-0.2876820724517809</v>
      </c>
      <c r="V228">
        <f t="shared" si="45"/>
        <v>-5.3981237695573695E-3</v>
      </c>
      <c r="W228">
        <f t="shared" si="46"/>
        <v>-1.1676529661835629E-2</v>
      </c>
      <c r="X228">
        <f t="shared" si="47"/>
        <v>2.5625137802823158E-2</v>
      </c>
      <c r="Y228">
        <f t="shared" si="48"/>
        <v>-0.22474227267790672</v>
      </c>
    </row>
    <row r="229" spans="1:25" x14ac:dyDescent="0.3">
      <c r="A229" s="12">
        <v>3386</v>
      </c>
      <c r="B229" s="12">
        <v>1053</v>
      </c>
      <c r="C229" s="12">
        <v>2050</v>
      </c>
      <c r="D229" s="12">
        <v>283</v>
      </c>
      <c r="E229" s="8">
        <v>275</v>
      </c>
      <c r="F229" s="8">
        <v>62</v>
      </c>
      <c r="G229" s="8">
        <v>125</v>
      </c>
      <c r="H229" s="8">
        <v>88</v>
      </c>
      <c r="I229" s="10">
        <v>3111</v>
      </c>
      <c r="J229" s="10">
        <v>991</v>
      </c>
      <c r="K229" s="10">
        <v>1925</v>
      </c>
      <c r="L229" s="10">
        <v>195</v>
      </c>
      <c r="M229" s="6">
        <v>39859</v>
      </c>
      <c r="N229">
        <f t="shared" si="37"/>
        <v>-0.17783226679951139</v>
      </c>
      <c r="O229">
        <f t="shared" si="38"/>
        <v>-0.18894723176609193</v>
      </c>
      <c r="P229">
        <f t="shared" si="39"/>
        <v>-0.16757927505675116</v>
      </c>
      <c r="Q229">
        <f t="shared" si="40"/>
        <v>-0.20962502455918949</v>
      </c>
      <c r="R229">
        <f t="shared" si="41"/>
        <v>-0.2411620568168881</v>
      </c>
      <c r="S229">
        <f t="shared" si="42"/>
        <v>-0.25489224962879004</v>
      </c>
      <c r="T229">
        <f t="shared" si="43"/>
        <v>-0.3133498192003587</v>
      </c>
      <c r="U229">
        <f t="shared" si="44"/>
        <v>-0.11778303565638351</v>
      </c>
      <c r="V229">
        <f t="shared" si="45"/>
        <v>-0.17203633648466515</v>
      </c>
      <c r="W229">
        <f t="shared" si="46"/>
        <v>-0.18467331329530706</v>
      </c>
      <c r="X229">
        <f t="shared" si="47"/>
        <v>-0.15733669371035985</v>
      </c>
      <c r="Y229">
        <f t="shared" si="48"/>
        <v>-0.24846135929849961</v>
      </c>
    </row>
    <row r="230" spans="1:25" x14ac:dyDescent="0.3">
      <c r="A230" s="12">
        <v>3141</v>
      </c>
      <c r="B230" s="12">
        <v>926</v>
      </c>
      <c r="C230" s="12">
        <v>1917</v>
      </c>
      <c r="D230" s="12">
        <v>298</v>
      </c>
      <c r="E230" s="8">
        <v>293</v>
      </c>
      <c r="F230" s="8">
        <v>59</v>
      </c>
      <c r="G230" s="8">
        <v>146</v>
      </c>
      <c r="H230" s="8">
        <v>88</v>
      </c>
      <c r="I230" s="10">
        <v>2848</v>
      </c>
      <c r="J230" s="10">
        <v>867</v>
      </c>
      <c r="K230" s="10">
        <v>1771</v>
      </c>
      <c r="L230" s="10">
        <v>210</v>
      </c>
      <c r="M230" s="6">
        <v>39887</v>
      </c>
      <c r="N230">
        <f t="shared" si="37"/>
        <v>-7.5108063154434065E-2</v>
      </c>
      <c r="O230">
        <f t="shared" si="38"/>
        <v>-0.12852427748779616</v>
      </c>
      <c r="P230">
        <f t="shared" si="39"/>
        <v>-6.7078329086809316E-2</v>
      </c>
      <c r="Q230">
        <f t="shared" si="40"/>
        <v>5.1646588862166762E-2</v>
      </c>
      <c r="R230">
        <f t="shared" si="41"/>
        <v>6.3401511350495987E-2</v>
      </c>
      <c r="S230">
        <f t="shared" si="42"/>
        <v>-4.9596941139372061E-2</v>
      </c>
      <c r="T230">
        <f t="shared" si="43"/>
        <v>0.15529288440603525</v>
      </c>
      <c r="U230">
        <f t="shared" si="44"/>
        <v>0</v>
      </c>
      <c r="V230">
        <f t="shared" si="45"/>
        <v>-8.8327224365770604E-2</v>
      </c>
      <c r="W230">
        <f t="shared" si="46"/>
        <v>-0.13367555754944616</v>
      </c>
      <c r="X230">
        <f t="shared" si="47"/>
        <v>-8.3381608939051013E-2</v>
      </c>
      <c r="Y230">
        <f t="shared" si="48"/>
        <v>7.4107972153721835E-2</v>
      </c>
    </row>
    <row r="231" spans="1:25" x14ac:dyDescent="0.3">
      <c r="A231" s="12">
        <v>2553</v>
      </c>
      <c r="B231" s="12">
        <v>791</v>
      </c>
      <c r="C231" s="12">
        <v>1464</v>
      </c>
      <c r="D231" s="12">
        <v>298</v>
      </c>
      <c r="E231" s="8">
        <v>197</v>
      </c>
      <c r="F231" s="8">
        <v>36</v>
      </c>
      <c r="G231" s="8">
        <v>68</v>
      </c>
      <c r="H231" s="8">
        <v>93</v>
      </c>
      <c r="I231" s="10">
        <v>2356</v>
      </c>
      <c r="J231" s="10">
        <v>755</v>
      </c>
      <c r="K231" s="10">
        <v>1396</v>
      </c>
      <c r="L231" s="10">
        <v>205</v>
      </c>
      <c r="M231" s="6">
        <v>39918</v>
      </c>
      <c r="N231">
        <f t="shared" si="37"/>
        <v>-0.20727208229716271</v>
      </c>
      <c r="O231">
        <f t="shared" si="38"/>
        <v>-0.15757626687852555</v>
      </c>
      <c r="P231">
        <f t="shared" si="39"/>
        <v>-0.26958904852438759</v>
      </c>
      <c r="Q231">
        <f t="shared" si="40"/>
        <v>0</v>
      </c>
      <c r="R231">
        <f t="shared" si="41"/>
        <v>-0.39696888027907878</v>
      </c>
      <c r="S231">
        <f t="shared" si="42"/>
        <v>-0.4940185054496094</v>
      </c>
      <c r="T231">
        <f t="shared" si="43"/>
        <v>-0.76409891653222983</v>
      </c>
      <c r="U231">
        <f t="shared" si="44"/>
        <v>5.5262678675049519E-2</v>
      </c>
      <c r="V231">
        <f t="shared" si="45"/>
        <v>-0.18965172776038899</v>
      </c>
      <c r="W231">
        <f t="shared" si="46"/>
        <v>-0.13832122753151718</v>
      </c>
      <c r="X231">
        <f t="shared" si="47"/>
        <v>-0.23793335446051581</v>
      </c>
      <c r="Y231">
        <f t="shared" si="48"/>
        <v>-2.409755157906053E-2</v>
      </c>
    </row>
    <row r="232" spans="1:25" x14ac:dyDescent="0.3">
      <c r="A232" s="12">
        <v>2093</v>
      </c>
      <c r="B232" s="12">
        <v>631</v>
      </c>
      <c r="C232" s="12">
        <v>1226</v>
      </c>
      <c r="D232" s="12">
        <v>236</v>
      </c>
      <c r="E232" s="8">
        <v>217</v>
      </c>
      <c r="F232" s="8">
        <v>47</v>
      </c>
      <c r="G232" s="8">
        <v>90</v>
      </c>
      <c r="H232" s="8">
        <v>80</v>
      </c>
      <c r="I232" s="10">
        <v>1876</v>
      </c>
      <c r="J232" s="10">
        <v>584</v>
      </c>
      <c r="K232" s="10">
        <v>1136</v>
      </c>
      <c r="L232" s="10">
        <v>156</v>
      </c>
      <c r="M232" s="6">
        <v>39948</v>
      </c>
      <c r="N232">
        <f t="shared" si="37"/>
        <v>-0.19867069479548416</v>
      </c>
      <c r="O232">
        <f t="shared" si="38"/>
        <v>-0.22599210522644078</v>
      </c>
      <c r="P232">
        <f t="shared" si="39"/>
        <v>-0.17741557802510016</v>
      </c>
      <c r="Q232">
        <f t="shared" si="40"/>
        <v>-0.23326168147979442</v>
      </c>
      <c r="R232">
        <f t="shared" si="41"/>
        <v>9.6693624802471123E-2</v>
      </c>
      <c r="S232">
        <f t="shared" si="42"/>
        <v>0.26662866325394863</v>
      </c>
      <c r="T232">
        <f t="shared" si="43"/>
        <v>0.28030196515415834</v>
      </c>
      <c r="U232">
        <f t="shared" si="44"/>
        <v>-0.15057285847937432</v>
      </c>
      <c r="V232">
        <f t="shared" si="45"/>
        <v>-0.22782341520530738</v>
      </c>
      <c r="W232">
        <f t="shared" si="46"/>
        <v>-0.25681676642079759</v>
      </c>
      <c r="X232">
        <f t="shared" si="47"/>
        <v>-0.20609768404122109</v>
      </c>
      <c r="Y232">
        <f t="shared" si="48"/>
        <v>-0.27315397188887114</v>
      </c>
    </row>
    <row r="233" spans="1:25" x14ac:dyDescent="0.3">
      <c r="A233" s="12">
        <v>2500</v>
      </c>
      <c r="B233" s="12">
        <v>848</v>
      </c>
      <c r="C233" s="12">
        <v>1388</v>
      </c>
      <c r="D233" s="12">
        <v>264</v>
      </c>
      <c r="E233" s="8">
        <v>210</v>
      </c>
      <c r="F233" s="8">
        <v>44</v>
      </c>
      <c r="G233" s="8">
        <v>91</v>
      </c>
      <c r="H233" s="8">
        <v>75</v>
      </c>
      <c r="I233" s="10">
        <v>2290</v>
      </c>
      <c r="J233" s="10">
        <v>804</v>
      </c>
      <c r="K233" s="10">
        <v>1297</v>
      </c>
      <c r="L233" s="10">
        <v>189</v>
      </c>
      <c r="M233" s="6">
        <v>39979</v>
      </c>
      <c r="N233">
        <f t="shared" si="37"/>
        <v>0.17769228841029236</v>
      </c>
      <c r="O233">
        <f t="shared" si="38"/>
        <v>0.29557477325068993</v>
      </c>
      <c r="P233">
        <f t="shared" si="39"/>
        <v>0.12410702457059306</v>
      </c>
      <c r="Q233">
        <f t="shared" si="40"/>
        <v>0.112117298120706</v>
      </c>
      <c r="R233">
        <f t="shared" si="41"/>
        <v>-3.2789822822990838E-2</v>
      </c>
      <c r="S233">
        <f t="shared" si="42"/>
        <v>-6.5957967791797398E-2</v>
      </c>
      <c r="T233">
        <f t="shared" si="43"/>
        <v>1.1049836186584935E-2</v>
      </c>
      <c r="U233">
        <f t="shared" si="44"/>
        <v>-6.4538521137571178E-2</v>
      </c>
      <c r="V233">
        <f t="shared" si="45"/>
        <v>0.1994099669821153</v>
      </c>
      <c r="W233">
        <f t="shared" si="46"/>
        <v>0.31969828635073927</v>
      </c>
      <c r="X233">
        <f t="shared" si="47"/>
        <v>0.13254058503534719</v>
      </c>
      <c r="Y233">
        <f t="shared" si="48"/>
        <v>0.19189100781010526</v>
      </c>
    </row>
    <row r="234" spans="1:25" x14ac:dyDescent="0.3">
      <c r="A234" s="12">
        <v>2435</v>
      </c>
      <c r="B234" s="12">
        <v>829</v>
      </c>
      <c r="C234" s="12">
        <v>1288</v>
      </c>
      <c r="D234" s="12">
        <v>318</v>
      </c>
      <c r="E234" s="8">
        <v>241</v>
      </c>
      <c r="F234" s="8">
        <v>40</v>
      </c>
      <c r="G234" s="8">
        <v>100</v>
      </c>
      <c r="H234" s="8">
        <v>101</v>
      </c>
      <c r="I234" s="10">
        <v>2194</v>
      </c>
      <c r="J234" s="10">
        <v>789</v>
      </c>
      <c r="K234" s="10">
        <v>1188</v>
      </c>
      <c r="L234" s="10">
        <v>217</v>
      </c>
      <c r="M234" s="6">
        <v>40009</v>
      </c>
      <c r="N234">
        <f t="shared" si="37"/>
        <v>-2.6343975339601977E-2</v>
      </c>
      <c r="O234">
        <f t="shared" si="38"/>
        <v>-2.2660480656608077E-2</v>
      </c>
      <c r="P234">
        <f t="shared" si="39"/>
        <v>-7.4773234402450928E-2</v>
      </c>
      <c r="Q234">
        <f t="shared" si="40"/>
        <v>0.1861022796338607</v>
      </c>
      <c r="R234">
        <f t="shared" si="41"/>
        <v>0.13768940277318625</v>
      </c>
      <c r="S234">
        <f t="shared" si="42"/>
        <v>-9.5310179804324893E-2</v>
      </c>
      <c r="T234">
        <f t="shared" si="43"/>
        <v>9.4310679471241415E-2</v>
      </c>
      <c r="U234">
        <f t="shared" si="44"/>
        <v>0.297632403304949</v>
      </c>
      <c r="V234">
        <f t="shared" si="45"/>
        <v>-4.2825455713109743E-2</v>
      </c>
      <c r="W234">
        <f t="shared" si="46"/>
        <v>-1.8832948333092125E-2</v>
      </c>
      <c r="X234">
        <f t="shared" si="47"/>
        <v>-8.7782684393853685E-2</v>
      </c>
      <c r="Y234">
        <f t="shared" si="48"/>
        <v>0.13815033848081718</v>
      </c>
    </row>
    <row r="235" spans="1:25" x14ac:dyDescent="0.3">
      <c r="A235" s="12">
        <v>2667</v>
      </c>
      <c r="B235" s="12">
        <v>916</v>
      </c>
      <c r="C235" s="12">
        <v>1456</v>
      </c>
      <c r="D235" s="12">
        <v>295</v>
      </c>
      <c r="E235" s="8">
        <v>221</v>
      </c>
      <c r="F235" s="8">
        <v>49</v>
      </c>
      <c r="G235" s="8">
        <v>84</v>
      </c>
      <c r="H235" s="8">
        <v>88</v>
      </c>
      <c r="I235" s="10">
        <v>2446</v>
      </c>
      <c r="J235" s="10">
        <v>867</v>
      </c>
      <c r="K235" s="10">
        <v>1372</v>
      </c>
      <c r="L235" s="10">
        <v>207</v>
      </c>
      <c r="M235" s="6">
        <v>40040</v>
      </c>
      <c r="N235">
        <f t="shared" si="37"/>
        <v>9.1007488665324016E-2</v>
      </c>
      <c r="O235">
        <f t="shared" si="38"/>
        <v>9.979620953883532E-2</v>
      </c>
      <c r="P235">
        <f t="shared" si="39"/>
        <v>0.12260232209233228</v>
      </c>
      <c r="Q235">
        <f t="shared" si="40"/>
        <v>-7.5076026440356991E-2</v>
      </c>
      <c r="R235">
        <f t="shared" si="41"/>
        <v>-8.6634231972902223E-2</v>
      </c>
      <c r="S235">
        <f t="shared" si="42"/>
        <v>0.20294084399669038</v>
      </c>
      <c r="T235">
        <f t="shared" si="43"/>
        <v>-0.1743533871447778</v>
      </c>
      <c r="U235">
        <f t="shared" si="44"/>
        <v>-0.13778370236305298</v>
      </c>
      <c r="V235">
        <f t="shared" si="45"/>
        <v>0.10872767541194207</v>
      </c>
      <c r="W235">
        <f t="shared" si="46"/>
        <v>9.4272655934667576E-2</v>
      </c>
      <c r="X235">
        <f t="shared" si="47"/>
        <v>0.14399830836324026</v>
      </c>
      <c r="Y235">
        <f t="shared" si="48"/>
        <v>-4.71785602750905E-2</v>
      </c>
    </row>
    <row r="236" spans="1:25" x14ac:dyDescent="0.3">
      <c r="A236" s="12">
        <v>2550</v>
      </c>
      <c r="B236" s="12">
        <v>1006</v>
      </c>
      <c r="C236" s="12">
        <v>1241</v>
      </c>
      <c r="D236" s="12">
        <v>303</v>
      </c>
      <c r="E236" s="8">
        <v>228</v>
      </c>
      <c r="F236" s="8">
        <v>61</v>
      </c>
      <c r="G236" s="8">
        <v>71</v>
      </c>
      <c r="H236" s="8">
        <v>96</v>
      </c>
      <c r="I236" s="10">
        <v>2322</v>
      </c>
      <c r="J236" s="10">
        <v>945</v>
      </c>
      <c r="K236" s="10">
        <v>1170</v>
      </c>
      <c r="L236" s="10">
        <v>207</v>
      </c>
      <c r="M236" s="6">
        <v>40071</v>
      </c>
      <c r="N236">
        <f t="shared" si="37"/>
        <v>-4.4860886029542454E-2</v>
      </c>
      <c r="O236">
        <f t="shared" si="38"/>
        <v>9.37209859855542E-2</v>
      </c>
      <c r="P236">
        <f t="shared" si="39"/>
        <v>-0.15977544355202411</v>
      </c>
      <c r="Q236">
        <f t="shared" si="40"/>
        <v>2.6757449169549332E-2</v>
      </c>
      <c r="R236">
        <f t="shared" si="41"/>
        <v>3.118292743668806E-2</v>
      </c>
      <c r="S236">
        <f t="shared" si="42"/>
        <v>0.21905356606268467</v>
      </c>
      <c r="T236">
        <f t="shared" si="43"/>
        <v>-0.16813692180199821</v>
      </c>
      <c r="U236">
        <f t="shared" si="44"/>
        <v>8.7011376989629699E-2</v>
      </c>
      <c r="V236">
        <f t="shared" si="45"/>
        <v>-5.2025153989280884E-2</v>
      </c>
      <c r="W236">
        <f t="shared" si="46"/>
        <v>8.6145950713200942E-2</v>
      </c>
      <c r="X236">
        <f t="shared" si="47"/>
        <v>-0.1592657804940287</v>
      </c>
      <c r="Y236">
        <f t="shared" si="48"/>
        <v>0</v>
      </c>
    </row>
    <row r="237" spans="1:25" x14ac:dyDescent="0.3">
      <c r="A237" s="12">
        <v>2567</v>
      </c>
      <c r="B237" s="12">
        <v>1021</v>
      </c>
      <c r="C237" s="12">
        <v>1246</v>
      </c>
      <c r="D237" s="12">
        <v>300</v>
      </c>
      <c r="E237" s="8">
        <v>212</v>
      </c>
      <c r="F237" s="8">
        <v>55</v>
      </c>
      <c r="G237" s="8">
        <v>79</v>
      </c>
      <c r="H237" s="8">
        <v>78</v>
      </c>
      <c r="I237" s="10">
        <v>2355</v>
      </c>
      <c r="J237" s="10">
        <v>966</v>
      </c>
      <c r="K237" s="10">
        <v>1167</v>
      </c>
      <c r="L237" s="10">
        <v>222</v>
      </c>
      <c r="M237" s="6">
        <v>40101</v>
      </c>
      <c r="N237">
        <f t="shared" si="37"/>
        <v>6.6445427186685108E-3</v>
      </c>
      <c r="O237">
        <f t="shared" si="38"/>
        <v>1.4800467504981063E-2</v>
      </c>
      <c r="P237">
        <f t="shared" si="39"/>
        <v>4.0209141427912593E-3</v>
      </c>
      <c r="Q237">
        <f t="shared" si="40"/>
        <v>-9.950330853168092E-3</v>
      </c>
      <c r="R237">
        <f t="shared" si="41"/>
        <v>-7.2759354282428315E-2</v>
      </c>
      <c r="S237">
        <f t="shared" si="42"/>
        <v>-0.10354067894084033</v>
      </c>
      <c r="T237">
        <f t="shared" si="43"/>
        <v>0.10676797542570614</v>
      </c>
      <c r="U237">
        <f t="shared" si="44"/>
        <v>-0.20763936477824449</v>
      </c>
      <c r="V237">
        <f t="shared" si="45"/>
        <v>1.4111844192681414E-2</v>
      </c>
      <c r="W237">
        <f t="shared" si="46"/>
        <v>2.1978906718775167E-2</v>
      </c>
      <c r="X237">
        <f t="shared" si="47"/>
        <v>-2.5673955052458097E-3</v>
      </c>
      <c r="Y237">
        <f t="shared" si="48"/>
        <v>6.9958588606910468E-2</v>
      </c>
    </row>
    <row r="238" spans="1:25" x14ac:dyDescent="0.3">
      <c r="A238" s="12">
        <v>2469</v>
      </c>
      <c r="B238" s="12">
        <v>969</v>
      </c>
      <c r="C238" s="12">
        <v>1216</v>
      </c>
      <c r="D238" s="12">
        <v>284</v>
      </c>
      <c r="E238" s="8">
        <v>206</v>
      </c>
      <c r="F238" s="8">
        <v>38</v>
      </c>
      <c r="G238" s="8">
        <v>83</v>
      </c>
      <c r="H238" s="8">
        <v>85</v>
      </c>
      <c r="I238" s="10">
        <v>2263</v>
      </c>
      <c r="J238" s="10">
        <v>931</v>
      </c>
      <c r="K238" s="10">
        <v>1133</v>
      </c>
      <c r="L238" s="10">
        <v>199</v>
      </c>
      <c r="M238" s="6">
        <v>40132</v>
      </c>
      <c r="N238">
        <f t="shared" si="37"/>
        <v>-3.8924691525960856E-2</v>
      </c>
      <c r="O238">
        <f t="shared" si="38"/>
        <v>-5.2273206273899323E-2</v>
      </c>
      <c r="P238">
        <f t="shared" si="39"/>
        <v>-2.437163682128618E-2</v>
      </c>
      <c r="Q238">
        <f t="shared" si="40"/>
        <v>-5.4808236494995027E-2</v>
      </c>
      <c r="R238">
        <f t="shared" si="41"/>
        <v>-2.8710105882431367E-2</v>
      </c>
      <c r="S238">
        <f t="shared" si="42"/>
        <v>-0.36974702550608513</v>
      </c>
      <c r="T238">
        <f t="shared" si="43"/>
        <v>4.9392755329576474E-2</v>
      </c>
      <c r="U238">
        <f t="shared" si="44"/>
        <v>8.5942429800724626E-2</v>
      </c>
      <c r="V238">
        <f t="shared" si="45"/>
        <v>-3.984936081698074E-2</v>
      </c>
      <c r="W238">
        <f t="shared" si="46"/>
        <v>-3.6904556935450979E-2</v>
      </c>
      <c r="X238">
        <f t="shared" si="47"/>
        <v>-2.9567371258549659E-2</v>
      </c>
      <c r="Y238">
        <f t="shared" si="48"/>
        <v>-0.10937255714778711</v>
      </c>
    </row>
    <row r="239" spans="1:25" x14ac:dyDescent="0.3">
      <c r="A239" s="12">
        <v>2397</v>
      </c>
      <c r="B239" s="12">
        <v>928</v>
      </c>
      <c r="C239" s="12">
        <v>1172</v>
      </c>
      <c r="D239" s="12">
        <v>297</v>
      </c>
      <c r="E239" s="8">
        <v>216</v>
      </c>
      <c r="F239" s="8">
        <v>34</v>
      </c>
      <c r="G239" s="8">
        <v>98</v>
      </c>
      <c r="H239" s="8">
        <v>84</v>
      </c>
      <c r="I239" s="10">
        <v>2181</v>
      </c>
      <c r="J239" s="10">
        <v>894</v>
      </c>
      <c r="K239" s="10">
        <v>1074</v>
      </c>
      <c r="L239" s="10">
        <v>213</v>
      </c>
      <c r="M239" s="6">
        <v>40162</v>
      </c>
      <c r="N239">
        <f t="shared" si="37"/>
        <v>-2.9595254910795166E-2</v>
      </c>
      <c r="O239">
        <f t="shared" si="38"/>
        <v>-4.3232879104565664E-2</v>
      </c>
      <c r="P239">
        <f t="shared" si="39"/>
        <v>-3.6855092389154423E-2</v>
      </c>
      <c r="Q239">
        <f t="shared" si="40"/>
        <v>4.4757900641493625E-2</v>
      </c>
      <c r="R239">
        <f t="shared" si="41"/>
        <v>4.7402238894583899E-2</v>
      </c>
      <c r="S239">
        <f t="shared" si="42"/>
        <v>-0.11122563511022437</v>
      </c>
      <c r="T239">
        <f t="shared" si="43"/>
        <v>0.16612687087397401</v>
      </c>
      <c r="U239">
        <f t="shared" si="44"/>
        <v>-1.1834457647002796E-2</v>
      </c>
      <c r="V239">
        <f t="shared" si="45"/>
        <v>-3.6907879431908285E-2</v>
      </c>
      <c r="W239">
        <f t="shared" si="46"/>
        <v>-4.0553502103552901E-2</v>
      </c>
      <c r="X239">
        <f t="shared" si="47"/>
        <v>-5.3478985959196368E-2</v>
      </c>
      <c r="Y239">
        <f t="shared" si="48"/>
        <v>6.7987340984932795E-2</v>
      </c>
    </row>
    <row r="240" spans="1:25" x14ac:dyDescent="0.3">
      <c r="A240" s="12">
        <v>2558</v>
      </c>
      <c r="B240" s="12">
        <v>953</v>
      </c>
      <c r="C240" s="12">
        <v>1355</v>
      </c>
      <c r="D240" s="12">
        <v>250</v>
      </c>
      <c r="E240" s="8">
        <v>227</v>
      </c>
      <c r="F240" s="8">
        <v>55</v>
      </c>
      <c r="G240" s="8">
        <v>91</v>
      </c>
      <c r="H240" s="8">
        <v>81</v>
      </c>
      <c r="I240" s="10">
        <v>2331</v>
      </c>
      <c r="J240" s="10">
        <v>898</v>
      </c>
      <c r="K240" s="10">
        <v>1264</v>
      </c>
      <c r="L240" s="10">
        <v>169</v>
      </c>
      <c r="M240" s="6">
        <v>40193</v>
      </c>
      <c r="N240">
        <f t="shared" si="37"/>
        <v>6.500774770440361E-2</v>
      </c>
      <c r="O240">
        <f t="shared" si="38"/>
        <v>2.6583170868001448E-2</v>
      </c>
      <c r="P240">
        <f t="shared" si="39"/>
        <v>0.14508976317684338</v>
      </c>
      <c r="Q240">
        <f t="shared" si="40"/>
        <v>-0.17227122094045311</v>
      </c>
      <c r="R240">
        <f t="shared" si="41"/>
        <v>4.9671609797237573E-2</v>
      </c>
      <c r="S240">
        <f t="shared" si="42"/>
        <v>0.48097266061630956</v>
      </c>
      <c r="T240">
        <f t="shared" si="43"/>
        <v>-7.4107972153721849E-2</v>
      </c>
      <c r="U240">
        <f t="shared" si="44"/>
        <v>-3.6367644170874833E-2</v>
      </c>
      <c r="V240">
        <f t="shared" si="45"/>
        <v>6.651387283412806E-2</v>
      </c>
      <c r="W240">
        <f t="shared" si="46"/>
        <v>4.4642931286855278E-3</v>
      </c>
      <c r="X240">
        <f t="shared" si="47"/>
        <v>0.16289129963799281</v>
      </c>
      <c r="Y240">
        <f t="shared" si="48"/>
        <v>-0.23139345078635162</v>
      </c>
    </row>
    <row r="241" spans="1:25" x14ac:dyDescent="0.3">
      <c r="A241" s="12">
        <v>2293</v>
      </c>
      <c r="B241" s="12">
        <v>915</v>
      </c>
      <c r="C241" s="12">
        <v>1167</v>
      </c>
      <c r="D241" s="12">
        <v>211</v>
      </c>
      <c r="E241" s="8">
        <v>182</v>
      </c>
      <c r="F241" s="8">
        <v>44</v>
      </c>
      <c r="G241" s="8">
        <v>71</v>
      </c>
      <c r="H241" s="8">
        <v>67</v>
      </c>
      <c r="I241" s="10">
        <v>2111</v>
      </c>
      <c r="J241" s="10">
        <v>871</v>
      </c>
      <c r="K241" s="10">
        <v>1096</v>
      </c>
      <c r="L241" s="10">
        <v>144</v>
      </c>
      <c r="M241" s="6">
        <v>40224</v>
      </c>
      <c r="N241">
        <f t="shared" si="37"/>
        <v>-0.10936469928088353</v>
      </c>
      <c r="O241">
        <f t="shared" si="38"/>
        <v>-4.069083837868074E-2</v>
      </c>
      <c r="P241">
        <f t="shared" si="39"/>
        <v>-0.14936510102724529</v>
      </c>
      <c r="Q241">
        <f t="shared" si="40"/>
        <v>-0.16960278438617998</v>
      </c>
      <c r="R241">
        <f t="shared" si="41"/>
        <v>-0.22094333040460731</v>
      </c>
      <c r="S241">
        <f t="shared" si="42"/>
        <v>-0.22314355131420971</v>
      </c>
      <c r="T241">
        <f t="shared" si="43"/>
        <v>-0.24817962947553462</v>
      </c>
      <c r="U241">
        <f t="shared" si="44"/>
        <v>-0.18975653528147268</v>
      </c>
      <c r="V241">
        <f t="shared" si="45"/>
        <v>-9.9135591187436575E-2</v>
      </c>
      <c r="W241">
        <f t="shared" si="46"/>
        <v>-3.0528091449696829E-2</v>
      </c>
      <c r="X241">
        <f t="shared" si="47"/>
        <v>-0.14261410719884193</v>
      </c>
      <c r="Y241">
        <f t="shared" si="48"/>
        <v>-0.16008541534707282</v>
      </c>
    </row>
    <row r="242" spans="1:25" x14ac:dyDescent="0.3">
      <c r="A242" s="12">
        <v>2734</v>
      </c>
      <c r="B242" s="12">
        <v>1121</v>
      </c>
      <c r="C242" s="12">
        <v>1309</v>
      </c>
      <c r="D242" s="12">
        <v>304</v>
      </c>
      <c r="E242" s="8">
        <v>232</v>
      </c>
      <c r="F242" s="8">
        <v>59</v>
      </c>
      <c r="G242" s="8">
        <v>85</v>
      </c>
      <c r="H242" s="8">
        <v>88</v>
      </c>
      <c r="I242" s="10">
        <v>2502</v>
      </c>
      <c r="J242" s="10">
        <v>1062</v>
      </c>
      <c r="K242" s="10">
        <v>1224</v>
      </c>
      <c r="L242" s="10">
        <v>216</v>
      </c>
      <c r="M242" s="6">
        <v>40252</v>
      </c>
      <c r="N242">
        <f t="shared" si="37"/>
        <v>0.17590473442599044</v>
      </c>
      <c r="O242">
        <f t="shared" si="38"/>
        <v>0.20305235779663855</v>
      </c>
      <c r="P242">
        <f t="shared" si="39"/>
        <v>0.11482713362334396</v>
      </c>
      <c r="Q242">
        <f t="shared" si="40"/>
        <v>0.3651695679301552</v>
      </c>
      <c r="R242">
        <f t="shared" si="41"/>
        <v>0.24273068458951452</v>
      </c>
      <c r="S242">
        <f t="shared" si="42"/>
        <v>0.29334780998745824</v>
      </c>
      <c r="T242">
        <f t="shared" si="43"/>
        <v>0.17997137944900099</v>
      </c>
      <c r="U242">
        <f t="shared" si="44"/>
        <v>0.27264419508724042</v>
      </c>
      <c r="V242">
        <f t="shared" si="45"/>
        <v>0.1699286431785359</v>
      </c>
      <c r="W242">
        <f t="shared" si="46"/>
        <v>0.1982672249493814</v>
      </c>
      <c r="X242">
        <f t="shared" si="47"/>
        <v>0.11045699556431061</v>
      </c>
      <c r="Y242">
        <f t="shared" si="48"/>
        <v>0.40546510810816438</v>
      </c>
    </row>
    <row r="243" spans="1:25" x14ac:dyDescent="0.3">
      <c r="A243" s="12">
        <v>2778</v>
      </c>
      <c r="B243" s="12">
        <v>1222</v>
      </c>
      <c r="C243" s="12">
        <v>1230</v>
      </c>
      <c r="D243" s="12">
        <v>326</v>
      </c>
      <c r="E243" s="8">
        <v>204</v>
      </c>
      <c r="F243" s="8">
        <v>49</v>
      </c>
      <c r="G243" s="8">
        <v>78</v>
      </c>
      <c r="H243" s="8">
        <v>77</v>
      </c>
      <c r="I243" s="10">
        <v>2574</v>
      </c>
      <c r="J243" s="10">
        <v>1173</v>
      </c>
      <c r="K243" s="10">
        <v>1152</v>
      </c>
      <c r="L243" s="10">
        <v>249</v>
      </c>
      <c r="M243" s="6">
        <v>40283</v>
      </c>
      <c r="N243">
        <f t="shared" si="37"/>
        <v>1.5965506030394219E-2</v>
      </c>
      <c r="O243">
        <f t="shared" si="38"/>
        <v>8.6267716659380725E-2</v>
      </c>
      <c r="P243">
        <f t="shared" si="39"/>
        <v>-6.2249317543436739E-2</v>
      </c>
      <c r="Q243">
        <f t="shared" si="40"/>
        <v>6.9869679960486E-2</v>
      </c>
      <c r="R243">
        <f t="shared" si="41"/>
        <v>-0.12861737782209359</v>
      </c>
      <c r="S243">
        <f t="shared" si="42"/>
        <v>-0.18571714579509283</v>
      </c>
      <c r="T243">
        <f t="shared" si="43"/>
        <v>-8.5942429800724765E-2</v>
      </c>
      <c r="U243">
        <f t="shared" si="44"/>
        <v>-0.13353139262452263</v>
      </c>
      <c r="V243">
        <f t="shared" si="45"/>
        <v>2.8370697129215566E-2</v>
      </c>
      <c r="W243">
        <f t="shared" si="46"/>
        <v>9.94106468515914E-2</v>
      </c>
      <c r="X243">
        <f t="shared" si="47"/>
        <v>-6.0624621816434854E-2</v>
      </c>
      <c r="Y243">
        <f t="shared" si="48"/>
        <v>0.14217448878054254</v>
      </c>
    </row>
    <row r="244" spans="1:25" x14ac:dyDescent="0.3">
      <c r="A244" s="12">
        <v>2986</v>
      </c>
      <c r="B244" s="12">
        <v>1330</v>
      </c>
      <c r="C244" s="12">
        <v>1315</v>
      </c>
      <c r="D244" s="12">
        <v>341</v>
      </c>
      <c r="E244" s="8">
        <v>241</v>
      </c>
      <c r="F244" s="8">
        <v>48</v>
      </c>
      <c r="G244" s="8">
        <v>107</v>
      </c>
      <c r="H244" s="8">
        <v>86</v>
      </c>
      <c r="I244" s="10">
        <v>2745</v>
      </c>
      <c r="J244" s="10">
        <v>1282</v>
      </c>
      <c r="K244" s="10">
        <v>1208</v>
      </c>
      <c r="L244" s="10">
        <v>255</v>
      </c>
      <c r="M244" s="6">
        <v>40313</v>
      </c>
      <c r="N244">
        <f t="shared" si="37"/>
        <v>7.2203454784846549E-2</v>
      </c>
      <c r="O244">
        <f t="shared" si="38"/>
        <v>8.469008148425887E-2</v>
      </c>
      <c r="P244">
        <f t="shared" si="39"/>
        <v>6.6822496245401736E-2</v>
      </c>
      <c r="Q244">
        <f t="shared" si="40"/>
        <v>4.4985095916809104E-2</v>
      </c>
      <c r="R244">
        <f t="shared" si="41"/>
        <v>0.16667693964643862</v>
      </c>
      <c r="S244">
        <f t="shared" si="42"/>
        <v>-2.0619287202735703E-2</v>
      </c>
      <c r="T244">
        <f t="shared" si="43"/>
        <v>0.31612000777231447</v>
      </c>
      <c r="U244">
        <f t="shared" si="44"/>
        <v>0.11054187439982383</v>
      </c>
      <c r="V244">
        <f t="shared" si="45"/>
        <v>6.4319965787559052E-2</v>
      </c>
      <c r="W244">
        <f t="shared" si="46"/>
        <v>8.885678882713989E-2</v>
      </c>
      <c r="X244">
        <f t="shared" si="47"/>
        <v>4.7466537238923752E-2</v>
      </c>
      <c r="Y244">
        <f t="shared" si="48"/>
        <v>2.3810648693718607E-2</v>
      </c>
    </row>
    <row r="245" spans="1:25" x14ac:dyDescent="0.3">
      <c r="A245" s="12">
        <v>3188</v>
      </c>
      <c r="B245" s="12">
        <v>1446</v>
      </c>
      <c r="C245" s="12">
        <v>1350</v>
      </c>
      <c r="D245" s="12">
        <v>392</v>
      </c>
      <c r="E245" s="8">
        <v>251</v>
      </c>
      <c r="F245" s="8">
        <v>61</v>
      </c>
      <c r="G245" s="8">
        <v>100</v>
      </c>
      <c r="H245" s="8">
        <v>90</v>
      </c>
      <c r="I245" s="10">
        <v>2937</v>
      </c>
      <c r="J245" s="10">
        <v>1385</v>
      </c>
      <c r="K245" s="10">
        <v>1250</v>
      </c>
      <c r="L245" s="10">
        <v>302</v>
      </c>
      <c r="M245" s="6">
        <v>40344</v>
      </c>
      <c r="N245">
        <f t="shared" si="37"/>
        <v>6.5459061810969901E-2</v>
      </c>
      <c r="O245">
        <f t="shared" si="38"/>
        <v>8.3622181502910564E-2</v>
      </c>
      <c r="P245">
        <f t="shared" si="39"/>
        <v>2.6267926820610105E-2</v>
      </c>
      <c r="Q245">
        <f t="shared" si="40"/>
        <v>0.13937936250694583</v>
      </c>
      <c r="R245">
        <f t="shared" si="41"/>
        <v>4.0656005641128964E-2</v>
      </c>
      <c r="S245">
        <f t="shared" si="42"/>
        <v>0.23967285326542026</v>
      </c>
      <c r="T245">
        <f t="shared" si="43"/>
        <v>-6.7658648473814809E-2</v>
      </c>
      <c r="U245">
        <f t="shared" si="44"/>
        <v>4.5462374076757413E-2</v>
      </c>
      <c r="V245">
        <f t="shared" si="45"/>
        <v>6.7607577254989018E-2</v>
      </c>
      <c r="W245">
        <f t="shared" si="46"/>
        <v>7.7278781140823524E-2</v>
      </c>
      <c r="X245">
        <f t="shared" si="47"/>
        <v>3.4177451801586455E-2</v>
      </c>
      <c r="Y245">
        <f t="shared" si="48"/>
        <v>0.16916347221644351</v>
      </c>
    </row>
    <row r="246" spans="1:25" x14ac:dyDescent="0.3">
      <c r="A246" s="12">
        <v>3473</v>
      </c>
      <c r="B246" s="12">
        <v>1432</v>
      </c>
      <c r="C246" s="12">
        <v>1546</v>
      </c>
      <c r="D246" s="12">
        <v>495</v>
      </c>
      <c r="E246" s="8">
        <v>254</v>
      </c>
      <c r="F246" s="8">
        <v>46</v>
      </c>
      <c r="G246" s="8">
        <v>103</v>
      </c>
      <c r="H246" s="8">
        <v>105</v>
      </c>
      <c r="I246" s="10">
        <v>3219</v>
      </c>
      <c r="J246" s="10">
        <v>1386</v>
      </c>
      <c r="K246" s="10">
        <v>1443</v>
      </c>
      <c r="L246" s="10">
        <v>390</v>
      </c>
      <c r="M246" s="6">
        <v>40374</v>
      </c>
      <c r="N246">
        <f t="shared" si="37"/>
        <v>8.5625012833968395E-2</v>
      </c>
      <c r="O246">
        <f t="shared" si="38"/>
        <v>-9.7290551981190371E-3</v>
      </c>
      <c r="P246">
        <f t="shared" si="39"/>
        <v>0.13556635771489206</v>
      </c>
      <c r="Q246">
        <f t="shared" si="40"/>
        <v>0.23329592277822775</v>
      </c>
      <c r="R246">
        <f t="shared" si="41"/>
        <v>1.1881327886752686E-2</v>
      </c>
      <c r="S246">
        <f t="shared" si="42"/>
        <v>-0.28223246768421634</v>
      </c>
      <c r="T246">
        <f t="shared" si="43"/>
        <v>2.9558802241544429E-2</v>
      </c>
      <c r="U246">
        <f t="shared" si="44"/>
        <v>0.15415067982725836</v>
      </c>
      <c r="V246">
        <f t="shared" si="45"/>
        <v>9.1682100100188069E-2</v>
      </c>
      <c r="W246">
        <f t="shared" si="46"/>
        <v>7.2176112840967711E-4</v>
      </c>
      <c r="X246">
        <f t="shared" si="47"/>
        <v>0.14358072847752415</v>
      </c>
      <c r="Y246">
        <f t="shared" si="48"/>
        <v>0.2557197217488224</v>
      </c>
    </row>
    <row r="247" spans="1:25" x14ac:dyDescent="0.3">
      <c r="A247" s="12">
        <v>3404</v>
      </c>
      <c r="B247" s="12">
        <v>1490</v>
      </c>
      <c r="C247" s="12">
        <v>1506</v>
      </c>
      <c r="D247" s="12">
        <v>408</v>
      </c>
      <c r="E247" s="8">
        <v>254</v>
      </c>
      <c r="F247" s="8">
        <v>56</v>
      </c>
      <c r="G247" s="8">
        <v>104</v>
      </c>
      <c r="H247" s="8">
        <v>94</v>
      </c>
      <c r="I247" s="10">
        <v>3150</v>
      </c>
      <c r="J247" s="10">
        <v>1434</v>
      </c>
      <c r="K247" s="10">
        <v>1402</v>
      </c>
      <c r="L247" s="10">
        <v>314</v>
      </c>
      <c r="M247" s="6">
        <v>40405</v>
      </c>
      <c r="N247">
        <f t="shared" si="37"/>
        <v>-2.0067563050809256E-2</v>
      </c>
      <c r="O247">
        <f t="shared" si="38"/>
        <v>3.9704051418913817E-2</v>
      </c>
      <c r="P247">
        <f t="shared" si="39"/>
        <v>-2.6213820787528395E-2</v>
      </c>
      <c r="Q247">
        <f t="shared" si="40"/>
        <v>-0.19329058816452863</v>
      </c>
      <c r="R247">
        <f t="shared" si="41"/>
        <v>0</v>
      </c>
      <c r="S247">
        <f t="shared" si="42"/>
        <v>0.1967102942460543</v>
      </c>
      <c r="T247">
        <f t="shared" si="43"/>
        <v>9.6619109117368901E-3</v>
      </c>
      <c r="U247">
        <f t="shared" si="44"/>
        <v>-0.11066556788751943</v>
      </c>
      <c r="V247">
        <f t="shared" si="45"/>
        <v>-2.1668299479129381E-2</v>
      </c>
      <c r="W247">
        <f t="shared" si="46"/>
        <v>3.4045841409717066E-2</v>
      </c>
      <c r="X247">
        <f t="shared" si="47"/>
        <v>-2.8824491179335453E-2</v>
      </c>
      <c r="Y247">
        <f t="shared" si="48"/>
        <v>-0.21675375321543872</v>
      </c>
    </row>
    <row r="248" spans="1:25" x14ac:dyDescent="0.3">
      <c r="A248" s="12">
        <v>3218</v>
      </c>
      <c r="B248" s="12">
        <v>1431</v>
      </c>
      <c r="C248" s="12">
        <v>1431</v>
      </c>
      <c r="D248" s="12">
        <v>356</v>
      </c>
      <c r="E248" s="8">
        <v>218</v>
      </c>
      <c r="F248" s="8">
        <v>57</v>
      </c>
      <c r="G248" s="8">
        <v>73</v>
      </c>
      <c r="H248" s="8">
        <v>88</v>
      </c>
      <c r="I248" s="10">
        <v>3000</v>
      </c>
      <c r="J248" s="10">
        <v>1374</v>
      </c>
      <c r="K248" s="10">
        <v>1358</v>
      </c>
      <c r="L248" s="10">
        <v>268</v>
      </c>
      <c r="M248" s="6">
        <v>40436</v>
      </c>
      <c r="N248">
        <f t="shared" si="37"/>
        <v>-5.6191162140936272E-2</v>
      </c>
      <c r="O248">
        <f t="shared" si="38"/>
        <v>-4.0402619383053867E-2</v>
      </c>
      <c r="P248">
        <f t="shared" si="39"/>
        <v>-5.1083628803387932E-2</v>
      </c>
      <c r="Q248">
        <f t="shared" si="40"/>
        <v>-0.13633644355213123</v>
      </c>
      <c r="R248">
        <f t="shared" si="41"/>
        <v>-0.15283920422944755</v>
      </c>
      <c r="S248">
        <f t="shared" si="42"/>
        <v>1.7699577099400857E-2</v>
      </c>
      <c r="T248">
        <f t="shared" si="43"/>
        <v>-0.35393145799298159</v>
      </c>
      <c r="U248">
        <f t="shared" si="44"/>
        <v>-6.5957967791797398E-2</v>
      </c>
      <c r="V248">
        <f t="shared" si="45"/>
        <v>-4.8790164169432056E-2</v>
      </c>
      <c r="W248">
        <f t="shared" si="46"/>
        <v>-4.2741548377271017E-2</v>
      </c>
      <c r="X248">
        <f t="shared" si="47"/>
        <v>-3.1886759475893929E-2</v>
      </c>
      <c r="Y248">
        <f t="shared" si="48"/>
        <v>-0.15840600539739666</v>
      </c>
    </row>
    <row r="249" spans="1:25" x14ac:dyDescent="0.3">
      <c r="A249" s="12">
        <v>3527</v>
      </c>
      <c r="B249" s="12">
        <v>1577</v>
      </c>
      <c r="C249" s="12">
        <v>1550</v>
      </c>
      <c r="D249" s="12">
        <v>400</v>
      </c>
      <c r="E249" s="8">
        <v>279</v>
      </c>
      <c r="F249" s="8">
        <v>75</v>
      </c>
      <c r="G249" s="8">
        <v>87</v>
      </c>
      <c r="H249" s="8">
        <v>117</v>
      </c>
      <c r="I249" s="10">
        <v>3248</v>
      </c>
      <c r="J249" s="10">
        <v>1502</v>
      </c>
      <c r="K249" s="10">
        <v>1463</v>
      </c>
      <c r="L249" s="10">
        <v>283</v>
      </c>
      <c r="M249" s="6">
        <v>40466</v>
      </c>
      <c r="N249">
        <f t="shared" si="37"/>
        <v>9.1687602683723543E-2</v>
      </c>
      <c r="O249">
        <f t="shared" si="38"/>
        <v>9.7150807406587547E-2</v>
      </c>
      <c r="P249">
        <f t="shared" si="39"/>
        <v>7.9881430356841476E-2</v>
      </c>
      <c r="Q249">
        <f t="shared" si="40"/>
        <v>0.11653381625595161</v>
      </c>
      <c r="R249">
        <f t="shared" si="41"/>
        <v>0.2467167190322766</v>
      </c>
      <c r="S249">
        <f t="shared" si="42"/>
        <v>0.27443684570176036</v>
      </c>
      <c r="T249">
        <f t="shared" si="43"/>
        <v>0.17544867750619267</v>
      </c>
      <c r="U249">
        <f t="shared" si="44"/>
        <v>0.28483712031954966</v>
      </c>
      <c r="V249">
        <f t="shared" si="45"/>
        <v>7.9427133631321825E-2</v>
      </c>
      <c r="W249">
        <f t="shared" si="46"/>
        <v>8.9071359541785328E-2</v>
      </c>
      <c r="X249">
        <f t="shared" si="47"/>
        <v>7.4476092901482827E-2</v>
      </c>
      <c r="Y249">
        <f t="shared" si="48"/>
        <v>5.4459917132381047E-2</v>
      </c>
    </row>
    <row r="250" spans="1:25" x14ac:dyDescent="0.3">
      <c r="A250" s="12">
        <v>3294</v>
      </c>
      <c r="B250" s="12">
        <v>1462</v>
      </c>
      <c r="C250" s="12">
        <v>1466</v>
      </c>
      <c r="D250" s="12">
        <v>366</v>
      </c>
      <c r="E250" s="8">
        <v>279</v>
      </c>
      <c r="F250" s="8">
        <v>62</v>
      </c>
      <c r="G250" s="8">
        <v>114</v>
      </c>
      <c r="H250" s="8">
        <v>103</v>
      </c>
      <c r="I250" s="10">
        <v>3015</v>
      </c>
      <c r="J250" s="10">
        <v>1400</v>
      </c>
      <c r="K250" s="10">
        <v>1352</v>
      </c>
      <c r="L250" s="10">
        <v>263</v>
      </c>
      <c r="M250" s="6">
        <v>40497</v>
      </c>
      <c r="N250">
        <f t="shared" si="37"/>
        <v>-6.8345019498466414E-2</v>
      </c>
      <c r="O250">
        <f t="shared" si="38"/>
        <v>-7.5718946653314509E-2</v>
      </c>
      <c r="P250">
        <f t="shared" si="39"/>
        <v>-5.5717327466695506E-2</v>
      </c>
      <c r="Q250">
        <f t="shared" si="40"/>
        <v>-8.8831213706615703E-2</v>
      </c>
      <c r="R250">
        <f t="shared" si="41"/>
        <v>0</v>
      </c>
      <c r="S250">
        <f t="shared" si="42"/>
        <v>-0.1903537284912189</v>
      </c>
      <c r="T250">
        <f t="shared" si="43"/>
        <v>0.27029032973991168</v>
      </c>
      <c r="U250">
        <f t="shared" si="44"/>
        <v>-0.12744494656812036</v>
      </c>
      <c r="V250">
        <f t="shared" si="45"/>
        <v>-7.4439592120282727E-2</v>
      </c>
      <c r="W250">
        <f t="shared" si="46"/>
        <v>-7.0325316720730113E-2</v>
      </c>
      <c r="X250">
        <f t="shared" si="47"/>
        <v>-7.8904144417214939E-2</v>
      </c>
      <c r="Y250">
        <f t="shared" si="48"/>
        <v>-7.329286546547302E-2</v>
      </c>
    </row>
    <row r="251" spans="1:25" x14ac:dyDescent="0.3">
      <c r="A251" s="12">
        <v>3158</v>
      </c>
      <c r="B251" s="12">
        <v>1374</v>
      </c>
      <c r="C251" s="12">
        <v>1471</v>
      </c>
      <c r="D251" s="12">
        <v>313</v>
      </c>
      <c r="E251" s="8">
        <v>219</v>
      </c>
      <c r="F251" s="8">
        <v>57</v>
      </c>
      <c r="G251" s="8">
        <v>92</v>
      </c>
      <c r="H251" s="8">
        <v>70</v>
      </c>
      <c r="I251" s="10">
        <v>2939</v>
      </c>
      <c r="J251" s="10">
        <v>1317</v>
      </c>
      <c r="K251" s="10">
        <v>1379</v>
      </c>
      <c r="L251" s="10">
        <v>243</v>
      </c>
      <c r="M251" s="6">
        <v>40527</v>
      </c>
      <c r="N251">
        <f t="shared" si="37"/>
        <v>-4.2163715921998191E-2</v>
      </c>
      <c r="O251">
        <f t="shared" si="38"/>
        <v>-6.2079167527429223E-2</v>
      </c>
      <c r="P251">
        <f t="shared" si="39"/>
        <v>3.404838154840697E-3</v>
      </c>
      <c r="Q251">
        <f t="shared" si="40"/>
        <v>-0.1564301428612131</v>
      </c>
      <c r="R251">
        <f t="shared" si="41"/>
        <v>-0.24214005200486485</v>
      </c>
      <c r="S251">
        <f t="shared" si="42"/>
        <v>-8.4083117210541444E-2</v>
      </c>
      <c r="T251">
        <f t="shared" si="43"/>
        <v>-0.21440987134545519</v>
      </c>
      <c r="U251">
        <f t="shared" si="44"/>
        <v>-0.38623374618027673</v>
      </c>
      <c r="V251">
        <f t="shared" si="45"/>
        <v>-2.5530442742368414E-2</v>
      </c>
      <c r="W251">
        <f t="shared" si="46"/>
        <v>-6.1115813860068931E-2</v>
      </c>
      <c r="X251">
        <f t="shared" si="47"/>
        <v>1.9773621190392377E-2</v>
      </c>
      <c r="Y251">
        <f t="shared" si="48"/>
        <v>-7.909258883721608E-2</v>
      </c>
    </row>
    <row r="252" spans="1:25" x14ac:dyDescent="0.3">
      <c r="M252" s="6"/>
    </row>
    <row r="253" spans="1:25" x14ac:dyDescent="0.3">
      <c r="M253" s="6"/>
    </row>
    <row r="254" spans="1:25" x14ac:dyDescent="0.3">
      <c r="M254" s="6"/>
    </row>
    <row r="255" spans="1:25" x14ac:dyDescent="0.3">
      <c r="M255" s="6"/>
    </row>
    <row r="256" spans="1:25" x14ac:dyDescent="0.3">
      <c r="M256" s="6"/>
    </row>
    <row r="257" spans="13:13" x14ac:dyDescent="0.3">
      <c r="M257" s="6"/>
    </row>
    <row r="258" spans="13:13" x14ac:dyDescent="0.3">
      <c r="M258" s="6"/>
    </row>
    <row r="259" spans="13:13" x14ac:dyDescent="0.3">
      <c r="M259" s="6"/>
    </row>
    <row r="260" spans="13:13" x14ac:dyDescent="0.3">
      <c r="M260" s="6"/>
    </row>
    <row r="261" spans="13:13" x14ac:dyDescent="0.3">
      <c r="M261" s="6"/>
    </row>
    <row r="262" spans="13:13" x14ac:dyDescent="0.3">
      <c r="M262" s="6"/>
    </row>
    <row r="263" spans="13:13" x14ac:dyDescent="0.3">
      <c r="M263" s="6"/>
    </row>
    <row r="264" spans="13:13" x14ac:dyDescent="0.3">
      <c r="M264" s="6"/>
    </row>
    <row r="265" spans="13:13" x14ac:dyDescent="0.3">
      <c r="M265" s="6"/>
    </row>
    <row r="266" spans="13:13" x14ac:dyDescent="0.3">
      <c r="M266" s="6"/>
    </row>
    <row r="267" spans="13:13" x14ac:dyDescent="0.3">
      <c r="M267" s="6"/>
    </row>
    <row r="268" spans="13:13" x14ac:dyDescent="0.3">
      <c r="M268" s="6"/>
    </row>
    <row r="269" spans="13:13" x14ac:dyDescent="0.3">
      <c r="M269" s="6"/>
    </row>
    <row r="270" spans="13:13" x14ac:dyDescent="0.3">
      <c r="M270" s="6"/>
    </row>
    <row r="271" spans="13:13" x14ac:dyDescent="0.3">
      <c r="M271" s="6"/>
    </row>
    <row r="272" spans="13:13" x14ac:dyDescent="0.3">
      <c r="M272" s="6"/>
    </row>
    <row r="273" spans="13:13" x14ac:dyDescent="0.3">
      <c r="M273" s="6"/>
    </row>
    <row r="274" spans="13:13" x14ac:dyDescent="0.3">
      <c r="M274" s="6"/>
    </row>
    <row r="275" spans="13:13" x14ac:dyDescent="0.3">
      <c r="M275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21"/>
  <sheetViews>
    <sheetView topLeftCell="AC1" workbookViewId="0">
      <selection activeCell="AE12" sqref="AE12"/>
    </sheetView>
  </sheetViews>
  <sheetFormatPr baseColWidth="10" defaultRowHeight="14.4" x14ac:dyDescent="0.3"/>
  <sheetData>
    <row r="1" spans="1:39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39" ht="106.2" x14ac:dyDescent="0.3">
      <c r="A2" s="13" t="s">
        <v>310</v>
      </c>
      <c r="B2" s="1" t="s">
        <v>363</v>
      </c>
      <c r="C2" s="1" t="s">
        <v>364</v>
      </c>
      <c r="D2" s="1" t="s">
        <v>365</v>
      </c>
      <c r="E2" s="1" t="s">
        <v>366</v>
      </c>
      <c r="F2" s="1" t="s">
        <v>367</v>
      </c>
      <c r="G2" s="1" t="s">
        <v>368</v>
      </c>
      <c r="H2" s="1" t="s">
        <v>369</v>
      </c>
      <c r="I2" s="1" t="s">
        <v>370</v>
      </c>
      <c r="J2" s="1" t="s">
        <v>371</v>
      </c>
      <c r="K2" s="1" t="s">
        <v>372</v>
      </c>
      <c r="L2" s="1" t="s">
        <v>373</v>
      </c>
      <c r="M2" s="1" t="s">
        <v>374</v>
      </c>
      <c r="N2" s="1" t="s">
        <v>375</v>
      </c>
      <c r="O2" s="1" t="s">
        <v>376</v>
      </c>
      <c r="P2" s="1" t="s">
        <v>377</v>
      </c>
      <c r="Q2" s="1" t="s">
        <v>378</v>
      </c>
      <c r="R2" s="1" t="s">
        <v>379</v>
      </c>
      <c r="S2" s="1" t="s">
        <v>380</v>
      </c>
      <c r="T2" s="1"/>
      <c r="V2" t="s">
        <v>381</v>
      </c>
      <c r="W2" t="s">
        <v>382</v>
      </c>
      <c r="X2" t="s">
        <v>383</v>
      </c>
      <c r="Y2" t="s">
        <v>384</v>
      </c>
      <c r="Z2" t="s">
        <v>385</v>
      </c>
      <c r="AA2" t="s">
        <v>386</v>
      </c>
      <c r="AB2" t="s">
        <v>387</v>
      </c>
      <c r="AC2" t="s">
        <v>388</v>
      </c>
      <c r="AD2" t="s">
        <v>389</v>
      </c>
      <c r="AE2" t="s">
        <v>390</v>
      </c>
      <c r="AF2" t="s">
        <v>391</v>
      </c>
      <c r="AG2" t="s">
        <v>392</v>
      </c>
      <c r="AH2" t="s">
        <v>393</v>
      </c>
      <c r="AI2" t="s">
        <v>394</v>
      </c>
      <c r="AJ2" t="s">
        <v>395</v>
      </c>
      <c r="AK2" t="s">
        <v>396</v>
      </c>
      <c r="AL2" t="s">
        <v>397</v>
      </c>
      <c r="AM2" t="s">
        <v>398</v>
      </c>
    </row>
    <row r="3" spans="1:39" ht="106.2" x14ac:dyDescent="0.3">
      <c r="A3" s="6">
        <v>32947</v>
      </c>
      <c r="B3">
        <v>1595556</v>
      </c>
      <c r="C3">
        <v>34942</v>
      </c>
      <c r="E3">
        <v>30934</v>
      </c>
      <c r="F3">
        <v>19921</v>
      </c>
      <c r="H3">
        <v>52233</v>
      </c>
      <c r="I3">
        <v>446767</v>
      </c>
      <c r="J3">
        <v>4316</v>
      </c>
      <c r="K3">
        <v>80653</v>
      </c>
      <c r="L3">
        <v>4451</v>
      </c>
      <c r="N3">
        <v>194759</v>
      </c>
      <c r="P3">
        <v>544026</v>
      </c>
      <c r="Q3">
        <v>12822</v>
      </c>
      <c r="S3">
        <v>64600</v>
      </c>
      <c r="U3" s="6"/>
      <c r="V3" s="1" t="s">
        <v>363</v>
      </c>
      <c r="W3" s="1" t="s">
        <v>364</v>
      </c>
      <c r="X3" s="1" t="s">
        <v>365</v>
      </c>
      <c r="Y3" s="1" t="s">
        <v>366</v>
      </c>
      <c r="Z3" s="1" t="s">
        <v>367</v>
      </c>
      <c r="AA3" s="1" t="s">
        <v>368</v>
      </c>
      <c r="AB3" s="1" t="s">
        <v>369</v>
      </c>
      <c r="AC3" s="1" t="s">
        <v>370</v>
      </c>
      <c r="AD3" s="1" t="s">
        <v>371</v>
      </c>
      <c r="AE3" s="1" t="s">
        <v>372</v>
      </c>
      <c r="AF3" s="1" t="s">
        <v>373</v>
      </c>
      <c r="AG3" s="1" t="s">
        <v>374</v>
      </c>
      <c r="AH3" s="1" t="s">
        <v>375</v>
      </c>
      <c r="AI3" s="1" t="s">
        <v>376</v>
      </c>
      <c r="AJ3" s="1" t="s">
        <v>377</v>
      </c>
      <c r="AK3" s="1" t="s">
        <v>378</v>
      </c>
      <c r="AL3" s="1" t="s">
        <v>379</v>
      </c>
      <c r="AM3" s="1" t="s">
        <v>380</v>
      </c>
    </row>
    <row r="4" spans="1:39" x14ac:dyDescent="0.3">
      <c r="A4" s="6">
        <v>32978</v>
      </c>
      <c r="B4">
        <v>1512357</v>
      </c>
      <c r="C4">
        <v>32481</v>
      </c>
      <c r="E4">
        <v>29625</v>
      </c>
      <c r="F4">
        <v>18646</v>
      </c>
      <c r="H4">
        <v>48208</v>
      </c>
      <c r="I4">
        <v>421223</v>
      </c>
      <c r="J4">
        <v>4145</v>
      </c>
      <c r="K4">
        <v>75902</v>
      </c>
      <c r="L4">
        <v>4438</v>
      </c>
      <c r="N4">
        <v>183278</v>
      </c>
      <c r="P4">
        <v>517249</v>
      </c>
      <c r="Q4">
        <v>9629</v>
      </c>
      <c r="S4">
        <v>65993</v>
      </c>
      <c r="U4" s="6">
        <v>32978</v>
      </c>
      <c r="V4">
        <f>LN(B4/B3)</f>
        <v>-5.3552903836741168E-2</v>
      </c>
      <c r="W4">
        <f t="shared" ref="W4:AK4" si="0">LN(C4/C3)</f>
        <v>-7.3034241055381852E-2</v>
      </c>
      <c r="Y4">
        <f t="shared" si="0"/>
        <v>-4.3237303160652829E-2</v>
      </c>
      <c r="Z4">
        <f t="shared" si="0"/>
        <v>-6.6142805825145035E-2</v>
      </c>
      <c r="AB4">
        <f t="shared" si="0"/>
        <v>-8.0189496664625645E-2</v>
      </c>
      <c r="AC4">
        <f t="shared" si="0"/>
        <v>-5.8874821260769553E-2</v>
      </c>
      <c r="AD4">
        <f t="shared" si="0"/>
        <v>-4.0426258808629947E-2</v>
      </c>
      <c r="AE4">
        <f t="shared" si="0"/>
        <v>-6.0712967131981953E-2</v>
      </c>
      <c r="AF4">
        <f t="shared" si="0"/>
        <v>-2.9249655233151428E-3</v>
      </c>
      <c r="AH4">
        <f t="shared" si="0"/>
        <v>-6.0758770956460817E-2</v>
      </c>
      <c r="AJ4">
        <f t="shared" si="0"/>
        <v>-5.0472656508815286E-2</v>
      </c>
      <c r="AK4">
        <f t="shared" si="0"/>
        <v>-0.28638306730691865</v>
      </c>
      <c r="AM4">
        <f>LN(S4/S3)</f>
        <v>2.1334265006984928E-2</v>
      </c>
    </row>
    <row r="5" spans="1:39" x14ac:dyDescent="0.3">
      <c r="A5" s="6">
        <v>33008</v>
      </c>
      <c r="B5">
        <v>1529569</v>
      </c>
      <c r="C5">
        <v>29653</v>
      </c>
      <c r="E5">
        <v>29789</v>
      </c>
      <c r="F5">
        <v>19473</v>
      </c>
      <c r="H5">
        <v>48151</v>
      </c>
      <c r="I5">
        <v>431615</v>
      </c>
      <c r="J5">
        <v>3609</v>
      </c>
      <c r="K5">
        <v>77594</v>
      </c>
      <c r="L5">
        <v>4580</v>
      </c>
      <c r="N5">
        <v>190661</v>
      </c>
      <c r="P5">
        <v>533106</v>
      </c>
      <c r="Q5">
        <v>11992</v>
      </c>
      <c r="S5">
        <v>49012</v>
      </c>
      <c r="U5" s="6">
        <v>33008</v>
      </c>
      <c r="V5">
        <f t="shared" ref="V5:V68" si="1">LN(B5/B4)</f>
        <v>1.1316635374614272E-2</v>
      </c>
      <c r="W5">
        <f t="shared" ref="W5:W68" si="2">LN(C5/C4)</f>
        <v>-9.1092002233083239E-2</v>
      </c>
      <c r="Y5">
        <f t="shared" ref="Y5:Y68" si="3">LN(E5/E4)</f>
        <v>5.5205983949534109E-3</v>
      </c>
      <c r="Z5">
        <f t="shared" ref="Z5:Z68" si="4">LN(F5/F4)</f>
        <v>4.3397244844939314E-2</v>
      </c>
      <c r="AB5">
        <f t="shared" ref="AB5:AB68" si="5">LN(H5/H4)</f>
        <v>-1.1830759274883682E-3</v>
      </c>
      <c r="AC5">
        <f t="shared" ref="AC5:AC68" si="6">LN(I5/I4)</f>
        <v>2.437160252537127E-2</v>
      </c>
      <c r="AD5">
        <f t="shared" ref="AD5:AD68" si="7">LN(J5/J4)</f>
        <v>-0.13847206292660683</v>
      </c>
      <c r="AE5">
        <f t="shared" ref="AE5:AE68" si="8">LN(K5/K4)</f>
        <v>2.2047070096680863E-2</v>
      </c>
      <c r="AF5">
        <f t="shared" ref="AF5:AF68" si="9">LN(L5/L4)</f>
        <v>3.1495173615691402E-2</v>
      </c>
      <c r="AH5">
        <f t="shared" ref="AH5:AH68" si="10">LN(N5/N4)</f>
        <v>3.9492856169997058E-2</v>
      </c>
      <c r="AJ5">
        <f t="shared" ref="AJ5:AJ68" si="11">LN(P5/P4)</f>
        <v>3.0195895366736523E-2</v>
      </c>
      <c r="AK5">
        <f t="shared" ref="AK5:AK68" si="12">LN(Q5/Q4)</f>
        <v>0.21946038254214978</v>
      </c>
      <c r="AM5">
        <f t="shared" ref="AM5:AM68" si="13">LN(S5/S4)</f>
        <v>-0.29748350970834109</v>
      </c>
    </row>
    <row r="6" spans="1:39" x14ac:dyDescent="0.3">
      <c r="A6" s="6">
        <v>33039</v>
      </c>
      <c r="B6">
        <v>1487364</v>
      </c>
      <c r="C6">
        <v>30193</v>
      </c>
      <c r="E6">
        <v>28049</v>
      </c>
      <c r="F6">
        <v>18042</v>
      </c>
      <c r="H6">
        <v>41522</v>
      </c>
      <c r="I6">
        <v>414691</v>
      </c>
      <c r="J6">
        <v>3478</v>
      </c>
      <c r="K6">
        <v>74549</v>
      </c>
      <c r="L6">
        <v>4272</v>
      </c>
      <c r="N6">
        <v>184203</v>
      </c>
      <c r="P6">
        <v>523847</v>
      </c>
      <c r="Q6">
        <v>12060</v>
      </c>
      <c r="S6">
        <v>50453</v>
      </c>
      <c r="U6" s="6">
        <v>33039</v>
      </c>
      <c r="V6">
        <f t="shared" si="1"/>
        <v>-2.7980570686852446E-2</v>
      </c>
      <c r="W6">
        <f t="shared" si="2"/>
        <v>1.8046808670557354E-2</v>
      </c>
      <c r="Y6">
        <f t="shared" si="3"/>
        <v>-6.018621714092779E-2</v>
      </c>
      <c r="Z6">
        <f t="shared" si="4"/>
        <v>-7.632651748499425E-2</v>
      </c>
      <c r="AB6">
        <f t="shared" si="5"/>
        <v>-0.14811849920609968</v>
      </c>
      <c r="AC6">
        <f t="shared" si="6"/>
        <v>-4.0000322600944778E-2</v>
      </c>
      <c r="AD6">
        <f t="shared" si="7"/>
        <v>-3.6973309728560277E-2</v>
      </c>
      <c r="AE6">
        <f t="shared" si="8"/>
        <v>-4.0033477307680178E-2</v>
      </c>
      <c r="AF6">
        <f t="shared" si="9"/>
        <v>-6.9616896468199824E-2</v>
      </c>
      <c r="AH6">
        <f t="shared" si="10"/>
        <v>-3.445857165678002E-2</v>
      </c>
      <c r="AJ6">
        <f t="shared" si="11"/>
        <v>-1.7520621737032348E-2</v>
      </c>
      <c r="AK6">
        <f t="shared" si="12"/>
        <v>5.6544304987428467E-3</v>
      </c>
      <c r="AM6">
        <f t="shared" si="13"/>
        <v>2.8977043761105985E-2</v>
      </c>
    </row>
    <row r="7" spans="1:39" x14ac:dyDescent="0.3">
      <c r="A7" s="6">
        <v>33069</v>
      </c>
      <c r="B7">
        <v>1512439</v>
      </c>
      <c r="C7">
        <v>31133</v>
      </c>
      <c r="E7">
        <v>30840</v>
      </c>
      <c r="F7">
        <v>18987</v>
      </c>
      <c r="H7">
        <v>44935</v>
      </c>
      <c r="I7">
        <v>425517</v>
      </c>
      <c r="J7">
        <v>4143</v>
      </c>
      <c r="K7">
        <v>74902</v>
      </c>
      <c r="L7">
        <v>4291</v>
      </c>
      <c r="N7">
        <v>190236</v>
      </c>
      <c r="P7">
        <v>515644</v>
      </c>
      <c r="Q7">
        <v>11396</v>
      </c>
      <c r="S7">
        <v>62088</v>
      </c>
      <c r="U7" s="6">
        <v>33069</v>
      </c>
      <c r="V7">
        <f t="shared" si="1"/>
        <v>1.6718153844674889E-2</v>
      </c>
      <c r="W7">
        <f t="shared" si="2"/>
        <v>3.0658240436910112E-2</v>
      </c>
      <c r="Y7">
        <f t="shared" si="3"/>
        <v>9.4859567985807858E-2</v>
      </c>
      <c r="Z7">
        <f t="shared" si="4"/>
        <v>5.1052161226830955E-2</v>
      </c>
      <c r="AB7">
        <f t="shared" si="5"/>
        <v>7.8993593855979219E-2</v>
      </c>
      <c r="AC7">
        <f t="shared" si="6"/>
        <v>2.5771235630465041E-2</v>
      </c>
      <c r="AD7">
        <f t="shared" si="7"/>
        <v>0.17496274716317356</v>
      </c>
      <c r="AE7">
        <f t="shared" si="8"/>
        <v>4.7239651318168848E-3</v>
      </c>
      <c r="AF7">
        <f t="shared" si="9"/>
        <v>4.4377043514939067E-3</v>
      </c>
      <c r="AH7">
        <f t="shared" si="10"/>
        <v>3.2226996315559489E-2</v>
      </c>
      <c r="AJ7">
        <f t="shared" si="11"/>
        <v>-1.5783052057470943E-2</v>
      </c>
      <c r="AK7">
        <f t="shared" si="12"/>
        <v>-5.6631774663377564E-2</v>
      </c>
      <c r="AM7">
        <f t="shared" si="13"/>
        <v>0.20751052370353179</v>
      </c>
    </row>
    <row r="8" spans="1:39" x14ac:dyDescent="0.3">
      <c r="A8" s="6">
        <v>33100</v>
      </c>
      <c r="B8">
        <v>1518246</v>
      </c>
      <c r="C8">
        <v>31373</v>
      </c>
      <c r="E8">
        <v>29740</v>
      </c>
      <c r="F8">
        <v>19141</v>
      </c>
      <c r="H8">
        <v>41848</v>
      </c>
      <c r="I8">
        <v>429370</v>
      </c>
      <c r="J8">
        <v>3977</v>
      </c>
      <c r="K8">
        <v>79156</v>
      </c>
      <c r="L8">
        <v>4411</v>
      </c>
      <c r="N8">
        <v>185628</v>
      </c>
      <c r="P8">
        <v>521868</v>
      </c>
      <c r="Q8">
        <v>11004</v>
      </c>
      <c r="S8">
        <v>59673</v>
      </c>
      <c r="U8" s="6">
        <v>33100</v>
      </c>
      <c r="V8">
        <f t="shared" si="1"/>
        <v>3.8321416488116353E-3</v>
      </c>
      <c r="W8">
        <f t="shared" si="2"/>
        <v>7.6793005289722922E-3</v>
      </c>
      <c r="Y8">
        <f t="shared" si="3"/>
        <v>-3.6319607663119709E-2</v>
      </c>
      <c r="Z8">
        <f t="shared" si="4"/>
        <v>8.0780968026946467E-3</v>
      </c>
      <c r="AB8">
        <f t="shared" si="5"/>
        <v>-7.1172995042026843E-2</v>
      </c>
      <c r="AC8">
        <f t="shared" si="6"/>
        <v>9.014117864402843E-3</v>
      </c>
      <c r="AD8">
        <f t="shared" si="7"/>
        <v>-4.0892396869711196E-2</v>
      </c>
      <c r="AE8">
        <f t="shared" si="8"/>
        <v>5.5239996450289743E-2</v>
      </c>
      <c r="AF8">
        <f t="shared" si="9"/>
        <v>2.7581615113415066E-2</v>
      </c>
      <c r="AH8">
        <f t="shared" si="10"/>
        <v>-2.452073560656293E-2</v>
      </c>
      <c r="AJ8">
        <f t="shared" si="11"/>
        <v>1.1998077446604713E-2</v>
      </c>
      <c r="AK8">
        <f t="shared" si="12"/>
        <v>-3.5003573573333703E-2</v>
      </c>
      <c r="AM8">
        <f t="shared" si="13"/>
        <v>-3.9673076760804386E-2</v>
      </c>
    </row>
    <row r="9" spans="1:39" x14ac:dyDescent="0.3">
      <c r="A9" s="6">
        <v>33131</v>
      </c>
      <c r="B9">
        <v>1454351</v>
      </c>
      <c r="C9">
        <v>30123</v>
      </c>
      <c r="E9">
        <v>30623</v>
      </c>
      <c r="F9">
        <v>19092</v>
      </c>
      <c r="H9">
        <v>38244</v>
      </c>
      <c r="I9">
        <v>408328</v>
      </c>
      <c r="J9">
        <v>3676</v>
      </c>
      <c r="K9">
        <v>75782</v>
      </c>
      <c r="L9">
        <v>4295</v>
      </c>
      <c r="N9">
        <v>180324</v>
      </c>
      <c r="P9">
        <v>501140</v>
      </c>
      <c r="Q9">
        <v>11063</v>
      </c>
      <c r="S9">
        <v>57662</v>
      </c>
      <c r="U9" s="6">
        <v>33131</v>
      </c>
      <c r="V9">
        <f t="shared" si="1"/>
        <v>-4.2995968175418724E-2</v>
      </c>
      <c r="W9">
        <f t="shared" si="2"/>
        <v>-4.0658650834818559E-2</v>
      </c>
      <c r="Y9">
        <f t="shared" si="3"/>
        <v>2.9258419577895503E-2</v>
      </c>
      <c r="Z9">
        <f t="shared" si="4"/>
        <v>-2.5632321203225674E-3</v>
      </c>
      <c r="AB9">
        <f t="shared" si="5"/>
        <v>-9.0057320845110284E-2</v>
      </c>
      <c r="AC9">
        <f t="shared" si="6"/>
        <v>-5.0248245075277365E-2</v>
      </c>
      <c r="AD9">
        <f t="shared" si="7"/>
        <v>-7.870256173211293E-2</v>
      </c>
      <c r="AE9">
        <f t="shared" si="8"/>
        <v>-4.3559791456557799E-2</v>
      </c>
      <c r="AF9">
        <f t="shared" si="9"/>
        <v>-2.6649865686583982E-2</v>
      </c>
      <c r="AH9">
        <f t="shared" si="10"/>
        <v>-2.8989438210938433E-2</v>
      </c>
      <c r="AJ9">
        <f t="shared" si="11"/>
        <v>-4.052917917527759E-2</v>
      </c>
      <c r="AK9">
        <f t="shared" si="12"/>
        <v>5.3473639904457531E-3</v>
      </c>
      <c r="AM9">
        <f t="shared" si="13"/>
        <v>-3.4281279091448263E-2</v>
      </c>
    </row>
    <row r="10" spans="1:39" x14ac:dyDescent="0.3">
      <c r="A10" s="6">
        <v>33161</v>
      </c>
      <c r="B10">
        <v>1581541</v>
      </c>
      <c r="C10">
        <v>35837</v>
      </c>
      <c r="E10">
        <v>33963</v>
      </c>
      <c r="F10">
        <v>21755</v>
      </c>
      <c r="H10">
        <v>42096</v>
      </c>
      <c r="I10">
        <v>444718</v>
      </c>
      <c r="J10">
        <v>4598</v>
      </c>
      <c r="K10">
        <v>82109</v>
      </c>
      <c r="L10">
        <v>4369</v>
      </c>
      <c r="N10">
        <v>193466</v>
      </c>
      <c r="P10">
        <v>535677</v>
      </c>
      <c r="Q10">
        <v>12046</v>
      </c>
      <c r="S10">
        <v>69255</v>
      </c>
      <c r="U10" s="6">
        <v>33161</v>
      </c>
      <c r="V10">
        <f t="shared" si="1"/>
        <v>8.3839935178064845E-2</v>
      </c>
      <c r="W10">
        <f t="shared" si="2"/>
        <v>0.17369187968068908</v>
      </c>
      <c r="Y10">
        <f t="shared" si="3"/>
        <v>0.10352033615417761</v>
      </c>
      <c r="Z10">
        <f t="shared" si="4"/>
        <v>0.13057421702899338</v>
      </c>
      <c r="AB10">
        <f t="shared" si="5"/>
        <v>9.5966039074737289E-2</v>
      </c>
      <c r="AC10">
        <f t="shared" si="6"/>
        <v>8.5369600422443459E-2</v>
      </c>
      <c r="AD10">
        <f t="shared" si="7"/>
        <v>0.22379622184754919</v>
      </c>
      <c r="AE10">
        <f t="shared" si="8"/>
        <v>8.0186835431878656E-2</v>
      </c>
      <c r="AF10">
        <f t="shared" si="9"/>
        <v>1.7082594533080146E-2</v>
      </c>
      <c r="AH10">
        <f t="shared" si="10"/>
        <v>7.0346553605016571E-2</v>
      </c>
      <c r="AJ10">
        <f t="shared" si="11"/>
        <v>6.6645864320718673E-2</v>
      </c>
      <c r="AK10">
        <f t="shared" si="12"/>
        <v>8.5126447568755426E-2</v>
      </c>
      <c r="AM10">
        <f t="shared" si="13"/>
        <v>0.18319696692747681</v>
      </c>
    </row>
    <row r="11" spans="1:39" x14ac:dyDescent="0.3">
      <c r="A11" s="6">
        <v>33192</v>
      </c>
      <c r="B11">
        <v>1578680</v>
      </c>
      <c r="C11">
        <v>36919</v>
      </c>
      <c r="E11">
        <v>32782</v>
      </c>
      <c r="F11">
        <v>22247</v>
      </c>
      <c r="H11">
        <v>51610</v>
      </c>
      <c r="I11">
        <v>449128</v>
      </c>
      <c r="J11">
        <v>4970</v>
      </c>
      <c r="K11">
        <v>86742</v>
      </c>
      <c r="L11">
        <v>4242</v>
      </c>
      <c r="N11">
        <v>187425</v>
      </c>
      <c r="P11">
        <v>526964</v>
      </c>
      <c r="Q11">
        <v>12602</v>
      </c>
      <c r="S11">
        <v>64931</v>
      </c>
      <c r="U11" s="6">
        <v>33192</v>
      </c>
      <c r="V11">
        <f t="shared" si="1"/>
        <v>-1.8106333586312704E-3</v>
      </c>
      <c r="W11">
        <f t="shared" si="2"/>
        <v>2.9745444431266456E-2</v>
      </c>
      <c r="Y11">
        <f t="shared" si="3"/>
        <v>-3.539211249691377E-2</v>
      </c>
      <c r="Z11">
        <f t="shared" si="4"/>
        <v>2.2363551888353133E-2</v>
      </c>
      <c r="AB11">
        <f t="shared" si="5"/>
        <v>0.20376272786269878</v>
      </c>
      <c r="AC11">
        <f t="shared" si="6"/>
        <v>9.8675516428856115E-3</v>
      </c>
      <c r="AD11">
        <f t="shared" si="7"/>
        <v>7.7798413767547481E-2</v>
      </c>
      <c r="AE11">
        <f t="shared" si="8"/>
        <v>5.489056269238228E-2</v>
      </c>
      <c r="AF11">
        <f t="shared" si="9"/>
        <v>-2.9499293826808128E-2</v>
      </c>
      <c r="AH11">
        <f t="shared" si="10"/>
        <v>-3.1723021047480503E-2</v>
      </c>
      <c r="AJ11">
        <f t="shared" si="11"/>
        <v>-1.6399132474350323E-2</v>
      </c>
      <c r="AK11">
        <f t="shared" si="12"/>
        <v>4.5122876898334482E-2</v>
      </c>
      <c r="AM11">
        <f t="shared" si="13"/>
        <v>-6.4470177023970093E-2</v>
      </c>
    </row>
    <row r="12" spans="1:39" x14ac:dyDescent="0.3">
      <c r="A12" s="6">
        <v>33222</v>
      </c>
      <c r="B12">
        <v>1631158</v>
      </c>
      <c r="C12">
        <v>40503</v>
      </c>
      <c r="E12">
        <v>31591</v>
      </c>
      <c r="F12">
        <v>23149</v>
      </c>
      <c r="H12">
        <v>54943</v>
      </c>
      <c r="I12">
        <v>465347</v>
      </c>
      <c r="J12">
        <v>4855</v>
      </c>
      <c r="K12">
        <v>91746</v>
      </c>
      <c r="L12">
        <v>4337</v>
      </c>
      <c r="N12">
        <v>183038</v>
      </c>
      <c r="P12">
        <v>543070</v>
      </c>
      <c r="Q12">
        <v>13774</v>
      </c>
      <c r="S12">
        <v>67380</v>
      </c>
      <c r="U12" s="6">
        <v>33222</v>
      </c>
      <c r="V12">
        <f t="shared" si="1"/>
        <v>3.2701137207106254E-2</v>
      </c>
      <c r="W12">
        <f t="shared" si="2"/>
        <v>9.2649721765854551E-2</v>
      </c>
      <c r="Y12">
        <f t="shared" si="3"/>
        <v>-3.7007314366990916E-2</v>
      </c>
      <c r="Z12">
        <f t="shared" si="4"/>
        <v>3.9744414993972611E-2</v>
      </c>
      <c r="AB12">
        <f t="shared" si="5"/>
        <v>6.2580832039354148E-2</v>
      </c>
      <c r="AC12">
        <f t="shared" si="6"/>
        <v>3.5475438784177658E-2</v>
      </c>
      <c r="AD12">
        <f t="shared" si="7"/>
        <v>-2.3410738365249109E-2</v>
      </c>
      <c r="AE12">
        <f t="shared" si="8"/>
        <v>5.6085693699709047E-2</v>
      </c>
      <c r="AF12">
        <f t="shared" si="9"/>
        <v>2.2148008710738458E-2</v>
      </c>
      <c r="AH12">
        <f t="shared" si="10"/>
        <v>-2.3684983830814736E-2</v>
      </c>
      <c r="AJ12">
        <f t="shared" si="11"/>
        <v>3.0105990056541691E-2</v>
      </c>
      <c r="AK12">
        <f t="shared" si="12"/>
        <v>8.8927225602642851E-2</v>
      </c>
      <c r="AM12">
        <f t="shared" si="13"/>
        <v>3.7023070375315104E-2</v>
      </c>
    </row>
    <row r="13" spans="1:39" x14ac:dyDescent="0.3">
      <c r="A13" s="6">
        <v>33253</v>
      </c>
      <c r="B13">
        <v>1685587</v>
      </c>
      <c r="C13">
        <v>40203</v>
      </c>
      <c r="D13">
        <v>18557</v>
      </c>
      <c r="E13">
        <v>30159</v>
      </c>
      <c r="F13">
        <v>20110</v>
      </c>
      <c r="H13">
        <v>63891</v>
      </c>
      <c r="I13">
        <v>468583</v>
      </c>
      <c r="J13">
        <v>5235</v>
      </c>
      <c r="K13">
        <v>96319</v>
      </c>
      <c r="L13">
        <v>4640</v>
      </c>
      <c r="M13">
        <v>13006</v>
      </c>
      <c r="N13">
        <v>194179</v>
      </c>
      <c r="O13">
        <v>13236</v>
      </c>
      <c r="P13">
        <v>567569</v>
      </c>
      <c r="Q13">
        <v>13995</v>
      </c>
      <c r="R13">
        <v>17396</v>
      </c>
      <c r="S13">
        <v>68011</v>
      </c>
      <c r="U13" s="6">
        <v>33253</v>
      </c>
      <c r="V13">
        <f t="shared" si="1"/>
        <v>3.2823679059840925E-2</v>
      </c>
      <c r="W13">
        <f t="shared" si="2"/>
        <v>-7.434425737017772E-3</v>
      </c>
      <c r="Y13">
        <f t="shared" si="3"/>
        <v>-4.6388883808784705E-2</v>
      </c>
      <c r="Z13">
        <f t="shared" si="4"/>
        <v>-0.14073437927040833</v>
      </c>
      <c r="AB13">
        <f t="shared" si="5"/>
        <v>0.15088222219347824</v>
      </c>
      <c r="AC13">
        <f t="shared" si="6"/>
        <v>6.9298832894715843E-3</v>
      </c>
      <c r="AD13">
        <f t="shared" si="7"/>
        <v>7.535774257921192E-2</v>
      </c>
      <c r="AE13">
        <f t="shared" si="8"/>
        <v>4.8641710192746893E-2</v>
      </c>
      <c r="AF13">
        <f t="shared" si="9"/>
        <v>6.75315013849348E-2</v>
      </c>
      <c r="AH13">
        <f t="shared" si="10"/>
        <v>5.908663250947338E-2</v>
      </c>
      <c r="AJ13">
        <f t="shared" si="11"/>
        <v>4.4124102798532586E-2</v>
      </c>
      <c r="AK13">
        <f t="shared" si="12"/>
        <v>1.5917365844910304E-2</v>
      </c>
      <c r="AM13">
        <f t="shared" si="13"/>
        <v>9.3212188210830965E-3</v>
      </c>
    </row>
    <row r="14" spans="1:39" x14ac:dyDescent="0.3">
      <c r="A14" s="6">
        <v>33284</v>
      </c>
      <c r="B14">
        <v>1483427</v>
      </c>
      <c r="C14">
        <v>36265</v>
      </c>
      <c r="D14">
        <v>15232</v>
      </c>
      <c r="E14">
        <v>27015</v>
      </c>
      <c r="F14">
        <v>23344</v>
      </c>
      <c r="H14">
        <v>54601</v>
      </c>
      <c r="I14">
        <v>408977</v>
      </c>
      <c r="J14">
        <v>4433</v>
      </c>
      <c r="K14">
        <v>79943</v>
      </c>
      <c r="L14">
        <v>4162</v>
      </c>
      <c r="M14">
        <v>11678</v>
      </c>
      <c r="N14">
        <v>176577</v>
      </c>
      <c r="O14">
        <v>11888</v>
      </c>
      <c r="P14">
        <v>496899</v>
      </c>
      <c r="Q14">
        <v>11573</v>
      </c>
      <c r="R14">
        <v>15533</v>
      </c>
      <c r="S14">
        <v>60587</v>
      </c>
      <c r="U14" s="6">
        <v>33284</v>
      </c>
      <c r="V14">
        <f t="shared" si="1"/>
        <v>-0.12775891950699517</v>
      </c>
      <c r="W14">
        <f t="shared" si="2"/>
        <v>-0.10308853089082531</v>
      </c>
      <c r="X14">
        <f t="shared" ref="X14:X68" si="14">LN(D14/D13)</f>
        <v>-0.19744859831319228</v>
      </c>
      <c r="Y14">
        <f t="shared" si="3"/>
        <v>-0.11009111879536358</v>
      </c>
      <c r="Z14">
        <f t="shared" si="4"/>
        <v>0.14912278799586906</v>
      </c>
      <c r="AB14">
        <f t="shared" si="5"/>
        <v>-0.15712630879201178</v>
      </c>
      <c r="AC14">
        <f t="shared" si="6"/>
        <v>-0.13605432739716353</v>
      </c>
      <c r="AD14">
        <f t="shared" si="7"/>
        <v>-0.16629028855958372</v>
      </c>
      <c r="AE14">
        <f t="shared" si="8"/>
        <v>-0.18635171872169248</v>
      </c>
      <c r="AF14">
        <f t="shared" si="9"/>
        <v>-0.10871863826672121</v>
      </c>
      <c r="AG14">
        <f t="shared" ref="AG14:AG68" si="15">LN(M14/M13)</f>
        <v>-0.10770405958561424</v>
      </c>
      <c r="AH14">
        <f t="shared" si="10"/>
        <v>-9.502337220520149E-2</v>
      </c>
      <c r="AI14">
        <f t="shared" ref="AI14:AI68" si="16">LN(O14/O13)</f>
        <v>-0.10741090208396234</v>
      </c>
      <c r="AJ14">
        <f t="shared" si="11"/>
        <v>-0.13297554173878437</v>
      </c>
      <c r="AK14">
        <f t="shared" si="12"/>
        <v>-0.19002532410147613</v>
      </c>
      <c r="AL14">
        <f t="shared" ref="AL14:AL68" si="17">LN(R14/R13)</f>
        <v>-0.11327350172962186</v>
      </c>
      <c r="AM14">
        <f t="shared" si="13"/>
        <v>-0.11558910818938424</v>
      </c>
    </row>
    <row r="15" spans="1:39" x14ac:dyDescent="0.3">
      <c r="A15" s="6">
        <v>33312</v>
      </c>
      <c r="B15">
        <v>1606874</v>
      </c>
      <c r="C15">
        <v>38847</v>
      </c>
      <c r="D15">
        <v>15650</v>
      </c>
      <c r="E15">
        <v>32268</v>
      </c>
      <c r="F15">
        <v>23648</v>
      </c>
      <c r="H15">
        <v>57863</v>
      </c>
      <c r="I15">
        <v>440394</v>
      </c>
      <c r="J15">
        <v>4779</v>
      </c>
      <c r="K15">
        <v>89186</v>
      </c>
      <c r="L15">
        <v>4588</v>
      </c>
      <c r="M15">
        <v>12730</v>
      </c>
      <c r="N15">
        <v>189362</v>
      </c>
      <c r="O15">
        <v>12984</v>
      </c>
      <c r="P15">
        <v>533539</v>
      </c>
      <c r="Q15">
        <v>12789</v>
      </c>
      <c r="R15">
        <v>16912</v>
      </c>
      <c r="S15">
        <v>70023</v>
      </c>
      <c r="U15" s="6">
        <v>33312</v>
      </c>
      <c r="V15">
        <f t="shared" si="1"/>
        <v>7.9935725128054219E-2</v>
      </c>
      <c r="W15">
        <f t="shared" si="2"/>
        <v>6.8777764939436964E-2</v>
      </c>
      <c r="X15">
        <f t="shared" si="14"/>
        <v>2.707243893715279E-2</v>
      </c>
      <c r="Y15">
        <f t="shared" si="3"/>
        <v>0.1776837597786988</v>
      </c>
      <c r="Z15">
        <f t="shared" si="4"/>
        <v>1.293855298536142E-2</v>
      </c>
      <c r="AB15">
        <f t="shared" si="5"/>
        <v>5.8025949893797509E-2</v>
      </c>
      <c r="AC15">
        <f t="shared" si="6"/>
        <v>7.4010861034771849E-2</v>
      </c>
      <c r="AD15">
        <f t="shared" si="7"/>
        <v>7.5154763833104737E-2</v>
      </c>
      <c r="AE15">
        <f t="shared" si="8"/>
        <v>0.10941019587014843</v>
      </c>
      <c r="AF15">
        <f t="shared" si="9"/>
        <v>9.7448471295681668E-2</v>
      </c>
      <c r="AG15">
        <f t="shared" si="15"/>
        <v>8.6254682707969363E-2</v>
      </c>
      <c r="AH15">
        <f t="shared" si="10"/>
        <v>6.9903485180060329E-2</v>
      </c>
      <c r="AI15">
        <f t="shared" si="16"/>
        <v>8.818834223688668E-2</v>
      </c>
      <c r="AJ15">
        <f t="shared" si="11"/>
        <v>7.1145384096661865E-2</v>
      </c>
      <c r="AK15">
        <f t="shared" si="12"/>
        <v>9.9910627585242232E-2</v>
      </c>
      <c r="AL15">
        <f t="shared" si="17"/>
        <v>8.5056636122111728E-2</v>
      </c>
      <c r="AM15">
        <f t="shared" si="13"/>
        <v>0.14474341090005421</v>
      </c>
    </row>
    <row r="16" spans="1:39" x14ac:dyDescent="0.3">
      <c r="A16" s="6">
        <v>33343</v>
      </c>
      <c r="B16">
        <v>1531264</v>
      </c>
      <c r="C16">
        <v>34664</v>
      </c>
      <c r="D16">
        <v>12922</v>
      </c>
      <c r="E16">
        <v>30902</v>
      </c>
      <c r="F16">
        <v>24673</v>
      </c>
      <c r="H16">
        <v>51936</v>
      </c>
      <c r="I16">
        <v>421649</v>
      </c>
      <c r="J16">
        <v>4786</v>
      </c>
      <c r="K16">
        <v>86221</v>
      </c>
      <c r="L16">
        <v>4351</v>
      </c>
      <c r="M16">
        <v>12069</v>
      </c>
      <c r="N16">
        <v>182592</v>
      </c>
      <c r="O16">
        <v>12312</v>
      </c>
      <c r="P16">
        <v>506976</v>
      </c>
      <c r="Q16">
        <v>11468</v>
      </c>
      <c r="R16">
        <v>16042</v>
      </c>
      <c r="S16">
        <v>66126</v>
      </c>
      <c r="U16" s="6">
        <v>33343</v>
      </c>
      <c r="V16">
        <f t="shared" si="1"/>
        <v>-4.8197138585632744E-2</v>
      </c>
      <c r="W16">
        <f t="shared" si="2"/>
        <v>-0.11392916931720444</v>
      </c>
      <c r="X16">
        <f t="shared" si="14"/>
        <v>-0.19153963185018855</v>
      </c>
      <c r="Y16">
        <f t="shared" si="3"/>
        <v>-4.3255120346501454E-2</v>
      </c>
      <c r="Z16">
        <f t="shared" si="4"/>
        <v>4.2430983570650602E-2</v>
      </c>
      <c r="AB16">
        <f t="shared" si="5"/>
        <v>-0.10806595616307324</v>
      </c>
      <c r="AC16">
        <f t="shared" si="6"/>
        <v>-4.3496566394920333E-2</v>
      </c>
      <c r="AD16">
        <f t="shared" si="7"/>
        <v>1.4636698901605055E-3</v>
      </c>
      <c r="AE16">
        <f t="shared" si="8"/>
        <v>-3.3810309106474791E-2</v>
      </c>
      <c r="AF16">
        <f t="shared" si="9"/>
        <v>-5.3038495528581142E-2</v>
      </c>
      <c r="AG16">
        <f t="shared" si="15"/>
        <v>-5.3321230933554307E-2</v>
      </c>
      <c r="AH16">
        <f t="shared" si="10"/>
        <v>-3.6406371451608424E-2</v>
      </c>
      <c r="AI16">
        <f t="shared" si="16"/>
        <v>-5.3143433675711976E-2</v>
      </c>
      <c r="AJ16">
        <f t="shared" si="11"/>
        <v>-5.1068505032919688E-2</v>
      </c>
      <c r="AK16">
        <f t="shared" si="12"/>
        <v>-0.10902487843005954</v>
      </c>
      <c r="AL16">
        <f t="shared" si="17"/>
        <v>-5.2813146183148994E-2</v>
      </c>
      <c r="AM16">
        <f t="shared" si="13"/>
        <v>-5.726174657269989E-2</v>
      </c>
    </row>
    <row r="17" spans="1:39" x14ac:dyDescent="0.3">
      <c r="A17" s="6">
        <v>33373</v>
      </c>
      <c r="B17">
        <v>1521809</v>
      </c>
      <c r="C17">
        <v>32434</v>
      </c>
      <c r="D17">
        <v>12723</v>
      </c>
      <c r="E17">
        <v>31072</v>
      </c>
      <c r="F17">
        <v>22724</v>
      </c>
      <c r="H17">
        <v>50732</v>
      </c>
      <c r="I17">
        <v>415253</v>
      </c>
      <c r="J17">
        <v>4516</v>
      </c>
      <c r="K17">
        <v>86029</v>
      </c>
      <c r="L17">
        <v>4419</v>
      </c>
      <c r="M17">
        <v>11966</v>
      </c>
      <c r="N17">
        <v>181866</v>
      </c>
      <c r="O17">
        <v>12209</v>
      </c>
      <c r="P17">
        <v>512679</v>
      </c>
      <c r="Q17">
        <v>11206</v>
      </c>
      <c r="R17">
        <v>15899</v>
      </c>
      <c r="S17">
        <v>62086</v>
      </c>
      <c r="U17" s="6">
        <v>33373</v>
      </c>
      <c r="V17">
        <f t="shared" si="1"/>
        <v>-6.1937793342975393E-3</v>
      </c>
      <c r="W17">
        <f t="shared" si="2"/>
        <v>-6.6494429140425679E-2</v>
      </c>
      <c r="X17">
        <f t="shared" si="14"/>
        <v>-1.5519905975410413E-2</v>
      </c>
      <c r="Y17">
        <f t="shared" si="3"/>
        <v>5.4861853806880672E-3</v>
      </c>
      <c r="Z17">
        <f t="shared" si="4"/>
        <v>-8.2287893641561388E-2</v>
      </c>
      <c r="AB17">
        <f t="shared" si="5"/>
        <v>-2.345531612699752E-2</v>
      </c>
      <c r="AC17">
        <f t="shared" si="6"/>
        <v>-1.5285241351772597E-2</v>
      </c>
      <c r="AD17">
        <f t="shared" si="7"/>
        <v>-5.8068343198765943E-2</v>
      </c>
      <c r="AE17">
        <f t="shared" si="8"/>
        <v>-2.2293187752428444E-3</v>
      </c>
      <c r="AF17">
        <f t="shared" si="9"/>
        <v>1.5507722410059785E-2</v>
      </c>
      <c r="AG17">
        <f t="shared" si="15"/>
        <v>-8.5708866679208E-3</v>
      </c>
      <c r="AH17">
        <f t="shared" si="10"/>
        <v>-3.9840034257603669E-3</v>
      </c>
      <c r="AI17">
        <f t="shared" si="16"/>
        <v>-8.4010118498596877E-3</v>
      </c>
      <c r="AJ17">
        <f t="shared" si="11"/>
        <v>1.1186253132642239E-2</v>
      </c>
      <c r="AK17">
        <f t="shared" si="12"/>
        <v>-2.3111198878030668E-2</v>
      </c>
      <c r="AL17">
        <f t="shared" si="17"/>
        <v>-8.9540687781607588E-3</v>
      </c>
      <c r="AM17">
        <f t="shared" si="13"/>
        <v>-6.3041492248220962E-2</v>
      </c>
    </row>
    <row r="18" spans="1:39" x14ac:dyDescent="0.3">
      <c r="A18" s="6">
        <v>33404</v>
      </c>
      <c r="B18">
        <v>1450544</v>
      </c>
      <c r="C18">
        <v>33065</v>
      </c>
      <c r="D18">
        <v>11663</v>
      </c>
      <c r="E18">
        <v>29259</v>
      </c>
      <c r="F18">
        <v>23034</v>
      </c>
      <c r="H18">
        <v>46685</v>
      </c>
      <c r="I18">
        <v>388442</v>
      </c>
      <c r="J18">
        <v>3467</v>
      </c>
      <c r="K18">
        <v>81862</v>
      </c>
      <c r="L18">
        <v>4481</v>
      </c>
      <c r="M18">
        <v>11621</v>
      </c>
      <c r="N18">
        <v>168292</v>
      </c>
      <c r="O18">
        <v>11851</v>
      </c>
      <c r="P18">
        <v>500166</v>
      </c>
      <c r="Q18">
        <v>10567</v>
      </c>
      <c r="R18">
        <v>15321</v>
      </c>
      <c r="S18">
        <v>61837</v>
      </c>
      <c r="U18" s="6">
        <v>33404</v>
      </c>
      <c r="V18">
        <f t="shared" si="1"/>
        <v>-4.7961100305246133E-2</v>
      </c>
      <c r="W18">
        <f t="shared" si="2"/>
        <v>1.9268065829443039E-2</v>
      </c>
      <c r="X18">
        <f t="shared" si="14"/>
        <v>-8.6989941451650538E-2</v>
      </c>
      <c r="Y18">
        <f t="shared" si="3"/>
        <v>-6.0119873450926779E-2</v>
      </c>
      <c r="Z18">
        <f t="shared" si="4"/>
        <v>1.3549750551835223E-2</v>
      </c>
      <c r="AB18">
        <f t="shared" si="5"/>
        <v>-8.3133961269293899E-2</v>
      </c>
      <c r="AC18">
        <f t="shared" si="6"/>
        <v>-6.6744106517595408E-2</v>
      </c>
      <c r="AD18">
        <f t="shared" si="7"/>
        <v>-0.26433697958452923</v>
      </c>
      <c r="AE18">
        <f t="shared" si="8"/>
        <v>-4.9649545990753406E-2</v>
      </c>
      <c r="AF18">
        <f t="shared" si="9"/>
        <v>1.3932809655403163E-2</v>
      </c>
      <c r="AG18">
        <f t="shared" si="15"/>
        <v>-2.9255488727103367E-2</v>
      </c>
      <c r="AH18">
        <f t="shared" si="10"/>
        <v>-7.756958626347954E-2</v>
      </c>
      <c r="AI18">
        <f t="shared" si="16"/>
        <v>-2.9761132480406779E-2</v>
      </c>
      <c r="AJ18">
        <f t="shared" si="11"/>
        <v>-2.4709875002887665E-2</v>
      </c>
      <c r="AK18">
        <f t="shared" si="12"/>
        <v>-5.8713411684199024E-2</v>
      </c>
      <c r="AL18">
        <f t="shared" si="17"/>
        <v>-3.7031777832955477E-2</v>
      </c>
      <c r="AM18">
        <f t="shared" si="13"/>
        <v>-4.018629876611615E-3</v>
      </c>
    </row>
    <row r="19" spans="1:39" x14ac:dyDescent="0.3">
      <c r="A19" s="6">
        <v>33434</v>
      </c>
      <c r="B19">
        <v>1464959</v>
      </c>
      <c r="C19">
        <v>33840</v>
      </c>
      <c r="D19">
        <v>11664</v>
      </c>
      <c r="E19">
        <v>32169</v>
      </c>
      <c r="F19">
        <v>23088</v>
      </c>
      <c r="H19">
        <v>44913</v>
      </c>
      <c r="I19">
        <v>387063</v>
      </c>
      <c r="J19">
        <v>3501</v>
      </c>
      <c r="K19">
        <v>77279</v>
      </c>
      <c r="L19">
        <v>4787</v>
      </c>
      <c r="M19">
        <v>11849</v>
      </c>
      <c r="N19">
        <v>176757</v>
      </c>
      <c r="O19">
        <v>12106</v>
      </c>
      <c r="P19">
        <v>505136</v>
      </c>
      <c r="Q19">
        <v>11021</v>
      </c>
      <c r="R19">
        <v>15630</v>
      </c>
      <c r="S19">
        <v>62410</v>
      </c>
      <c r="U19" s="6">
        <v>33434</v>
      </c>
      <c r="V19">
        <f t="shared" si="1"/>
        <v>9.8885972425789854E-3</v>
      </c>
      <c r="W19">
        <f t="shared" si="2"/>
        <v>2.3168213611396749E-2</v>
      </c>
      <c r="X19">
        <f t="shared" si="14"/>
        <v>8.5737557389484865E-5</v>
      </c>
      <c r="Y19">
        <f t="shared" si="3"/>
        <v>9.4816037248130688E-2</v>
      </c>
      <c r="Z19">
        <f t="shared" si="4"/>
        <v>2.3416167847993162E-3</v>
      </c>
      <c r="AB19">
        <f t="shared" si="5"/>
        <v>-3.8695628800080005E-2</v>
      </c>
      <c r="AC19">
        <f t="shared" si="6"/>
        <v>-3.5563960347392873E-3</v>
      </c>
      <c r="AD19">
        <f t="shared" si="7"/>
        <v>9.7589752696421832E-3</v>
      </c>
      <c r="AE19">
        <f t="shared" si="8"/>
        <v>-5.7612652860852799E-2</v>
      </c>
      <c r="AF19">
        <f t="shared" si="9"/>
        <v>6.6057674606365968E-2</v>
      </c>
      <c r="AG19">
        <f t="shared" si="15"/>
        <v>1.9429669593866151E-2</v>
      </c>
      <c r="AH19">
        <f t="shared" si="10"/>
        <v>4.9075342051067228E-2</v>
      </c>
      <c r="AI19">
        <f t="shared" si="16"/>
        <v>2.1288945263183857E-2</v>
      </c>
      <c r="AJ19">
        <f t="shared" si="11"/>
        <v>9.887656627063859E-3</v>
      </c>
      <c r="AK19">
        <f t="shared" si="12"/>
        <v>4.206660625051107E-2</v>
      </c>
      <c r="AL19">
        <f t="shared" si="17"/>
        <v>1.9967708099768746E-2</v>
      </c>
      <c r="AM19">
        <f t="shared" si="13"/>
        <v>9.2236281333243353E-3</v>
      </c>
    </row>
    <row r="20" spans="1:39" x14ac:dyDescent="0.3">
      <c r="A20" s="6">
        <v>33465</v>
      </c>
      <c r="B20">
        <v>1470857</v>
      </c>
      <c r="C20">
        <v>33448</v>
      </c>
      <c r="D20">
        <v>11030</v>
      </c>
      <c r="E20">
        <v>31021</v>
      </c>
      <c r="F20">
        <v>23659</v>
      </c>
      <c r="H20">
        <v>42777</v>
      </c>
      <c r="I20">
        <v>392982</v>
      </c>
      <c r="J20">
        <v>4081</v>
      </c>
      <c r="K20">
        <v>83204</v>
      </c>
      <c r="L20">
        <v>4625</v>
      </c>
      <c r="M20">
        <v>11825</v>
      </c>
      <c r="N20">
        <v>171545</v>
      </c>
      <c r="O20">
        <v>12070</v>
      </c>
      <c r="P20">
        <v>503988</v>
      </c>
      <c r="Q20">
        <v>12009</v>
      </c>
      <c r="R20">
        <v>15622</v>
      </c>
      <c r="S20">
        <v>65429</v>
      </c>
      <c r="U20" s="6">
        <v>33465</v>
      </c>
      <c r="V20">
        <f t="shared" si="1"/>
        <v>4.017968384127683E-3</v>
      </c>
      <c r="W20">
        <f t="shared" si="2"/>
        <v>-1.1651540683758602E-2</v>
      </c>
      <c r="X20">
        <f t="shared" si="14"/>
        <v>-5.5888342000891239E-2</v>
      </c>
      <c r="Y20">
        <f t="shared" si="3"/>
        <v>-3.6338861411055162E-2</v>
      </c>
      <c r="Z20">
        <f t="shared" si="4"/>
        <v>2.4430590198636571E-2</v>
      </c>
      <c r="AB20">
        <f t="shared" si="5"/>
        <v>-4.8726710167717437E-2</v>
      </c>
      <c r="AC20">
        <f t="shared" si="6"/>
        <v>1.5176338815133182E-2</v>
      </c>
      <c r="AD20">
        <f t="shared" si="7"/>
        <v>0.15329341445114</v>
      </c>
      <c r="AE20">
        <f t="shared" si="8"/>
        <v>7.3873173732633093E-2</v>
      </c>
      <c r="AF20">
        <f t="shared" si="9"/>
        <v>-3.4427539445983445E-2</v>
      </c>
      <c r="AG20">
        <f t="shared" si="15"/>
        <v>-2.0275414566062731E-3</v>
      </c>
      <c r="AH20">
        <f t="shared" si="10"/>
        <v>-2.9930285094724968E-2</v>
      </c>
      <c r="AI20">
        <f t="shared" si="16"/>
        <v>-2.9781623600553895E-3</v>
      </c>
      <c r="AJ20">
        <f t="shared" si="11"/>
        <v>-2.2752416853428574E-3</v>
      </c>
      <c r="AK20">
        <f t="shared" si="12"/>
        <v>8.5853824969141276E-2</v>
      </c>
      <c r="AL20">
        <f t="shared" si="17"/>
        <v>-5.1196724527967363E-4</v>
      </c>
      <c r="AM20">
        <f t="shared" si="13"/>
        <v>4.7240066309807982E-2</v>
      </c>
    </row>
    <row r="21" spans="1:39" x14ac:dyDescent="0.3">
      <c r="A21" s="6">
        <v>33496</v>
      </c>
      <c r="B21">
        <v>1463974</v>
      </c>
      <c r="C21">
        <v>41609</v>
      </c>
      <c r="D21">
        <v>10969</v>
      </c>
      <c r="E21">
        <v>31944</v>
      </c>
      <c r="F21">
        <v>22546</v>
      </c>
      <c r="H21">
        <v>43491</v>
      </c>
      <c r="I21">
        <v>394190</v>
      </c>
      <c r="J21">
        <v>3940</v>
      </c>
      <c r="K21">
        <v>83766</v>
      </c>
      <c r="L21">
        <v>4054</v>
      </c>
      <c r="M21">
        <v>11474</v>
      </c>
      <c r="N21">
        <v>167685</v>
      </c>
      <c r="O21">
        <v>11725</v>
      </c>
      <c r="P21">
        <v>500654</v>
      </c>
      <c r="Q21">
        <v>11131</v>
      </c>
      <c r="R21">
        <v>15293</v>
      </c>
      <c r="S21">
        <v>62169</v>
      </c>
      <c r="U21" s="6">
        <v>33496</v>
      </c>
      <c r="V21">
        <f t="shared" si="1"/>
        <v>-4.6905682948350531E-3</v>
      </c>
      <c r="W21">
        <f t="shared" si="2"/>
        <v>0.21832449596734554</v>
      </c>
      <c r="X21">
        <f t="shared" si="14"/>
        <v>-5.5457208362139718E-3</v>
      </c>
      <c r="Y21">
        <f t="shared" si="3"/>
        <v>2.9319975265857126E-2</v>
      </c>
      <c r="Z21">
        <f t="shared" si="4"/>
        <v>-4.8185925607811993E-2</v>
      </c>
      <c r="AB21">
        <f t="shared" si="5"/>
        <v>1.6553445168778283E-2</v>
      </c>
      <c r="AC21">
        <f t="shared" si="6"/>
        <v>3.0692172696422009E-3</v>
      </c>
      <c r="AD21">
        <f t="shared" si="7"/>
        <v>-3.5161333113826229E-2</v>
      </c>
      <c r="AE21">
        <f t="shared" si="8"/>
        <v>6.731773639984279E-3</v>
      </c>
      <c r="AF21">
        <f t="shared" si="9"/>
        <v>-0.13177232293458022</v>
      </c>
      <c r="AG21">
        <f t="shared" si="15"/>
        <v>-3.0132328198317335E-2</v>
      </c>
      <c r="AH21">
        <f t="shared" si="10"/>
        <v>-2.2758403467738421E-2</v>
      </c>
      <c r="AI21">
        <f t="shared" si="16"/>
        <v>-2.8999720777097088E-2</v>
      </c>
      <c r="AJ21">
        <f t="shared" si="11"/>
        <v>-6.6372145287104771E-3</v>
      </c>
      <c r="AK21">
        <f t="shared" si="12"/>
        <v>-7.5922360167457445E-2</v>
      </c>
      <c r="AL21">
        <f t="shared" si="17"/>
        <v>-2.1284969822119262E-2</v>
      </c>
      <c r="AM21">
        <f t="shared" si="13"/>
        <v>-5.1109102032299479E-2</v>
      </c>
    </row>
    <row r="22" spans="1:39" x14ac:dyDescent="0.3">
      <c r="A22" s="6">
        <v>33526</v>
      </c>
      <c r="B22">
        <v>1580397</v>
      </c>
      <c r="C22">
        <v>36384</v>
      </c>
      <c r="D22">
        <v>13035</v>
      </c>
      <c r="E22">
        <v>35427</v>
      </c>
      <c r="F22">
        <v>23868</v>
      </c>
      <c r="H22">
        <v>50386</v>
      </c>
      <c r="I22">
        <v>430728</v>
      </c>
      <c r="J22">
        <v>4393</v>
      </c>
      <c r="K22">
        <v>91254</v>
      </c>
      <c r="L22">
        <v>4253</v>
      </c>
      <c r="M22">
        <v>12487</v>
      </c>
      <c r="N22">
        <v>180504</v>
      </c>
      <c r="O22">
        <v>12768</v>
      </c>
      <c r="P22">
        <v>539982</v>
      </c>
      <c r="Q22">
        <v>13869</v>
      </c>
      <c r="R22">
        <v>16665</v>
      </c>
      <c r="S22">
        <v>63623</v>
      </c>
      <c r="U22" s="6">
        <v>33526</v>
      </c>
      <c r="V22">
        <f t="shared" si="1"/>
        <v>7.6521425481114971E-2</v>
      </c>
      <c r="W22">
        <f t="shared" si="2"/>
        <v>-0.13418737245348392</v>
      </c>
      <c r="X22">
        <f t="shared" si="14"/>
        <v>0.17256493495626796</v>
      </c>
      <c r="Y22">
        <f t="shared" si="3"/>
        <v>0.10348987152633395</v>
      </c>
      <c r="Z22">
        <f t="shared" si="4"/>
        <v>5.6980983037495797E-2</v>
      </c>
      <c r="AB22">
        <f t="shared" si="5"/>
        <v>0.14715933857528216</v>
      </c>
      <c r="AC22">
        <f t="shared" si="6"/>
        <v>8.8643773831821093E-2</v>
      </c>
      <c r="AD22">
        <f t="shared" si="7"/>
        <v>0.10883164168380012</v>
      </c>
      <c r="AE22">
        <f t="shared" si="8"/>
        <v>8.5619629883720696E-2</v>
      </c>
      <c r="AF22">
        <f t="shared" si="9"/>
        <v>4.7920568241688159E-2</v>
      </c>
      <c r="AG22">
        <f t="shared" si="15"/>
        <v>8.4604496953328709E-2</v>
      </c>
      <c r="AH22">
        <f t="shared" si="10"/>
        <v>7.3665718801812816E-2</v>
      </c>
      <c r="AI22">
        <f t="shared" si="16"/>
        <v>8.5218726375109938E-2</v>
      </c>
      <c r="AJ22">
        <f t="shared" si="11"/>
        <v>7.5620561934021432E-2</v>
      </c>
      <c r="AK22">
        <f t="shared" si="12"/>
        <v>0.21992212516310927</v>
      </c>
      <c r="AL22">
        <f t="shared" si="17"/>
        <v>8.5915504393716646E-2</v>
      </c>
      <c r="AM22">
        <f t="shared" si="13"/>
        <v>2.3118556968486321E-2</v>
      </c>
    </row>
    <row r="23" spans="1:39" x14ac:dyDescent="0.3">
      <c r="A23" s="6">
        <v>33557</v>
      </c>
      <c r="B23">
        <v>1599756</v>
      </c>
      <c r="C23">
        <v>38363</v>
      </c>
      <c r="D23">
        <v>14626</v>
      </c>
      <c r="E23">
        <v>34194</v>
      </c>
      <c r="F23">
        <v>24349</v>
      </c>
      <c r="H23">
        <v>57959</v>
      </c>
      <c r="I23">
        <v>430550</v>
      </c>
      <c r="J23">
        <v>4166</v>
      </c>
      <c r="K23">
        <v>90101</v>
      </c>
      <c r="L23">
        <v>4482</v>
      </c>
      <c r="M23">
        <v>12485</v>
      </c>
      <c r="N23">
        <v>179976</v>
      </c>
      <c r="O23">
        <v>12753</v>
      </c>
      <c r="P23">
        <v>544444</v>
      </c>
      <c r="Q23">
        <v>14091</v>
      </c>
      <c r="R23">
        <v>16618</v>
      </c>
      <c r="S23">
        <v>68055</v>
      </c>
      <c r="U23" s="6">
        <v>33557</v>
      </c>
      <c r="V23">
        <f t="shared" si="1"/>
        <v>1.2175036316738065E-2</v>
      </c>
      <c r="W23">
        <f t="shared" si="2"/>
        <v>5.296433585421359E-2</v>
      </c>
      <c r="X23">
        <f t="shared" si="14"/>
        <v>0.11516271946329437</v>
      </c>
      <c r="Y23">
        <f t="shared" si="3"/>
        <v>-3.5424051206336772E-2</v>
      </c>
      <c r="Z23">
        <f t="shared" si="4"/>
        <v>1.9952131263652816E-2</v>
      </c>
      <c r="AB23">
        <f t="shared" si="5"/>
        <v>0.14002250531336707</v>
      </c>
      <c r="AC23">
        <f t="shared" si="6"/>
        <v>-4.1333925291087739E-4</v>
      </c>
      <c r="AD23">
        <f t="shared" si="7"/>
        <v>-5.3056022154862284E-2</v>
      </c>
      <c r="AE23">
        <f t="shared" si="8"/>
        <v>-1.2715563786451204E-2</v>
      </c>
      <c r="AF23">
        <f t="shared" si="9"/>
        <v>5.2444759107238691E-2</v>
      </c>
      <c r="AG23">
        <f t="shared" si="15"/>
        <v>-1.6017940127150006E-4</v>
      </c>
      <c r="AH23">
        <f t="shared" si="10"/>
        <v>-2.9294295250137312E-3</v>
      </c>
      <c r="AI23">
        <f t="shared" si="16"/>
        <v>-1.1755026626901861E-3</v>
      </c>
      <c r="AJ23">
        <f t="shared" si="11"/>
        <v>8.2292847662159968E-3</v>
      </c>
      <c r="AK23">
        <f t="shared" si="12"/>
        <v>1.5880162038769755E-2</v>
      </c>
      <c r="AL23">
        <f t="shared" si="17"/>
        <v>-2.8242665169134254E-3</v>
      </c>
      <c r="AM23">
        <f t="shared" si="13"/>
        <v>6.7341161592090235E-2</v>
      </c>
    </row>
    <row r="24" spans="1:39" x14ac:dyDescent="0.3">
      <c r="A24" s="6">
        <v>33587</v>
      </c>
      <c r="B24">
        <v>1672701</v>
      </c>
      <c r="C24">
        <v>38700</v>
      </c>
      <c r="D24">
        <v>15413</v>
      </c>
      <c r="E24">
        <v>32953</v>
      </c>
      <c r="F24">
        <v>30918</v>
      </c>
      <c r="H24">
        <v>63225</v>
      </c>
      <c r="I24">
        <v>455550</v>
      </c>
      <c r="J24">
        <v>4702</v>
      </c>
      <c r="K24">
        <v>93120</v>
      </c>
      <c r="L24">
        <v>4638</v>
      </c>
      <c r="M24">
        <v>12999</v>
      </c>
      <c r="N24">
        <v>184516</v>
      </c>
      <c r="O24">
        <v>13255</v>
      </c>
      <c r="P24">
        <v>568621</v>
      </c>
      <c r="Q24">
        <v>11098</v>
      </c>
      <c r="R24">
        <v>17321</v>
      </c>
      <c r="S24">
        <v>66172</v>
      </c>
      <c r="U24" s="6">
        <v>33587</v>
      </c>
      <c r="V24">
        <f t="shared" si="1"/>
        <v>4.4588567555053353E-2</v>
      </c>
      <c r="W24">
        <f t="shared" si="2"/>
        <v>8.7461466133969285E-3</v>
      </c>
      <c r="X24">
        <f t="shared" si="14"/>
        <v>5.2410542315823185E-2</v>
      </c>
      <c r="Y24">
        <f t="shared" si="3"/>
        <v>-3.6967886235960444E-2</v>
      </c>
      <c r="Z24">
        <f t="shared" si="4"/>
        <v>0.23884775765065402</v>
      </c>
      <c r="AB24">
        <f t="shared" si="5"/>
        <v>8.6963928530509604E-2</v>
      </c>
      <c r="AC24">
        <f t="shared" si="6"/>
        <v>5.6442019017693301E-2</v>
      </c>
      <c r="AD24">
        <f t="shared" si="7"/>
        <v>0.12103160727909759</v>
      </c>
      <c r="AE24">
        <f t="shared" si="8"/>
        <v>3.2957720651292176E-2</v>
      </c>
      <c r="AF24">
        <f t="shared" si="9"/>
        <v>3.4213863454604643E-2</v>
      </c>
      <c r="AG24">
        <f t="shared" si="15"/>
        <v>4.0344507694145472E-2</v>
      </c>
      <c r="AH24">
        <f t="shared" si="10"/>
        <v>2.4912671920555612E-2</v>
      </c>
      <c r="AI24">
        <f t="shared" si="16"/>
        <v>3.8608301696226158E-2</v>
      </c>
      <c r="AJ24">
        <f t="shared" si="11"/>
        <v>4.3449040916711243E-2</v>
      </c>
      <c r="AK24">
        <f t="shared" si="12"/>
        <v>-0.2387713838092583</v>
      </c>
      <c r="AL24">
        <f t="shared" si="17"/>
        <v>4.1433192945353435E-2</v>
      </c>
      <c r="AM24">
        <f t="shared" si="13"/>
        <v>-2.8058789039267347E-2</v>
      </c>
    </row>
    <row r="25" spans="1:39" x14ac:dyDescent="0.3">
      <c r="A25" s="6">
        <v>33618</v>
      </c>
      <c r="B25">
        <v>1663111</v>
      </c>
      <c r="C25">
        <v>40789</v>
      </c>
      <c r="D25">
        <v>17448</v>
      </c>
      <c r="E25">
        <v>32882</v>
      </c>
      <c r="F25">
        <v>27414</v>
      </c>
      <c r="H25">
        <v>64920</v>
      </c>
      <c r="I25">
        <v>447681</v>
      </c>
      <c r="J25">
        <v>5025</v>
      </c>
      <c r="K25">
        <v>96194</v>
      </c>
      <c r="L25">
        <v>4821</v>
      </c>
      <c r="M25">
        <v>12681</v>
      </c>
      <c r="N25">
        <v>184091</v>
      </c>
      <c r="O25">
        <v>12056</v>
      </c>
      <c r="P25">
        <v>551786</v>
      </c>
      <c r="Q25">
        <v>11797</v>
      </c>
      <c r="R25">
        <v>15753</v>
      </c>
      <c r="S25">
        <v>74325</v>
      </c>
      <c r="U25" s="6">
        <v>33618</v>
      </c>
      <c r="V25">
        <f t="shared" si="1"/>
        <v>-5.7497403451076687E-3</v>
      </c>
      <c r="W25">
        <f t="shared" si="2"/>
        <v>5.2572837180514302E-2</v>
      </c>
      <c r="X25">
        <f t="shared" si="14"/>
        <v>0.1240137197347452</v>
      </c>
      <c r="Y25">
        <f t="shared" si="3"/>
        <v>-2.1569082562719047E-3</v>
      </c>
      <c r="Z25">
        <f t="shared" si="4"/>
        <v>-0.12028470676495277</v>
      </c>
      <c r="AB25">
        <f t="shared" si="5"/>
        <v>2.6455950090361686E-2</v>
      </c>
      <c r="AC25">
        <f t="shared" si="6"/>
        <v>-1.7424554946861341E-2</v>
      </c>
      <c r="AD25">
        <f t="shared" si="7"/>
        <v>6.6437503827261643E-2</v>
      </c>
      <c r="AE25">
        <f t="shared" si="8"/>
        <v>3.2478001681069825E-2</v>
      </c>
      <c r="AF25">
        <f t="shared" si="9"/>
        <v>3.8698136590145392E-2</v>
      </c>
      <c r="AG25">
        <f t="shared" si="15"/>
        <v>-2.4767621173119449E-2</v>
      </c>
      <c r="AH25">
        <f t="shared" si="10"/>
        <v>-2.3059800184459908E-3</v>
      </c>
      <c r="AI25">
        <f t="shared" si="16"/>
        <v>-9.4812378416794546E-2</v>
      </c>
      <c r="AJ25">
        <f t="shared" si="11"/>
        <v>-3.0053841402439736E-2</v>
      </c>
      <c r="AK25">
        <f t="shared" si="12"/>
        <v>6.1080349955995941E-2</v>
      </c>
      <c r="AL25">
        <f t="shared" si="17"/>
        <v>-9.4888814864311194E-2</v>
      </c>
      <c r="AM25">
        <f t="shared" si="13"/>
        <v>0.11618995613939184</v>
      </c>
    </row>
    <row r="26" spans="1:39" x14ac:dyDescent="0.3">
      <c r="A26" s="6">
        <v>33649</v>
      </c>
      <c r="B26">
        <v>1466733</v>
      </c>
      <c r="C26">
        <v>37311</v>
      </c>
      <c r="D26">
        <v>15594</v>
      </c>
      <c r="E26">
        <v>30127</v>
      </c>
      <c r="F26">
        <v>25451</v>
      </c>
      <c r="H26">
        <v>56375</v>
      </c>
      <c r="I26">
        <v>397242</v>
      </c>
      <c r="J26">
        <v>4831</v>
      </c>
      <c r="K26">
        <v>86756</v>
      </c>
      <c r="L26">
        <v>4469</v>
      </c>
      <c r="M26">
        <v>11399</v>
      </c>
      <c r="N26">
        <v>166004</v>
      </c>
      <c r="O26">
        <v>10761</v>
      </c>
      <c r="P26">
        <v>483162</v>
      </c>
      <c r="Q26">
        <v>11312</v>
      </c>
      <c r="R26">
        <v>14057</v>
      </c>
      <c r="S26">
        <v>50091</v>
      </c>
      <c r="U26" s="6">
        <v>33649</v>
      </c>
      <c r="V26">
        <f t="shared" si="1"/>
        <v>-0.12565246632026314</v>
      </c>
      <c r="W26">
        <f t="shared" si="2"/>
        <v>-8.9124247876536777E-2</v>
      </c>
      <c r="X26">
        <f t="shared" si="14"/>
        <v>-0.11233880401191972</v>
      </c>
      <c r="Y26">
        <f t="shared" si="3"/>
        <v>-8.750361594009369E-2</v>
      </c>
      <c r="Z26">
        <f t="shared" si="4"/>
        <v>-7.4298796853752014E-2</v>
      </c>
      <c r="AB26">
        <f t="shared" si="5"/>
        <v>-0.14112994482354799</v>
      </c>
      <c r="AC26">
        <f t="shared" si="6"/>
        <v>-0.11953525845081864</v>
      </c>
      <c r="AD26">
        <f t="shared" si="7"/>
        <v>-3.9371968372869791E-2</v>
      </c>
      <c r="AE26">
        <f t="shared" si="8"/>
        <v>-0.10326740496383674</v>
      </c>
      <c r="AF26">
        <f t="shared" si="9"/>
        <v>-7.5816705472170787E-2</v>
      </c>
      <c r="AG26">
        <f t="shared" si="15"/>
        <v>-0.10657917799812103</v>
      </c>
      <c r="AH26">
        <f t="shared" si="10"/>
        <v>-0.10341831611753537</v>
      </c>
      <c r="AI26">
        <f t="shared" si="16"/>
        <v>-0.11363397410593915</v>
      </c>
      <c r="AJ26">
        <f t="shared" si="11"/>
        <v>-0.13280828880588147</v>
      </c>
      <c r="AK26">
        <f t="shared" si="12"/>
        <v>-4.1981152705488453E-2</v>
      </c>
      <c r="AL26">
        <f t="shared" si="17"/>
        <v>-0.11391033097420311</v>
      </c>
      <c r="AM26">
        <f t="shared" si="13"/>
        <v>-0.39460601764923159</v>
      </c>
    </row>
    <row r="27" spans="1:39" x14ac:dyDescent="0.3">
      <c r="A27" s="6">
        <v>33678</v>
      </c>
      <c r="B27">
        <v>1547288</v>
      </c>
      <c r="C27">
        <v>38433</v>
      </c>
      <c r="D27">
        <v>16819</v>
      </c>
      <c r="E27">
        <v>32006</v>
      </c>
      <c r="F27">
        <v>24545</v>
      </c>
      <c r="H27">
        <v>53499</v>
      </c>
      <c r="I27">
        <v>415797</v>
      </c>
      <c r="J27">
        <v>5256</v>
      </c>
      <c r="K27">
        <v>94373</v>
      </c>
      <c r="L27">
        <v>4762</v>
      </c>
      <c r="M27">
        <v>12312</v>
      </c>
      <c r="N27">
        <v>165802</v>
      </c>
      <c r="O27">
        <v>11506</v>
      </c>
      <c r="P27">
        <v>506941</v>
      </c>
      <c r="Q27">
        <v>12727</v>
      </c>
      <c r="R27">
        <v>15030</v>
      </c>
      <c r="S27">
        <v>71930</v>
      </c>
      <c r="U27" s="6">
        <v>33678</v>
      </c>
      <c r="V27">
        <f t="shared" si="1"/>
        <v>5.3466242532336804E-2</v>
      </c>
      <c r="W27">
        <f t="shared" si="2"/>
        <v>2.9628276202692622E-2</v>
      </c>
      <c r="X27">
        <f t="shared" si="14"/>
        <v>7.5622974857887576E-2</v>
      </c>
      <c r="Y27">
        <f t="shared" si="3"/>
        <v>6.0501605575207E-2</v>
      </c>
      <c r="Z27">
        <f t="shared" si="4"/>
        <v>-3.624686744542157E-2</v>
      </c>
      <c r="AB27">
        <f t="shared" si="5"/>
        <v>-5.2362835684356485E-2</v>
      </c>
      <c r="AC27">
        <f t="shared" si="6"/>
        <v>4.5651493628481796E-2</v>
      </c>
      <c r="AD27">
        <f t="shared" si="7"/>
        <v>8.4316795610039824E-2</v>
      </c>
      <c r="AE27">
        <f t="shared" si="8"/>
        <v>8.4155434591293155E-2</v>
      </c>
      <c r="AF27">
        <f t="shared" si="9"/>
        <v>6.3503078113356509E-2</v>
      </c>
      <c r="AG27">
        <f t="shared" si="15"/>
        <v>7.7048764281936549E-2</v>
      </c>
      <c r="AH27">
        <f t="shared" si="10"/>
        <v>-1.2175790971555918E-3</v>
      </c>
      <c r="AI27">
        <f t="shared" si="16"/>
        <v>6.6940151222846467E-2</v>
      </c>
      <c r="AJ27">
        <f t="shared" si="11"/>
        <v>4.8042624866871851E-2</v>
      </c>
      <c r="AK27">
        <f t="shared" si="12"/>
        <v>0.11786161185569315</v>
      </c>
      <c r="AL27">
        <f t="shared" si="17"/>
        <v>6.692771141525429E-2</v>
      </c>
      <c r="AM27">
        <f t="shared" si="13"/>
        <v>0.36185207264433517</v>
      </c>
    </row>
    <row r="28" spans="1:39" x14ac:dyDescent="0.3">
      <c r="A28" s="6">
        <v>33709</v>
      </c>
      <c r="B28">
        <v>1518106</v>
      </c>
      <c r="C28">
        <v>37128</v>
      </c>
      <c r="D28">
        <v>16212</v>
      </c>
      <c r="E28">
        <v>31789</v>
      </c>
      <c r="F28">
        <v>25138</v>
      </c>
      <c r="H28">
        <v>47445</v>
      </c>
      <c r="I28">
        <v>406614</v>
      </c>
      <c r="J28">
        <v>4583</v>
      </c>
      <c r="K28">
        <v>102157</v>
      </c>
      <c r="L28">
        <v>4389</v>
      </c>
      <c r="M28">
        <v>11818</v>
      </c>
      <c r="N28">
        <v>168030</v>
      </c>
      <c r="O28">
        <v>11128</v>
      </c>
      <c r="P28">
        <v>493746</v>
      </c>
      <c r="Q28">
        <v>11852</v>
      </c>
      <c r="R28">
        <v>14537</v>
      </c>
      <c r="S28">
        <v>67036</v>
      </c>
      <c r="U28" s="6">
        <v>33709</v>
      </c>
      <c r="V28">
        <f t="shared" si="1"/>
        <v>-1.9040215780918555E-2</v>
      </c>
      <c r="W28">
        <f t="shared" si="2"/>
        <v>-3.4545063603531628E-2</v>
      </c>
      <c r="X28">
        <f t="shared" si="14"/>
        <v>-3.6757490979233656E-2</v>
      </c>
      <c r="Y28">
        <f t="shared" si="3"/>
        <v>-6.8030672286916319E-3</v>
      </c>
      <c r="Z28">
        <f t="shared" si="4"/>
        <v>2.3872477992629919E-2</v>
      </c>
      <c r="AB28">
        <f t="shared" si="5"/>
        <v>-0.12009181671276398</v>
      </c>
      <c r="AC28">
        <f t="shared" si="6"/>
        <v>-2.233282791510869E-2</v>
      </c>
      <c r="AD28">
        <f t="shared" si="7"/>
        <v>-0.13701647565532238</v>
      </c>
      <c r="AE28">
        <f t="shared" si="8"/>
        <v>7.9255830300587915E-2</v>
      </c>
      <c r="AF28">
        <f t="shared" si="9"/>
        <v>-8.1566337358574048E-2</v>
      </c>
      <c r="AG28">
        <f t="shared" si="15"/>
        <v>-4.0950603613095202E-2</v>
      </c>
      <c r="AH28">
        <f t="shared" si="10"/>
        <v>1.3348229535234081E-2</v>
      </c>
      <c r="AI28">
        <f t="shared" si="16"/>
        <v>-3.3404183819959868E-2</v>
      </c>
      <c r="AJ28">
        <f t="shared" si="11"/>
        <v>-2.6373411094203363E-2</v>
      </c>
      <c r="AK28">
        <f t="shared" si="12"/>
        <v>-7.1229091298591285E-2</v>
      </c>
      <c r="AL28">
        <f t="shared" si="17"/>
        <v>-3.335108032069526E-2</v>
      </c>
      <c r="AM28">
        <f t="shared" si="13"/>
        <v>-7.0463635356637813E-2</v>
      </c>
    </row>
    <row r="29" spans="1:39" x14ac:dyDescent="0.3">
      <c r="A29" s="6">
        <v>33739</v>
      </c>
      <c r="B29">
        <v>1557151</v>
      </c>
      <c r="C29">
        <v>37014</v>
      </c>
      <c r="D29">
        <v>16124</v>
      </c>
      <c r="E29">
        <v>32353</v>
      </c>
      <c r="F29">
        <v>26318</v>
      </c>
      <c r="H29">
        <v>50271</v>
      </c>
      <c r="I29">
        <v>425880</v>
      </c>
      <c r="J29">
        <v>4429</v>
      </c>
      <c r="K29">
        <v>108294</v>
      </c>
      <c r="L29">
        <v>4486</v>
      </c>
      <c r="M29">
        <v>11767</v>
      </c>
      <c r="N29">
        <v>165080</v>
      </c>
      <c r="O29">
        <v>11217</v>
      </c>
      <c r="P29">
        <v>510273</v>
      </c>
      <c r="Q29">
        <v>13378</v>
      </c>
      <c r="R29">
        <v>14654</v>
      </c>
      <c r="S29">
        <v>62977</v>
      </c>
      <c r="U29" s="6">
        <v>33739</v>
      </c>
      <c r="V29">
        <f t="shared" si="1"/>
        <v>2.5394364266380701E-2</v>
      </c>
      <c r="W29">
        <f t="shared" si="2"/>
        <v>-3.0751824833180879E-3</v>
      </c>
      <c r="X29">
        <f t="shared" si="14"/>
        <v>-5.4428635111428095E-3</v>
      </c>
      <c r="Y29">
        <f t="shared" si="3"/>
        <v>1.7586434355358973E-2</v>
      </c>
      <c r="Z29">
        <f t="shared" si="4"/>
        <v>4.5872470225303143E-2</v>
      </c>
      <c r="AB29">
        <f t="shared" si="5"/>
        <v>5.7857224660974829E-2</v>
      </c>
      <c r="AC29">
        <f t="shared" si="6"/>
        <v>4.6293283970844847E-2</v>
      </c>
      <c r="AD29">
        <f t="shared" si="7"/>
        <v>-3.4179980585925897E-2</v>
      </c>
      <c r="AE29">
        <f t="shared" si="8"/>
        <v>5.8338905217924557E-2</v>
      </c>
      <c r="AF29">
        <f t="shared" si="9"/>
        <v>2.186002539191962E-2</v>
      </c>
      <c r="AG29">
        <f t="shared" si="15"/>
        <v>-4.3247894416909537E-3</v>
      </c>
      <c r="AH29">
        <f t="shared" si="10"/>
        <v>-1.7712330005469526E-2</v>
      </c>
      <c r="AI29">
        <f t="shared" si="16"/>
        <v>7.9660300419445284E-3</v>
      </c>
      <c r="AJ29">
        <f t="shared" si="11"/>
        <v>3.2924661700536109E-2</v>
      </c>
      <c r="AK29">
        <f t="shared" si="12"/>
        <v>0.12111493698489741</v>
      </c>
      <c r="AL29">
        <f t="shared" si="17"/>
        <v>8.0162122935842923E-3</v>
      </c>
      <c r="AM29">
        <f t="shared" si="13"/>
        <v>-6.2460208153869122E-2</v>
      </c>
    </row>
    <row r="30" spans="1:39" x14ac:dyDescent="0.3">
      <c r="A30" s="6">
        <v>33770</v>
      </c>
      <c r="B30">
        <v>1514984</v>
      </c>
      <c r="C30">
        <v>34222</v>
      </c>
      <c r="D30">
        <v>15615</v>
      </c>
      <c r="E30">
        <v>29550</v>
      </c>
      <c r="F30">
        <v>26270</v>
      </c>
      <c r="H30">
        <v>48589</v>
      </c>
      <c r="I30">
        <v>411275</v>
      </c>
      <c r="J30">
        <v>3645</v>
      </c>
      <c r="K30">
        <v>101770</v>
      </c>
      <c r="L30">
        <v>4436</v>
      </c>
      <c r="M30">
        <v>11319</v>
      </c>
      <c r="N30">
        <v>166336</v>
      </c>
      <c r="O30">
        <v>10867</v>
      </c>
      <c r="P30">
        <v>495691</v>
      </c>
      <c r="Q30">
        <v>13310</v>
      </c>
      <c r="R30">
        <v>14195</v>
      </c>
      <c r="S30">
        <v>58427</v>
      </c>
      <c r="U30" s="6">
        <v>33770</v>
      </c>
      <c r="V30">
        <f t="shared" si="1"/>
        <v>-2.7452991674451303E-2</v>
      </c>
      <c r="W30">
        <f t="shared" si="2"/>
        <v>-7.8427507345777941E-2</v>
      </c>
      <c r="X30">
        <f t="shared" si="14"/>
        <v>-3.2076854519877476E-2</v>
      </c>
      <c r="Y30">
        <f t="shared" si="3"/>
        <v>-9.0623008498358623E-2</v>
      </c>
      <c r="Z30">
        <f t="shared" si="4"/>
        <v>-1.8255120305003662E-3</v>
      </c>
      <c r="AB30">
        <f t="shared" si="5"/>
        <v>-3.4031202246994352E-2</v>
      </c>
      <c r="AC30">
        <f t="shared" si="6"/>
        <v>-3.4895525940921275E-2</v>
      </c>
      <c r="AD30">
        <f t="shared" si="7"/>
        <v>-0.19481745948043969</v>
      </c>
      <c r="AE30">
        <f t="shared" si="8"/>
        <v>-6.213438560632608E-2</v>
      </c>
      <c r="AF30">
        <f t="shared" si="9"/>
        <v>-1.1208366609895992E-2</v>
      </c>
      <c r="AG30">
        <f t="shared" si="15"/>
        <v>-3.8816273831508798E-2</v>
      </c>
      <c r="AH30">
        <f t="shared" si="10"/>
        <v>7.5796341346440511E-3</v>
      </c>
      <c r="AI30">
        <f t="shared" si="16"/>
        <v>-3.1699810582371826E-2</v>
      </c>
      <c r="AJ30">
        <f t="shared" si="11"/>
        <v>-2.8993127898354391E-2</v>
      </c>
      <c r="AK30">
        <f t="shared" si="12"/>
        <v>-5.0959342891959856E-3</v>
      </c>
      <c r="AL30">
        <f t="shared" si="17"/>
        <v>-3.1823545812837604E-2</v>
      </c>
      <c r="AM30">
        <f t="shared" si="13"/>
        <v>-7.4991468608468531E-2</v>
      </c>
    </row>
    <row r="31" spans="1:39" x14ac:dyDescent="0.3">
      <c r="A31" s="6">
        <v>33800</v>
      </c>
      <c r="B31">
        <v>1563702</v>
      </c>
      <c r="C31">
        <v>35020</v>
      </c>
      <c r="D31">
        <v>15902</v>
      </c>
      <c r="E31">
        <v>30949</v>
      </c>
      <c r="F31">
        <v>25501</v>
      </c>
      <c r="H31">
        <v>49051</v>
      </c>
      <c r="I31">
        <v>422105</v>
      </c>
      <c r="J31">
        <v>3846</v>
      </c>
      <c r="K31">
        <v>111611</v>
      </c>
      <c r="L31">
        <v>4593</v>
      </c>
      <c r="M31">
        <v>11533</v>
      </c>
      <c r="N31">
        <v>160800</v>
      </c>
      <c r="O31">
        <v>11091</v>
      </c>
      <c r="P31">
        <v>508414</v>
      </c>
      <c r="Q31">
        <v>13930</v>
      </c>
      <c r="R31">
        <v>14489</v>
      </c>
      <c r="S31">
        <v>77202</v>
      </c>
      <c r="U31" s="6">
        <v>33800</v>
      </c>
      <c r="V31">
        <f t="shared" si="1"/>
        <v>3.1651209034765475E-2</v>
      </c>
      <c r="W31">
        <f t="shared" si="2"/>
        <v>2.3050614747927148E-2</v>
      </c>
      <c r="X31">
        <f t="shared" si="14"/>
        <v>1.8212896744249758E-2</v>
      </c>
      <c r="Y31">
        <f t="shared" si="3"/>
        <v>4.6256944578806976E-2</v>
      </c>
      <c r="Z31">
        <f t="shared" si="4"/>
        <v>-2.9709936615708494E-2</v>
      </c>
      <c r="AB31">
        <f t="shared" si="5"/>
        <v>9.4634053236870453E-3</v>
      </c>
      <c r="AC31">
        <f t="shared" si="6"/>
        <v>2.5992007747044788E-2</v>
      </c>
      <c r="AD31">
        <f t="shared" si="7"/>
        <v>5.3677281705966515E-2</v>
      </c>
      <c r="AE31">
        <f t="shared" si="8"/>
        <v>9.2304246194274728E-2</v>
      </c>
      <c r="AF31">
        <f t="shared" si="9"/>
        <v>3.4780335855535756E-2</v>
      </c>
      <c r="AG31">
        <f t="shared" si="15"/>
        <v>1.8729761593518583E-2</v>
      </c>
      <c r="AH31">
        <f t="shared" si="10"/>
        <v>-3.3848482274159077E-2</v>
      </c>
      <c r="AI31">
        <f t="shared" si="16"/>
        <v>2.0403294541890056E-2</v>
      </c>
      <c r="AJ31">
        <f t="shared" si="11"/>
        <v>2.5343327589425202E-2</v>
      </c>
      <c r="AK31">
        <f t="shared" si="12"/>
        <v>4.5529155384694153E-2</v>
      </c>
      <c r="AL31">
        <f t="shared" si="17"/>
        <v>2.0499950913650731E-2</v>
      </c>
      <c r="AM31">
        <f t="shared" si="13"/>
        <v>0.27864725167061871</v>
      </c>
    </row>
    <row r="32" spans="1:39" x14ac:dyDescent="0.3">
      <c r="A32" s="6">
        <v>33831</v>
      </c>
      <c r="B32">
        <v>1522282</v>
      </c>
      <c r="C32">
        <v>32832</v>
      </c>
      <c r="D32">
        <v>15908</v>
      </c>
      <c r="E32">
        <v>30046</v>
      </c>
      <c r="F32">
        <v>27256</v>
      </c>
      <c r="H32">
        <v>48567</v>
      </c>
      <c r="I32">
        <v>377693</v>
      </c>
      <c r="J32">
        <v>3746</v>
      </c>
      <c r="K32">
        <v>114145</v>
      </c>
      <c r="L32">
        <v>4609</v>
      </c>
      <c r="M32">
        <v>11550</v>
      </c>
      <c r="N32">
        <v>159160</v>
      </c>
      <c r="O32">
        <v>10968</v>
      </c>
      <c r="P32">
        <v>515119</v>
      </c>
      <c r="Q32">
        <v>14425</v>
      </c>
      <c r="R32">
        <v>14327</v>
      </c>
      <c r="S32">
        <v>74171</v>
      </c>
      <c r="U32" s="6">
        <v>33831</v>
      </c>
      <c r="V32">
        <f t="shared" si="1"/>
        <v>-2.6845562084420533E-2</v>
      </c>
      <c r="W32">
        <f t="shared" si="2"/>
        <v>-6.4515677309401442E-2</v>
      </c>
      <c r="X32">
        <f t="shared" si="14"/>
        <v>3.7723986615246624E-4</v>
      </c>
      <c r="Y32">
        <f t="shared" si="3"/>
        <v>-2.9611147790682128E-2</v>
      </c>
      <c r="Z32">
        <f t="shared" si="4"/>
        <v>6.6556013276925466E-2</v>
      </c>
      <c r="AB32">
        <f t="shared" si="5"/>
        <v>-9.916285235911166E-3</v>
      </c>
      <c r="AC32">
        <f t="shared" si="6"/>
        <v>-0.11117240193328927</v>
      </c>
      <c r="AD32">
        <f t="shared" si="7"/>
        <v>-2.6345043144691195E-2</v>
      </c>
      <c r="AE32">
        <f t="shared" si="8"/>
        <v>2.2449958603460673E-2</v>
      </c>
      <c r="AF32">
        <f t="shared" si="9"/>
        <v>3.4775083947149242E-3</v>
      </c>
      <c r="AG32">
        <f t="shared" si="15"/>
        <v>1.4729457240009803E-3</v>
      </c>
      <c r="AH32">
        <f t="shared" si="10"/>
        <v>-1.0251371186138111E-2</v>
      </c>
      <c r="AI32">
        <f t="shared" si="16"/>
        <v>-1.1152026362591255E-2</v>
      </c>
      <c r="AJ32">
        <f t="shared" si="11"/>
        <v>1.3101865624511119E-2</v>
      </c>
      <c r="AK32">
        <f t="shared" si="12"/>
        <v>3.491802460244893E-2</v>
      </c>
      <c r="AL32">
        <f t="shared" si="17"/>
        <v>-1.1243871927349958E-2</v>
      </c>
      <c r="AM32">
        <f t="shared" si="13"/>
        <v>-4.0052125233219445E-2</v>
      </c>
    </row>
    <row r="33" spans="1:39" x14ac:dyDescent="0.3">
      <c r="A33" s="6">
        <v>33862</v>
      </c>
      <c r="B33">
        <v>1507660</v>
      </c>
      <c r="C33">
        <v>32233</v>
      </c>
      <c r="D33">
        <v>15720</v>
      </c>
      <c r="E33">
        <v>29211</v>
      </c>
      <c r="F33">
        <v>26061</v>
      </c>
      <c r="H33">
        <v>47818</v>
      </c>
      <c r="I33">
        <v>375997</v>
      </c>
      <c r="J33">
        <v>3782</v>
      </c>
      <c r="K33">
        <v>109064</v>
      </c>
      <c r="L33">
        <v>4428</v>
      </c>
      <c r="M33">
        <v>11415</v>
      </c>
      <c r="N33">
        <v>160231</v>
      </c>
      <c r="O33">
        <v>10846</v>
      </c>
      <c r="P33">
        <v>509836</v>
      </c>
      <c r="Q33">
        <v>15250</v>
      </c>
      <c r="R33">
        <v>14169</v>
      </c>
      <c r="S33">
        <v>73315</v>
      </c>
      <c r="U33" s="6">
        <v>33862</v>
      </c>
      <c r="V33">
        <f t="shared" si="1"/>
        <v>-9.6517448258922785E-3</v>
      </c>
      <c r="W33">
        <f t="shared" si="2"/>
        <v>-1.8412877072270486E-2</v>
      </c>
      <c r="X33">
        <f t="shared" si="14"/>
        <v>-1.1888340344383708E-2</v>
      </c>
      <c r="Y33">
        <f t="shared" si="3"/>
        <v>-2.8184189975503031E-2</v>
      </c>
      <c r="Z33">
        <f t="shared" si="4"/>
        <v>-4.4833736412772267E-2</v>
      </c>
      <c r="AB33">
        <f t="shared" si="5"/>
        <v>-1.5542150276736676E-2</v>
      </c>
      <c r="AC33">
        <f t="shared" si="6"/>
        <v>-4.5005316845795808E-3</v>
      </c>
      <c r="AD33">
        <f t="shared" si="7"/>
        <v>9.5643662143689075E-3</v>
      </c>
      <c r="AE33">
        <f t="shared" si="8"/>
        <v>-4.5534704117747023E-2</v>
      </c>
      <c r="AF33">
        <f t="shared" si="9"/>
        <v>-4.0062898891980746E-2</v>
      </c>
      <c r="AG33">
        <f t="shared" si="15"/>
        <v>-1.1757156986043644E-2</v>
      </c>
      <c r="AH33">
        <f t="shared" si="10"/>
        <v>6.7065384701070875E-3</v>
      </c>
      <c r="AI33">
        <f t="shared" si="16"/>
        <v>-1.1185593841144375E-2</v>
      </c>
      <c r="AJ33">
        <f t="shared" si="11"/>
        <v>-1.0308836556168889E-2</v>
      </c>
      <c r="AK33">
        <f t="shared" si="12"/>
        <v>5.5616690659257333E-2</v>
      </c>
      <c r="AL33">
        <f t="shared" si="17"/>
        <v>-1.1089389329145516E-2</v>
      </c>
      <c r="AM33">
        <f t="shared" si="13"/>
        <v>-1.1608011768646089E-2</v>
      </c>
    </row>
    <row r="34" spans="1:39" x14ac:dyDescent="0.3">
      <c r="A34" s="6">
        <v>33892</v>
      </c>
      <c r="B34">
        <v>1607569</v>
      </c>
      <c r="C34">
        <v>39237</v>
      </c>
      <c r="D34">
        <v>16944</v>
      </c>
      <c r="E34">
        <v>30386</v>
      </c>
      <c r="F34">
        <v>27474</v>
      </c>
      <c r="H34">
        <v>56304</v>
      </c>
      <c r="I34">
        <v>409724</v>
      </c>
      <c r="J34">
        <v>4503</v>
      </c>
      <c r="K34">
        <v>111646</v>
      </c>
      <c r="L34">
        <v>4772</v>
      </c>
      <c r="M34">
        <v>12350</v>
      </c>
      <c r="N34">
        <v>170825</v>
      </c>
      <c r="O34">
        <v>11641</v>
      </c>
      <c r="P34">
        <v>531794</v>
      </c>
      <c r="Q34">
        <v>17177</v>
      </c>
      <c r="R34">
        <v>15208</v>
      </c>
      <c r="S34">
        <v>77161</v>
      </c>
      <c r="U34" s="6">
        <v>33892</v>
      </c>
      <c r="V34">
        <f t="shared" si="1"/>
        <v>6.4164320029238872E-2</v>
      </c>
      <c r="W34">
        <f t="shared" si="2"/>
        <v>0.19662940669909129</v>
      </c>
      <c r="X34">
        <f t="shared" si="14"/>
        <v>7.4980001857990128E-2</v>
      </c>
      <c r="Y34">
        <f t="shared" si="3"/>
        <v>3.9436625356845903E-2</v>
      </c>
      <c r="Z34">
        <f t="shared" si="4"/>
        <v>5.2800158957120279E-2</v>
      </c>
      <c r="AB34">
        <f t="shared" si="5"/>
        <v>0.16336344292848759</v>
      </c>
      <c r="AC34">
        <f t="shared" si="6"/>
        <v>8.5902597650833232E-2</v>
      </c>
      <c r="AD34">
        <f t="shared" si="7"/>
        <v>0.17449087108316877</v>
      </c>
      <c r="AE34">
        <f t="shared" si="8"/>
        <v>2.3398285517840411E-2</v>
      </c>
      <c r="AF34">
        <f t="shared" si="9"/>
        <v>7.481748938927929E-2</v>
      </c>
      <c r="AG34">
        <f t="shared" si="15"/>
        <v>7.8727783092227305E-2</v>
      </c>
      <c r="AH34">
        <f t="shared" si="10"/>
        <v>6.4023116638006902E-2</v>
      </c>
      <c r="AI34">
        <f t="shared" si="16"/>
        <v>7.0737000847234929E-2</v>
      </c>
      <c r="AJ34">
        <f t="shared" si="11"/>
        <v>4.2167090931623276E-2</v>
      </c>
      <c r="AK34">
        <f t="shared" si="12"/>
        <v>0.11899177660146763</v>
      </c>
      <c r="AL34">
        <f t="shared" si="17"/>
        <v>7.076512560403822E-2</v>
      </c>
      <c r="AM34">
        <f t="shared" si="13"/>
        <v>5.1128921607449182E-2</v>
      </c>
    </row>
    <row r="35" spans="1:39" x14ac:dyDescent="0.3">
      <c r="A35" s="6">
        <v>33923</v>
      </c>
      <c r="B35">
        <v>1587552</v>
      </c>
      <c r="C35">
        <v>38453</v>
      </c>
      <c r="D35">
        <v>16929</v>
      </c>
      <c r="E35">
        <v>28070</v>
      </c>
      <c r="F35">
        <v>28461</v>
      </c>
      <c r="H35">
        <v>64316</v>
      </c>
      <c r="I35">
        <v>401240</v>
      </c>
      <c r="J35">
        <v>5083</v>
      </c>
      <c r="K35">
        <v>114329</v>
      </c>
      <c r="L35">
        <v>4490</v>
      </c>
      <c r="M35">
        <v>12326</v>
      </c>
      <c r="N35">
        <v>172795</v>
      </c>
      <c r="O35">
        <v>11530</v>
      </c>
      <c r="P35">
        <v>513103</v>
      </c>
      <c r="Q35">
        <v>16718</v>
      </c>
      <c r="R35">
        <v>15064</v>
      </c>
      <c r="S35">
        <v>78509</v>
      </c>
      <c r="U35" s="6">
        <v>33923</v>
      </c>
      <c r="V35">
        <f t="shared" si="1"/>
        <v>-1.2529892849391485E-2</v>
      </c>
      <c r="W35">
        <f t="shared" si="2"/>
        <v>-2.0183462860117633E-2</v>
      </c>
      <c r="X35">
        <f t="shared" si="14"/>
        <v>-8.8566120393797723E-4</v>
      </c>
      <c r="Y35">
        <f t="shared" si="3"/>
        <v>-7.9280585647783605E-2</v>
      </c>
      <c r="Z35">
        <f t="shared" si="4"/>
        <v>3.5294626175835987E-2</v>
      </c>
      <c r="AB35">
        <f t="shared" si="5"/>
        <v>0.13304285330293586</v>
      </c>
      <c r="AC35">
        <f t="shared" si="6"/>
        <v>-2.0924010270208914E-2</v>
      </c>
      <c r="AD35">
        <f t="shared" si="7"/>
        <v>0.12115779714533091</v>
      </c>
      <c r="AE35">
        <f t="shared" si="8"/>
        <v>2.3747105503269465E-2</v>
      </c>
      <c r="AF35">
        <f t="shared" si="9"/>
        <v>-6.091280248150676E-2</v>
      </c>
      <c r="AG35">
        <f t="shared" si="15"/>
        <v>-1.9452105339348542E-3</v>
      </c>
      <c r="AH35">
        <f t="shared" si="10"/>
        <v>1.1466280099297522E-2</v>
      </c>
      <c r="AI35">
        <f t="shared" si="16"/>
        <v>-9.5810149851362804E-3</v>
      </c>
      <c r="AJ35">
        <f t="shared" si="11"/>
        <v>-3.577959156395271E-2</v>
      </c>
      <c r="AK35">
        <f t="shared" si="12"/>
        <v>-2.7085296377924006E-2</v>
      </c>
      <c r="AL35">
        <f t="shared" si="17"/>
        <v>-9.5138138312767847E-3</v>
      </c>
      <c r="AM35">
        <f t="shared" si="13"/>
        <v>1.7319119861627208E-2</v>
      </c>
    </row>
    <row r="36" spans="1:39" x14ac:dyDescent="0.3">
      <c r="A36" s="6">
        <v>33953</v>
      </c>
      <c r="B36">
        <v>1655671</v>
      </c>
      <c r="C36">
        <v>40924</v>
      </c>
      <c r="D36">
        <v>17693</v>
      </c>
      <c r="E36">
        <v>28262</v>
      </c>
      <c r="F36">
        <v>33152</v>
      </c>
      <c r="H36">
        <v>70853</v>
      </c>
      <c r="I36">
        <v>423050</v>
      </c>
      <c r="J36">
        <v>5138</v>
      </c>
      <c r="K36">
        <v>118523</v>
      </c>
      <c r="L36">
        <v>4628</v>
      </c>
      <c r="M36">
        <v>12912</v>
      </c>
      <c r="N36">
        <v>178201</v>
      </c>
      <c r="O36">
        <v>12024</v>
      </c>
      <c r="P36">
        <v>525996</v>
      </c>
      <c r="Q36">
        <v>19417</v>
      </c>
      <c r="R36">
        <v>15711</v>
      </c>
      <c r="S36">
        <v>77434</v>
      </c>
      <c r="U36" s="6">
        <v>33953</v>
      </c>
      <c r="V36">
        <f t="shared" si="1"/>
        <v>4.2013157573928657E-2</v>
      </c>
      <c r="W36">
        <f t="shared" si="2"/>
        <v>6.2279971701686213E-2</v>
      </c>
      <c r="X36">
        <f t="shared" si="14"/>
        <v>4.4140953475753135E-2</v>
      </c>
      <c r="Y36">
        <f t="shared" si="3"/>
        <v>6.8167557867634069E-3</v>
      </c>
      <c r="Z36">
        <f t="shared" si="4"/>
        <v>0.1525683175581683</v>
      </c>
      <c r="AB36">
        <f t="shared" si="5"/>
        <v>9.6798874336208512E-2</v>
      </c>
      <c r="AC36">
        <f t="shared" si="6"/>
        <v>5.2930623355225477E-2</v>
      </c>
      <c r="AD36">
        <f t="shared" si="7"/>
        <v>1.0762260222926437E-2</v>
      </c>
      <c r="AE36">
        <f t="shared" si="8"/>
        <v>3.6026777663675839E-2</v>
      </c>
      <c r="AF36">
        <f t="shared" si="9"/>
        <v>3.0272107577267289E-2</v>
      </c>
      <c r="AG36">
        <f t="shared" si="15"/>
        <v>4.6446258987541601E-2</v>
      </c>
      <c r="AH36">
        <f t="shared" si="10"/>
        <v>3.0806205927102422E-2</v>
      </c>
      <c r="AI36">
        <f t="shared" si="16"/>
        <v>4.1952318169705648E-2</v>
      </c>
      <c r="AJ36">
        <f t="shared" si="11"/>
        <v>2.4817003401744205E-2</v>
      </c>
      <c r="AK36">
        <f t="shared" si="12"/>
        <v>0.14966298773535222</v>
      </c>
      <c r="AL36">
        <f t="shared" si="17"/>
        <v>4.2053312610608969E-2</v>
      </c>
      <c r="AM36">
        <f t="shared" si="13"/>
        <v>-1.3787307270319425E-2</v>
      </c>
    </row>
    <row r="37" spans="1:39" x14ac:dyDescent="0.3">
      <c r="A37" s="6">
        <v>33984</v>
      </c>
      <c r="B37">
        <v>1647725</v>
      </c>
      <c r="C37">
        <v>40013</v>
      </c>
      <c r="D37">
        <v>16637</v>
      </c>
      <c r="E37">
        <v>27877</v>
      </c>
      <c r="F37">
        <v>31415</v>
      </c>
      <c r="H37">
        <v>68147</v>
      </c>
      <c r="I37">
        <v>418437</v>
      </c>
      <c r="J37">
        <v>5245</v>
      </c>
      <c r="K37">
        <v>116793</v>
      </c>
      <c r="L37">
        <v>4963</v>
      </c>
      <c r="M37">
        <v>12057</v>
      </c>
      <c r="N37">
        <v>181837</v>
      </c>
      <c r="O37">
        <v>11197</v>
      </c>
      <c r="P37">
        <v>538516</v>
      </c>
      <c r="Q37">
        <v>19616</v>
      </c>
      <c r="R37">
        <v>14832</v>
      </c>
      <c r="S37">
        <v>64711</v>
      </c>
      <c r="U37" s="6">
        <v>33984</v>
      </c>
      <c r="V37">
        <f t="shared" si="1"/>
        <v>-4.8108160966153519E-3</v>
      </c>
      <c r="W37">
        <f t="shared" si="2"/>
        <v>-2.2512286703817289E-2</v>
      </c>
      <c r="X37">
        <f t="shared" si="14"/>
        <v>-6.1539950453259988E-2</v>
      </c>
      <c r="Y37">
        <f t="shared" si="3"/>
        <v>-1.3716170075175576E-2</v>
      </c>
      <c r="Z37">
        <f t="shared" si="4"/>
        <v>-5.381756078210758E-2</v>
      </c>
      <c r="AB37">
        <f t="shared" si="5"/>
        <v>-3.8940171587684563E-2</v>
      </c>
      <c r="AC37">
        <f t="shared" si="6"/>
        <v>-1.0964034407315477E-2</v>
      </c>
      <c r="AD37">
        <f t="shared" si="7"/>
        <v>2.0611343160568708E-2</v>
      </c>
      <c r="AE37">
        <f t="shared" si="8"/>
        <v>-1.4703897477301452E-2</v>
      </c>
      <c r="AF37">
        <f t="shared" si="9"/>
        <v>6.9885587273873687E-2</v>
      </c>
      <c r="AG37">
        <f t="shared" si="15"/>
        <v>-6.8511707392419241E-2</v>
      </c>
      <c r="AH37">
        <f t="shared" si="10"/>
        <v>2.0198554694714481E-2</v>
      </c>
      <c r="AI37">
        <f t="shared" si="16"/>
        <v>-7.125876717261341E-2</v>
      </c>
      <c r="AJ37">
        <f t="shared" si="11"/>
        <v>2.3523600172405144E-2</v>
      </c>
      <c r="AK37">
        <f t="shared" si="12"/>
        <v>1.0196588741484214E-2</v>
      </c>
      <c r="AL37">
        <f t="shared" si="17"/>
        <v>-5.7574095141960956E-2</v>
      </c>
      <c r="AM37">
        <f t="shared" si="13"/>
        <v>-0.17949475811598387</v>
      </c>
    </row>
    <row r="38" spans="1:39" x14ac:dyDescent="0.3">
      <c r="A38" s="6">
        <v>34015</v>
      </c>
      <c r="B38">
        <v>1480823</v>
      </c>
      <c r="C38">
        <v>34949</v>
      </c>
      <c r="D38">
        <v>14909</v>
      </c>
      <c r="E38">
        <v>24888</v>
      </c>
      <c r="F38">
        <v>28343</v>
      </c>
      <c r="H38">
        <v>59400</v>
      </c>
      <c r="I38">
        <v>378331</v>
      </c>
      <c r="J38">
        <v>4727</v>
      </c>
      <c r="K38">
        <v>108693</v>
      </c>
      <c r="L38">
        <v>4591</v>
      </c>
      <c r="M38">
        <v>10768</v>
      </c>
      <c r="N38">
        <v>162387</v>
      </c>
      <c r="O38">
        <v>10031</v>
      </c>
      <c r="P38">
        <v>486738</v>
      </c>
      <c r="Q38">
        <v>19258</v>
      </c>
      <c r="R38">
        <v>14221</v>
      </c>
      <c r="S38">
        <v>57594</v>
      </c>
      <c r="U38" s="6">
        <v>34015</v>
      </c>
      <c r="V38">
        <f t="shared" si="1"/>
        <v>-0.10679753432975708</v>
      </c>
      <c r="W38">
        <f t="shared" si="2"/>
        <v>-0.13531454534568718</v>
      </c>
      <c r="X38">
        <f t="shared" si="14"/>
        <v>-0.10966407323134371</v>
      </c>
      <c r="Y38">
        <f t="shared" si="3"/>
        <v>-0.11341621649004305</v>
      </c>
      <c r="Z38">
        <f t="shared" si="4"/>
        <v>-0.10290539974957294</v>
      </c>
      <c r="AB38">
        <f t="shared" si="5"/>
        <v>-0.13737291026208986</v>
      </c>
      <c r="AC38">
        <f t="shared" si="6"/>
        <v>-0.1007568671357006</v>
      </c>
      <c r="AD38">
        <f t="shared" si="7"/>
        <v>-0.10398449003716116</v>
      </c>
      <c r="AE38">
        <f t="shared" si="8"/>
        <v>-7.1875742461855213E-2</v>
      </c>
      <c r="AF38">
        <f t="shared" si="9"/>
        <v>-7.791253133821871E-2</v>
      </c>
      <c r="AG38">
        <f t="shared" si="15"/>
        <v>-0.11306663123280181</v>
      </c>
      <c r="AH38">
        <f t="shared" si="10"/>
        <v>-0.11312830612557559</v>
      </c>
      <c r="AI38">
        <f t="shared" si="16"/>
        <v>-0.10996558737671179</v>
      </c>
      <c r="AJ38">
        <f t="shared" si="11"/>
        <v>-0.10109121768284031</v>
      </c>
      <c r="AK38">
        <f t="shared" si="12"/>
        <v>-1.841900093570871E-2</v>
      </c>
      <c r="AL38">
        <f t="shared" si="17"/>
        <v>-4.2067263432940101E-2</v>
      </c>
      <c r="AM38">
        <f t="shared" si="13"/>
        <v>-0.11651280690236086</v>
      </c>
    </row>
    <row r="39" spans="1:39" x14ac:dyDescent="0.3">
      <c r="A39" s="6">
        <v>34043</v>
      </c>
      <c r="B39">
        <v>1626129</v>
      </c>
      <c r="C39">
        <v>39222</v>
      </c>
      <c r="D39">
        <v>16191</v>
      </c>
      <c r="E39">
        <v>26922</v>
      </c>
      <c r="F39">
        <v>32604</v>
      </c>
      <c r="H39">
        <v>61713</v>
      </c>
      <c r="I39">
        <v>402013</v>
      </c>
      <c r="J39">
        <v>5054</v>
      </c>
      <c r="K39">
        <v>118701</v>
      </c>
      <c r="L39">
        <v>5025</v>
      </c>
      <c r="M39">
        <v>11604</v>
      </c>
      <c r="N39">
        <v>174972</v>
      </c>
      <c r="O39">
        <v>10882</v>
      </c>
      <c r="P39">
        <v>541028</v>
      </c>
      <c r="Q39">
        <v>22756</v>
      </c>
      <c r="R39">
        <v>14357</v>
      </c>
      <c r="S39">
        <v>67398</v>
      </c>
      <c r="U39" s="6">
        <v>34043</v>
      </c>
      <c r="V39">
        <f t="shared" si="1"/>
        <v>9.3604329470744388E-2</v>
      </c>
      <c r="W39">
        <f t="shared" si="2"/>
        <v>0.11534795789145842</v>
      </c>
      <c r="X39">
        <f t="shared" si="14"/>
        <v>8.2490474858353396E-2</v>
      </c>
      <c r="Y39">
        <f t="shared" si="3"/>
        <v>7.8558036626565478E-2</v>
      </c>
      <c r="Z39">
        <f t="shared" si="4"/>
        <v>0.14005489412687361</v>
      </c>
      <c r="AB39">
        <f t="shared" si="5"/>
        <v>3.8200379269847422E-2</v>
      </c>
      <c r="AC39">
        <f t="shared" si="6"/>
        <v>6.0714952577113124E-2</v>
      </c>
      <c r="AD39">
        <f t="shared" si="7"/>
        <v>6.6889257154903167E-2</v>
      </c>
      <c r="AE39">
        <f t="shared" si="8"/>
        <v>8.8080331550509622E-2</v>
      </c>
      <c r="AF39">
        <f t="shared" si="9"/>
        <v>9.0327588678054446E-2</v>
      </c>
      <c r="AG39">
        <f t="shared" si="15"/>
        <v>7.4771093356785542E-2</v>
      </c>
      <c r="AH39">
        <f t="shared" si="10"/>
        <v>7.4643585859767839E-2</v>
      </c>
      <c r="AI39">
        <f t="shared" si="16"/>
        <v>8.1429750162385434E-2</v>
      </c>
      <c r="AJ39">
        <f t="shared" si="11"/>
        <v>0.10574504287895697</v>
      </c>
      <c r="AK39">
        <f t="shared" si="12"/>
        <v>0.16690228807030871</v>
      </c>
      <c r="AL39">
        <f t="shared" si="17"/>
        <v>9.5178827549976669E-3</v>
      </c>
      <c r="AM39">
        <f t="shared" si="13"/>
        <v>0.15719694827803238</v>
      </c>
    </row>
    <row r="40" spans="1:39" x14ac:dyDescent="0.3">
      <c r="A40" s="6">
        <v>34074</v>
      </c>
      <c r="B40">
        <v>1542286</v>
      </c>
      <c r="C40">
        <v>35649</v>
      </c>
      <c r="D40">
        <v>15496</v>
      </c>
      <c r="E40">
        <v>25782</v>
      </c>
      <c r="F40">
        <v>33728</v>
      </c>
      <c r="H40">
        <v>54871</v>
      </c>
      <c r="I40">
        <v>391108</v>
      </c>
      <c r="J40">
        <v>4715</v>
      </c>
      <c r="K40">
        <v>114082</v>
      </c>
      <c r="L40">
        <v>4952</v>
      </c>
      <c r="M40">
        <v>11128</v>
      </c>
      <c r="N40">
        <v>167804</v>
      </c>
      <c r="O40">
        <v>10455</v>
      </c>
      <c r="P40">
        <v>523026</v>
      </c>
      <c r="Q40">
        <v>18944</v>
      </c>
      <c r="R40">
        <v>13376</v>
      </c>
      <c r="S40">
        <v>48389</v>
      </c>
      <c r="U40" s="6">
        <v>34074</v>
      </c>
      <c r="V40">
        <f t="shared" si="1"/>
        <v>-5.2936612417833678E-2</v>
      </c>
      <c r="W40">
        <f t="shared" si="2"/>
        <v>-9.5516717882648511E-2</v>
      </c>
      <c r="X40">
        <f t="shared" si="14"/>
        <v>-4.3873606199920638E-2</v>
      </c>
      <c r="Y40">
        <f t="shared" si="3"/>
        <v>-4.3267222200988185E-2</v>
      </c>
      <c r="Z40">
        <f t="shared" si="4"/>
        <v>3.3893372686686109E-2</v>
      </c>
      <c r="AB40">
        <f t="shared" si="5"/>
        <v>-0.11750962983842722</v>
      </c>
      <c r="AC40">
        <f t="shared" si="6"/>
        <v>-2.7500689725775705E-2</v>
      </c>
      <c r="AD40">
        <f t="shared" si="7"/>
        <v>-6.9431092880581705E-2</v>
      </c>
      <c r="AE40">
        <f t="shared" si="8"/>
        <v>-3.9690238110854988E-2</v>
      </c>
      <c r="AF40">
        <f t="shared" si="9"/>
        <v>-1.4633918562844524E-2</v>
      </c>
      <c r="AG40">
        <f t="shared" si="15"/>
        <v>-4.1885411638015818E-2</v>
      </c>
      <c r="AH40">
        <f t="shared" si="10"/>
        <v>-4.1829329470896397E-2</v>
      </c>
      <c r="AI40">
        <f t="shared" si="16"/>
        <v>-4.0029715183136742E-2</v>
      </c>
      <c r="AJ40">
        <f t="shared" si="11"/>
        <v>-3.3839857492199588E-2</v>
      </c>
      <c r="AK40">
        <f t="shared" si="12"/>
        <v>-0.18334158818680585</v>
      </c>
      <c r="AL40">
        <f t="shared" si="17"/>
        <v>-7.0775571803211021E-2</v>
      </c>
      <c r="AM40">
        <f t="shared" si="13"/>
        <v>-0.33134282872253396</v>
      </c>
    </row>
    <row r="41" spans="1:39" x14ac:dyDescent="0.3">
      <c r="A41" s="6">
        <v>34104</v>
      </c>
      <c r="B41">
        <v>1567985</v>
      </c>
      <c r="C41">
        <v>35380</v>
      </c>
      <c r="D41">
        <v>15723</v>
      </c>
      <c r="E41">
        <v>26048</v>
      </c>
      <c r="F41">
        <v>35308</v>
      </c>
      <c r="H41">
        <v>56082</v>
      </c>
      <c r="I41">
        <v>406484</v>
      </c>
      <c r="J41">
        <v>4605</v>
      </c>
      <c r="K41">
        <v>119420</v>
      </c>
      <c r="L41">
        <v>5167</v>
      </c>
      <c r="M41">
        <v>11207</v>
      </c>
      <c r="N41">
        <v>169008</v>
      </c>
      <c r="O41">
        <v>10605</v>
      </c>
      <c r="P41">
        <v>531571</v>
      </c>
      <c r="Q41">
        <v>17559</v>
      </c>
      <c r="R41">
        <v>13525</v>
      </c>
      <c r="S41">
        <v>44285</v>
      </c>
      <c r="U41" s="6">
        <v>34104</v>
      </c>
      <c r="V41">
        <f t="shared" si="1"/>
        <v>1.6525624201702494E-2</v>
      </c>
      <c r="W41">
        <f t="shared" si="2"/>
        <v>-7.5744072443598084E-3</v>
      </c>
      <c r="X41">
        <f t="shared" si="14"/>
        <v>1.4542682383444184E-2</v>
      </c>
      <c r="Y41">
        <f t="shared" si="3"/>
        <v>1.0264415799216768E-2</v>
      </c>
      <c r="Z41">
        <f t="shared" si="4"/>
        <v>4.5781214239089325E-2</v>
      </c>
      <c r="AB41">
        <f t="shared" si="5"/>
        <v>2.1829929628481969E-2</v>
      </c>
      <c r="AC41">
        <f t="shared" si="6"/>
        <v>3.856083114078955E-2</v>
      </c>
      <c r="AD41">
        <f t="shared" si="7"/>
        <v>-2.3606246378150612E-2</v>
      </c>
      <c r="AE41">
        <f t="shared" si="8"/>
        <v>4.5729203049734178E-2</v>
      </c>
      <c r="AF41">
        <f t="shared" si="9"/>
        <v>4.2500713922752682E-2</v>
      </c>
      <c r="AG41">
        <f t="shared" si="15"/>
        <v>7.0741284487492251E-3</v>
      </c>
      <c r="AH41">
        <f t="shared" si="10"/>
        <v>7.1494194295542712E-3</v>
      </c>
      <c r="AI41">
        <f t="shared" si="16"/>
        <v>1.4245255136048924E-2</v>
      </c>
      <c r="AJ41">
        <f t="shared" si="11"/>
        <v>1.6205597033721306E-2</v>
      </c>
      <c r="AK41">
        <f t="shared" si="12"/>
        <v>-7.5920619724401672E-2</v>
      </c>
      <c r="AL41">
        <f t="shared" si="17"/>
        <v>1.1077768390199503E-2</v>
      </c>
      <c r="AM41">
        <f t="shared" si="13"/>
        <v>-8.8626495903406904E-2</v>
      </c>
    </row>
    <row r="42" spans="1:39" x14ac:dyDescent="0.3">
      <c r="A42" s="6">
        <v>34135</v>
      </c>
      <c r="B42">
        <v>1515170</v>
      </c>
      <c r="C42">
        <v>30817</v>
      </c>
      <c r="D42">
        <v>15096</v>
      </c>
      <c r="E42">
        <v>25020</v>
      </c>
      <c r="F42">
        <v>32852</v>
      </c>
      <c r="H42">
        <v>53020</v>
      </c>
      <c r="I42">
        <v>390387</v>
      </c>
      <c r="J42">
        <v>3972</v>
      </c>
      <c r="K42">
        <v>113302</v>
      </c>
      <c r="L42">
        <v>4988</v>
      </c>
      <c r="M42">
        <v>10755</v>
      </c>
      <c r="N42">
        <v>162193</v>
      </c>
      <c r="O42">
        <v>10194</v>
      </c>
      <c r="P42">
        <v>513547</v>
      </c>
      <c r="Q42">
        <v>18487</v>
      </c>
      <c r="R42">
        <v>13678</v>
      </c>
      <c r="S42">
        <v>46628</v>
      </c>
      <c r="U42" s="6">
        <v>34135</v>
      </c>
      <c r="V42">
        <f t="shared" si="1"/>
        <v>-3.426371166868148E-2</v>
      </c>
      <c r="W42">
        <f t="shared" si="2"/>
        <v>-0.13808020296746187</v>
      </c>
      <c r="X42">
        <f t="shared" si="14"/>
        <v>-4.0694800421889804E-2</v>
      </c>
      <c r="Y42">
        <f t="shared" si="3"/>
        <v>-4.0265484781364755E-2</v>
      </c>
      <c r="Z42">
        <f t="shared" si="4"/>
        <v>-7.2096941280040544E-2</v>
      </c>
      <c r="AB42">
        <f t="shared" si="5"/>
        <v>-5.6145704567621912E-2</v>
      </c>
      <c r="AC42">
        <f t="shared" si="6"/>
        <v>-4.040601301544116E-2</v>
      </c>
      <c r="AD42">
        <f t="shared" si="7"/>
        <v>-0.147872923524344</v>
      </c>
      <c r="AE42">
        <f t="shared" si="8"/>
        <v>-5.2589870990022887E-2</v>
      </c>
      <c r="AF42">
        <f t="shared" si="9"/>
        <v>-3.5257221487257517E-2</v>
      </c>
      <c r="AG42">
        <f t="shared" si="15"/>
        <v>-4.1167820350197608E-2</v>
      </c>
      <c r="AH42">
        <f t="shared" si="10"/>
        <v>-4.1159066927560606E-2</v>
      </c>
      <c r="AI42">
        <f t="shared" si="16"/>
        <v>-3.9526276098795853E-2</v>
      </c>
      <c r="AJ42">
        <f t="shared" si="11"/>
        <v>-3.449521915154613E-2</v>
      </c>
      <c r="AK42">
        <f t="shared" si="12"/>
        <v>5.150114339311488E-2</v>
      </c>
      <c r="AL42">
        <f t="shared" si="17"/>
        <v>1.1248877943359015E-2</v>
      </c>
      <c r="AM42">
        <f t="shared" si="13"/>
        <v>5.1555199796039668E-2</v>
      </c>
    </row>
    <row r="43" spans="1:39" x14ac:dyDescent="0.3">
      <c r="A43" s="6">
        <v>34165</v>
      </c>
      <c r="B43">
        <v>1547598</v>
      </c>
      <c r="C43">
        <v>32867</v>
      </c>
      <c r="D43">
        <v>15502</v>
      </c>
      <c r="E43">
        <v>25472</v>
      </c>
      <c r="F43">
        <v>31942</v>
      </c>
      <c r="H43">
        <v>52949</v>
      </c>
      <c r="I43">
        <v>408142</v>
      </c>
      <c r="J43">
        <v>3912</v>
      </c>
      <c r="K43">
        <v>114752</v>
      </c>
      <c r="L43">
        <v>5146</v>
      </c>
      <c r="M43">
        <v>10921</v>
      </c>
      <c r="N43">
        <v>164704</v>
      </c>
      <c r="O43">
        <v>10441</v>
      </c>
      <c r="P43">
        <v>529217</v>
      </c>
      <c r="Q43">
        <v>17230</v>
      </c>
      <c r="R43">
        <v>13401</v>
      </c>
      <c r="S43">
        <v>38415</v>
      </c>
      <c r="U43" s="6">
        <v>34165</v>
      </c>
      <c r="V43">
        <f t="shared" si="1"/>
        <v>2.1176407632541513E-2</v>
      </c>
      <c r="W43">
        <f t="shared" si="2"/>
        <v>6.4402629112702683E-2</v>
      </c>
      <c r="X43">
        <f t="shared" si="14"/>
        <v>2.6539239793070664E-2</v>
      </c>
      <c r="Y43">
        <f t="shared" si="3"/>
        <v>1.7904304623207433E-2</v>
      </c>
      <c r="Z43">
        <f t="shared" si="4"/>
        <v>-2.809086764382817E-2</v>
      </c>
      <c r="AB43">
        <f t="shared" si="5"/>
        <v>-1.340014733067263E-3</v>
      </c>
      <c r="AC43">
        <f t="shared" si="6"/>
        <v>4.4476598264069842E-2</v>
      </c>
      <c r="AD43">
        <f t="shared" si="7"/>
        <v>-1.5220994010355243E-2</v>
      </c>
      <c r="AE43">
        <f t="shared" si="8"/>
        <v>1.2716457853844173E-2</v>
      </c>
      <c r="AF43">
        <f t="shared" si="9"/>
        <v>3.1184686041762309E-2</v>
      </c>
      <c r="AG43">
        <f t="shared" si="15"/>
        <v>1.5316778495897871E-2</v>
      </c>
      <c r="AH43">
        <f t="shared" si="10"/>
        <v>1.5362939317098218E-2</v>
      </c>
      <c r="AI43">
        <f t="shared" si="16"/>
        <v>2.3941051390123244E-2</v>
      </c>
      <c r="AJ43">
        <f t="shared" si="11"/>
        <v>3.0057001780977657E-2</v>
      </c>
      <c r="AK43">
        <f t="shared" si="12"/>
        <v>-7.0415731830470257E-2</v>
      </c>
      <c r="AL43">
        <f t="shared" si="17"/>
        <v>-2.0459371637813036E-2</v>
      </c>
      <c r="AM43">
        <f t="shared" si="13"/>
        <v>-0.19375321073798768</v>
      </c>
    </row>
    <row r="44" spans="1:39" x14ac:dyDescent="0.3">
      <c r="A44" s="6">
        <v>34196</v>
      </c>
      <c r="B44">
        <v>1566351</v>
      </c>
      <c r="C44">
        <v>33227</v>
      </c>
      <c r="D44">
        <v>15537</v>
      </c>
      <c r="E44">
        <v>25516</v>
      </c>
      <c r="F44">
        <v>33729</v>
      </c>
      <c r="H44">
        <v>50945</v>
      </c>
      <c r="I44">
        <v>415729</v>
      </c>
      <c r="J44">
        <v>3376</v>
      </c>
      <c r="K44">
        <v>119683</v>
      </c>
      <c r="L44">
        <v>5117</v>
      </c>
      <c r="M44">
        <v>10926</v>
      </c>
      <c r="N44">
        <v>164753</v>
      </c>
      <c r="O44">
        <v>10459</v>
      </c>
      <c r="P44">
        <v>524152</v>
      </c>
      <c r="Q44">
        <v>15512</v>
      </c>
      <c r="R44">
        <v>13834</v>
      </c>
      <c r="S44">
        <v>54051</v>
      </c>
      <c r="U44" s="6">
        <v>34196</v>
      </c>
      <c r="V44">
        <f t="shared" si="1"/>
        <v>1.2044658864704488E-2</v>
      </c>
      <c r="W44">
        <f t="shared" si="2"/>
        <v>1.0893683546560793E-2</v>
      </c>
      <c r="X44">
        <f t="shared" si="14"/>
        <v>2.2552282505443498E-3</v>
      </c>
      <c r="Y44">
        <f t="shared" si="3"/>
        <v>1.7258967177364451E-3</v>
      </c>
      <c r="Z44">
        <f t="shared" si="4"/>
        <v>5.4436243201614519E-2</v>
      </c>
      <c r="AB44">
        <f t="shared" si="5"/>
        <v>-3.8582566701563646E-2</v>
      </c>
      <c r="AC44">
        <f t="shared" si="6"/>
        <v>1.8418452604584166E-2</v>
      </c>
      <c r="AD44">
        <f t="shared" si="7"/>
        <v>-0.14735717543886015</v>
      </c>
      <c r="AE44">
        <f t="shared" si="8"/>
        <v>4.2073302774251128E-2</v>
      </c>
      <c r="AF44">
        <f t="shared" si="9"/>
        <v>-5.6513840365976968E-3</v>
      </c>
      <c r="AG44">
        <f t="shared" si="15"/>
        <v>4.5772875793448841E-4</v>
      </c>
      <c r="AH44">
        <f t="shared" si="10"/>
        <v>2.9745915467745208E-4</v>
      </c>
      <c r="AI44">
        <f t="shared" si="16"/>
        <v>1.7224884641577516E-3</v>
      </c>
      <c r="AJ44">
        <f t="shared" si="11"/>
        <v>-9.6168370926186415E-3</v>
      </c>
      <c r="AK44">
        <f t="shared" si="12"/>
        <v>-0.10503813259948756</v>
      </c>
      <c r="AL44">
        <f t="shared" si="17"/>
        <v>3.1799999140301724E-2</v>
      </c>
      <c r="AM44">
        <f t="shared" si="13"/>
        <v>0.34148003698207452</v>
      </c>
    </row>
    <row r="45" spans="1:39" x14ac:dyDescent="0.3">
      <c r="A45" s="6">
        <v>34227</v>
      </c>
      <c r="B45">
        <v>1535610</v>
      </c>
      <c r="C45">
        <v>33569</v>
      </c>
      <c r="D45">
        <v>15274</v>
      </c>
      <c r="E45">
        <v>25169</v>
      </c>
      <c r="F45">
        <v>32913</v>
      </c>
      <c r="H45">
        <v>47545</v>
      </c>
      <c r="I45">
        <v>412554</v>
      </c>
      <c r="J45">
        <v>4021</v>
      </c>
      <c r="K45">
        <v>116166</v>
      </c>
      <c r="L45">
        <v>4909</v>
      </c>
      <c r="M45">
        <v>10772</v>
      </c>
      <c r="N45">
        <v>162440</v>
      </c>
      <c r="O45">
        <v>10282</v>
      </c>
      <c r="P45">
        <v>509437</v>
      </c>
      <c r="Q45">
        <v>15130</v>
      </c>
      <c r="R45">
        <v>13723</v>
      </c>
      <c r="S45">
        <v>52155</v>
      </c>
      <c r="U45" s="6">
        <v>34227</v>
      </c>
      <c r="V45">
        <f t="shared" si="1"/>
        <v>-1.9821014148661401E-2</v>
      </c>
      <c r="W45">
        <f t="shared" si="2"/>
        <v>1.0240223623178038E-2</v>
      </c>
      <c r="X45">
        <f t="shared" si="14"/>
        <v>-1.7072239643671692E-2</v>
      </c>
      <c r="Y45">
        <f t="shared" si="3"/>
        <v>-1.369262785884294E-2</v>
      </c>
      <c r="Z45">
        <f t="shared" si="4"/>
        <v>-2.4490284932268649E-2</v>
      </c>
      <c r="AB45">
        <f t="shared" si="5"/>
        <v>-6.9069988434841134E-2</v>
      </c>
      <c r="AC45">
        <f t="shared" si="6"/>
        <v>-7.6664993750359045E-3</v>
      </c>
      <c r="AD45">
        <f t="shared" si="7"/>
        <v>0.1748390511814262</v>
      </c>
      <c r="AE45">
        <f t="shared" si="8"/>
        <v>-2.982637812183557E-2</v>
      </c>
      <c r="AF45">
        <f t="shared" si="9"/>
        <v>-4.149807474703935E-2</v>
      </c>
      <c r="AG45">
        <f t="shared" si="15"/>
        <v>-1.4195095024173458E-2</v>
      </c>
      <c r="AH45">
        <f t="shared" si="10"/>
        <v>-1.4138679806924501E-2</v>
      </c>
      <c r="AI45">
        <f t="shared" si="16"/>
        <v>-1.7068058138818221E-2</v>
      </c>
      <c r="AJ45">
        <f t="shared" si="11"/>
        <v>-2.84755242133852E-2</v>
      </c>
      <c r="AK45">
        <f t="shared" si="12"/>
        <v>-2.4934390140086166E-2</v>
      </c>
      <c r="AL45">
        <f t="shared" si="17"/>
        <v>-8.0560728908968138E-3</v>
      </c>
      <c r="AM45">
        <f t="shared" si="13"/>
        <v>-3.5707991173738352E-2</v>
      </c>
    </row>
    <row r="46" spans="1:39" x14ac:dyDescent="0.3">
      <c r="A46" s="6">
        <v>34257</v>
      </c>
      <c r="B46">
        <v>1620526</v>
      </c>
      <c r="C46">
        <v>36987</v>
      </c>
      <c r="D46">
        <v>16347</v>
      </c>
      <c r="E46">
        <v>27230</v>
      </c>
      <c r="F46">
        <v>34355</v>
      </c>
      <c r="H46">
        <v>54344</v>
      </c>
      <c r="I46">
        <v>436257</v>
      </c>
      <c r="J46">
        <v>4982</v>
      </c>
      <c r="K46">
        <v>120811</v>
      </c>
      <c r="L46">
        <v>4958</v>
      </c>
      <c r="M46">
        <v>11734</v>
      </c>
      <c r="N46">
        <v>176939</v>
      </c>
      <c r="O46">
        <v>11016</v>
      </c>
      <c r="P46">
        <v>524933</v>
      </c>
      <c r="Q46">
        <v>19488</v>
      </c>
      <c r="R46">
        <v>14188</v>
      </c>
      <c r="S46">
        <v>56306</v>
      </c>
      <c r="U46" s="6">
        <v>34257</v>
      </c>
      <c r="V46">
        <f t="shared" si="1"/>
        <v>5.3823091665654625E-2</v>
      </c>
      <c r="W46">
        <f t="shared" si="2"/>
        <v>9.696347750790639E-2</v>
      </c>
      <c r="X46">
        <f t="shared" si="14"/>
        <v>6.789235780287857E-2</v>
      </c>
      <c r="Y46">
        <f t="shared" si="3"/>
        <v>7.8706228164802342E-2</v>
      </c>
      <c r="Z46">
        <f t="shared" si="4"/>
        <v>4.287985197957582E-2</v>
      </c>
      <c r="AB46">
        <f t="shared" si="5"/>
        <v>0.13365758089759325</v>
      </c>
      <c r="AC46">
        <f t="shared" si="6"/>
        <v>5.5864412935378534E-2</v>
      </c>
      <c r="AD46">
        <f t="shared" si="7"/>
        <v>0.21430078892485174</v>
      </c>
      <c r="AE46">
        <f t="shared" si="8"/>
        <v>3.9207138322606423E-2</v>
      </c>
      <c r="AF46">
        <f t="shared" si="9"/>
        <v>9.9321785370832527E-3</v>
      </c>
      <c r="AG46">
        <f t="shared" si="15"/>
        <v>8.5540435554315661E-2</v>
      </c>
      <c r="AH46">
        <f t="shared" si="10"/>
        <v>8.5496337587850288E-2</v>
      </c>
      <c r="AI46">
        <f t="shared" si="16"/>
        <v>6.8953967793040735E-2</v>
      </c>
      <c r="AJ46">
        <f t="shared" si="11"/>
        <v>2.9964441020472278E-2</v>
      </c>
      <c r="AK46">
        <f t="shared" si="12"/>
        <v>0.25311936372722205</v>
      </c>
      <c r="AL46">
        <f t="shared" si="17"/>
        <v>3.3323279623879244E-2</v>
      </c>
      <c r="AM46">
        <f t="shared" si="13"/>
        <v>7.6581047275381842E-2</v>
      </c>
    </row>
    <row r="47" spans="1:39" x14ac:dyDescent="0.3">
      <c r="A47" s="6">
        <v>34288</v>
      </c>
      <c r="B47">
        <v>1625288</v>
      </c>
      <c r="C47">
        <v>37839</v>
      </c>
      <c r="D47">
        <v>16416</v>
      </c>
      <c r="E47">
        <v>27329</v>
      </c>
      <c r="F47">
        <v>35240</v>
      </c>
      <c r="H47">
        <v>60437</v>
      </c>
      <c r="I47">
        <v>454032</v>
      </c>
      <c r="J47">
        <v>4839</v>
      </c>
      <c r="K47">
        <v>121512</v>
      </c>
      <c r="L47">
        <v>4910</v>
      </c>
      <c r="M47">
        <v>11756</v>
      </c>
      <c r="N47">
        <v>177265</v>
      </c>
      <c r="O47">
        <v>11067</v>
      </c>
      <c r="P47">
        <v>504582</v>
      </c>
      <c r="Q47">
        <v>19920</v>
      </c>
      <c r="R47">
        <v>13270</v>
      </c>
      <c r="S47">
        <v>51990</v>
      </c>
      <c r="U47" s="6">
        <v>34288</v>
      </c>
      <c r="V47">
        <f t="shared" si="1"/>
        <v>2.9342429459285227E-3</v>
      </c>
      <c r="W47">
        <f t="shared" si="2"/>
        <v>2.2773817218640368E-2</v>
      </c>
      <c r="X47">
        <f t="shared" si="14"/>
        <v>4.2120747192879388E-3</v>
      </c>
      <c r="Y47">
        <f t="shared" si="3"/>
        <v>3.6291027568565374E-3</v>
      </c>
      <c r="Z47">
        <f t="shared" si="4"/>
        <v>2.543423258493957E-2</v>
      </c>
      <c r="AB47">
        <f t="shared" si="5"/>
        <v>0.10626728828098368</v>
      </c>
      <c r="AC47">
        <f t="shared" si="6"/>
        <v>3.9936160905748502E-2</v>
      </c>
      <c r="AD47">
        <f t="shared" si="7"/>
        <v>-2.9123329028807234E-2</v>
      </c>
      <c r="AE47">
        <f t="shared" si="8"/>
        <v>5.7856823780280051E-3</v>
      </c>
      <c r="AF47">
        <f t="shared" si="9"/>
        <v>-9.7284918065695392E-3</v>
      </c>
      <c r="AG47">
        <f t="shared" si="15"/>
        <v>1.8731380530028572E-3</v>
      </c>
      <c r="AH47">
        <f t="shared" si="10"/>
        <v>1.8407476598243289E-3</v>
      </c>
      <c r="AI47">
        <f t="shared" si="16"/>
        <v>4.6189458562944583E-3</v>
      </c>
      <c r="AJ47">
        <f t="shared" si="11"/>
        <v>-3.9540271648560998E-2</v>
      </c>
      <c r="AK47">
        <f t="shared" si="12"/>
        <v>2.1925360628965683E-2</v>
      </c>
      <c r="AL47">
        <f t="shared" si="17"/>
        <v>-6.6890688567259285E-2</v>
      </c>
      <c r="AM47">
        <f t="shared" si="13"/>
        <v>-7.974970900769178E-2</v>
      </c>
    </row>
    <row r="48" spans="1:39" x14ac:dyDescent="0.3">
      <c r="A48" s="6">
        <v>34318</v>
      </c>
      <c r="B48">
        <v>1706422</v>
      </c>
      <c r="C48">
        <v>39830</v>
      </c>
      <c r="D48">
        <v>17188</v>
      </c>
      <c r="E48">
        <v>28599</v>
      </c>
      <c r="F48">
        <v>38556</v>
      </c>
      <c r="H48">
        <v>66894</v>
      </c>
      <c r="I48">
        <v>477665</v>
      </c>
      <c r="J48">
        <v>5080</v>
      </c>
      <c r="K48">
        <v>125513</v>
      </c>
      <c r="L48">
        <v>5125</v>
      </c>
      <c r="M48">
        <v>12311</v>
      </c>
      <c r="N48">
        <v>185638</v>
      </c>
      <c r="O48">
        <v>11592</v>
      </c>
      <c r="P48">
        <v>522878</v>
      </c>
      <c r="Q48">
        <v>21502</v>
      </c>
      <c r="R48">
        <v>14872</v>
      </c>
      <c r="S48">
        <v>53036</v>
      </c>
      <c r="U48" s="6">
        <v>34318</v>
      </c>
      <c r="V48">
        <f t="shared" si="1"/>
        <v>4.8713749883955132E-2</v>
      </c>
      <c r="W48">
        <f t="shared" si="2"/>
        <v>5.1280080420386967E-2</v>
      </c>
      <c r="X48">
        <f t="shared" si="14"/>
        <v>4.5954996924389653E-2</v>
      </c>
      <c r="Y48">
        <f t="shared" si="3"/>
        <v>4.5423342737025946E-2</v>
      </c>
      <c r="Z48">
        <f t="shared" si="4"/>
        <v>8.9929928853742944E-2</v>
      </c>
      <c r="AB48">
        <f t="shared" si="5"/>
        <v>0.10150777684350491</v>
      </c>
      <c r="AC48">
        <f t="shared" si="6"/>
        <v>5.0741969831519441E-2</v>
      </c>
      <c r="AD48">
        <f t="shared" si="7"/>
        <v>4.8603173779209009E-2</v>
      </c>
      <c r="AE48">
        <f t="shared" si="8"/>
        <v>3.2396315528867611E-2</v>
      </c>
      <c r="AF48">
        <f t="shared" si="9"/>
        <v>4.2856583218042747E-2</v>
      </c>
      <c r="AG48">
        <f t="shared" si="15"/>
        <v>4.6129423108807077E-2</v>
      </c>
      <c r="AH48">
        <f t="shared" si="10"/>
        <v>4.6152752708983072E-2</v>
      </c>
      <c r="AI48">
        <f t="shared" si="16"/>
        <v>4.634749773573292E-2</v>
      </c>
      <c r="AJ48">
        <f t="shared" si="11"/>
        <v>3.5617803503427845E-2</v>
      </c>
      <c r="AK48">
        <f t="shared" si="12"/>
        <v>7.6421701906584177E-2</v>
      </c>
      <c r="AL48">
        <f t="shared" si="17"/>
        <v>0.11397440207502674</v>
      </c>
      <c r="AM48">
        <f t="shared" si="13"/>
        <v>1.9919535856847932E-2</v>
      </c>
    </row>
    <row r="49" spans="1:39" x14ac:dyDescent="0.3">
      <c r="A49" s="6">
        <v>34349</v>
      </c>
      <c r="B49">
        <v>1690770</v>
      </c>
      <c r="C49">
        <v>50827</v>
      </c>
      <c r="D49">
        <v>16031</v>
      </c>
      <c r="E49">
        <v>27310</v>
      </c>
      <c r="F49">
        <v>38036</v>
      </c>
      <c r="H49">
        <v>70766</v>
      </c>
      <c r="I49">
        <v>436652</v>
      </c>
      <c r="J49">
        <v>4928</v>
      </c>
      <c r="K49">
        <v>129078</v>
      </c>
      <c r="L49">
        <v>5050</v>
      </c>
      <c r="M49">
        <v>11606</v>
      </c>
      <c r="N49">
        <v>171629</v>
      </c>
      <c r="O49">
        <v>10249</v>
      </c>
      <c r="P49">
        <v>528320</v>
      </c>
      <c r="Q49">
        <v>21029</v>
      </c>
      <c r="R49">
        <v>15867</v>
      </c>
      <c r="S49">
        <v>60965</v>
      </c>
      <c r="U49" s="6">
        <v>34349</v>
      </c>
      <c r="V49">
        <f t="shared" si="1"/>
        <v>-9.2147342584805916E-3</v>
      </c>
      <c r="W49">
        <f t="shared" si="2"/>
        <v>0.24380731225987021</v>
      </c>
      <c r="X49">
        <f t="shared" si="14"/>
        <v>-6.9687118205212201E-2</v>
      </c>
      <c r="Y49">
        <f t="shared" si="3"/>
        <v>-4.6118816693937144E-2</v>
      </c>
      <c r="Z49">
        <f t="shared" si="4"/>
        <v>-1.3578650244523947E-2</v>
      </c>
      <c r="AB49">
        <f t="shared" si="5"/>
        <v>5.6269382352054642E-2</v>
      </c>
      <c r="AC49">
        <f t="shared" si="6"/>
        <v>-8.9773110793698208E-2</v>
      </c>
      <c r="AD49">
        <f t="shared" si="7"/>
        <v>-3.0378035359171884E-2</v>
      </c>
      <c r="AE49">
        <f t="shared" si="8"/>
        <v>2.8007533932017215E-2</v>
      </c>
      <c r="AF49">
        <f t="shared" si="9"/>
        <v>-1.4742281737203431E-2</v>
      </c>
      <c r="AG49">
        <f t="shared" si="15"/>
        <v>-5.8970965897061418E-2</v>
      </c>
      <c r="AH49">
        <f t="shared" si="10"/>
        <v>-7.8463370330392593E-2</v>
      </c>
      <c r="AI49">
        <f t="shared" si="16"/>
        <v>-0.12313506516895539</v>
      </c>
      <c r="AJ49">
        <f t="shared" si="11"/>
        <v>1.0353993476895331E-2</v>
      </c>
      <c r="AK49">
        <f t="shared" si="12"/>
        <v>-2.224351659646941E-2</v>
      </c>
      <c r="AL49">
        <f t="shared" si="17"/>
        <v>6.4761230332809658E-2</v>
      </c>
      <c r="AM49">
        <f t="shared" si="13"/>
        <v>0.13932900075975574</v>
      </c>
    </row>
    <row r="50" spans="1:39" x14ac:dyDescent="0.3">
      <c r="A50" s="6">
        <v>34380</v>
      </c>
      <c r="B50">
        <v>1515069</v>
      </c>
      <c r="C50">
        <v>45039</v>
      </c>
      <c r="D50">
        <v>14367</v>
      </c>
      <c r="E50">
        <v>24382</v>
      </c>
      <c r="F50">
        <v>34940</v>
      </c>
      <c r="H50">
        <v>61683</v>
      </c>
      <c r="I50">
        <v>397987</v>
      </c>
      <c r="J50">
        <v>4469</v>
      </c>
      <c r="K50">
        <v>120161</v>
      </c>
      <c r="L50">
        <v>4584</v>
      </c>
      <c r="M50">
        <v>10366</v>
      </c>
      <c r="N50">
        <v>153271</v>
      </c>
      <c r="O50">
        <v>9182</v>
      </c>
      <c r="P50">
        <v>483082</v>
      </c>
      <c r="Q50">
        <v>21411</v>
      </c>
      <c r="R50">
        <v>15214</v>
      </c>
      <c r="S50">
        <v>51424</v>
      </c>
      <c r="U50" s="6">
        <v>34380</v>
      </c>
      <c r="V50">
        <f t="shared" si="1"/>
        <v>-0.10972306399422256</v>
      </c>
      <c r="W50">
        <f t="shared" si="2"/>
        <v>-0.12089892835514536</v>
      </c>
      <c r="X50">
        <f t="shared" si="14"/>
        <v>-0.10959043767895449</v>
      </c>
      <c r="Y50">
        <f t="shared" si="3"/>
        <v>-0.11340778034265912</v>
      </c>
      <c r="Z50">
        <f t="shared" si="4"/>
        <v>-8.4900774971287299E-2</v>
      </c>
      <c r="AB50">
        <f t="shared" si="5"/>
        <v>-0.13737029316096988</v>
      </c>
      <c r="AC50">
        <f t="shared" si="6"/>
        <v>-9.271719774234867E-2</v>
      </c>
      <c r="AD50">
        <f t="shared" si="7"/>
        <v>-9.7768556279904162E-2</v>
      </c>
      <c r="AE50">
        <f t="shared" si="8"/>
        <v>-7.1584362578390182E-2</v>
      </c>
      <c r="AF50">
        <f t="shared" si="9"/>
        <v>-9.6816263874829986E-2</v>
      </c>
      <c r="AG50">
        <f t="shared" si="15"/>
        <v>-0.11299098600090172</v>
      </c>
      <c r="AH50">
        <f t="shared" si="10"/>
        <v>-0.11312757402082461</v>
      </c>
      <c r="AI50">
        <f t="shared" si="16"/>
        <v>-0.10993509402239558</v>
      </c>
      <c r="AJ50">
        <f t="shared" si="11"/>
        <v>-8.951574923214041E-2</v>
      </c>
      <c r="AK50">
        <f t="shared" si="12"/>
        <v>1.8002371190473078E-2</v>
      </c>
      <c r="AL50">
        <f t="shared" si="17"/>
        <v>-4.2025424176843094E-2</v>
      </c>
      <c r="AM50">
        <f t="shared" si="13"/>
        <v>-0.17019493945712594</v>
      </c>
    </row>
    <row r="51" spans="1:39" x14ac:dyDescent="0.3">
      <c r="A51" s="6">
        <v>34408</v>
      </c>
      <c r="B51">
        <v>1696185</v>
      </c>
      <c r="C51">
        <v>49620</v>
      </c>
      <c r="D51">
        <v>15601</v>
      </c>
      <c r="E51">
        <v>26375</v>
      </c>
      <c r="F51">
        <v>36897</v>
      </c>
      <c r="H51">
        <v>64086</v>
      </c>
      <c r="I51">
        <v>431867</v>
      </c>
      <c r="J51">
        <v>4562</v>
      </c>
      <c r="K51">
        <v>131176</v>
      </c>
      <c r="L51">
        <v>5040</v>
      </c>
      <c r="M51">
        <v>11170</v>
      </c>
      <c r="N51">
        <v>165150</v>
      </c>
      <c r="O51">
        <v>9961</v>
      </c>
      <c r="P51">
        <v>545090</v>
      </c>
      <c r="Q51">
        <v>23603</v>
      </c>
      <c r="R51">
        <v>15359</v>
      </c>
      <c r="S51">
        <v>59852</v>
      </c>
      <c r="U51" s="6">
        <v>34408</v>
      </c>
      <c r="V51">
        <f t="shared" si="1"/>
        <v>0.11292062913091312</v>
      </c>
      <c r="W51">
        <f t="shared" si="2"/>
        <v>9.6865197165377406E-2</v>
      </c>
      <c r="X51">
        <f t="shared" si="14"/>
        <v>8.2401104736530451E-2</v>
      </c>
      <c r="Y51">
        <f t="shared" si="3"/>
        <v>7.8571436653276011E-2</v>
      </c>
      <c r="Z51">
        <f t="shared" si="4"/>
        <v>5.4497942222472666E-2</v>
      </c>
      <c r="AB51">
        <f t="shared" si="5"/>
        <v>3.8217565131039258E-2</v>
      </c>
      <c r="AC51">
        <f t="shared" si="6"/>
        <v>8.169832903753102E-2</v>
      </c>
      <c r="AD51">
        <f t="shared" si="7"/>
        <v>2.0596453910881943E-2</v>
      </c>
      <c r="AE51">
        <f t="shared" si="8"/>
        <v>8.7707422729354959E-2</v>
      </c>
      <c r="AF51">
        <f t="shared" si="9"/>
        <v>9.4834102670838749E-2</v>
      </c>
      <c r="AG51">
        <f t="shared" si="15"/>
        <v>7.4700393313594626E-2</v>
      </c>
      <c r="AH51">
        <f t="shared" si="10"/>
        <v>7.4646555413260957E-2</v>
      </c>
      <c r="AI51">
        <f t="shared" si="16"/>
        <v>8.1432422335998275E-2</v>
      </c>
      <c r="AJ51">
        <f t="shared" si="11"/>
        <v>0.12076450714458518</v>
      </c>
      <c r="AK51">
        <f t="shared" si="12"/>
        <v>9.7469013939701893E-2</v>
      </c>
      <c r="AL51">
        <f t="shared" si="17"/>
        <v>9.4855648583817235E-3</v>
      </c>
      <c r="AM51">
        <f t="shared" si="13"/>
        <v>0.15176985876607094</v>
      </c>
    </row>
    <row r="52" spans="1:39" x14ac:dyDescent="0.3">
      <c r="A52" s="6">
        <v>34439</v>
      </c>
      <c r="B52">
        <v>1611987</v>
      </c>
      <c r="C52">
        <v>45666</v>
      </c>
      <c r="D52">
        <v>14932</v>
      </c>
      <c r="E52">
        <v>25257</v>
      </c>
      <c r="F52">
        <v>37572</v>
      </c>
      <c r="H52">
        <v>56981</v>
      </c>
      <c r="I52">
        <v>419226</v>
      </c>
      <c r="J52">
        <v>4384</v>
      </c>
      <c r="K52">
        <v>126005</v>
      </c>
      <c r="L52">
        <v>5026</v>
      </c>
      <c r="M52">
        <v>10712</v>
      </c>
      <c r="N52">
        <v>158384</v>
      </c>
      <c r="O52">
        <v>9570</v>
      </c>
      <c r="P52">
        <v>527495</v>
      </c>
      <c r="Q52">
        <v>23079</v>
      </c>
      <c r="R52">
        <v>14310</v>
      </c>
      <c r="S52">
        <v>62747</v>
      </c>
      <c r="U52" s="6">
        <v>34439</v>
      </c>
      <c r="V52">
        <f t="shared" si="1"/>
        <v>-5.0914032073790215E-2</v>
      </c>
      <c r="W52">
        <f t="shared" si="2"/>
        <v>-8.3039939750345473E-2</v>
      </c>
      <c r="X52">
        <f t="shared" si="14"/>
        <v>-4.382845371277494E-2</v>
      </c>
      <c r="Y52">
        <f t="shared" si="3"/>
        <v>-4.3313246772593954E-2</v>
      </c>
      <c r="Z52">
        <f t="shared" si="4"/>
        <v>1.8128845203885888E-2</v>
      </c>
      <c r="AB52">
        <f t="shared" si="5"/>
        <v>-0.11750805240230096</v>
      </c>
      <c r="AC52">
        <f t="shared" si="6"/>
        <v>-2.970751648767293E-2</v>
      </c>
      <c r="AD52">
        <f t="shared" si="7"/>
        <v>-3.9799574216481823E-2</v>
      </c>
      <c r="AE52">
        <f t="shared" si="8"/>
        <v>-4.0218344243737894E-2</v>
      </c>
      <c r="AF52">
        <f t="shared" si="9"/>
        <v>-2.7816429618768026E-3</v>
      </c>
      <c r="AG52">
        <f t="shared" si="15"/>
        <v>-4.1867004692238002E-2</v>
      </c>
      <c r="AH52">
        <f t="shared" si="10"/>
        <v>-4.1831687659347069E-2</v>
      </c>
      <c r="AI52">
        <f t="shared" si="16"/>
        <v>-4.0044262698165703E-2</v>
      </c>
      <c r="AJ52">
        <f t="shared" si="11"/>
        <v>-3.2811532011895121E-2</v>
      </c>
      <c r="AK52">
        <f t="shared" si="12"/>
        <v>-2.2450709451834666E-2</v>
      </c>
      <c r="AL52">
        <f t="shared" si="17"/>
        <v>-7.0743027865131647E-2</v>
      </c>
      <c r="AM52">
        <f t="shared" si="13"/>
        <v>4.723591978290459E-2</v>
      </c>
    </row>
    <row r="53" spans="1:39" x14ac:dyDescent="0.3">
      <c r="A53" s="6">
        <v>34469</v>
      </c>
      <c r="B53">
        <v>1668527</v>
      </c>
      <c r="C53">
        <v>45550</v>
      </c>
      <c r="D53">
        <v>15151</v>
      </c>
      <c r="E53">
        <v>25518</v>
      </c>
      <c r="F53">
        <v>40769</v>
      </c>
      <c r="H53">
        <v>58238</v>
      </c>
      <c r="I53">
        <v>433421</v>
      </c>
      <c r="J53">
        <v>4078</v>
      </c>
      <c r="K53">
        <v>131960</v>
      </c>
      <c r="L53">
        <v>5139</v>
      </c>
      <c r="M53">
        <v>10788</v>
      </c>
      <c r="N53">
        <v>159521</v>
      </c>
      <c r="O53">
        <v>9708</v>
      </c>
      <c r="P53">
        <v>541020</v>
      </c>
      <c r="Q53">
        <v>23787</v>
      </c>
      <c r="R53">
        <v>14470</v>
      </c>
      <c r="S53">
        <v>60321</v>
      </c>
      <c r="U53" s="6">
        <v>34469</v>
      </c>
      <c r="V53">
        <f t="shared" si="1"/>
        <v>3.4473621742152585E-2</v>
      </c>
      <c r="W53">
        <f t="shared" si="2"/>
        <v>-2.5434148073422342E-3</v>
      </c>
      <c r="X53">
        <f t="shared" si="14"/>
        <v>1.4559975325361031E-2</v>
      </c>
      <c r="Y53">
        <f t="shared" si="3"/>
        <v>1.0280740475914834E-2</v>
      </c>
      <c r="Z53">
        <f t="shared" si="4"/>
        <v>8.1662896558983344E-2</v>
      </c>
      <c r="AB53">
        <f t="shared" si="5"/>
        <v>2.1820183706123455E-2</v>
      </c>
      <c r="AC53">
        <f t="shared" si="6"/>
        <v>3.3299388028129318E-2</v>
      </c>
      <c r="AD53">
        <f t="shared" si="7"/>
        <v>-7.2354877493450973E-2</v>
      </c>
      <c r="AE53">
        <f t="shared" si="8"/>
        <v>4.6177257656551209E-2</v>
      </c>
      <c r="AF53">
        <f t="shared" si="9"/>
        <v>2.2234068888692182E-2</v>
      </c>
      <c r="AG53">
        <f t="shared" si="15"/>
        <v>7.0697968886121957E-3</v>
      </c>
      <c r="AH53">
        <f t="shared" si="10"/>
        <v>7.1531108228470872E-3</v>
      </c>
      <c r="AI53">
        <f t="shared" si="16"/>
        <v>1.4317082399492061E-2</v>
      </c>
      <c r="AJ53">
        <f t="shared" si="11"/>
        <v>2.5316860107557439E-2</v>
      </c>
      <c r="AK53">
        <f t="shared" si="12"/>
        <v>3.0216099813464323E-2</v>
      </c>
      <c r="AL53">
        <f t="shared" si="17"/>
        <v>1.1118947075032854E-2</v>
      </c>
      <c r="AM53">
        <f t="shared" si="13"/>
        <v>-3.9430466292457722E-2</v>
      </c>
    </row>
    <row r="54" spans="1:39" x14ac:dyDescent="0.3">
      <c r="A54" s="6">
        <v>34500</v>
      </c>
      <c r="B54">
        <v>1592186</v>
      </c>
      <c r="C54">
        <v>40960</v>
      </c>
      <c r="D54">
        <v>14546</v>
      </c>
      <c r="E54">
        <v>24511</v>
      </c>
      <c r="F54">
        <v>35514</v>
      </c>
      <c r="H54">
        <v>55058</v>
      </c>
      <c r="I54">
        <v>416200</v>
      </c>
      <c r="J54">
        <v>3347</v>
      </c>
      <c r="K54">
        <v>125074</v>
      </c>
      <c r="L54">
        <v>4862</v>
      </c>
      <c r="M54">
        <v>10353</v>
      </c>
      <c r="N54">
        <v>153088</v>
      </c>
      <c r="O54">
        <v>9331</v>
      </c>
      <c r="P54">
        <v>526703</v>
      </c>
      <c r="Q54">
        <v>22146</v>
      </c>
      <c r="R54">
        <v>14633</v>
      </c>
      <c r="S54">
        <v>57577</v>
      </c>
      <c r="U54" s="6">
        <v>34500</v>
      </c>
      <c r="V54">
        <f t="shared" si="1"/>
        <v>-4.6833286509476359E-2</v>
      </c>
      <c r="W54">
        <f t="shared" si="2"/>
        <v>-0.106214642974715</v>
      </c>
      <c r="X54">
        <f t="shared" si="14"/>
        <v>-4.0750494645349425E-2</v>
      </c>
      <c r="Y54">
        <f t="shared" si="3"/>
        <v>-4.0262089118211657E-2</v>
      </c>
      <c r="Z54">
        <f t="shared" si="4"/>
        <v>-0.1379950037546093</v>
      </c>
      <c r="AB54">
        <f t="shared" si="5"/>
        <v>-5.6150887594878247E-2</v>
      </c>
      <c r="AC54">
        <f t="shared" si="6"/>
        <v>-4.0543628052850493E-2</v>
      </c>
      <c r="AD54">
        <f t="shared" si="7"/>
        <v>-0.19754224992307393</v>
      </c>
      <c r="AE54">
        <f t="shared" si="8"/>
        <v>-5.359328422095206E-2</v>
      </c>
      <c r="AF54">
        <f t="shared" si="9"/>
        <v>-5.5408632116160879E-2</v>
      </c>
      <c r="AG54">
        <f t="shared" si="15"/>
        <v>-4.115807249350744E-2</v>
      </c>
      <c r="AH54">
        <f t="shared" si="10"/>
        <v>-4.1162655552241453E-2</v>
      </c>
      <c r="AI54">
        <f t="shared" si="16"/>
        <v>-3.960809761247E-2</v>
      </c>
      <c r="AJ54">
        <f t="shared" si="11"/>
        <v>-2.6819424424712576E-2</v>
      </c>
      <c r="AK54">
        <f t="shared" si="12"/>
        <v>-7.1482319682455026E-2</v>
      </c>
      <c r="AL54">
        <f t="shared" si="17"/>
        <v>1.1201711466896953E-2</v>
      </c>
      <c r="AM54">
        <f t="shared" si="13"/>
        <v>-4.6557119409021984E-2</v>
      </c>
    </row>
    <row r="55" spans="1:39" x14ac:dyDescent="0.3">
      <c r="A55" s="6">
        <v>34530</v>
      </c>
      <c r="B55">
        <v>1649547</v>
      </c>
      <c r="C55">
        <v>43113</v>
      </c>
      <c r="D55">
        <v>14938</v>
      </c>
      <c r="E55">
        <v>24954</v>
      </c>
      <c r="F55">
        <v>37317</v>
      </c>
      <c r="H55">
        <v>54985</v>
      </c>
      <c r="I55">
        <v>429523</v>
      </c>
      <c r="J55">
        <v>3392</v>
      </c>
      <c r="K55">
        <v>126762</v>
      </c>
      <c r="L55">
        <v>4845</v>
      </c>
      <c r="M55">
        <v>10513</v>
      </c>
      <c r="N55">
        <v>155458</v>
      </c>
      <c r="O55">
        <v>9558</v>
      </c>
      <c r="P55">
        <v>552900</v>
      </c>
      <c r="Q55">
        <v>22953</v>
      </c>
      <c r="R55">
        <v>14337</v>
      </c>
      <c r="S55">
        <v>58805</v>
      </c>
      <c r="U55" s="6">
        <v>34530</v>
      </c>
      <c r="V55">
        <f t="shared" si="1"/>
        <v>3.5392789994975693E-2</v>
      </c>
      <c r="W55">
        <f t="shared" si="2"/>
        <v>5.1228595028967212E-2</v>
      </c>
      <c r="X55">
        <f t="shared" si="14"/>
        <v>2.6592260202525878E-2</v>
      </c>
      <c r="Y55">
        <f t="shared" si="3"/>
        <v>1.7912133607489892E-2</v>
      </c>
      <c r="Z55">
        <f t="shared" si="4"/>
        <v>4.9522001959294321E-2</v>
      </c>
      <c r="AB55">
        <f t="shared" si="5"/>
        <v>-1.3267542816598999E-3</v>
      </c>
      <c r="AC55">
        <f t="shared" si="6"/>
        <v>3.1509376671271037E-2</v>
      </c>
      <c r="AD55">
        <f t="shared" si="7"/>
        <v>1.3355295700467017E-2</v>
      </c>
      <c r="AE55">
        <f t="shared" si="8"/>
        <v>1.3405750406723935E-2</v>
      </c>
      <c r="AF55">
        <f t="shared" si="9"/>
        <v>-3.5026305512021118E-3</v>
      </c>
      <c r="AG55">
        <f t="shared" si="15"/>
        <v>1.5336253809717764E-2</v>
      </c>
      <c r="AH55">
        <f t="shared" si="10"/>
        <v>1.5362679225590148E-2</v>
      </c>
      <c r="AI55">
        <f t="shared" si="16"/>
        <v>2.403630990408152E-2</v>
      </c>
      <c r="AJ55">
        <f t="shared" si="11"/>
        <v>4.8540331028729532E-2</v>
      </c>
      <c r="AK55">
        <f t="shared" si="12"/>
        <v>3.5791753641907911E-2</v>
      </c>
      <c r="AL55">
        <f t="shared" si="17"/>
        <v>-2.0435643846158542E-2</v>
      </c>
      <c r="AM55">
        <f t="shared" si="13"/>
        <v>2.1103702900401897E-2</v>
      </c>
    </row>
    <row r="56" spans="1:39" x14ac:dyDescent="0.3">
      <c r="A56" s="6">
        <v>34561</v>
      </c>
      <c r="B56">
        <v>1656664</v>
      </c>
      <c r="C56">
        <v>42578</v>
      </c>
      <c r="D56">
        <v>14972</v>
      </c>
      <c r="E56">
        <v>24997</v>
      </c>
      <c r="F56">
        <v>37806</v>
      </c>
      <c r="H56">
        <v>52903</v>
      </c>
      <c r="I56">
        <v>431139</v>
      </c>
      <c r="J56">
        <v>3753</v>
      </c>
      <c r="K56">
        <v>132241</v>
      </c>
      <c r="L56">
        <v>4790</v>
      </c>
      <c r="M56">
        <v>10517</v>
      </c>
      <c r="N56">
        <v>155505</v>
      </c>
      <c r="O56">
        <v>9574</v>
      </c>
      <c r="P56">
        <v>552428</v>
      </c>
      <c r="Q56">
        <v>23515</v>
      </c>
      <c r="R56">
        <v>14800</v>
      </c>
      <c r="S56">
        <v>61520</v>
      </c>
      <c r="U56" s="6">
        <v>34561</v>
      </c>
      <c r="V56">
        <f t="shared" si="1"/>
        <v>4.3052370177433527E-3</v>
      </c>
      <c r="W56">
        <f t="shared" si="2"/>
        <v>-1.2486887806672835E-2</v>
      </c>
      <c r="X56">
        <f t="shared" si="14"/>
        <v>2.2734881073075567E-3</v>
      </c>
      <c r="Y56">
        <f t="shared" si="3"/>
        <v>1.7216876787950106E-3</v>
      </c>
      <c r="Z56">
        <f t="shared" si="4"/>
        <v>1.3018833292036219E-2</v>
      </c>
      <c r="AB56">
        <f t="shared" si="5"/>
        <v>-3.8600372731592017E-2</v>
      </c>
      <c r="AC56">
        <f t="shared" si="6"/>
        <v>3.7552532795895998E-3</v>
      </c>
      <c r="AD56">
        <f t="shared" si="7"/>
        <v>0.10113580222322724</v>
      </c>
      <c r="AE56">
        <f t="shared" si="8"/>
        <v>4.2314702946493823E-2</v>
      </c>
      <c r="AF56">
        <f t="shared" si="9"/>
        <v>-1.141683391990567E-2</v>
      </c>
      <c r="AG56">
        <f t="shared" si="15"/>
        <v>3.8040894419753059E-4</v>
      </c>
      <c r="AH56">
        <f t="shared" si="10"/>
        <v>3.0228676953776698E-4</v>
      </c>
      <c r="AI56">
        <f t="shared" si="16"/>
        <v>1.6725908143507557E-3</v>
      </c>
      <c r="AJ56">
        <f t="shared" si="11"/>
        <v>-8.540451860252449E-4</v>
      </c>
      <c r="AK56">
        <f t="shared" si="12"/>
        <v>2.4189868479186735E-2</v>
      </c>
      <c r="AL56">
        <f t="shared" si="17"/>
        <v>3.1783572505938586E-2</v>
      </c>
      <c r="AM56">
        <f t="shared" si="13"/>
        <v>4.5135439894388563E-2</v>
      </c>
    </row>
    <row r="57" spans="1:39" x14ac:dyDescent="0.3">
      <c r="A57" s="6">
        <v>34592</v>
      </c>
      <c r="B57">
        <v>1572818</v>
      </c>
      <c r="C57">
        <v>43579</v>
      </c>
      <c r="D57">
        <v>14718</v>
      </c>
      <c r="E57">
        <v>24657</v>
      </c>
      <c r="F57">
        <v>37957</v>
      </c>
      <c r="H57">
        <v>49373</v>
      </c>
      <c r="I57">
        <v>406044</v>
      </c>
      <c r="J57">
        <v>3924</v>
      </c>
      <c r="K57">
        <v>128437</v>
      </c>
      <c r="L57">
        <v>4520</v>
      </c>
      <c r="M57">
        <v>10369</v>
      </c>
      <c r="N57">
        <v>153321</v>
      </c>
      <c r="O57">
        <v>9412</v>
      </c>
      <c r="P57">
        <v>516610</v>
      </c>
      <c r="Q57">
        <v>21778</v>
      </c>
      <c r="R57">
        <v>14682</v>
      </c>
      <c r="S57">
        <v>57555</v>
      </c>
      <c r="U57" s="6">
        <v>34592</v>
      </c>
      <c r="V57">
        <f t="shared" si="1"/>
        <v>-5.1937026878430811E-2</v>
      </c>
      <c r="W57">
        <f t="shared" si="2"/>
        <v>2.3237694994011782E-2</v>
      </c>
      <c r="X57">
        <f t="shared" si="14"/>
        <v>-1.7110555537775306E-2</v>
      </c>
      <c r="Y57">
        <f t="shared" si="3"/>
        <v>-1.3694981833152065E-2</v>
      </c>
      <c r="Z57">
        <f t="shared" si="4"/>
        <v>3.9861198721919313E-3</v>
      </c>
      <c r="AB57">
        <f t="shared" si="5"/>
        <v>-6.9056331959537198E-2</v>
      </c>
      <c r="AC57">
        <f t="shared" si="6"/>
        <v>-5.9969015796505015E-2</v>
      </c>
      <c r="AD57">
        <f t="shared" si="7"/>
        <v>4.4556021550232812E-2</v>
      </c>
      <c r="AE57">
        <f t="shared" si="8"/>
        <v>-2.9187503753709088E-2</v>
      </c>
      <c r="AF57">
        <f t="shared" si="9"/>
        <v>-5.8018417578684041E-2</v>
      </c>
      <c r="AG57">
        <f t="shared" si="15"/>
        <v>-1.4172409961750225E-2</v>
      </c>
      <c r="AH57">
        <f t="shared" si="10"/>
        <v>-1.4144122645813427E-2</v>
      </c>
      <c r="AI57">
        <f t="shared" si="16"/>
        <v>-1.706562010520123E-2</v>
      </c>
      <c r="AJ57">
        <f t="shared" si="11"/>
        <v>-6.7034870347042197E-2</v>
      </c>
      <c r="AK57">
        <f t="shared" si="12"/>
        <v>-7.67382294731421E-2</v>
      </c>
      <c r="AL57">
        <f t="shared" si="17"/>
        <v>-8.0049270814797416E-3</v>
      </c>
      <c r="AM57">
        <f t="shared" si="13"/>
        <v>-6.6621312830363169E-2</v>
      </c>
    </row>
    <row r="58" spans="1:39" x14ac:dyDescent="0.3">
      <c r="A58" s="6">
        <v>34622</v>
      </c>
      <c r="B58">
        <v>1633678</v>
      </c>
      <c r="C58">
        <v>47611</v>
      </c>
      <c r="D58">
        <v>15752</v>
      </c>
      <c r="E58">
        <v>26676</v>
      </c>
      <c r="F58">
        <v>39150</v>
      </c>
      <c r="H58">
        <v>56433</v>
      </c>
      <c r="I58">
        <v>424145</v>
      </c>
      <c r="J58">
        <v>4451</v>
      </c>
      <c r="K58">
        <v>133438</v>
      </c>
      <c r="L58">
        <v>4837</v>
      </c>
      <c r="M58">
        <v>11295</v>
      </c>
      <c r="N58">
        <v>167006</v>
      </c>
      <c r="O58">
        <v>10084</v>
      </c>
      <c r="P58">
        <v>520821</v>
      </c>
      <c r="Q58">
        <v>23073</v>
      </c>
      <c r="R58">
        <v>15179</v>
      </c>
      <c r="S58">
        <v>54632</v>
      </c>
      <c r="U58" s="6">
        <v>34622</v>
      </c>
      <c r="V58">
        <f t="shared" si="1"/>
        <v>3.7964999692206125E-2</v>
      </c>
      <c r="W58">
        <f t="shared" si="2"/>
        <v>8.8488444029046473E-2</v>
      </c>
      <c r="X58">
        <f t="shared" si="14"/>
        <v>6.7896106832417077E-2</v>
      </c>
      <c r="Y58">
        <f t="shared" si="3"/>
        <v>7.8703448935587145E-2</v>
      </c>
      <c r="Z58">
        <f t="shared" si="4"/>
        <v>3.0946482376646701E-2</v>
      </c>
      <c r="AB58">
        <f t="shared" si="5"/>
        <v>0.13365037770722471</v>
      </c>
      <c r="AC58">
        <f t="shared" si="6"/>
        <v>4.3613849787924423E-2</v>
      </c>
      <c r="AD58">
        <f t="shared" si="7"/>
        <v>0.12601724833060071</v>
      </c>
      <c r="AE58">
        <f t="shared" si="8"/>
        <v>3.8198438749585617E-2</v>
      </c>
      <c r="AF58">
        <f t="shared" si="9"/>
        <v>6.7782699996706289E-2</v>
      </c>
      <c r="AG58">
        <f t="shared" si="15"/>
        <v>8.5539564343825564E-2</v>
      </c>
      <c r="AH58">
        <f t="shared" si="10"/>
        <v>8.5495977117695618E-2</v>
      </c>
      <c r="AI58">
        <f t="shared" si="16"/>
        <v>6.8964538460557417E-2</v>
      </c>
      <c r="AJ58">
        <f t="shared" si="11"/>
        <v>8.1181748512514362E-3</v>
      </c>
      <c r="AK58">
        <f t="shared" si="12"/>
        <v>5.776281681915714E-2</v>
      </c>
      <c r="AL58">
        <f t="shared" si="17"/>
        <v>3.3290639956132476E-2</v>
      </c>
      <c r="AM58">
        <f t="shared" si="13"/>
        <v>-5.2121220708237277E-2</v>
      </c>
    </row>
    <row r="59" spans="1:39" x14ac:dyDescent="0.3">
      <c r="A59" s="6">
        <v>34653</v>
      </c>
      <c r="B59">
        <v>1679577</v>
      </c>
      <c r="C59">
        <v>48949</v>
      </c>
      <c r="D59">
        <v>15819</v>
      </c>
      <c r="E59">
        <v>26773</v>
      </c>
      <c r="F59">
        <v>38570</v>
      </c>
      <c r="H59">
        <v>62760</v>
      </c>
      <c r="I59">
        <v>457484</v>
      </c>
      <c r="J59">
        <v>4476</v>
      </c>
      <c r="K59">
        <v>134477</v>
      </c>
      <c r="L59">
        <v>4615</v>
      </c>
      <c r="M59">
        <v>11316</v>
      </c>
      <c r="N59">
        <v>167314</v>
      </c>
      <c r="O59">
        <v>10130</v>
      </c>
      <c r="P59">
        <v>524747</v>
      </c>
      <c r="Q59">
        <v>22151</v>
      </c>
      <c r="R59">
        <v>14197</v>
      </c>
      <c r="S59">
        <v>54457</v>
      </c>
      <c r="U59" s="6">
        <v>34653</v>
      </c>
      <c r="V59">
        <f t="shared" si="1"/>
        <v>2.7708061402577148E-2</v>
      </c>
      <c r="W59">
        <f t="shared" si="2"/>
        <v>2.7715112782046376E-2</v>
      </c>
      <c r="X59">
        <f t="shared" si="14"/>
        <v>4.2444078796180429E-3</v>
      </c>
      <c r="Y59">
        <f t="shared" si="3"/>
        <v>3.6296322285419092E-3</v>
      </c>
      <c r="Z59">
        <f t="shared" si="4"/>
        <v>-1.4925650216675706E-2</v>
      </c>
      <c r="AB59">
        <f t="shared" si="5"/>
        <v>0.10626383408583857</v>
      </c>
      <c r="AC59">
        <f t="shared" si="6"/>
        <v>7.5666533524607768E-2</v>
      </c>
      <c r="AD59">
        <f t="shared" si="7"/>
        <v>5.601000415961504E-3</v>
      </c>
      <c r="AE59">
        <f t="shared" si="8"/>
        <v>7.7562302130959604E-3</v>
      </c>
      <c r="AF59">
        <f t="shared" si="9"/>
        <v>-4.698282588603063E-2</v>
      </c>
      <c r="AG59">
        <f t="shared" si="15"/>
        <v>1.8575035193542483E-3</v>
      </c>
      <c r="AH59">
        <f t="shared" si="10"/>
        <v>1.8425465849350672E-3</v>
      </c>
      <c r="AI59">
        <f t="shared" si="16"/>
        <v>4.5513089349186178E-3</v>
      </c>
      <c r="AJ59">
        <f t="shared" si="11"/>
        <v>7.5098290142298083E-3</v>
      </c>
      <c r="AK59">
        <f t="shared" si="12"/>
        <v>-4.0780460544102358E-2</v>
      </c>
      <c r="AL59">
        <f t="shared" si="17"/>
        <v>-6.6882218963285223E-2</v>
      </c>
      <c r="AM59">
        <f t="shared" si="13"/>
        <v>-3.2083922323535648E-3</v>
      </c>
    </row>
    <row r="60" spans="1:39" x14ac:dyDescent="0.3">
      <c r="A60" s="6">
        <v>34683</v>
      </c>
      <c r="B60">
        <v>1742516</v>
      </c>
      <c r="C60">
        <v>51909</v>
      </c>
      <c r="D60">
        <v>16563</v>
      </c>
      <c r="E60">
        <v>28017</v>
      </c>
      <c r="F60">
        <v>38681</v>
      </c>
      <c r="H60">
        <v>69466</v>
      </c>
      <c r="I60">
        <v>486016</v>
      </c>
      <c r="J60">
        <v>4652</v>
      </c>
      <c r="K60">
        <v>138880</v>
      </c>
      <c r="L60">
        <v>4497</v>
      </c>
      <c r="M60">
        <v>11851</v>
      </c>
      <c r="N60">
        <v>175216</v>
      </c>
      <c r="O60">
        <v>10611</v>
      </c>
      <c r="P60">
        <v>534628</v>
      </c>
      <c r="Q60">
        <v>22333</v>
      </c>
      <c r="R60">
        <v>15910</v>
      </c>
      <c r="S60">
        <v>56164</v>
      </c>
      <c r="U60" s="6">
        <v>34683</v>
      </c>
      <c r="V60">
        <f t="shared" si="1"/>
        <v>3.6788069822317596E-2</v>
      </c>
      <c r="W60">
        <f t="shared" si="2"/>
        <v>5.8713245783969664E-2</v>
      </c>
      <c r="X60">
        <f t="shared" si="14"/>
        <v>4.5959542753574847E-2</v>
      </c>
      <c r="Y60">
        <f t="shared" si="3"/>
        <v>4.5417551797088791E-2</v>
      </c>
      <c r="Z60">
        <f t="shared" si="4"/>
        <v>2.8737511848550023E-3</v>
      </c>
      <c r="AB60">
        <f t="shared" si="5"/>
        <v>0.10151949637123681</v>
      </c>
      <c r="AC60">
        <f t="shared" si="6"/>
        <v>6.049963374286043E-2</v>
      </c>
      <c r="AD60">
        <f t="shared" si="7"/>
        <v>3.8567444206739292E-2</v>
      </c>
      <c r="AE60">
        <f t="shared" si="8"/>
        <v>3.2217070210421125E-2</v>
      </c>
      <c r="AF60">
        <f t="shared" si="9"/>
        <v>-2.5901360166245172E-2</v>
      </c>
      <c r="AG60">
        <f t="shared" si="15"/>
        <v>4.6194598766990745E-2</v>
      </c>
      <c r="AH60">
        <f t="shared" si="10"/>
        <v>4.6147212033400831E-2</v>
      </c>
      <c r="AI60">
        <f t="shared" si="16"/>
        <v>4.6389880630861254E-2</v>
      </c>
      <c r="AJ60">
        <f t="shared" si="11"/>
        <v>1.8654936264894399E-2</v>
      </c>
      <c r="AK60">
        <f t="shared" si="12"/>
        <v>8.1827630394134074E-3</v>
      </c>
      <c r="AL60">
        <f t="shared" si="17"/>
        <v>0.11391716766825857</v>
      </c>
      <c r="AM60">
        <f t="shared" si="13"/>
        <v>3.0864582825961204E-2</v>
      </c>
    </row>
    <row r="61" spans="1:39" x14ac:dyDescent="0.3">
      <c r="A61" s="6">
        <v>34714</v>
      </c>
      <c r="B61">
        <v>1676643</v>
      </c>
      <c r="C61">
        <v>43391</v>
      </c>
      <c r="D61">
        <v>15924</v>
      </c>
      <c r="E61">
        <v>24674</v>
      </c>
      <c r="F61">
        <v>47253</v>
      </c>
      <c r="H61">
        <v>64211</v>
      </c>
      <c r="I61">
        <v>437237</v>
      </c>
      <c r="J61">
        <v>4919</v>
      </c>
      <c r="K61">
        <v>134508</v>
      </c>
      <c r="L61">
        <v>4284</v>
      </c>
      <c r="M61">
        <v>11094</v>
      </c>
      <c r="N61">
        <v>160707</v>
      </c>
      <c r="O61">
        <v>9441</v>
      </c>
      <c r="P61">
        <v>528857</v>
      </c>
      <c r="Q61">
        <v>22354</v>
      </c>
      <c r="R61">
        <v>16083</v>
      </c>
      <c r="S61">
        <v>62919</v>
      </c>
      <c r="U61" s="6">
        <v>34714</v>
      </c>
      <c r="V61">
        <f t="shared" si="1"/>
        <v>-3.8536465784089695E-2</v>
      </c>
      <c r="W61">
        <f t="shared" si="2"/>
        <v>-0.17924013921296125</v>
      </c>
      <c r="X61">
        <f t="shared" si="14"/>
        <v>-3.9343886831946534E-2</v>
      </c>
      <c r="Y61">
        <f t="shared" si="3"/>
        <v>-0.1270614111464177</v>
      </c>
      <c r="Z61">
        <f t="shared" si="4"/>
        <v>0.20016762058271667</v>
      </c>
      <c r="AB61">
        <f t="shared" si="5"/>
        <v>-7.8662888653236826E-2</v>
      </c>
      <c r="AC61">
        <f t="shared" si="6"/>
        <v>-0.10576616298756843</v>
      </c>
      <c r="AD61">
        <f t="shared" si="7"/>
        <v>5.5808023156784722E-2</v>
      </c>
      <c r="AE61">
        <f t="shared" si="8"/>
        <v>-3.1986574085081369E-2</v>
      </c>
      <c r="AF61">
        <f t="shared" si="9"/>
        <v>-4.8523355203068046E-2</v>
      </c>
      <c r="AG61">
        <f t="shared" si="15"/>
        <v>-6.6007830573268714E-2</v>
      </c>
      <c r="AH61">
        <f t="shared" si="10"/>
        <v>-8.6436667311116128E-2</v>
      </c>
      <c r="AI61">
        <f t="shared" si="16"/>
        <v>-0.11682929214107374</v>
      </c>
      <c r="AJ61">
        <f t="shared" si="11"/>
        <v>-1.0853103987359666E-2</v>
      </c>
      <c r="AK61">
        <f t="shared" si="12"/>
        <v>9.3987072508222515E-4</v>
      </c>
      <c r="AL61">
        <f t="shared" si="17"/>
        <v>1.0814971163814822E-2</v>
      </c>
      <c r="AM61">
        <f t="shared" si="13"/>
        <v>0.11357220261367164</v>
      </c>
    </row>
    <row r="62" spans="1:39" x14ac:dyDescent="0.3">
      <c r="A62" s="6">
        <v>34745</v>
      </c>
      <c r="B62">
        <v>1495384</v>
      </c>
      <c r="C62">
        <v>38966</v>
      </c>
      <c r="D62">
        <v>14270</v>
      </c>
      <c r="E62">
        <v>22028</v>
      </c>
      <c r="F62">
        <v>41958</v>
      </c>
      <c r="H62">
        <v>60635</v>
      </c>
      <c r="I62">
        <v>386483</v>
      </c>
      <c r="J62">
        <v>4278</v>
      </c>
      <c r="K62">
        <v>125334</v>
      </c>
      <c r="L62">
        <v>3933</v>
      </c>
      <c r="M62">
        <v>9908</v>
      </c>
      <c r="N62">
        <v>143517</v>
      </c>
      <c r="O62">
        <v>8458</v>
      </c>
      <c r="P62">
        <v>479553</v>
      </c>
      <c r="Q62">
        <v>21686</v>
      </c>
      <c r="R62">
        <v>15420</v>
      </c>
      <c r="S62">
        <v>50369</v>
      </c>
      <c r="U62" s="6">
        <v>34745</v>
      </c>
      <c r="V62">
        <f t="shared" si="1"/>
        <v>-0.11441054998772729</v>
      </c>
      <c r="W62">
        <f t="shared" si="2"/>
        <v>-0.10756257530596436</v>
      </c>
      <c r="X62">
        <f t="shared" si="14"/>
        <v>-0.10966797364932568</v>
      </c>
      <c r="Y62">
        <f t="shared" si="3"/>
        <v>-0.11343568624903784</v>
      </c>
      <c r="Z62">
        <f t="shared" si="4"/>
        <v>-0.11884702603792331</v>
      </c>
      <c r="AB62">
        <f t="shared" si="5"/>
        <v>-5.7302251474076665E-2</v>
      </c>
      <c r="AC62">
        <f t="shared" si="6"/>
        <v>-0.12338749959765004</v>
      </c>
      <c r="AD62">
        <f t="shared" si="7"/>
        <v>-0.13961964715298886</v>
      </c>
      <c r="AE62">
        <f t="shared" si="8"/>
        <v>-7.0641502970384226E-2</v>
      </c>
      <c r="AF62">
        <f t="shared" si="9"/>
        <v>-8.5484659135829894E-2</v>
      </c>
      <c r="AG62">
        <f t="shared" si="15"/>
        <v>-0.11306191000592969</v>
      </c>
      <c r="AH62">
        <f t="shared" si="10"/>
        <v>-0.11312933614030564</v>
      </c>
      <c r="AI62">
        <f t="shared" si="16"/>
        <v>-0.10994916770008267</v>
      </c>
      <c r="AJ62">
        <f t="shared" si="11"/>
        <v>-9.7863653934570208E-2</v>
      </c>
      <c r="AK62">
        <f t="shared" si="12"/>
        <v>-3.0338384913429634E-2</v>
      </c>
      <c r="AL62">
        <f t="shared" si="17"/>
        <v>-4.2097445378326888E-2</v>
      </c>
      <c r="AM62">
        <f t="shared" si="13"/>
        <v>-0.22247227839273859</v>
      </c>
    </row>
    <row r="63" spans="1:39" x14ac:dyDescent="0.3">
      <c r="A63" s="6">
        <v>34773</v>
      </c>
      <c r="B63">
        <v>1659694</v>
      </c>
      <c r="C63">
        <v>43037</v>
      </c>
      <c r="D63">
        <v>15497</v>
      </c>
      <c r="E63">
        <v>23829</v>
      </c>
      <c r="F63">
        <v>45291</v>
      </c>
      <c r="H63">
        <v>59382</v>
      </c>
      <c r="I63">
        <v>417303</v>
      </c>
      <c r="J63">
        <v>4716</v>
      </c>
      <c r="K63">
        <v>136983</v>
      </c>
      <c r="L63">
        <v>4410</v>
      </c>
      <c r="M63">
        <v>10677</v>
      </c>
      <c r="N63">
        <v>154640</v>
      </c>
      <c r="O63">
        <v>9175</v>
      </c>
      <c r="P63">
        <v>538515</v>
      </c>
      <c r="Q63">
        <v>25813</v>
      </c>
      <c r="R63">
        <v>15568</v>
      </c>
      <c r="S63">
        <v>57602</v>
      </c>
      <c r="U63" s="6">
        <v>34773</v>
      </c>
      <c r="V63">
        <f t="shared" si="1"/>
        <v>0.10425021797879894</v>
      </c>
      <c r="W63">
        <f t="shared" si="2"/>
        <v>9.9370739798263705E-2</v>
      </c>
      <c r="X63">
        <f t="shared" si="14"/>
        <v>8.2487025316452856E-2</v>
      </c>
      <c r="Y63">
        <f t="shared" si="3"/>
        <v>7.858895491886958E-2</v>
      </c>
      <c r="Z63">
        <f t="shared" si="4"/>
        <v>7.6439219303923917E-2</v>
      </c>
      <c r="AB63">
        <f t="shared" si="5"/>
        <v>-2.0881133966146073E-2</v>
      </c>
      <c r="AC63">
        <f t="shared" si="6"/>
        <v>7.6724694060211332E-2</v>
      </c>
      <c r="AD63">
        <f t="shared" si="7"/>
        <v>9.7475372014910633E-2</v>
      </c>
      <c r="AE63">
        <f t="shared" si="8"/>
        <v>8.8874656680807657E-2</v>
      </c>
      <c r="AF63">
        <f t="shared" si="9"/>
        <v>0.11447219600908209</v>
      </c>
      <c r="AG63">
        <f t="shared" si="15"/>
        <v>7.4749383569052169E-2</v>
      </c>
      <c r="AH63">
        <f t="shared" si="10"/>
        <v>7.4646339818093932E-2</v>
      </c>
      <c r="AI63">
        <f t="shared" si="16"/>
        <v>8.1369654890337151E-2</v>
      </c>
      <c r="AJ63">
        <f t="shared" si="11"/>
        <v>0.11596093134243347</v>
      </c>
      <c r="AK63">
        <f t="shared" si="12"/>
        <v>0.1742113499437048</v>
      </c>
      <c r="AL63">
        <f t="shared" si="17"/>
        <v>9.5521573084657828E-3</v>
      </c>
      <c r="AM63">
        <f t="shared" si="13"/>
        <v>0.1341813828479364</v>
      </c>
    </row>
    <row r="64" spans="1:39" x14ac:dyDescent="0.3">
      <c r="A64" s="6">
        <v>34804</v>
      </c>
      <c r="B64">
        <v>1604162</v>
      </c>
      <c r="C64">
        <v>39714</v>
      </c>
      <c r="D64">
        <v>14832</v>
      </c>
      <c r="E64">
        <v>22819</v>
      </c>
      <c r="F64">
        <v>45021</v>
      </c>
      <c r="H64">
        <v>59555</v>
      </c>
      <c r="I64">
        <v>411156</v>
      </c>
      <c r="J64">
        <v>4381</v>
      </c>
      <c r="K64">
        <v>131657</v>
      </c>
      <c r="L64">
        <v>4111</v>
      </c>
      <c r="M64">
        <v>10239</v>
      </c>
      <c r="N64">
        <v>148305</v>
      </c>
      <c r="O64">
        <v>8815</v>
      </c>
      <c r="P64">
        <v>523631</v>
      </c>
      <c r="Q64">
        <v>24529</v>
      </c>
      <c r="R64">
        <v>14504</v>
      </c>
      <c r="S64">
        <v>59544</v>
      </c>
      <c r="U64" s="6">
        <v>34804</v>
      </c>
      <c r="V64">
        <f t="shared" si="1"/>
        <v>-3.4031746176184451E-2</v>
      </c>
      <c r="W64">
        <f t="shared" si="2"/>
        <v>-8.0356440457118525E-2</v>
      </c>
      <c r="X64">
        <f t="shared" si="14"/>
        <v>-4.3859447981698545E-2</v>
      </c>
      <c r="Y64">
        <f t="shared" si="3"/>
        <v>-4.3309804054817734E-2</v>
      </c>
      <c r="Z64">
        <f t="shared" si="4"/>
        <v>-5.9792896717464992E-3</v>
      </c>
      <c r="AB64">
        <f t="shared" si="5"/>
        <v>2.9091051902550855E-3</v>
      </c>
      <c r="AC64">
        <f t="shared" si="6"/>
        <v>-1.4839872119695289E-2</v>
      </c>
      <c r="AD64">
        <f t="shared" si="7"/>
        <v>-7.3683973843363101E-2</v>
      </c>
      <c r="AE64">
        <f t="shared" si="8"/>
        <v>-3.9656774721101601E-2</v>
      </c>
      <c r="AF64">
        <f t="shared" si="9"/>
        <v>-7.0208381543013218E-2</v>
      </c>
      <c r="AG64">
        <f t="shared" si="15"/>
        <v>-4.1887936603485623E-2</v>
      </c>
      <c r="AH64">
        <f t="shared" si="10"/>
        <v>-4.1828870882869441E-2</v>
      </c>
      <c r="AI64">
        <f t="shared" si="16"/>
        <v>-4.0027578090800445E-2</v>
      </c>
      <c r="AJ64">
        <f t="shared" si="11"/>
        <v>-2.8028113578148651E-2</v>
      </c>
      <c r="AK64">
        <f t="shared" si="12"/>
        <v>-5.1022149962749085E-2</v>
      </c>
      <c r="AL64">
        <f t="shared" si="17"/>
        <v>-7.0793051991099337E-2</v>
      </c>
      <c r="AM64">
        <f t="shared" si="13"/>
        <v>3.3158245736344301E-2</v>
      </c>
    </row>
    <row r="65" spans="1:39" x14ac:dyDescent="0.3">
      <c r="A65" s="6">
        <v>34834</v>
      </c>
      <c r="B65">
        <v>1648688</v>
      </c>
      <c r="C65">
        <v>39308</v>
      </c>
      <c r="D65">
        <v>15049</v>
      </c>
      <c r="E65">
        <v>23055</v>
      </c>
      <c r="F65">
        <v>45187</v>
      </c>
      <c r="H65">
        <v>61639</v>
      </c>
      <c r="I65">
        <v>432964</v>
      </c>
      <c r="J65">
        <v>4153</v>
      </c>
      <c r="K65">
        <v>137827</v>
      </c>
      <c r="L65">
        <v>4313</v>
      </c>
      <c r="M65">
        <v>10313</v>
      </c>
      <c r="N65">
        <v>149369</v>
      </c>
      <c r="O65">
        <v>8942</v>
      </c>
      <c r="P65">
        <v>539311</v>
      </c>
      <c r="Q65">
        <v>22498</v>
      </c>
      <c r="R65">
        <v>14666</v>
      </c>
      <c r="S65">
        <v>54039</v>
      </c>
      <c r="U65" s="6">
        <v>34834</v>
      </c>
      <c r="V65">
        <f t="shared" si="1"/>
        <v>2.7378318246036898E-2</v>
      </c>
      <c r="W65">
        <f t="shared" si="2"/>
        <v>-1.0275709864660349E-2</v>
      </c>
      <c r="X65">
        <f t="shared" si="14"/>
        <v>1.4524534981082264E-2</v>
      </c>
      <c r="Y65">
        <f t="shared" si="3"/>
        <v>1.0289143394381986E-2</v>
      </c>
      <c r="Z65">
        <f t="shared" si="4"/>
        <v>3.6803872688879699E-3</v>
      </c>
      <c r="AB65">
        <f t="shared" si="5"/>
        <v>3.4394531755784989E-2</v>
      </c>
      <c r="AC65">
        <f t="shared" si="6"/>
        <v>5.1681879143917316E-2</v>
      </c>
      <c r="AD65">
        <f t="shared" si="7"/>
        <v>-5.3446044183144907E-2</v>
      </c>
      <c r="AE65">
        <f t="shared" si="8"/>
        <v>4.579921970963189E-2</v>
      </c>
      <c r="AF65">
        <f t="shared" si="9"/>
        <v>4.7967409749964822E-2</v>
      </c>
      <c r="AG65">
        <f t="shared" si="15"/>
        <v>7.2012767412521659E-3</v>
      </c>
      <c r="AH65">
        <f t="shared" si="10"/>
        <v>7.1487904978222794E-3</v>
      </c>
      <c r="AI65">
        <f t="shared" si="16"/>
        <v>1.4304461961955443E-2</v>
      </c>
      <c r="AJ65">
        <f t="shared" si="11"/>
        <v>2.9505161162299318E-2</v>
      </c>
      <c r="AK65">
        <f t="shared" si="12"/>
        <v>-8.6429674660311803E-2</v>
      </c>
      <c r="AL65">
        <f t="shared" si="17"/>
        <v>1.1107416219057902E-2</v>
      </c>
      <c r="AM65">
        <f t="shared" si="13"/>
        <v>-9.7009526948078573E-2</v>
      </c>
    </row>
    <row r="66" spans="1:39" x14ac:dyDescent="0.3">
      <c r="A66" s="6">
        <v>34865</v>
      </c>
      <c r="B66">
        <v>1586994</v>
      </c>
      <c r="C66">
        <v>35781</v>
      </c>
      <c r="D66">
        <v>14449</v>
      </c>
      <c r="E66">
        <v>22145</v>
      </c>
      <c r="F66">
        <v>42589</v>
      </c>
      <c r="H66">
        <v>58686</v>
      </c>
      <c r="I66">
        <v>412412</v>
      </c>
      <c r="J66">
        <v>3420</v>
      </c>
      <c r="K66">
        <v>130688</v>
      </c>
      <c r="L66">
        <v>4186</v>
      </c>
      <c r="M66">
        <v>9896</v>
      </c>
      <c r="N66">
        <v>143346</v>
      </c>
      <c r="O66">
        <v>8595</v>
      </c>
      <c r="P66">
        <v>526759</v>
      </c>
      <c r="Q66">
        <v>15626</v>
      </c>
      <c r="R66">
        <v>14831</v>
      </c>
      <c r="S66">
        <v>51792</v>
      </c>
      <c r="U66" s="6">
        <v>34865</v>
      </c>
      <c r="V66">
        <f t="shared" si="1"/>
        <v>-3.8138159277900742E-2</v>
      </c>
      <c r="W66">
        <f t="shared" si="2"/>
        <v>-9.4011034235538721E-2</v>
      </c>
      <c r="X66">
        <f t="shared" si="14"/>
        <v>-4.0686335793107285E-2</v>
      </c>
      <c r="Y66">
        <f t="shared" si="3"/>
        <v>-4.0270928283507347E-2</v>
      </c>
      <c r="Z66">
        <f t="shared" si="4"/>
        <v>-5.9213430881448363E-2</v>
      </c>
      <c r="AB66">
        <f t="shared" si="5"/>
        <v>-4.9093589552238304E-2</v>
      </c>
      <c r="AC66">
        <f t="shared" si="6"/>
        <v>-4.8631733985887403E-2</v>
      </c>
      <c r="AD66">
        <f t="shared" si="7"/>
        <v>-0.19419041357410274</v>
      </c>
      <c r="AE66">
        <f t="shared" si="8"/>
        <v>-5.3186472423766513E-2</v>
      </c>
      <c r="AF66">
        <f t="shared" si="9"/>
        <v>-2.988809364189807E-2</v>
      </c>
      <c r="AG66">
        <f t="shared" si="15"/>
        <v>-4.1274600243745199E-2</v>
      </c>
      <c r="AH66">
        <f t="shared" si="10"/>
        <v>-4.1158466307089955E-2</v>
      </c>
      <c r="AI66">
        <f t="shared" si="16"/>
        <v>-3.9578638976976353E-2</v>
      </c>
      <c r="AJ66">
        <f t="shared" si="11"/>
        <v>-2.3549260503384611E-2</v>
      </c>
      <c r="AK66">
        <f t="shared" si="12"/>
        <v>-0.36449022279608156</v>
      </c>
      <c r="AL66">
        <f t="shared" si="17"/>
        <v>1.1187695088217757E-2</v>
      </c>
      <c r="AM66">
        <f t="shared" si="13"/>
        <v>-4.2470310925642525E-2</v>
      </c>
    </row>
    <row r="67" spans="1:39" x14ac:dyDescent="0.3">
      <c r="A67" s="6">
        <v>34895</v>
      </c>
      <c r="B67">
        <v>1639474</v>
      </c>
      <c r="C67">
        <v>36246</v>
      </c>
      <c r="D67">
        <v>14837</v>
      </c>
      <c r="E67">
        <v>22545</v>
      </c>
      <c r="F67">
        <v>43042</v>
      </c>
      <c r="H67">
        <v>59830</v>
      </c>
      <c r="I67">
        <v>432943</v>
      </c>
      <c r="J67">
        <v>3493</v>
      </c>
      <c r="K67">
        <v>132372</v>
      </c>
      <c r="L67">
        <v>3615</v>
      </c>
      <c r="M67">
        <v>10049</v>
      </c>
      <c r="N67">
        <v>145565</v>
      </c>
      <c r="O67">
        <v>8804</v>
      </c>
      <c r="P67">
        <v>548617</v>
      </c>
      <c r="Q67">
        <v>17120</v>
      </c>
      <c r="R67">
        <v>14531</v>
      </c>
      <c r="S67">
        <v>55403</v>
      </c>
      <c r="U67" s="6">
        <v>34895</v>
      </c>
      <c r="V67">
        <f t="shared" si="1"/>
        <v>3.2533797864586975E-2</v>
      </c>
      <c r="W67">
        <f t="shared" si="2"/>
        <v>1.291200412001744E-2</v>
      </c>
      <c r="X67">
        <f t="shared" si="14"/>
        <v>2.6498852957182482E-2</v>
      </c>
      <c r="Y67">
        <f t="shared" si="3"/>
        <v>1.7901574497885975E-2</v>
      </c>
      <c r="Z67">
        <f t="shared" si="4"/>
        <v>1.0580379205991461E-2</v>
      </c>
      <c r="AB67">
        <f t="shared" si="5"/>
        <v>1.9306009865529546E-2</v>
      </c>
      <c r="AC67">
        <f t="shared" si="6"/>
        <v>4.858322993174731E-2</v>
      </c>
      <c r="AD67">
        <f t="shared" si="7"/>
        <v>2.1120414750181164E-2</v>
      </c>
      <c r="AE67">
        <f t="shared" si="8"/>
        <v>1.2803337673099253E-2</v>
      </c>
      <c r="AF67">
        <f t="shared" si="9"/>
        <v>-0.14665376841307998</v>
      </c>
      <c r="AG67">
        <f t="shared" si="15"/>
        <v>1.5342491976634913E-2</v>
      </c>
      <c r="AH67">
        <f t="shared" si="10"/>
        <v>1.5361434042250075E-2</v>
      </c>
      <c r="AI67">
        <f t="shared" si="16"/>
        <v>2.4025524829402733E-2</v>
      </c>
      <c r="AJ67">
        <f t="shared" si="11"/>
        <v>4.0657427550297158E-2</v>
      </c>
      <c r="AK67">
        <f t="shared" si="12"/>
        <v>9.1311177139043423E-2</v>
      </c>
      <c r="AL67">
        <f t="shared" si="17"/>
        <v>-2.0435286421266637E-2</v>
      </c>
      <c r="AM67">
        <f t="shared" si="13"/>
        <v>6.739804672775207E-2</v>
      </c>
    </row>
    <row r="68" spans="1:39" x14ac:dyDescent="0.3">
      <c r="A68" s="6">
        <v>34926</v>
      </c>
      <c r="B68">
        <v>1628213</v>
      </c>
      <c r="C68">
        <v>35724</v>
      </c>
      <c r="D68">
        <v>14871</v>
      </c>
      <c r="E68">
        <v>22584</v>
      </c>
      <c r="F68">
        <v>43105</v>
      </c>
      <c r="H68">
        <v>58451</v>
      </c>
      <c r="I68">
        <v>420784</v>
      </c>
      <c r="J68">
        <v>3570</v>
      </c>
      <c r="K68">
        <v>138073</v>
      </c>
      <c r="L68">
        <v>4128</v>
      </c>
      <c r="M68">
        <v>10054</v>
      </c>
      <c r="N68">
        <v>145609</v>
      </c>
      <c r="O68">
        <v>8819</v>
      </c>
      <c r="P68">
        <v>545415</v>
      </c>
      <c r="Q68">
        <v>17676</v>
      </c>
      <c r="R68">
        <v>15001</v>
      </c>
      <c r="S68">
        <v>57125</v>
      </c>
      <c r="U68" s="6">
        <v>34926</v>
      </c>
      <c r="V68">
        <f t="shared" si="1"/>
        <v>-6.8923642803936144E-3</v>
      </c>
      <c r="W68">
        <f t="shared" si="2"/>
        <v>-1.4506298563019592E-2</v>
      </c>
      <c r="X68">
        <f t="shared" si="14"/>
        <v>2.2889467378900135E-3</v>
      </c>
      <c r="Y68">
        <f t="shared" si="3"/>
        <v>1.728379078140744E-3</v>
      </c>
      <c r="Z68">
        <f t="shared" si="4"/>
        <v>1.4626164864951793E-3</v>
      </c>
      <c r="AB68">
        <f t="shared" si="5"/>
        <v>-2.3318410990351004E-2</v>
      </c>
      <c r="AC68">
        <f t="shared" si="6"/>
        <v>-2.8486441727430912E-2</v>
      </c>
      <c r="AD68">
        <f t="shared" si="7"/>
        <v>2.1804629966852705E-2</v>
      </c>
      <c r="AE68">
        <f t="shared" si="8"/>
        <v>4.2166390025694299E-2</v>
      </c>
      <c r="AF68">
        <f t="shared" si="9"/>
        <v>0.13270117256853356</v>
      </c>
      <c r="AG68">
        <f t="shared" si="15"/>
        <v>4.9743820356196405E-4</v>
      </c>
      <c r="AH68">
        <f t="shared" si="10"/>
        <v>3.0222478885413189E-4</v>
      </c>
      <c r="AI68">
        <f t="shared" si="16"/>
        <v>1.7023212418284309E-3</v>
      </c>
      <c r="AJ68">
        <f t="shared" si="11"/>
        <v>-5.8535932091927298E-3</v>
      </c>
      <c r="AK68">
        <f t="shared" si="12"/>
        <v>3.1960416554897488E-2</v>
      </c>
      <c r="AL68">
        <f t="shared" si="17"/>
        <v>3.1832567208194558E-2</v>
      </c>
      <c r="AM68">
        <f t="shared" si="13"/>
        <v>3.0608105302728152E-2</v>
      </c>
    </row>
    <row r="69" spans="1:39" x14ac:dyDescent="0.3">
      <c r="A69" s="6">
        <v>34957</v>
      </c>
      <c r="B69">
        <v>1580857</v>
      </c>
      <c r="C69">
        <v>36488</v>
      </c>
      <c r="D69">
        <v>14619</v>
      </c>
      <c r="E69">
        <v>22276</v>
      </c>
      <c r="F69">
        <v>41295</v>
      </c>
      <c r="H69">
        <v>53756</v>
      </c>
      <c r="I69">
        <v>422232</v>
      </c>
      <c r="J69">
        <v>3734</v>
      </c>
      <c r="K69">
        <v>134030</v>
      </c>
      <c r="L69">
        <v>4129</v>
      </c>
      <c r="M69">
        <v>9912</v>
      </c>
      <c r="N69">
        <v>143565</v>
      </c>
      <c r="O69">
        <v>8669</v>
      </c>
      <c r="P69">
        <v>520687</v>
      </c>
      <c r="Q69">
        <v>18447</v>
      </c>
      <c r="R69">
        <v>14881</v>
      </c>
      <c r="S69">
        <v>51741</v>
      </c>
      <c r="U69" s="6">
        <v>34957</v>
      </c>
      <c r="V69">
        <f t="shared" ref="V69:V132" si="18">LN(B69/B68)</f>
        <v>-2.9515989349270882E-2</v>
      </c>
      <c r="W69">
        <f t="shared" ref="W69:W132" si="19">LN(C69/C68)</f>
        <v>2.1160707587759661E-2</v>
      </c>
      <c r="X69">
        <f t="shared" ref="X69:X132" si="20">LN(D69/D68)</f>
        <v>-1.7090955177067706E-2</v>
      </c>
      <c r="Y69">
        <f t="shared" ref="Y69:Y132" si="21">LN(E69/E68)</f>
        <v>-1.3731825223766037E-2</v>
      </c>
      <c r="Z69">
        <f t="shared" ref="Z69:Z132" si="22">LN(F69/F68)</f>
        <v>-4.289757239920803E-2</v>
      </c>
      <c r="AB69">
        <f t="shared" ref="AB69:AB132" si="23">LN(H69/H68)</f>
        <v>-8.3733507726771753E-2</v>
      </c>
      <c r="AC69">
        <f t="shared" ref="AC69:AC132" si="24">LN(I69/I68)</f>
        <v>3.4352881179283709E-3</v>
      </c>
      <c r="AD69">
        <f t="shared" ref="AD69:AD132" si="25">LN(J69/J68)</f>
        <v>4.4914449327983219E-2</v>
      </c>
      <c r="AE69">
        <f t="shared" ref="AE69:AE132" si="26">LN(K69/K68)</f>
        <v>-2.9718875310533972E-2</v>
      </c>
      <c r="AF69">
        <f t="shared" ref="AF69:AF132" si="27">LN(L69/L68)</f>
        <v>2.4221872469151794E-4</v>
      </c>
      <c r="AG69">
        <f t="shared" ref="AG69:AG132" si="28">LN(M69/M68)</f>
        <v>-1.4224420943542227E-2</v>
      </c>
      <c r="AH69">
        <f t="shared" ref="AH69:AH132" si="29">LN(N69/N68)</f>
        <v>-1.4137052723063048E-2</v>
      </c>
      <c r="AI69">
        <f t="shared" ref="AI69:AI132" si="30">LN(O69/O68)</f>
        <v>-1.7155041019540389E-2</v>
      </c>
      <c r="AJ69">
        <f t="shared" ref="AJ69:AJ132" si="31">LN(P69/P68)</f>
        <v>-4.6397879317777814E-2</v>
      </c>
      <c r="AK69">
        <f t="shared" ref="AK69:AK132" si="32">LN(Q69/Q68)</f>
        <v>4.2693968370948722E-2</v>
      </c>
      <c r="AL69">
        <f t="shared" ref="AL69:AL132" si="33">LN(R69/R68)</f>
        <v>-8.0316340988400639E-3</v>
      </c>
      <c r="AM69">
        <f t="shared" ref="AM69:AM132" si="34">LN(S69/S68)</f>
        <v>-9.8991345236995584E-2</v>
      </c>
    </row>
    <row r="70" spans="1:39" x14ac:dyDescent="0.3">
      <c r="A70" s="6">
        <v>34987</v>
      </c>
      <c r="B70">
        <v>1610256</v>
      </c>
      <c r="C70">
        <v>39695</v>
      </c>
      <c r="D70">
        <v>15646</v>
      </c>
      <c r="E70">
        <v>24100</v>
      </c>
      <c r="F70">
        <v>45563</v>
      </c>
      <c r="H70">
        <v>58743</v>
      </c>
      <c r="I70">
        <v>401813</v>
      </c>
      <c r="J70">
        <v>4345</v>
      </c>
      <c r="K70">
        <v>139330</v>
      </c>
      <c r="L70">
        <v>4239</v>
      </c>
      <c r="M70">
        <v>10797</v>
      </c>
      <c r="N70">
        <v>156378</v>
      </c>
      <c r="O70">
        <v>9288</v>
      </c>
      <c r="P70">
        <v>524049</v>
      </c>
      <c r="Q70">
        <v>16987</v>
      </c>
      <c r="R70">
        <v>15385</v>
      </c>
      <c r="S70">
        <v>57494</v>
      </c>
      <c r="U70" s="6">
        <v>34987</v>
      </c>
      <c r="V70">
        <f t="shared" si="18"/>
        <v>1.8426067513692902E-2</v>
      </c>
      <c r="W70">
        <f t="shared" si="19"/>
        <v>8.4241795767677485E-2</v>
      </c>
      <c r="X70">
        <f t="shared" si="20"/>
        <v>6.7893240733410035E-2</v>
      </c>
      <c r="Y70">
        <f t="shared" si="21"/>
        <v>7.8701974769187152E-2</v>
      </c>
      <c r="Z70">
        <f t="shared" si="22"/>
        <v>9.8354556382883179E-2</v>
      </c>
      <c r="AB70">
        <f t="shared" si="23"/>
        <v>8.8716708304481959E-2</v>
      </c>
      <c r="AC70">
        <f t="shared" si="24"/>
        <v>-4.9568119742236461E-2</v>
      </c>
      <c r="AD70">
        <f t="shared" si="25"/>
        <v>0.15154571359782443</v>
      </c>
      <c r="AE70">
        <f t="shared" si="26"/>
        <v>3.878156463509505E-2</v>
      </c>
      <c r="AF70">
        <f t="shared" si="27"/>
        <v>2.6292145466546946E-2</v>
      </c>
      <c r="AG70">
        <f t="shared" si="28"/>
        <v>8.552217343816193E-2</v>
      </c>
      <c r="AH70">
        <f t="shared" si="29"/>
        <v>8.5488258939350761E-2</v>
      </c>
      <c r="AI70">
        <f t="shared" si="30"/>
        <v>6.8969800509087062E-2</v>
      </c>
      <c r="AJ70">
        <f t="shared" si="31"/>
        <v>6.4360979337091387E-3</v>
      </c>
      <c r="AK70">
        <f t="shared" si="32"/>
        <v>-8.2453410002268288E-2</v>
      </c>
      <c r="AL70">
        <f t="shared" si="33"/>
        <v>3.3307777326092039E-2</v>
      </c>
      <c r="AM70">
        <f t="shared" si="34"/>
        <v>0.10543009055523146</v>
      </c>
    </row>
    <row r="71" spans="1:39" x14ac:dyDescent="0.3">
      <c r="A71" s="6">
        <v>35018</v>
      </c>
      <c r="B71">
        <v>1656989</v>
      </c>
      <c r="C71">
        <v>39324</v>
      </c>
      <c r="D71">
        <v>15713</v>
      </c>
      <c r="E71">
        <v>24188</v>
      </c>
      <c r="F71">
        <v>45440</v>
      </c>
      <c r="H71">
        <v>60691</v>
      </c>
      <c r="I71">
        <v>452671</v>
      </c>
      <c r="J71">
        <v>4566</v>
      </c>
      <c r="K71">
        <v>140166</v>
      </c>
      <c r="L71">
        <v>4019</v>
      </c>
      <c r="M71">
        <v>10817</v>
      </c>
      <c r="N71">
        <v>156667</v>
      </c>
      <c r="O71">
        <v>9331</v>
      </c>
      <c r="P71">
        <v>522744</v>
      </c>
      <c r="Q71">
        <v>18062</v>
      </c>
      <c r="R71">
        <v>14390</v>
      </c>
      <c r="S71">
        <v>56956</v>
      </c>
      <c r="U71" s="6">
        <v>35018</v>
      </c>
      <c r="V71">
        <f t="shared" si="18"/>
        <v>2.8608927351667673E-2</v>
      </c>
      <c r="W71">
        <f t="shared" si="19"/>
        <v>-9.3902156723988123E-3</v>
      </c>
      <c r="X71">
        <f t="shared" si="20"/>
        <v>4.2731019451058691E-3</v>
      </c>
      <c r="Y71">
        <f t="shared" si="21"/>
        <v>3.6448019143570497E-3</v>
      </c>
      <c r="Z71">
        <f t="shared" si="22"/>
        <v>-2.7032092326676862E-3</v>
      </c>
      <c r="AB71">
        <f t="shared" si="23"/>
        <v>3.2623419901823797E-2</v>
      </c>
      <c r="AC71">
        <f t="shared" si="24"/>
        <v>0.1191787860434191</v>
      </c>
      <c r="AD71">
        <f t="shared" si="25"/>
        <v>4.9611789390248372E-2</v>
      </c>
      <c r="AE71">
        <f t="shared" si="26"/>
        <v>5.9822143655133692E-3</v>
      </c>
      <c r="AF71">
        <f t="shared" si="27"/>
        <v>-5.3294276903436077E-2</v>
      </c>
      <c r="AG71">
        <f t="shared" si="28"/>
        <v>1.8506528831492624E-3</v>
      </c>
      <c r="AH71">
        <f t="shared" si="29"/>
        <v>1.8463804379752655E-3</v>
      </c>
      <c r="AI71">
        <f t="shared" si="30"/>
        <v>4.6189458562944583E-3</v>
      </c>
      <c r="AJ71">
        <f t="shared" si="31"/>
        <v>-2.4933309184641743E-3</v>
      </c>
      <c r="AK71">
        <f t="shared" si="32"/>
        <v>6.1361938191432978E-2</v>
      </c>
      <c r="AL71">
        <f t="shared" si="33"/>
        <v>-6.6859487874728646E-2</v>
      </c>
      <c r="AM71">
        <f t="shared" si="34"/>
        <v>-9.4015546138564322E-3</v>
      </c>
    </row>
    <row r="72" spans="1:39" x14ac:dyDescent="0.3">
      <c r="A72" s="6">
        <v>35048</v>
      </c>
      <c r="B72">
        <v>1719118</v>
      </c>
      <c r="C72">
        <v>41874</v>
      </c>
      <c r="D72">
        <v>16451</v>
      </c>
      <c r="E72">
        <v>25312</v>
      </c>
      <c r="F72">
        <v>37338</v>
      </c>
      <c r="H72">
        <v>65856</v>
      </c>
      <c r="I72">
        <v>480368</v>
      </c>
      <c r="J72">
        <v>4690</v>
      </c>
      <c r="K72">
        <v>144869</v>
      </c>
      <c r="L72">
        <v>4101</v>
      </c>
      <c r="M72">
        <v>11328</v>
      </c>
      <c r="N72">
        <v>164066</v>
      </c>
      <c r="O72">
        <v>9774</v>
      </c>
      <c r="P72">
        <v>531909</v>
      </c>
      <c r="Q72">
        <v>20493</v>
      </c>
      <c r="R72">
        <v>16126</v>
      </c>
      <c r="S72">
        <v>58792</v>
      </c>
      <c r="U72" s="6">
        <v>35048</v>
      </c>
      <c r="V72">
        <f t="shared" si="18"/>
        <v>3.6809268686501681E-2</v>
      </c>
      <c r="W72">
        <f t="shared" si="19"/>
        <v>6.2830089758391813E-2</v>
      </c>
      <c r="X72">
        <f t="shared" si="20"/>
        <v>4.5897870429288536E-2</v>
      </c>
      <c r="Y72">
        <f t="shared" si="21"/>
        <v>4.5421949174276832E-2</v>
      </c>
      <c r="Z72">
        <f t="shared" si="22"/>
        <v>-0.1963811995977601</v>
      </c>
      <c r="AB72">
        <f t="shared" si="23"/>
        <v>8.1675123320460938E-2</v>
      </c>
      <c r="AC72">
        <f t="shared" si="24"/>
        <v>5.9386884523800636E-2</v>
      </c>
      <c r="AD72">
        <f t="shared" si="25"/>
        <v>2.6795034350584106E-2</v>
      </c>
      <c r="AE72">
        <f t="shared" si="26"/>
        <v>3.3002451298334637E-2</v>
      </c>
      <c r="AF72">
        <f t="shared" si="27"/>
        <v>2.0197730942858157E-2</v>
      </c>
      <c r="AG72">
        <f t="shared" si="28"/>
        <v>4.6158566303211475E-2</v>
      </c>
      <c r="AH72">
        <f t="shared" si="29"/>
        <v>4.6146252198418253E-2</v>
      </c>
      <c r="AI72">
        <f t="shared" si="30"/>
        <v>4.6383608596078256E-2</v>
      </c>
      <c r="AJ72">
        <f t="shared" si="31"/>
        <v>1.7380561597859005E-2</v>
      </c>
      <c r="AK72">
        <f t="shared" si="32"/>
        <v>0.12627308058921494</v>
      </c>
      <c r="AL72">
        <f t="shared" si="33"/>
        <v>0.11389935536355378</v>
      </c>
      <c r="AM72">
        <f t="shared" si="34"/>
        <v>3.1726751307821863E-2</v>
      </c>
    </row>
    <row r="73" spans="1:39" x14ac:dyDescent="0.3">
      <c r="A73" s="6">
        <v>35079</v>
      </c>
      <c r="B73">
        <v>1669604</v>
      </c>
      <c r="C73">
        <v>44655</v>
      </c>
      <c r="D73">
        <v>18240</v>
      </c>
      <c r="E73">
        <v>20714</v>
      </c>
      <c r="F73">
        <v>48619</v>
      </c>
      <c r="H73">
        <v>62976</v>
      </c>
      <c r="I73">
        <v>435902</v>
      </c>
      <c r="J73">
        <v>4503</v>
      </c>
      <c r="K73">
        <v>135594</v>
      </c>
      <c r="L73">
        <v>4276</v>
      </c>
      <c r="M73">
        <v>10471</v>
      </c>
      <c r="N73">
        <v>143693</v>
      </c>
      <c r="O73">
        <v>11698</v>
      </c>
      <c r="P73">
        <v>545612</v>
      </c>
      <c r="Q73">
        <v>19998</v>
      </c>
      <c r="R73">
        <v>14678</v>
      </c>
      <c r="S73">
        <v>58691</v>
      </c>
      <c r="U73" s="6">
        <v>35079</v>
      </c>
      <c r="V73">
        <f t="shared" si="18"/>
        <v>-2.9224896044168096E-2</v>
      </c>
      <c r="W73">
        <f t="shared" si="19"/>
        <v>6.4301173872779713E-2</v>
      </c>
      <c r="X73">
        <f t="shared" si="20"/>
        <v>0.10323071900890196</v>
      </c>
      <c r="Y73">
        <f t="shared" si="21"/>
        <v>-0.20046879141855631</v>
      </c>
      <c r="Z73">
        <f t="shared" si="22"/>
        <v>0.26400282619369753</v>
      </c>
      <c r="AB73">
        <f t="shared" si="23"/>
        <v>-4.471683878179622E-2</v>
      </c>
      <c r="AC73">
        <f t="shared" si="24"/>
        <v>-9.7135029387712235E-2</v>
      </c>
      <c r="AD73">
        <f t="shared" si="25"/>
        <v>-4.0688741138753447E-2</v>
      </c>
      <c r="AE73">
        <f t="shared" si="26"/>
        <v>-6.6164759049625918E-2</v>
      </c>
      <c r="AF73">
        <f t="shared" si="27"/>
        <v>4.1787146752876654E-2</v>
      </c>
      <c r="AG73">
        <f t="shared" si="28"/>
        <v>-7.8668005646038916E-2</v>
      </c>
      <c r="AH73">
        <f t="shared" si="29"/>
        <v>-0.13258970658892713</v>
      </c>
      <c r="AI73">
        <f t="shared" si="30"/>
        <v>0.17969208817287097</v>
      </c>
      <c r="AJ73">
        <f t="shared" si="31"/>
        <v>2.5435678343386763E-2</v>
      </c>
      <c r="AK73">
        <f t="shared" si="32"/>
        <v>-2.4451095864164309E-2</v>
      </c>
      <c r="AL73">
        <f t="shared" si="33"/>
        <v>-9.4083102139959282E-2</v>
      </c>
      <c r="AM73">
        <f t="shared" si="34"/>
        <v>-1.7193981236849956E-3</v>
      </c>
    </row>
    <row r="74" spans="1:39" x14ac:dyDescent="0.3">
      <c r="A74" s="6">
        <v>35110</v>
      </c>
      <c r="B74">
        <v>1577744</v>
      </c>
      <c r="C74">
        <v>40433</v>
      </c>
      <c r="D74">
        <v>17725</v>
      </c>
      <c r="E74">
        <v>22910</v>
      </c>
      <c r="F74">
        <v>45504</v>
      </c>
      <c r="H74">
        <v>62683</v>
      </c>
      <c r="I74">
        <v>411390</v>
      </c>
      <c r="J74">
        <v>4266</v>
      </c>
      <c r="K74">
        <v>126370</v>
      </c>
      <c r="L74">
        <v>3880</v>
      </c>
      <c r="M74">
        <v>9352</v>
      </c>
      <c r="N74">
        <v>139115</v>
      </c>
      <c r="O74">
        <v>10449</v>
      </c>
      <c r="P74">
        <v>512585</v>
      </c>
      <c r="Q74">
        <v>18027</v>
      </c>
      <c r="R74">
        <v>14074</v>
      </c>
      <c r="S74">
        <v>56037</v>
      </c>
      <c r="U74" s="6">
        <v>35110</v>
      </c>
      <c r="V74">
        <f t="shared" si="18"/>
        <v>-5.6590493970277954E-2</v>
      </c>
      <c r="W74">
        <f t="shared" si="19"/>
        <v>-9.9319999911020002E-2</v>
      </c>
      <c r="X74">
        <f t="shared" si="20"/>
        <v>-2.8640912227994159E-2</v>
      </c>
      <c r="Y74">
        <f t="shared" si="21"/>
        <v>0.10076369629871705</v>
      </c>
      <c r="Z74">
        <f t="shared" si="22"/>
        <v>-6.6214166828057724E-2</v>
      </c>
      <c r="AB74">
        <f t="shared" si="23"/>
        <v>-4.6634229303367516E-3</v>
      </c>
      <c r="AC74">
        <f t="shared" si="24"/>
        <v>-5.787577776225343E-2</v>
      </c>
      <c r="AD74">
        <f t="shared" si="25"/>
        <v>-5.4067221270275821E-2</v>
      </c>
      <c r="AE74">
        <f t="shared" si="26"/>
        <v>-7.0451014969133016E-2</v>
      </c>
      <c r="AF74">
        <f t="shared" si="27"/>
        <v>-9.7182839527616721E-2</v>
      </c>
      <c r="AG74">
        <f t="shared" si="28"/>
        <v>-0.1130193071355577</v>
      </c>
      <c r="AH74">
        <f t="shared" si="29"/>
        <v>-3.2378150098148178E-2</v>
      </c>
      <c r="AI74">
        <f t="shared" si="30"/>
        <v>-0.11291160696886017</v>
      </c>
      <c r="AJ74">
        <f t="shared" si="31"/>
        <v>-6.2441549503379948E-2</v>
      </c>
      <c r="AK74">
        <f t="shared" si="32"/>
        <v>-0.10376163453375707</v>
      </c>
      <c r="AL74">
        <f t="shared" si="33"/>
        <v>-4.2020650578513827E-2</v>
      </c>
      <c r="AM74">
        <f t="shared" si="34"/>
        <v>-4.627420625760939E-2</v>
      </c>
    </row>
    <row r="75" spans="1:39" x14ac:dyDescent="0.3">
      <c r="A75" s="6">
        <v>35139</v>
      </c>
      <c r="B75">
        <v>1670916</v>
      </c>
      <c r="C75">
        <v>43738</v>
      </c>
      <c r="D75">
        <v>19603</v>
      </c>
      <c r="E75">
        <v>24686</v>
      </c>
      <c r="F75">
        <v>47843</v>
      </c>
      <c r="H75">
        <v>63027</v>
      </c>
      <c r="I75">
        <v>445163</v>
      </c>
      <c r="J75">
        <v>4443</v>
      </c>
      <c r="K75">
        <v>138091</v>
      </c>
      <c r="L75">
        <v>4164</v>
      </c>
      <c r="M75">
        <v>10077</v>
      </c>
      <c r="N75">
        <v>131701</v>
      </c>
      <c r="O75">
        <v>11261</v>
      </c>
      <c r="P75">
        <v>552777</v>
      </c>
      <c r="Q75">
        <v>21650</v>
      </c>
      <c r="R75">
        <v>14208</v>
      </c>
      <c r="S75">
        <v>57270</v>
      </c>
      <c r="U75" s="6">
        <v>35139</v>
      </c>
      <c r="V75">
        <f t="shared" si="18"/>
        <v>5.7376000458765383E-2</v>
      </c>
      <c r="W75">
        <f t="shared" si="19"/>
        <v>7.8571006241302102E-2</v>
      </c>
      <c r="X75">
        <f t="shared" si="20"/>
        <v>0.10070654333009603</v>
      </c>
      <c r="Y75">
        <f t="shared" si="21"/>
        <v>7.4662784856332848E-2</v>
      </c>
      <c r="Z75">
        <f t="shared" si="22"/>
        <v>5.0124582525571948E-2</v>
      </c>
      <c r="AB75">
        <f t="shared" si="23"/>
        <v>5.4729275101485231E-3</v>
      </c>
      <c r="AC75">
        <f t="shared" si="24"/>
        <v>7.8898837552612525E-2</v>
      </c>
      <c r="AD75">
        <f t="shared" si="25"/>
        <v>4.0653203904612502E-2</v>
      </c>
      <c r="AE75">
        <f t="shared" si="26"/>
        <v>8.8698776354443468E-2</v>
      </c>
      <c r="AF75">
        <f t="shared" si="27"/>
        <v>7.0640997117540336E-2</v>
      </c>
      <c r="AG75">
        <f t="shared" si="28"/>
        <v>7.4665375128498093E-2</v>
      </c>
      <c r="AH75">
        <f t="shared" si="29"/>
        <v>-5.4766727469813342E-2</v>
      </c>
      <c r="AI75">
        <f t="shared" si="30"/>
        <v>7.4839148662914703E-2</v>
      </c>
      <c r="AJ75">
        <f t="shared" si="31"/>
        <v>7.5488114301405618E-2</v>
      </c>
      <c r="AK75">
        <f t="shared" si="32"/>
        <v>0.18313482042859819</v>
      </c>
      <c r="AL75">
        <f t="shared" si="33"/>
        <v>9.4760627054571167E-3</v>
      </c>
      <c r="AM75">
        <f t="shared" si="34"/>
        <v>2.1764739560490253E-2</v>
      </c>
    </row>
    <row r="76" spans="1:39" x14ac:dyDescent="0.3">
      <c r="A76" s="6">
        <v>35170</v>
      </c>
      <c r="B76">
        <v>1646842</v>
      </c>
      <c r="C76">
        <v>39694</v>
      </c>
      <c r="D76">
        <v>17583</v>
      </c>
      <c r="E76">
        <v>23988</v>
      </c>
      <c r="F76">
        <v>45293</v>
      </c>
      <c r="H76">
        <v>60858</v>
      </c>
      <c r="I76">
        <v>434764</v>
      </c>
      <c r="J76">
        <v>4098</v>
      </c>
      <c r="K76">
        <v>132572</v>
      </c>
      <c r="L76">
        <v>4122</v>
      </c>
      <c r="M76">
        <v>9664</v>
      </c>
      <c r="N76">
        <v>147949</v>
      </c>
      <c r="O76">
        <v>10799</v>
      </c>
      <c r="P76">
        <v>528999</v>
      </c>
      <c r="Q76">
        <v>20864</v>
      </c>
      <c r="R76">
        <v>13238</v>
      </c>
      <c r="S76">
        <v>54662</v>
      </c>
      <c r="U76" s="6">
        <v>35170</v>
      </c>
      <c r="V76">
        <f t="shared" si="18"/>
        <v>-1.4512464453729012E-2</v>
      </c>
      <c r="W76">
        <f t="shared" si="19"/>
        <v>-9.7017246696064555E-2</v>
      </c>
      <c r="X76">
        <f t="shared" si="20"/>
        <v>-0.10875008958588545</v>
      </c>
      <c r="Y76">
        <f t="shared" si="21"/>
        <v>-2.8682576015473589E-2</v>
      </c>
      <c r="Z76">
        <f t="shared" si="22"/>
        <v>-5.4772321543950286E-2</v>
      </c>
      <c r="AB76">
        <f t="shared" si="23"/>
        <v>-3.5019924387686481E-2</v>
      </c>
      <c r="AC76">
        <f t="shared" si="24"/>
        <v>-2.3637152101397999E-2</v>
      </c>
      <c r="AD76">
        <f t="shared" si="25"/>
        <v>-8.0830774137063438E-2</v>
      </c>
      <c r="AE76">
        <f t="shared" si="26"/>
        <v>-4.0786994058607542E-2</v>
      </c>
      <c r="AF76">
        <f t="shared" si="27"/>
        <v>-1.0137668284455116E-2</v>
      </c>
      <c r="AG76">
        <f t="shared" si="28"/>
        <v>-4.1847958105806243E-2</v>
      </c>
      <c r="AH76">
        <f t="shared" si="29"/>
        <v>0.11633341804832457</v>
      </c>
      <c r="AI76">
        <f t="shared" si="30"/>
        <v>-4.1891891464265814E-2</v>
      </c>
      <c r="AJ76">
        <f t="shared" si="31"/>
        <v>-4.3968123722963603E-2</v>
      </c>
      <c r="AK76">
        <f t="shared" si="32"/>
        <v>-3.6980268704256379E-2</v>
      </c>
      <c r="AL76">
        <f t="shared" si="33"/>
        <v>-7.0713704553083137E-2</v>
      </c>
      <c r="AM76">
        <f t="shared" si="34"/>
        <v>-4.6608156747207585E-2</v>
      </c>
    </row>
    <row r="77" spans="1:39" x14ac:dyDescent="0.3">
      <c r="A77" s="6">
        <v>35200</v>
      </c>
      <c r="B77">
        <v>1676585</v>
      </c>
      <c r="C77">
        <v>36348</v>
      </c>
      <c r="D77">
        <v>16846</v>
      </c>
      <c r="E77">
        <v>24091</v>
      </c>
      <c r="F77">
        <v>46893</v>
      </c>
      <c r="H77">
        <v>62194</v>
      </c>
      <c r="I77">
        <v>450040</v>
      </c>
      <c r="J77">
        <v>4244</v>
      </c>
      <c r="K77">
        <v>138946</v>
      </c>
      <c r="L77">
        <v>4273</v>
      </c>
      <c r="M77">
        <v>9733</v>
      </c>
      <c r="N77">
        <v>149425</v>
      </c>
      <c r="O77">
        <v>10876</v>
      </c>
      <c r="P77">
        <v>547820</v>
      </c>
      <c r="Q77">
        <v>21035</v>
      </c>
      <c r="R77">
        <v>13385</v>
      </c>
      <c r="S77">
        <v>52805</v>
      </c>
      <c r="U77" s="6">
        <v>35200</v>
      </c>
      <c r="V77">
        <f t="shared" si="18"/>
        <v>1.7899471907634246E-2</v>
      </c>
      <c r="W77">
        <f t="shared" si="19"/>
        <v>-8.8060860936966273E-2</v>
      </c>
      <c r="X77">
        <f t="shared" si="20"/>
        <v>-4.2819286269229914E-2</v>
      </c>
      <c r="Y77">
        <f t="shared" si="21"/>
        <v>4.2846214593740316E-3</v>
      </c>
      <c r="Z77">
        <f t="shared" si="22"/>
        <v>3.4715915419046589E-2</v>
      </c>
      <c r="AB77">
        <f t="shared" si="23"/>
        <v>2.1715250447855505E-2</v>
      </c>
      <c r="AC77">
        <f t="shared" si="24"/>
        <v>3.4533112571784312E-2</v>
      </c>
      <c r="AD77">
        <f t="shared" si="25"/>
        <v>3.5007170935028663E-2</v>
      </c>
      <c r="AE77">
        <f t="shared" si="26"/>
        <v>4.6959474374151003E-2</v>
      </c>
      <c r="AF77">
        <f t="shared" si="27"/>
        <v>3.5977674193620558E-2</v>
      </c>
      <c r="AG77">
        <f t="shared" si="28"/>
        <v>7.1145322518974419E-3</v>
      </c>
      <c r="AH77">
        <f t="shared" si="29"/>
        <v>9.9269749271579198E-3</v>
      </c>
      <c r="AI77">
        <f t="shared" si="30"/>
        <v>7.1049895196016819E-3</v>
      </c>
      <c r="AJ77">
        <f t="shared" si="31"/>
        <v>3.4960224340235206E-2</v>
      </c>
      <c r="AK77">
        <f t="shared" si="32"/>
        <v>8.1625312982417288E-3</v>
      </c>
      <c r="AL77">
        <f t="shared" si="33"/>
        <v>1.1043195275584835E-2</v>
      </c>
      <c r="AM77">
        <f t="shared" si="34"/>
        <v>-3.456288646012054E-2</v>
      </c>
    </row>
    <row r="78" spans="1:39" x14ac:dyDescent="0.3">
      <c r="A78" s="6">
        <v>35231</v>
      </c>
      <c r="B78">
        <v>1631550</v>
      </c>
      <c r="C78">
        <v>37334</v>
      </c>
      <c r="D78">
        <v>16942</v>
      </c>
      <c r="E78">
        <v>23281</v>
      </c>
      <c r="F78">
        <v>45212</v>
      </c>
      <c r="H78">
        <v>56318</v>
      </c>
      <c r="I78">
        <v>433325</v>
      </c>
      <c r="J78">
        <v>3496</v>
      </c>
      <c r="K78">
        <v>131778</v>
      </c>
      <c r="L78">
        <v>3990</v>
      </c>
      <c r="M78">
        <v>9341</v>
      </c>
      <c r="N78">
        <v>143675</v>
      </c>
      <c r="O78">
        <v>10436</v>
      </c>
      <c r="P78">
        <v>533207</v>
      </c>
      <c r="Q78">
        <v>20759</v>
      </c>
      <c r="R78">
        <v>13536</v>
      </c>
      <c r="S78">
        <v>59346</v>
      </c>
      <c r="U78" s="6">
        <v>35231</v>
      </c>
      <c r="V78">
        <f t="shared" si="18"/>
        <v>-2.7228503277965953E-2</v>
      </c>
      <c r="W78">
        <f t="shared" si="19"/>
        <v>2.6765257777304506E-2</v>
      </c>
      <c r="X78">
        <f t="shared" si="20"/>
        <v>5.6825061161873015E-3</v>
      </c>
      <c r="Y78">
        <f t="shared" si="21"/>
        <v>-3.4200749498493437E-2</v>
      </c>
      <c r="Z78">
        <f t="shared" si="22"/>
        <v>-3.6505872252959121E-2</v>
      </c>
      <c r="AB78">
        <f t="shared" si="23"/>
        <v>-9.9244332214162012E-2</v>
      </c>
      <c r="AC78">
        <f t="shared" si="24"/>
        <v>-3.7848443875497059E-2</v>
      </c>
      <c r="AD78">
        <f t="shared" si="25"/>
        <v>-0.19388676295844764</v>
      </c>
      <c r="AE78">
        <f t="shared" si="26"/>
        <v>-5.2966679879905922E-2</v>
      </c>
      <c r="AF78">
        <f t="shared" si="27"/>
        <v>-6.852492576011579E-2</v>
      </c>
      <c r="AG78">
        <f t="shared" si="28"/>
        <v>-4.1108860553644856E-2</v>
      </c>
      <c r="AH78">
        <f t="shared" si="29"/>
        <v>-3.9240790316512696E-2</v>
      </c>
      <c r="AI78">
        <f t="shared" si="30"/>
        <v>-4.1297159495742315E-2</v>
      </c>
      <c r="AJ78">
        <f t="shared" si="31"/>
        <v>-2.7037049337130723E-2</v>
      </c>
      <c r="AK78">
        <f t="shared" si="32"/>
        <v>-1.3207829461826795E-2</v>
      </c>
      <c r="AL78">
        <f t="shared" si="33"/>
        <v>1.1218125891551731E-2</v>
      </c>
      <c r="AM78">
        <f t="shared" si="34"/>
        <v>0.11677883878732094</v>
      </c>
    </row>
    <row r="79" spans="1:39" x14ac:dyDescent="0.3">
      <c r="A79" s="6">
        <v>35261</v>
      </c>
      <c r="B79">
        <v>1670599</v>
      </c>
      <c r="C79">
        <v>37272</v>
      </c>
      <c r="D79">
        <v>17462</v>
      </c>
      <c r="E79">
        <v>24495</v>
      </c>
      <c r="F79">
        <v>45570</v>
      </c>
      <c r="H79">
        <v>57095</v>
      </c>
      <c r="I79">
        <v>447897</v>
      </c>
      <c r="J79">
        <v>3603</v>
      </c>
      <c r="K79">
        <v>125193</v>
      </c>
      <c r="L79">
        <v>4047</v>
      </c>
      <c r="M79">
        <v>9485</v>
      </c>
      <c r="N79">
        <v>146451</v>
      </c>
      <c r="O79">
        <v>10597</v>
      </c>
      <c r="P79">
        <v>558012</v>
      </c>
      <c r="Q79">
        <v>20573</v>
      </c>
      <c r="R79">
        <v>13262</v>
      </c>
      <c r="S79">
        <v>55519</v>
      </c>
      <c r="U79" s="6">
        <v>35261</v>
      </c>
      <c r="V79">
        <f t="shared" si="18"/>
        <v>2.3651761526323856E-2</v>
      </c>
      <c r="W79">
        <f t="shared" si="19"/>
        <v>-1.6620650959095098E-3</v>
      </c>
      <c r="X79">
        <f t="shared" si="20"/>
        <v>3.0231345379256824E-2</v>
      </c>
      <c r="Y79">
        <f t="shared" si="21"/>
        <v>5.0831437823394096E-2</v>
      </c>
      <c r="Z79">
        <f t="shared" si="22"/>
        <v>7.8870669473064328E-3</v>
      </c>
      <c r="AB79">
        <f t="shared" si="23"/>
        <v>1.370234729800425E-2</v>
      </c>
      <c r="AC79">
        <f t="shared" si="24"/>
        <v>3.3075271439805438E-2</v>
      </c>
      <c r="AD79">
        <f t="shared" si="25"/>
        <v>3.0147373972667098E-2</v>
      </c>
      <c r="AE79">
        <f t="shared" si="26"/>
        <v>-5.1262142000855888E-2</v>
      </c>
      <c r="AF79">
        <f t="shared" si="27"/>
        <v>1.4184634991956381E-2</v>
      </c>
      <c r="AG79">
        <f t="shared" si="28"/>
        <v>1.5298290496265953E-2</v>
      </c>
      <c r="AH79">
        <f t="shared" si="29"/>
        <v>1.9137097125658638E-2</v>
      </c>
      <c r="AI79">
        <f t="shared" si="30"/>
        <v>1.5309574918216929E-2</v>
      </c>
      <c r="AJ79">
        <f t="shared" si="31"/>
        <v>4.5470751025968772E-2</v>
      </c>
      <c r="AK79">
        <f t="shared" si="32"/>
        <v>-9.0003510885638179E-3</v>
      </c>
      <c r="AL79">
        <f t="shared" si="33"/>
        <v>-2.0449999917191593E-2</v>
      </c>
      <c r="AM79">
        <f t="shared" si="34"/>
        <v>-6.6659417476796656E-2</v>
      </c>
    </row>
    <row r="80" spans="1:39" x14ac:dyDescent="0.3">
      <c r="A80" s="6">
        <v>35292</v>
      </c>
      <c r="B80">
        <v>1675645</v>
      </c>
      <c r="C80">
        <v>37239</v>
      </c>
      <c r="D80">
        <v>17791</v>
      </c>
      <c r="E80">
        <v>24547</v>
      </c>
      <c r="F80">
        <v>51269</v>
      </c>
      <c r="H80">
        <v>55144</v>
      </c>
      <c r="I80">
        <v>452488</v>
      </c>
      <c r="J80">
        <v>4050</v>
      </c>
      <c r="K80">
        <v>126967</v>
      </c>
      <c r="L80">
        <v>4096</v>
      </c>
      <c r="M80">
        <v>9489</v>
      </c>
      <c r="N80">
        <v>148463</v>
      </c>
      <c r="O80">
        <v>10603</v>
      </c>
      <c r="P80">
        <v>552141</v>
      </c>
      <c r="Q80">
        <v>21137</v>
      </c>
      <c r="R80">
        <v>13691</v>
      </c>
      <c r="S80">
        <v>54567</v>
      </c>
      <c r="U80" s="6">
        <v>35292</v>
      </c>
      <c r="V80">
        <f t="shared" si="18"/>
        <v>3.0159210295332391E-3</v>
      </c>
      <c r="W80">
        <f t="shared" si="19"/>
        <v>-8.8577531257512875E-4</v>
      </c>
      <c r="X80">
        <f t="shared" si="20"/>
        <v>1.8665620064022552E-2</v>
      </c>
      <c r="Y80">
        <f t="shared" si="21"/>
        <v>2.1206320903449294E-3</v>
      </c>
      <c r="Z80">
        <f t="shared" si="22"/>
        <v>0.11783667574602409</v>
      </c>
      <c r="AB80">
        <f t="shared" si="23"/>
        <v>-3.476860157026064E-2</v>
      </c>
      <c r="AC80">
        <f t="shared" si="24"/>
        <v>1.0197948184140954E-2</v>
      </c>
      <c r="AD80">
        <f t="shared" si="25"/>
        <v>0.11695004935249152</v>
      </c>
      <c r="AE80">
        <f t="shared" si="26"/>
        <v>1.4070663614175073E-2</v>
      </c>
      <c r="AF80">
        <f t="shared" si="27"/>
        <v>1.2035021843478174E-2</v>
      </c>
      <c r="AG80">
        <f t="shared" si="28"/>
        <v>4.2162960464404157E-4</v>
      </c>
      <c r="AH80">
        <f t="shared" si="29"/>
        <v>1.3644867429058872E-2</v>
      </c>
      <c r="AI80">
        <f t="shared" si="30"/>
        <v>5.6603775096212509E-4</v>
      </c>
      <c r="AJ80">
        <f t="shared" si="31"/>
        <v>-1.0577019084623458E-2</v>
      </c>
      <c r="AK80">
        <f t="shared" si="32"/>
        <v>2.7045522810606116E-2</v>
      </c>
      <c r="AL80">
        <f t="shared" si="33"/>
        <v>3.183587970494306E-2</v>
      </c>
      <c r="AM80">
        <f t="shared" si="34"/>
        <v>-1.7296000083148973E-2</v>
      </c>
    </row>
    <row r="81" spans="1:39" x14ac:dyDescent="0.3">
      <c r="A81" s="6">
        <v>35323</v>
      </c>
      <c r="B81">
        <v>1617688</v>
      </c>
      <c r="C81">
        <v>38039</v>
      </c>
      <c r="D81">
        <v>18066</v>
      </c>
      <c r="E81">
        <v>23826</v>
      </c>
      <c r="F81">
        <v>45437</v>
      </c>
      <c r="H81">
        <v>55563</v>
      </c>
      <c r="I81">
        <v>438437</v>
      </c>
      <c r="J81">
        <v>4172</v>
      </c>
      <c r="K81">
        <v>122040</v>
      </c>
      <c r="L81">
        <v>4185</v>
      </c>
      <c r="M81">
        <v>9355</v>
      </c>
      <c r="N81">
        <v>143302</v>
      </c>
      <c r="O81">
        <v>10452</v>
      </c>
      <c r="P81">
        <v>531416</v>
      </c>
      <c r="Q81">
        <v>21589</v>
      </c>
      <c r="R81">
        <v>13581</v>
      </c>
      <c r="S81">
        <v>51949</v>
      </c>
      <c r="U81" s="6">
        <v>35323</v>
      </c>
      <c r="V81">
        <f t="shared" si="18"/>
        <v>-3.5200196394740112E-2</v>
      </c>
      <c r="W81">
        <f t="shared" si="19"/>
        <v>2.1255350011959617E-2</v>
      </c>
      <c r="X81">
        <f t="shared" si="20"/>
        <v>1.5339007275013387E-2</v>
      </c>
      <c r="Y81">
        <f t="shared" si="21"/>
        <v>-2.9812225803713562E-2</v>
      </c>
      <c r="Z81">
        <f t="shared" si="22"/>
        <v>-0.12075952991517036</v>
      </c>
      <c r="AB81">
        <f t="shared" si="23"/>
        <v>7.5695665254235794E-3</v>
      </c>
      <c r="AC81">
        <f t="shared" si="24"/>
        <v>-3.1545113568590473E-2</v>
      </c>
      <c r="AD81">
        <f t="shared" si="25"/>
        <v>2.967865602007819E-2</v>
      </c>
      <c r="AE81">
        <f t="shared" si="26"/>
        <v>-3.9578350325520602E-2</v>
      </c>
      <c r="AF81">
        <f t="shared" si="27"/>
        <v>2.1495816204231983E-2</v>
      </c>
      <c r="AG81">
        <f t="shared" si="28"/>
        <v>-1.4222273265568516E-2</v>
      </c>
      <c r="AH81">
        <f t="shared" si="29"/>
        <v>-3.5381477477666609E-2</v>
      </c>
      <c r="AI81">
        <f t="shared" si="30"/>
        <v>-1.4343632285295076E-2</v>
      </c>
      <c r="AJ81">
        <f t="shared" si="31"/>
        <v>-3.8258306423699394E-2</v>
      </c>
      <c r="AK81">
        <f t="shared" si="32"/>
        <v>2.1158866411622346E-2</v>
      </c>
      <c r="AL81">
        <f t="shared" si="33"/>
        <v>-8.0669255296876765E-3</v>
      </c>
      <c r="AM81">
        <f t="shared" si="34"/>
        <v>-4.9166836343998425E-2</v>
      </c>
    </row>
    <row r="82" spans="1:39" x14ac:dyDescent="0.3">
      <c r="A82" s="6">
        <v>35353</v>
      </c>
      <c r="B82">
        <v>1657074</v>
      </c>
      <c r="C82">
        <v>41204</v>
      </c>
      <c r="D82">
        <v>18270</v>
      </c>
      <c r="E82">
        <v>24261</v>
      </c>
      <c r="F82">
        <v>50245</v>
      </c>
      <c r="H82">
        <v>57589</v>
      </c>
      <c r="I82">
        <v>434527</v>
      </c>
      <c r="J82">
        <v>4668</v>
      </c>
      <c r="K82">
        <v>123570</v>
      </c>
      <c r="L82">
        <v>4246</v>
      </c>
      <c r="M82">
        <v>10191</v>
      </c>
      <c r="N82">
        <v>150322</v>
      </c>
      <c r="O82">
        <v>11388</v>
      </c>
      <c r="P82">
        <v>549285</v>
      </c>
      <c r="Q82">
        <v>22152</v>
      </c>
      <c r="R82">
        <v>14042</v>
      </c>
      <c r="S82">
        <v>53649</v>
      </c>
      <c r="U82" s="6">
        <v>35353</v>
      </c>
      <c r="V82">
        <f t="shared" si="18"/>
        <v>2.4055427082621886E-2</v>
      </c>
      <c r="W82">
        <f t="shared" si="19"/>
        <v>7.9923389807566816E-2</v>
      </c>
      <c r="X82">
        <f t="shared" si="20"/>
        <v>1.1228651662263665E-2</v>
      </c>
      <c r="Y82">
        <f t="shared" si="21"/>
        <v>1.8092701404625468E-2</v>
      </c>
      <c r="Z82">
        <f t="shared" si="22"/>
        <v>0.10058428839427724</v>
      </c>
      <c r="AB82">
        <f t="shared" si="23"/>
        <v>3.5814065133332178E-2</v>
      </c>
      <c r="AC82">
        <f t="shared" si="24"/>
        <v>-8.9580467166630387E-3</v>
      </c>
      <c r="AD82">
        <f t="shared" si="25"/>
        <v>0.11233517728578356</v>
      </c>
      <c r="AE82">
        <f t="shared" si="26"/>
        <v>1.2458937267630208E-2</v>
      </c>
      <c r="AF82">
        <f t="shared" si="27"/>
        <v>1.4470659339625679E-2</v>
      </c>
      <c r="AG82">
        <f t="shared" si="28"/>
        <v>8.5594018120503712E-2</v>
      </c>
      <c r="AH82">
        <f t="shared" si="29"/>
        <v>4.7825368495284959E-2</v>
      </c>
      <c r="AI82">
        <f t="shared" si="30"/>
        <v>8.5766821757425102E-2</v>
      </c>
      <c r="AJ82">
        <f t="shared" si="31"/>
        <v>3.3072290475373627E-2</v>
      </c>
      <c r="AK82">
        <f t="shared" si="32"/>
        <v>2.5743860154338629E-2</v>
      </c>
      <c r="AL82">
        <f t="shared" si="33"/>
        <v>3.3381081473125913E-2</v>
      </c>
      <c r="AM82">
        <f t="shared" si="34"/>
        <v>3.2200361492194171E-2</v>
      </c>
    </row>
    <row r="83" spans="1:39" x14ac:dyDescent="0.3">
      <c r="A83" s="6">
        <v>35384</v>
      </c>
      <c r="B83">
        <v>1639885</v>
      </c>
      <c r="C83">
        <v>40706</v>
      </c>
      <c r="D83">
        <v>19210</v>
      </c>
      <c r="E83">
        <v>24493</v>
      </c>
      <c r="F83">
        <v>49824</v>
      </c>
      <c r="H83">
        <v>58460</v>
      </c>
      <c r="I83">
        <v>442886</v>
      </c>
      <c r="J83">
        <v>4521</v>
      </c>
      <c r="K83">
        <v>124377</v>
      </c>
      <c r="L83">
        <v>4216</v>
      </c>
      <c r="M83">
        <v>10210</v>
      </c>
      <c r="N83">
        <v>146828</v>
      </c>
      <c r="O83">
        <v>11410</v>
      </c>
      <c r="P83">
        <v>526364</v>
      </c>
      <c r="Q83">
        <v>21606</v>
      </c>
      <c r="R83">
        <v>13133</v>
      </c>
      <c r="S83">
        <v>53990</v>
      </c>
      <c r="U83" s="6">
        <v>35384</v>
      </c>
      <c r="V83">
        <f t="shared" si="18"/>
        <v>-1.042727904334234E-2</v>
      </c>
      <c r="W83">
        <f t="shared" si="19"/>
        <v>-1.2159837290759623E-2</v>
      </c>
      <c r="X83">
        <f t="shared" si="20"/>
        <v>5.0170606390550015E-2</v>
      </c>
      <c r="Y83">
        <f t="shared" si="21"/>
        <v>9.5172396590693879E-3</v>
      </c>
      <c r="Z83">
        <f t="shared" si="22"/>
        <v>-8.4142438493341725E-3</v>
      </c>
      <c r="AB83">
        <f t="shared" si="23"/>
        <v>1.5011182440993429E-2</v>
      </c>
      <c r="AC83">
        <f t="shared" si="24"/>
        <v>1.9054317419275262E-2</v>
      </c>
      <c r="AD83">
        <f t="shared" si="25"/>
        <v>-3.1997506111841399E-2</v>
      </c>
      <c r="AE83">
        <f t="shared" si="26"/>
        <v>6.5094786353795554E-3</v>
      </c>
      <c r="AF83">
        <f t="shared" si="27"/>
        <v>-7.0905520420031657E-3</v>
      </c>
      <c r="AG83">
        <f t="shared" si="28"/>
        <v>1.8626543300175357E-3</v>
      </c>
      <c r="AH83">
        <f t="shared" si="29"/>
        <v>-2.3517826278642857E-2</v>
      </c>
      <c r="AI83">
        <f t="shared" si="30"/>
        <v>1.9299944581932351E-3</v>
      </c>
      <c r="AJ83">
        <f t="shared" si="31"/>
        <v>-4.2624443878750001E-2</v>
      </c>
      <c r="AK83">
        <f t="shared" si="32"/>
        <v>-2.4956731973867507E-2</v>
      </c>
      <c r="AL83">
        <f t="shared" si="33"/>
        <v>-6.6924691992034185E-2</v>
      </c>
      <c r="AM83">
        <f t="shared" si="34"/>
        <v>6.3360146561867361E-3</v>
      </c>
    </row>
    <row r="84" spans="1:39" x14ac:dyDescent="0.3">
      <c r="A84" s="6">
        <v>35414</v>
      </c>
      <c r="B84">
        <v>1678109</v>
      </c>
      <c r="C84">
        <v>44166</v>
      </c>
      <c r="D84">
        <v>18960</v>
      </c>
      <c r="E84">
        <v>25203</v>
      </c>
      <c r="F84">
        <v>50363</v>
      </c>
      <c r="H84">
        <v>60890</v>
      </c>
      <c r="I84">
        <v>462923</v>
      </c>
      <c r="J84">
        <v>4933</v>
      </c>
      <c r="K84">
        <v>128590</v>
      </c>
      <c r="L84">
        <v>4178</v>
      </c>
      <c r="M84">
        <v>10692</v>
      </c>
      <c r="N84">
        <v>143965</v>
      </c>
      <c r="O84">
        <v>11948</v>
      </c>
      <c r="P84">
        <v>532403</v>
      </c>
      <c r="Q84">
        <v>21376</v>
      </c>
      <c r="R84">
        <v>14718</v>
      </c>
      <c r="S84">
        <v>57551</v>
      </c>
      <c r="U84" s="6">
        <v>35414</v>
      </c>
      <c r="V84">
        <f t="shared" si="18"/>
        <v>2.304144679275888E-2</v>
      </c>
      <c r="W84">
        <f t="shared" si="19"/>
        <v>8.157976057393658E-2</v>
      </c>
      <c r="X84">
        <f t="shared" si="20"/>
        <v>-1.3099479953589548E-2</v>
      </c>
      <c r="Y84">
        <f t="shared" si="21"/>
        <v>2.8575672609955558E-2</v>
      </c>
      <c r="Z84">
        <f t="shared" si="22"/>
        <v>1.0759982838436898E-2</v>
      </c>
      <c r="AB84">
        <f t="shared" si="23"/>
        <v>4.0726197937382837E-2</v>
      </c>
      <c r="AC84">
        <f t="shared" si="24"/>
        <v>4.4248332974935543E-2</v>
      </c>
      <c r="AD84">
        <f t="shared" si="25"/>
        <v>8.7214113939133114E-2</v>
      </c>
      <c r="AE84">
        <f t="shared" si="26"/>
        <v>3.3311772530868956E-2</v>
      </c>
      <c r="AF84">
        <f t="shared" si="27"/>
        <v>-9.054148104687177E-3</v>
      </c>
      <c r="AG84">
        <f t="shared" si="28"/>
        <v>4.6128166100098449E-2</v>
      </c>
      <c r="AH84">
        <f t="shared" si="29"/>
        <v>-1.9691619209841683E-2</v>
      </c>
      <c r="AI84">
        <f t="shared" si="30"/>
        <v>4.6073736479879134E-2</v>
      </c>
      <c r="AJ84">
        <f t="shared" si="31"/>
        <v>1.1407732751369189E-2</v>
      </c>
      <c r="AK84">
        <f t="shared" si="32"/>
        <v>-1.070225654055801E-2</v>
      </c>
      <c r="AL84">
        <f t="shared" si="33"/>
        <v>0.11394308790138448</v>
      </c>
      <c r="AM84">
        <f t="shared" si="34"/>
        <v>6.3872666981345055E-2</v>
      </c>
    </row>
    <row r="85" spans="1:39" x14ac:dyDescent="0.3">
      <c r="A85" s="6">
        <v>35445</v>
      </c>
      <c r="B85">
        <v>1700410</v>
      </c>
      <c r="C85">
        <v>43497</v>
      </c>
      <c r="D85">
        <v>19147</v>
      </c>
      <c r="E85">
        <v>24430</v>
      </c>
      <c r="F85">
        <v>52755</v>
      </c>
      <c r="G85">
        <v>429954</v>
      </c>
      <c r="H85">
        <v>60198</v>
      </c>
      <c r="I85">
        <v>131826</v>
      </c>
      <c r="J85">
        <v>4654</v>
      </c>
      <c r="K85">
        <v>135263</v>
      </c>
      <c r="L85">
        <v>3952</v>
      </c>
      <c r="M85">
        <v>10207</v>
      </c>
      <c r="N85">
        <v>144608</v>
      </c>
      <c r="O85">
        <v>6914</v>
      </c>
      <c r="P85">
        <v>445042</v>
      </c>
      <c r="Q85">
        <v>21782</v>
      </c>
      <c r="R85">
        <v>11284</v>
      </c>
      <c r="S85">
        <v>59016</v>
      </c>
      <c r="U85" s="6">
        <v>35445</v>
      </c>
      <c r="V85">
        <f t="shared" si="18"/>
        <v>1.3201834235401411E-2</v>
      </c>
      <c r="W85">
        <f t="shared" si="19"/>
        <v>-1.5263292105457519E-2</v>
      </c>
      <c r="X85">
        <f t="shared" si="20"/>
        <v>9.8145485641923328E-3</v>
      </c>
      <c r="Y85">
        <f t="shared" si="21"/>
        <v>-3.1151149781170694E-2</v>
      </c>
      <c r="Z85">
        <f t="shared" si="22"/>
        <v>4.640177610403072E-2</v>
      </c>
      <c r="AB85">
        <f t="shared" si="23"/>
        <v>-1.1429828448952037E-2</v>
      </c>
      <c r="AC85">
        <f t="shared" si="24"/>
        <v>-1.2560778623579896</v>
      </c>
      <c r="AD85">
        <f t="shared" si="25"/>
        <v>-5.8220257371501202E-2</v>
      </c>
      <c r="AE85">
        <f t="shared" si="26"/>
        <v>5.0591983124621126E-2</v>
      </c>
      <c r="AF85">
        <f t="shared" si="27"/>
        <v>-5.5610883248752692E-2</v>
      </c>
      <c r="AG85">
        <f t="shared" si="28"/>
        <v>-4.6422038855311265E-2</v>
      </c>
      <c r="AH85">
        <f t="shared" si="29"/>
        <v>4.4564187512128577E-3</v>
      </c>
      <c r="AI85">
        <f t="shared" si="30"/>
        <v>-0.54701555885443054</v>
      </c>
      <c r="AJ85">
        <f t="shared" si="31"/>
        <v>-0.17923206163107833</v>
      </c>
      <c r="AK85">
        <f t="shared" si="32"/>
        <v>1.881514329925944E-2</v>
      </c>
      <c r="AL85">
        <f t="shared" si="33"/>
        <v>-0.26568544136465738</v>
      </c>
      <c r="AM85">
        <f t="shared" si="34"/>
        <v>2.5137082370460404E-2</v>
      </c>
    </row>
    <row r="86" spans="1:39" x14ac:dyDescent="0.3">
      <c r="A86" s="6">
        <v>35476</v>
      </c>
      <c r="B86">
        <v>1540644</v>
      </c>
      <c r="C86">
        <v>39391</v>
      </c>
      <c r="D86">
        <v>16377</v>
      </c>
      <c r="E86">
        <v>21876</v>
      </c>
      <c r="F86">
        <v>48424</v>
      </c>
      <c r="G86">
        <v>394104</v>
      </c>
      <c r="H86">
        <v>55275</v>
      </c>
      <c r="I86">
        <v>119009</v>
      </c>
      <c r="J86">
        <v>4451</v>
      </c>
      <c r="K86">
        <v>122656</v>
      </c>
      <c r="L86">
        <v>3899</v>
      </c>
      <c r="M86">
        <v>9116</v>
      </c>
      <c r="N86">
        <v>134455</v>
      </c>
      <c r="O86">
        <v>6177</v>
      </c>
      <c r="P86">
        <v>407255</v>
      </c>
      <c r="Q86">
        <v>19115</v>
      </c>
      <c r="R86">
        <v>10820</v>
      </c>
      <c r="S86">
        <v>55848</v>
      </c>
      <c r="U86" s="6">
        <v>35476</v>
      </c>
      <c r="V86">
        <f t="shared" si="18"/>
        <v>-9.8668887624316803E-2</v>
      </c>
      <c r="W86">
        <f t="shared" si="19"/>
        <v>-9.9154606384500216E-2</v>
      </c>
      <c r="X86">
        <f t="shared" si="20"/>
        <v>-0.15626813392333783</v>
      </c>
      <c r="Y86">
        <f t="shared" si="21"/>
        <v>-0.11042173978512279</v>
      </c>
      <c r="Z86">
        <f t="shared" si="22"/>
        <v>-8.566299600466934E-2</v>
      </c>
      <c r="AA86">
        <f t="shared" ref="AA86:AA132" si="35">LN(G86/G85)</f>
        <v>-8.7063392363356126E-2</v>
      </c>
      <c r="AB86">
        <f t="shared" si="23"/>
        <v>-8.5318402428020662E-2</v>
      </c>
      <c r="AC86">
        <f t="shared" si="24"/>
        <v>-0.10228375069848129</v>
      </c>
      <c r="AD86">
        <f t="shared" si="25"/>
        <v>-4.4598274846382679E-2</v>
      </c>
      <c r="AE86">
        <f t="shared" si="26"/>
        <v>-9.7837342208824007E-2</v>
      </c>
      <c r="AF86">
        <f t="shared" si="27"/>
        <v>-1.3501669885161129E-2</v>
      </c>
      <c r="AG86">
        <f t="shared" si="28"/>
        <v>-0.11304264803792356</v>
      </c>
      <c r="AH86">
        <f t="shared" si="29"/>
        <v>-7.279706265954454E-2</v>
      </c>
      <c r="AI86">
        <f t="shared" si="30"/>
        <v>-0.1127156247856707</v>
      </c>
      <c r="AJ86">
        <f t="shared" si="31"/>
        <v>-8.872913485738132E-2</v>
      </c>
      <c r="AK86">
        <f t="shared" si="32"/>
        <v>-0.13061057350511859</v>
      </c>
      <c r="AL86">
        <f t="shared" si="33"/>
        <v>-4.1989519721414369E-2</v>
      </c>
      <c r="AM86">
        <f t="shared" si="34"/>
        <v>-5.5174878913900827E-2</v>
      </c>
    </row>
    <row r="87" spans="1:39" x14ac:dyDescent="0.3">
      <c r="A87" s="6">
        <v>35504</v>
      </c>
      <c r="B87">
        <v>1710583</v>
      </c>
      <c r="C87">
        <v>42625</v>
      </c>
      <c r="D87">
        <v>17592</v>
      </c>
      <c r="E87">
        <v>23910</v>
      </c>
      <c r="F87">
        <v>53954</v>
      </c>
      <c r="G87">
        <v>436222</v>
      </c>
      <c r="H87">
        <v>60099</v>
      </c>
      <c r="I87">
        <v>131837</v>
      </c>
      <c r="J87">
        <v>4836</v>
      </c>
      <c r="K87">
        <v>137830</v>
      </c>
      <c r="L87">
        <v>4453</v>
      </c>
      <c r="M87">
        <v>9823</v>
      </c>
      <c r="N87">
        <v>147098</v>
      </c>
      <c r="O87">
        <v>6657</v>
      </c>
      <c r="P87">
        <v>454001</v>
      </c>
      <c r="Q87">
        <v>21912</v>
      </c>
      <c r="R87">
        <v>10923</v>
      </c>
      <c r="S87">
        <v>61159</v>
      </c>
      <c r="U87" s="6">
        <v>35504</v>
      </c>
      <c r="V87">
        <f t="shared" si="18"/>
        <v>0.10463373725165107</v>
      </c>
      <c r="W87">
        <f t="shared" si="19"/>
        <v>7.8903571789014665E-2</v>
      </c>
      <c r="X87">
        <f t="shared" si="20"/>
        <v>7.1566341784729884E-2</v>
      </c>
      <c r="Y87">
        <f t="shared" si="21"/>
        <v>8.8906635985707111E-2</v>
      </c>
      <c r="Z87">
        <f t="shared" si="22"/>
        <v>0.1081362730910667</v>
      </c>
      <c r="AA87">
        <f t="shared" si="35"/>
        <v>0.10153645421806083</v>
      </c>
      <c r="AB87">
        <f t="shared" si="23"/>
        <v>8.3672475724115042E-2</v>
      </c>
      <c r="AC87">
        <f t="shared" si="24"/>
        <v>0.10236719054409012</v>
      </c>
      <c r="AD87">
        <f t="shared" si="25"/>
        <v>8.2959142718828927E-2</v>
      </c>
      <c r="AE87">
        <f t="shared" si="26"/>
        <v>0.11663735250820294</v>
      </c>
      <c r="AF87">
        <f t="shared" si="27"/>
        <v>0.13285791633910507</v>
      </c>
      <c r="AG87">
        <f t="shared" si="28"/>
        <v>7.4695463309294677E-2</v>
      </c>
      <c r="AH87">
        <f t="shared" si="29"/>
        <v>8.9869460752572086E-2</v>
      </c>
      <c r="AI87">
        <f t="shared" si="30"/>
        <v>7.4836215904804548E-2</v>
      </c>
      <c r="AJ87">
        <f t="shared" si="31"/>
        <v>0.10865987580446591</v>
      </c>
      <c r="AK87">
        <f t="shared" si="32"/>
        <v>0.13656106481240096</v>
      </c>
      <c r="AL87">
        <f t="shared" si="33"/>
        <v>9.4743844430705323E-3</v>
      </c>
      <c r="AM87">
        <f t="shared" si="34"/>
        <v>9.0843315703170641E-2</v>
      </c>
    </row>
    <row r="88" spans="1:39" x14ac:dyDescent="0.3">
      <c r="A88" s="6">
        <v>35535</v>
      </c>
      <c r="B88">
        <v>1630357</v>
      </c>
      <c r="C88">
        <v>38687</v>
      </c>
      <c r="D88">
        <v>16681</v>
      </c>
      <c r="E88">
        <v>23248</v>
      </c>
      <c r="F88">
        <v>52529</v>
      </c>
      <c r="G88">
        <v>420503</v>
      </c>
      <c r="H88">
        <v>58357</v>
      </c>
      <c r="I88">
        <v>124062</v>
      </c>
      <c r="J88">
        <v>4654</v>
      </c>
      <c r="K88">
        <v>132438</v>
      </c>
      <c r="L88">
        <v>4364</v>
      </c>
      <c r="M88">
        <v>9421</v>
      </c>
      <c r="N88">
        <v>136246</v>
      </c>
      <c r="O88">
        <v>6383</v>
      </c>
      <c r="P88">
        <v>436155</v>
      </c>
      <c r="Q88">
        <v>19570</v>
      </c>
      <c r="R88">
        <v>10177</v>
      </c>
      <c r="S88">
        <v>64278</v>
      </c>
      <c r="U88" s="6">
        <v>35535</v>
      </c>
      <c r="V88">
        <f t="shared" si="18"/>
        <v>-4.8035238839173509E-2</v>
      </c>
      <c r="W88">
        <f t="shared" si="19"/>
        <v>-9.6937309313464906E-2</v>
      </c>
      <c r="X88">
        <f t="shared" si="20"/>
        <v>-5.3173906080541677E-2</v>
      </c>
      <c r="Y88">
        <f t="shared" si="21"/>
        <v>-2.8077674642306247E-2</v>
      </c>
      <c r="Z88">
        <f t="shared" si="22"/>
        <v>-2.6766433636693614E-2</v>
      </c>
      <c r="AA88">
        <f t="shared" si="35"/>
        <v>-3.6699674324300935E-2</v>
      </c>
      <c r="AB88">
        <f t="shared" si="23"/>
        <v>-2.9413885206293341E-2</v>
      </c>
      <c r="AC88">
        <f t="shared" si="24"/>
        <v>-6.0784870401209098E-2</v>
      </c>
      <c r="AD88">
        <f t="shared" si="25"/>
        <v>-3.8360867872446212E-2</v>
      </c>
      <c r="AE88">
        <f t="shared" si="26"/>
        <v>-3.9906430319217805E-2</v>
      </c>
      <c r="AF88">
        <f t="shared" si="27"/>
        <v>-2.0188958368740986E-2</v>
      </c>
      <c r="AG88">
        <f t="shared" si="28"/>
        <v>-4.1785334626201799E-2</v>
      </c>
      <c r="AH88">
        <f t="shared" si="29"/>
        <v>-7.6636956007657145E-2</v>
      </c>
      <c r="AI88">
        <f t="shared" si="30"/>
        <v>-4.203072634464633E-2</v>
      </c>
      <c r="AJ88">
        <f t="shared" si="31"/>
        <v>-4.0101715922686805E-2</v>
      </c>
      <c r="AK88">
        <f t="shared" si="32"/>
        <v>-0.11303665055279216</v>
      </c>
      <c r="AL88">
        <f t="shared" si="33"/>
        <v>-7.0740385651611642E-2</v>
      </c>
      <c r="AM88">
        <f t="shared" si="34"/>
        <v>4.9740396137205149E-2</v>
      </c>
    </row>
    <row r="89" spans="1:39" x14ac:dyDescent="0.3">
      <c r="A89" s="6">
        <v>35565</v>
      </c>
      <c r="B89">
        <v>1692637</v>
      </c>
      <c r="C89">
        <v>35427</v>
      </c>
      <c r="D89">
        <v>16463</v>
      </c>
      <c r="E89">
        <v>23590</v>
      </c>
      <c r="F89">
        <v>52376</v>
      </c>
      <c r="G89">
        <v>432864</v>
      </c>
      <c r="H89">
        <v>61661</v>
      </c>
      <c r="I89">
        <v>126661</v>
      </c>
      <c r="J89">
        <v>4561</v>
      </c>
      <c r="K89">
        <v>136553</v>
      </c>
      <c r="L89">
        <v>4539</v>
      </c>
      <c r="M89">
        <v>9488</v>
      </c>
      <c r="N89">
        <v>142336</v>
      </c>
      <c r="O89">
        <v>6429</v>
      </c>
      <c r="P89">
        <v>444369</v>
      </c>
      <c r="Q89">
        <v>22053</v>
      </c>
      <c r="R89">
        <v>10290</v>
      </c>
      <c r="S89">
        <v>62726</v>
      </c>
      <c r="U89" s="6">
        <v>35565</v>
      </c>
      <c r="V89">
        <f t="shared" si="18"/>
        <v>3.7488658632965258E-2</v>
      </c>
      <c r="W89">
        <f t="shared" si="19"/>
        <v>-8.8029385002961674E-2</v>
      </c>
      <c r="X89">
        <f t="shared" si="20"/>
        <v>-1.3154908506033666E-2</v>
      </c>
      <c r="Y89">
        <f t="shared" si="21"/>
        <v>1.4603786591656598E-2</v>
      </c>
      <c r="Z89">
        <f t="shared" si="22"/>
        <v>-2.9169269049689485E-3</v>
      </c>
      <c r="AA89">
        <f t="shared" si="35"/>
        <v>2.8971977155377478E-2</v>
      </c>
      <c r="AB89">
        <f t="shared" si="23"/>
        <v>5.5072323034672799E-2</v>
      </c>
      <c r="AC89">
        <f t="shared" si="24"/>
        <v>2.0732785562806232E-2</v>
      </c>
      <c r="AD89">
        <f t="shared" si="25"/>
        <v>-2.0185167150536625E-2</v>
      </c>
      <c r="AE89">
        <f t="shared" si="26"/>
        <v>3.0598206265616386E-2</v>
      </c>
      <c r="AF89">
        <f t="shared" si="27"/>
        <v>3.9317655503504217E-2</v>
      </c>
      <c r="AG89">
        <f t="shared" si="28"/>
        <v>7.0866021888389532E-3</v>
      </c>
      <c r="AH89">
        <f t="shared" si="29"/>
        <v>4.3728384433767975E-2</v>
      </c>
      <c r="AI89">
        <f t="shared" si="30"/>
        <v>7.1807988856294061E-3</v>
      </c>
      <c r="AJ89">
        <f t="shared" si="31"/>
        <v>1.8657613597239112E-2</v>
      </c>
      <c r="AK89">
        <f t="shared" si="32"/>
        <v>0.11945086565207538</v>
      </c>
      <c r="AL89">
        <f t="shared" si="33"/>
        <v>1.1042277636163722E-2</v>
      </c>
      <c r="AM89">
        <f t="shared" si="34"/>
        <v>-2.4441391776455924E-2</v>
      </c>
    </row>
    <row r="90" spans="1:39" x14ac:dyDescent="0.3">
      <c r="A90" s="6">
        <v>35596</v>
      </c>
      <c r="B90">
        <v>1603091</v>
      </c>
      <c r="C90">
        <v>36344</v>
      </c>
      <c r="D90">
        <v>16016</v>
      </c>
      <c r="E90">
        <v>22928</v>
      </c>
      <c r="F90">
        <v>50715</v>
      </c>
      <c r="G90">
        <v>423879</v>
      </c>
      <c r="H90">
        <v>59996</v>
      </c>
      <c r="I90">
        <v>115926</v>
      </c>
      <c r="J90">
        <v>3808</v>
      </c>
      <c r="K90">
        <v>125256</v>
      </c>
      <c r="L90">
        <v>4348</v>
      </c>
      <c r="M90">
        <v>9105</v>
      </c>
      <c r="N90">
        <v>138038</v>
      </c>
      <c r="O90">
        <v>6169</v>
      </c>
      <c r="P90">
        <v>423622</v>
      </c>
      <c r="Q90">
        <v>19815</v>
      </c>
      <c r="R90">
        <v>10406</v>
      </c>
      <c r="S90">
        <v>59667</v>
      </c>
      <c r="U90" s="6">
        <v>35596</v>
      </c>
      <c r="V90">
        <f t="shared" si="18"/>
        <v>-5.4354027300420646E-2</v>
      </c>
      <c r="W90">
        <f t="shared" si="19"/>
        <v>2.5554887169847842E-2</v>
      </c>
      <c r="X90">
        <f t="shared" si="20"/>
        <v>-2.7527216093019911E-2</v>
      </c>
      <c r="Y90">
        <f t="shared" si="21"/>
        <v>-2.8464022333767665E-2</v>
      </c>
      <c r="Z90">
        <f t="shared" si="22"/>
        <v>-3.2226746310831292E-2</v>
      </c>
      <c r="AA90">
        <f t="shared" si="35"/>
        <v>-2.097555376118327E-2</v>
      </c>
      <c r="AB90">
        <f t="shared" si="23"/>
        <v>-2.7373746962891594E-2</v>
      </c>
      <c r="AC90">
        <f t="shared" si="24"/>
        <v>-8.8562169702192647E-2</v>
      </c>
      <c r="AD90">
        <f t="shared" si="25"/>
        <v>-0.18043778080044454</v>
      </c>
      <c r="AE90">
        <f t="shared" si="26"/>
        <v>-8.635317464352428E-2</v>
      </c>
      <c r="AF90">
        <f t="shared" si="27"/>
        <v>-4.299075421536553E-2</v>
      </c>
      <c r="AG90">
        <f t="shared" si="28"/>
        <v>-4.1204129075798332E-2</v>
      </c>
      <c r="AH90">
        <f t="shared" si="29"/>
        <v>-3.0661450177207551E-2</v>
      </c>
      <c r="AI90">
        <f t="shared" si="30"/>
        <v>-4.1282254932048089E-2</v>
      </c>
      <c r="AJ90">
        <f t="shared" si="31"/>
        <v>-4.7813750189531705E-2</v>
      </c>
      <c r="AK90">
        <f t="shared" si="32"/>
        <v>-0.10700942041766191</v>
      </c>
      <c r="AL90">
        <f t="shared" si="33"/>
        <v>1.1210013022153423E-2</v>
      </c>
      <c r="AM90">
        <f t="shared" si="34"/>
        <v>-4.9996930982801044E-2</v>
      </c>
    </row>
    <row r="91" spans="1:39" x14ac:dyDescent="0.3">
      <c r="A91" s="6">
        <v>35626</v>
      </c>
      <c r="B91">
        <v>1665310</v>
      </c>
      <c r="C91">
        <v>36284</v>
      </c>
      <c r="D91">
        <v>16184</v>
      </c>
      <c r="E91">
        <v>23981</v>
      </c>
      <c r="F91">
        <v>52964</v>
      </c>
      <c r="G91">
        <v>431157</v>
      </c>
      <c r="H91">
        <v>58234</v>
      </c>
      <c r="I91">
        <v>120041</v>
      </c>
      <c r="J91">
        <v>4114</v>
      </c>
      <c r="K91">
        <v>131806</v>
      </c>
      <c r="L91">
        <v>4427</v>
      </c>
      <c r="M91">
        <v>9246</v>
      </c>
      <c r="N91">
        <v>144769</v>
      </c>
      <c r="O91">
        <v>6264</v>
      </c>
      <c r="P91">
        <v>436138</v>
      </c>
      <c r="Q91">
        <v>21711</v>
      </c>
      <c r="R91">
        <v>10196</v>
      </c>
      <c r="S91">
        <v>60324</v>
      </c>
      <c r="U91" s="6">
        <v>35626</v>
      </c>
      <c r="V91">
        <f t="shared" si="18"/>
        <v>3.8077651713002203E-2</v>
      </c>
      <c r="W91">
        <f t="shared" si="19"/>
        <v>-1.6522557044044777E-3</v>
      </c>
      <c r="X91">
        <f t="shared" si="20"/>
        <v>1.0434877292579494E-2</v>
      </c>
      <c r="Y91">
        <f t="shared" si="21"/>
        <v>4.490297906192043E-2</v>
      </c>
      <c r="Z91">
        <f t="shared" si="22"/>
        <v>4.3390712649551397E-2</v>
      </c>
      <c r="AA91">
        <f t="shared" si="35"/>
        <v>1.7024255769782688E-2</v>
      </c>
      <c r="AB91">
        <f t="shared" si="23"/>
        <v>-2.9808516729832982E-2</v>
      </c>
      <c r="AC91">
        <f t="shared" si="24"/>
        <v>3.488129458664728E-2</v>
      </c>
      <c r="AD91">
        <f t="shared" si="25"/>
        <v>7.729167430164649E-2</v>
      </c>
      <c r="AE91">
        <f t="shared" si="26"/>
        <v>5.0971501543506645E-2</v>
      </c>
      <c r="AF91">
        <f t="shared" si="27"/>
        <v>1.8006184491040932E-2</v>
      </c>
      <c r="AG91">
        <f t="shared" si="28"/>
        <v>1.5367312386462426E-2</v>
      </c>
      <c r="AH91">
        <f t="shared" si="29"/>
        <v>4.7610359062833257E-2</v>
      </c>
      <c r="AI91">
        <f t="shared" si="30"/>
        <v>1.5282208461000302E-2</v>
      </c>
      <c r="AJ91">
        <f t="shared" si="31"/>
        <v>2.9117158863473831E-2</v>
      </c>
      <c r="AK91">
        <f t="shared" si="32"/>
        <v>9.1379817909702066E-2</v>
      </c>
      <c r="AL91">
        <f t="shared" si="33"/>
        <v>-2.0387076354242716E-2</v>
      </c>
      <c r="AM91">
        <f t="shared" si="34"/>
        <v>1.0950930749219479E-2</v>
      </c>
    </row>
    <row r="92" spans="1:39" x14ac:dyDescent="0.3">
      <c r="A92" s="6">
        <v>35657</v>
      </c>
      <c r="B92">
        <v>1662151</v>
      </c>
      <c r="C92">
        <v>36270</v>
      </c>
      <c r="D92">
        <v>16444</v>
      </c>
      <c r="E92">
        <v>23841</v>
      </c>
      <c r="F92">
        <v>54041</v>
      </c>
      <c r="G92">
        <v>436557</v>
      </c>
      <c r="H92">
        <v>61937</v>
      </c>
      <c r="I92">
        <v>121879</v>
      </c>
      <c r="J92">
        <v>4213</v>
      </c>
      <c r="K92">
        <v>134140</v>
      </c>
      <c r="L92">
        <v>4486</v>
      </c>
      <c r="M92">
        <v>9250</v>
      </c>
      <c r="N92">
        <v>147528</v>
      </c>
      <c r="O92">
        <v>6268</v>
      </c>
      <c r="P92">
        <v>435452</v>
      </c>
      <c r="Q92">
        <v>21024</v>
      </c>
      <c r="R92">
        <v>10525</v>
      </c>
      <c r="S92">
        <v>61091</v>
      </c>
      <c r="U92" s="6">
        <v>35657</v>
      </c>
      <c r="V92">
        <f t="shared" si="18"/>
        <v>-1.8987455895519631E-3</v>
      </c>
      <c r="W92">
        <f t="shared" si="19"/>
        <v>-3.8591945788666758E-4</v>
      </c>
      <c r="X92">
        <f t="shared" si="20"/>
        <v>1.5937569170187644E-2</v>
      </c>
      <c r="Y92">
        <f t="shared" si="21"/>
        <v>-5.8550625215843619E-3</v>
      </c>
      <c r="Z92">
        <f t="shared" si="22"/>
        <v>2.0130580254526739E-2</v>
      </c>
      <c r="AA92">
        <f t="shared" si="35"/>
        <v>1.2446658031340372E-2</v>
      </c>
      <c r="AB92">
        <f t="shared" si="23"/>
        <v>6.164836280045758E-2</v>
      </c>
      <c r="AC92">
        <f t="shared" si="24"/>
        <v>1.5195398198301773E-2</v>
      </c>
      <c r="AD92">
        <f t="shared" si="25"/>
        <v>2.3779191766114149E-2</v>
      </c>
      <c r="AE92">
        <f t="shared" si="26"/>
        <v>1.7552886118862677E-2</v>
      </c>
      <c r="AF92">
        <f t="shared" si="27"/>
        <v>1.3239282348012556E-2</v>
      </c>
      <c r="AG92">
        <f t="shared" si="28"/>
        <v>4.3252595830010502E-4</v>
      </c>
      <c r="AH92">
        <f t="shared" si="29"/>
        <v>1.8878619639184514E-2</v>
      </c>
      <c r="AI92">
        <f t="shared" si="30"/>
        <v>6.3836580527249658E-4</v>
      </c>
      <c r="AJ92">
        <f t="shared" si="31"/>
        <v>-1.5741349525656035E-3</v>
      </c>
      <c r="AK92">
        <f t="shared" si="32"/>
        <v>-3.2154402249900273E-2</v>
      </c>
      <c r="AL92">
        <f t="shared" si="33"/>
        <v>3.1757893054576131E-2</v>
      </c>
      <c r="AM92">
        <f t="shared" si="34"/>
        <v>1.2634521320471284E-2</v>
      </c>
    </row>
    <row r="93" spans="1:39" x14ac:dyDescent="0.3">
      <c r="A93" s="6">
        <v>35688</v>
      </c>
      <c r="B93">
        <v>1623973</v>
      </c>
      <c r="C93">
        <v>37041</v>
      </c>
      <c r="D93">
        <v>15765</v>
      </c>
      <c r="E93">
        <v>23760</v>
      </c>
      <c r="F93">
        <v>52742</v>
      </c>
      <c r="G93">
        <v>425610</v>
      </c>
      <c r="H93">
        <v>49658</v>
      </c>
      <c r="I93">
        <v>118141</v>
      </c>
      <c r="J93">
        <v>4199</v>
      </c>
      <c r="K93">
        <v>128915</v>
      </c>
      <c r="L93">
        <v>4381</v>
      </c>
      <c r="M93">
        <v>9119</v>
      </c>
      <c r="N93">
        <v>150488</v>
      </c>
      <c r="O93">
        <v>6179</v>
      </c>
      <c r="P93">
        <v>419584</v>
      </c>
      <c r="Q93">
        <v>22007</v>
      </c>
      <c r="R93">
        <v>10441</v>
      </c>
      <c r="S93">
        <v>64678</v>
      </c>
      <c r="U93" s="6">
        <v>35688</v>
      </c>
      <c r="V93">
        <f t="shared" si="18"/>
        <v>-2.3236930713028944E-2</v>
      </c>
      <c r="W93">
        <f t="shared" si="19"/>
        <v>2.1034453958905266E-2</v>
      </c>
      <c r="X93">
        <f t="shared" si="20"/>
        <v>-4.2168376038607784E-2</v>
      </c>
      <c r="Y93">
        <f t="shared" si="21"/>
        <v>-3.4032931317078069E-3</v>
      </c>
      <c r="Z93">
        <f t="shared" si="22"/>
        <v>-2.433091564498752E-2</v>
      </c>
      <c r="AA93">
        <f t="shared" si="35"/>
        <v>-2.5395516954719442E-2</v>
      </c>
      <c r="AB93">
        <f t="shared" si="23"/>
        <v>-0.2209582339969943</v>
      </c>
      <c r="AC93">
        <f t="shared" si="24"/>
        <v>-3.1149922915381049E-2</v>
      </c>
      <c r="AD93">
        <f t="shared" si="25"/>
        <v>-3.3285812948232441E-3</v>
      </c>
      <c r="AE93">
        <f t="shared" si="26"/>
        <v>-3.9730758218318236E-2</v>
      </c>
      <c r="AF93">
        <f t="shared" si="27"/>
        <v>-2.3684427266255206E-2</v>
      </c>
      <c r="AG93">
        <f t="shared" si="28"/>
        <v>-1.4263402572805348E-2</v>
      </c>
      <c r="AH93">
        <f t="shared" si="29"/>
        <v>1.9865358517901381E-2</v>
      </c>
      <c r="AI93">
        <f t="shared" si="30"/>
        <v>-1.4300878414931889E-2</v>
      </c>
      <c r="AJ93">
        <f t="shared" si="31"/>
        <v>-3.7120827836767997E-2</v>
      </c>
      <c r="AK93">
        <f t="shared" si="32"/>
        <v>4.5695942265197888E-2</v>
      </c>
      <c r="AL93">
        <f t="shared" si="33"/>
        <v>-8.0130162604717947E-3</v>
      </c>
      <c r="AM93">
        <f t="shared" si="34"/>
        <v>5.7056556952425196E-2</v>
      </c>
    </row>
    <row r="94" spans="1:39" x14ac:dyDescent="0.3">
      <c r="A94" s="6">
        <v>35718</v>
      </c>
      <c r="B94">
        <v>1678542</v>
      </c>
      <c r="C94">
        <v>40095</v>
      </c>
      <c r="D94">
        <v>17062</v>
      </c>
      <c r="E94">
        <v>24437</v>
      </c>
      <c r="F94">
        <v>54260</v>
      </c>
      <c r="G94">
        <v>437613</v>
      </c>
      <c r="H94">
        <v>53815</v>
      </c>
      <c r="I94">
        <v>133202</v>
      </c>
      <c r="J94">
        <v>3150</v>
      </c>
      <c r="K94">
        <v>134623</v>
      </c>
      <c r="L94">
        <v>4508</v>
      </c>
      <c r="M94">
        <v>9934</v>
      </c>
      <c r="N94">
        <v>145054</v>
      </c>
      <c r="O94">
        <v>6732</v>
      </c>
      <c r="P94">
        <v>430985</v>
      </c>
      <c r="Q94">
        <v>23006</v>
      </c>
      <c r="R94">
        <v>10795</v>
      </c>
      <c r="S94">
        <v>64992</v>
      </c>
      <c r="U94" s="6">
        <v>35718</v>
      </c>
      <c r="V94">
        <f t="shared" si="18"/>
        <v>3.3049943480759729E-2</v>
      </c>
      <c r="W94">
        <f t="shared" si="19"/>
        <v>7.9226231005275677E-2</v>
      </c>
      <c r="X94">
        <f t="shared" si="20"/>
        <v>7.906147548947895E-2</v>
      </c>
      <c r="Y94">
        <f t="shared" si="21"/>
        <v>2.8094882683768075E-2</v>
      </c>
      <c r="Z94">
        <f t="shared" si="22"/>
        <v>2.8375205143736131E-2</v>
      </c>
      <c r="AA94">
        <f t="shared" si="35"/>
        <v>2.7811524169938401E-2</v>
      </c>
      <c r="AB94">
        <f t="shared" si="23"/>
        <v>8.0392733309518086E-2</v>
      </c>
      <c r="AC94">
        <f t="shared" si="24"/>
        <v>0.11998794663171022</v>
      </c>
      <c r="AD94">
        <f t="shared" si="25"/>
        <v>-0.28744394886451452</v>
      </c>
      <c r="AE94">
        <f t="shared" si="26"/>
        <v>4.332500683121869E-2</v>
      </c>
      <c r="AF94">
        <f t="shared" si="27"/>
        <v>2.8576587345768446E-2</v>
      </c>
      <c r="AG94">
        <f t="shared" si="28"/>
        <v>8.5603067733630342E-2</v>
      </c>
      <c r="AH94">
        <f t="shared" si="29"/>
        <v>-3.6777259905846092E-2</v>
      </c>
      <c r="AI94">
        <f t="shared" si="30"/>
        <v>8.571583024971717E-2</v>
      </c>
      <c r="AJ94">
        <f t="shared" si="31"/>
        <v>2.6809542472639003E-2</v>
      </c>
      <c r="AK94">
        <f t="shared" si="32"/>
        <v>4.4394466906420522E-2</v>
      </c>
      <c r="AL94">
        <f t="shared" si="33"/>
        <v>3.3342700658797284E-2</v>
      </c>
      <c r="AM94">
        <f t="shared" si="34"/>
        <v>4.843072626639207E-3</v>
      </c>
    </row>
    <row r="95" spans="1:39" x14ac:dyDescent="0.3">
      <c r="A95" s="6">
        <v>35749</v>
      </c>
      <c r="B95">
        <v>1625944</v>
      </c>
      <c r="C95">
        <v>39631</v>
      </c>
      <c r="D95">
        <v>16538</v>
      </c>
      <c r="E95">
        <v>24792</v>
      </c>
      <c r="F95">
        <v>55549</v>
      </c>
      <c r="G95">
        <v>422552</v>
      </c>
      <c r="H95">
        <v>54152</v>
      </c>
      <c r="I95">
        <v>129487</v>
      </c>
      <c r="J95">
        <v>4706</v>
      </c>
      <c r="K95">
        <v>120856</v>
      </c>
      <c r="L95">
        <v>4416</v>
      </c>
      <c r="M95">
        <v>9952</v>
      </c>
      <c r="N95">
        <v>135537</v>
      </c>
      <c r="O95">
        <v>6744</v>
      </c>
      <c r="P95">
        <v>418029</v>
      </c>
      <c r="Q95">
        <v>22840</v>
      </c>
      <c r="R95">
        <v>10096</v>
      </c>
      <c r="S95">
        <v>62181</v>
      </c>
      <c r="U95" s="6">
        <v>35749</v>
      </c>
      <c r="V95">
        <f t="shared" si="18"/>
        <v>-3.1836989278142137E-2</v>
      </c>
      <c r="W95">
        <f t="shared" si="19"/>
        <v>-1.1639997965971885E-2</v>
      </c>
      <c r="X95">
        <f t="shared" si="20"/>
        <v>-3.1193005186528108E-2</v>
      </c>
      <c r="Y95">
        <f t="shared" si="21"/>
        <v>1.4422643307234834E-2</v>
      </c>
      <c r="Z95">
        <f t="shared" si="22"/>
        <v>2.3478206892638961E-2</v>
      </c>
      <c r="AA95">
        <f t="shared" si="35"/>
        <v>-3.5022442014979768E-2</v>
      </c>
      <c r="AB95">
        <f t="shared" si="23"/>
        <v>6.2426684900449177E-3</v>
      </c>
      <c r="AC95">
        <f t="shared" si="24"/>
        <v>-2.8286283008395082E-2</v>
      </c>
      <c r="AD95">
        <f t="shared" si="25"/>
        <v>0.40143583746762901</v>
      </c>
      <c r="AE95">
        <f t="shared" si="26"/>
        <v>-0.10787852504306776</v>
      </c>
      <c r="AF95">
        <f t="shared" si="27"/>
        <v>-2.0619287202735703E-2</v>
      </c>
      <c r="AG95">
        <f t="shared" si="28"/>
        <v>1.8103193116648549E-3</v>
      </c>
      <c r="AH95">
        <f t="shared" si="29"/>
        <v>-6.7861421109332409E-2</v>
      </c>
      <c r="AI95">
        <f t="shared" si="30"/>
        <v>1.780944370994692E-3</v>
      </c>
      <c r="AJ95">
        <f t="shared" si="31"/>
        <v>-3.0522478605248593E-2</v>
      </c>
      <c r="AK95">
        <f t="shared" si="32"/>
        <v>-7.2416666860090637E-3</v>
      </c>
      <c r="AL95">
        <f t="shared" si="33"/>
        <v>-6.6943758167913342E-2</v>
      </c>
      <c r="AM95">
        <f t="shared" si="34"/>
        <v>-4.4214698555096937E-2</v>
      </c>
    </row>
    <row r="96" spans="1:39" x14ac:dyDescent="0.3">
      <c r="A96" s="6">
        <v>35779</v>
      </c>
      <c r="B96">
        <v>1655732</v>
      </c>
      <c r="C96">
        <v>43020</v>
      </c>
      <c r="D96">
        <v>17895</v>
      </c>
      <c r="E96">
        <v>24896</v>
      </c>
      <c r="F96">
        <v>57064</v>
      </c>
      <c r="G96">
        <v>438287</v>
      </c>
      <c r="H96">
        <v>53834</v>
      </c>
      <c r="I96">
        <v>132945</v>
      </c>
      <c r="J96">
        <v>5091</v>
      </c>
      <c r="K96">
        <v>118298</v>
      </c>
      <c r="L96">
        <v>4629</v>
      </c>
      <c r="M96">
        <v>10423</v>
      </c>
      <c r="N96">
        <v>137731</v>
      </c>
      <c r="O96">
        <v>7063</v>
      </c>
      <c r="P96">
        <v>416702</v>
      </c>
      <c r="Q96">
        <v>22307</v>
      </c>
      <c r="R96">
        <v>11315</v>
      </c>
      <c r="S96">
        <v>62410</v>
      </c>
      <c r="U96" s="6">
        <v>35779</v>
      </c>
      <c r="V96">
        <f t="shared" si="18"/>
        <v>1.8154636929324636E-2</v>
      </c>
      <c r="W96">
        <f t="shared" si="19"/>
        <v>8.205348354656393E-2</v>
      </c>
      <c r="X96">
        <f t="shared" si="20"/>
        <v>7.8860580918014192E-2</v>
      </c>
      <c r="Y96">
        <f t="shared" si="21"/>
        <v>4.1861275105340903E-3</v>
      </c>
      <c r="Z96">
        <f t="shared" si="22"/>
        <v>2.6907930852312439E-2</v>
      </c>
      <c r="AA96">
        <f t="shared" si="35"/>
        <v>3.6561430787739151E-2</v>
      </c>
      <c r="AB96">
        <f t="shared" si="23"/>
        <v>-5.8896693874560665E-3</v>
      </c>
      <c r="AC96">
        <f t="shared" si="24"/>
        <v>2.6355018858286432E-2</v>
      </c>
      <c r="AD96">
        <f t="shared" si="25"/>
        <v>7.8635984615028257E-2</v>
      </c>
      <c r="AE96">
        <f t="shared" si="26"/>
        <v>-2.1392889570745945E-2</v>
      </c>
      <c r="AF96">
        <f t="shared" si="27"/>
        <v>4.7106553074339218E-2</v>
      </c>
      <c r="AG96">
        <f t="shared" si="28"/>
        <v>4.6241366760361668E-2</v>
      </c>
      <c r="AH96">
        <f t="shared" si="29"/>
        <v>1.6057841709640246E-2</v>
      </c>
      <c r="AI96">
        <f t="shared" si="30"/>
        <v>4.6216669727230854E-2</v>
      </c>
      <c r="AJ96">
        <f t="shared" si="31"/>
        <v>-3.17947007572509E-3</v>
      </c>
      <c r="AK96">
        <f t="shared" si="32"/>
        <v>-2.3612854233164594E-2</v>
      </c>
      <c r="AL96">
        <f t="shared" si="33"/>
        <v>0.11398997328664326</v>
      </c>
      <c r="AM96">
        <f t="shared" si="34"/>
        <v>3.6760321030743183E-3</v>
      </c>
    </row>
    <row r="97" spans="1:39" x14ac:dyDescent="0.3">
      <c r="A97" s="6">
        <v>35810</v>
      </c>
      <c r="B97">
        <v>1740662</v>
      </c>
      <c r="C97">
        <v>43382</v>
      </c>
      <c r="D97">
        <v>17083</v>
      </c>
      <c r="E97">
        <v>24752</v>
      </c>
      <c r="F97">
        <v>57511</v>
      </c>
      <c r="G97">
        <v>441123</v>
      </c>
      <c r="H97">
        <v>53032</v>
      </c>
      <c r="I97">
        <v>133089</v>
      </c>
      <c r="J97">
        <v>4831</v>
      </c>
      <c r="K97">
        <v>130265</v>
      </c>
      <c r="L97">
        <v>4623</v>
      </c>
      <c r="M97">
        <v>10111</v>
      </c>
      <c r="N97">
        <v>158138</v>
      </c>
      <c r="O97">
        <v>11426</v>
      </c>
      <c r="P97">
        <v>446947</v>
      </c>
      <c r="Q97">
        <v>21826</v>
      </c>
      <c r="R97">
        <v>15557</v>
      </c>
      <c r="S97">
        <v>78770</v>
      </c>
      <c r="U97" s="6">
        <v>35810</v>
      </c>
      <c r="V97">
        <f t="shared" si="18"/>
        <v>5.0022293522628367E-2</v>
      </c>
      <c r="W97">
        <f t="shared" si="19"/>
        <v>8.3794846918603411E-3</v>
      </c>
      <c r="X97">
        <f t="shared" si="20"/>
        <v>-4.6437527253068524E-2</v>
      </c>
      <c r="Y97">
        <f t="shared" si="21"/>
        <v>-5.8008541652708199E-3</v>
      </c>
      <c r="Z97">
        <f t="shared" si="22"/>
        <v>7.8027888790504485E-3</v>
      </c>
      <c r="AA97">
        <f t="shared" si="35"/>
        <v>6.4498011881706221E-3</v>
      </c>
      <c r="AB97">
        <f t="shared" si="23"/>
        <v>-1.5009732879760079E-2</v>
      </c>
      <c r="AC97">
        <f t="shared" si="24"/>
        <v>1.0825684992402473E-3</v>
      </c>
      <c r="AD97">
        <f t="shared" si="25"/>
        <v>-5.2420789347929396E-2</v>
      </c>
      <c r="AE97">
        <f t="shared" si="26"/>
        <v>9.6363972479824866E-2</v>
      </c>
      <c r="AF97">
        <f t="shared" si="27"/>
        <v>-1.2970170430450386E-3</v>
      </c>
      <c r="AG97">
        <f t="shared" si="28"/>
        <v>-3.039096264792324E-2</v>
      </c>
      <c r="AH97">
        <f t="shared" si="29"/>
        <v>0.13816556205599914</v>
      </c>
      <c r="AI97">
        <f t="shared" si="30"/>
        <v>0.48102156987548561</v>
      </c>
      <c r="AJ97">
        <f t="shared" si="31"/>
        <v>7.0068681318217751E-2</v>
      </c>
      <c r="AK97">
        <f t="shared" si="32"/>
        <v>-2.1798610863746758E-2</v>
      </c>
      <c r="AL97">
        <f t="shared" si="33"/>
        <v>0.31838141901948369</v>
      </c>
      <c r="AM97">
        <f t="shared" si="34"/>
        <v>0.23280669476928137</v>
      </c>
    </row>
    <row r="98" spans="1:39" x14ac:dyDescent="0.3">
      <c r="A98" s="6">
        <v>35841</v>
      </c>
      <c r="B98">
        <v>1549369</v>
      </c>
      <c r="C98">
        <v>39244</v>
      </c>
      <c r="D98">
        <v>14601</v>
      </c>
      <c r="E98">
        <v>22151</v>
      </c>
      <c r="F98">
        <v>52954</v>
      </c>
      <c r="G98">
        <v>396059</v>
      </c>
      <c r="H98">
        <v>48698</v>
      </c>
      <c r="I98">
        <v>122930</v>
      </c>
      <c r="J98">
        <v>4569</v>
      </c>
      <c r="K98">
        <v>118164</v>
      </c>
      <c r="L98">
        <v>4039</v>
      </c>
      <c r="M98">
        <v>9030</v>
      </c>
      <c r="N98">
        <v>129803</v>
      </c>
      <c r="O98">
        <v>10205</v>
      </c>
      <c r="P98">
        <v>408713</v>
      </c>
      <c r="Q98">
        <v>21758</v>
      </c>
      <c r="R98">
        <v>14916</v>
      </c>
      <c r="S98">
        <v>71094</v>
      </c>
      <c r="U98" s="6">
        <v>35841</v>
      </c>
      <c r="V98">
        <f t="shared" si="18"/>
        <v>-0.11641774936951219</v>
      </c>
      <c r="W98">
        <f t="shared" si="19"/>
        <v>-0.10024604223030004</v>
      </c>
      <c r="X98">
        <f t="shared" si="20"/>
        <v>-0.15699379744549369</v>
      </c>
      <c r="Y98">
        <f t="shared" si="21"/>
        <v>-0.11102365163178611</v>
      </c>
      <c r="Z98">
        <f t="shared" si="22"/>
        <v>-8.255262169553676E-2</v>
      </c>
      <c r="AA98">
        <f t="shared" si="35"/>
        <v>-0.10776055806729443</v>
      </c>
      <c r="AB98">
        <f t="shared" si="23"/>
        <v>-8.5257543455656865E-2</v>
      </c>
      <c r="AC98">
        <f t="shared" si="24"/>
        <v>-7.9402989678461613E-2</v>
      </c>
      <c r="AD98">
        <f t="shared" si="25"/>
        <v>-5.5759122991135217E-2</v>
      </c>
      <c r="AE98">
        <f t="shared" si="26"/>
        <v>-9.7497347096837425E-2</v>
      </c>
      <c r="AF98">
        <f t="shared" si="27"/>
        <v>-0.13504670842481259</v>
      </c>
      <c r="AG98">
        <f t="shared" si="28"/>
        <v>-0.11307157268036801</v>
      </c>
      <c r="AH98">
        <f t="shared" si="29"/>
        <v>-0.19745015305754035</v>
      </c>
      <c r="AI98">
        <f t="shared" si="30"/>
        <v>-0.1130136640404627</v>
      </c>
      <c r="AJ98">
        <f t="shared" si="31"/>
        <v>-8.9426821114522201E-2</v>
      </c>
      <c r="AK98">
        <f t="shared" si="32"/>
        <v>-3.1204136920071441E-3</v>
      </c>
      <c r="AL98">
        <f t="shared" si="33"/>
        <v>-4.2076235788410063E-2</v>
      </c>
      <c r="AM98">
        <f t="shared" si="34"/>
        <v>-0.10252926865257508</v>
      </c>
    </row>
    <row r="99" spans="1:39" x14ac:dyDescent="0.3">
      <c r="A99" s="6">
        <v>35869</v>
      </c>
      <c r="B99">
        <v>1729596</v>
      </c>
      <c r="C99">
        <v>42479</v>
      </c>
      <c r="D99">
        <v>15669</v>
      </c>
      <c r="E99">
        <v>22708</v>
      </c>
      <c r="F99">
        <v>58795</v>
      </c>
      <c r="G99">
        <v>445905</v>
      </c>
      <c r="H99">
        <v>52948</v>
      </c>
      <c r="I99">
        <v>133817</v>
      </c>
      <c r="J99">
        <v>4892</v>
      </c>
      <c r="K99">
        <v>132729</v>
      </c>
      <c r="L99">
        <v>4344</v>
      </c>
      <c r="M99">
        <v>9731</v>
      </c>
      <c r="N99">
        <v>140812</v>
      </c>
      <c r="O99">
        <v>10997</v>
      </c>
      <c r="P99">
        <v>447732</v>
      </c>
      <c r="Q99">
        <v>23656</v>
      </c>
      <c r="R99">
        <v>15058</v>
      </c>
      <c r="S99">
        <v>77598</v>
      </c>
      <c r="U99" s="6">
        <v>35869</v>
      </c>
      <c r="V99">
        <f t="shared" si="18"/>
        <v>0.11004010395610797</v>
      </c>
      <c r="W99">
        <f t="shared" si="19"/>
        <v>7.9211269865815198E-2</v>
      </c>
      <c r="X99">
        <f t="shared" si="20"/>
        <v>7.0594218602844372E-2</v>
      </c>
      <c r="Y99">
        <f t="shared" si="21"/>
        <v>2.4834643109555698E-2</v>
      </c>
      <c r="Z99">
        <f t="shared" si="22"/>
        <v>0.10463320511612827</v>
      </c>
      <c r="AA99">
        <f t="shared" si="35"/>
        <v>0.11854273479150437</v>
      </c>
      <c r="AB99">
        <f t="shared" si="23"/>
        <v>8.367233836809089E-2</v>
      </c>
      <c r="AC99">
        <f t="shared" si="24"/>
        <v>8.4858107250464013E-2</v>
      </c>
      <c r="AD99">
        <f t="shared" si="25"/>
        <v>6.8306855243791487E-2</v>
      </c>
      <c r="AE99">
        <f t="shared" si="26"/>
        <v>0.11623596546429894</v>
      </c>
      <c r="AF99">
        <f t="shared" si="27"/>
        <v>7.2798446050358498E-2</v>
      </c>
      <c r="AG99">
        <f t="shared" si="28"/>
        <v>7.4764298410957913E-2</v>
      </c>
      <c r="AH99">
        <f t="shared" si="29"/>
        <v>8.14077508813916E-2</v>
      </c>
      <c r="AI99">
        <f t="shared" si="30"/>
        <v>7.4744712066989322E-2</v>
      </c>
      <c r="AJ99">
        <f t="shared" si="31"/>
        <v>9.1181640891097981E-2</v>
      </c>
      <c r="AK99">
        <f t="shared" si="32"/>
        <v>8.3635276551285193E-2</v>
      </c>
      <c r="AL99">
        <f t="shared" si="33"/>
        <v>9.4749491113561533E-3</v>
      </c>
      <c r="AM99">
        <f t="shared" si="34"/>
        <v>8.753870859850435E-2</v>
      </c>
    </row>
    <row r="100" spans="1:39" x14ac:dyDescent="0.3">
      <c r="A100" s="6">
        <v>35900</v>
      </c>
      <c r="B100">
        <v>1670166</v>
      </c>
      <c r="C100">
        <v>38540</v>
      </c>
      <c r="D100">
        <v>14896</v>
      </c>
      <c r="E100">
        <v>21952</v>
      </c>
      <c r="F100">
        <v>57586</v>
      </c>
      <c r="G100">
        <v>435635</v>
      </c>
      <c r="H100">
        <v>51415</v>
      </c>
      <c r="I100">
        <v>132125</v>
      </c>
      <c r="J100">
        <v>4683</v>
      </c>
      <c r="K100">
        <v>127544</v>
      </c>
      <c r="L100">
        <v>4311</v>
      </c>
      <c r="M100">
        <v>9332</v>
      </c>
      <c r="N100">
        <v>138606</v>
      </c>
      <c r="O100">
        <v>10546</v>
      </c>
      <c r="P100">
        <v>437410</v>
      </c>
      <c r="Q100">
        <v>23513</v>
      </c>
      <c r="R100">
        <v>14030</v>
      </c>
      <c r="S100">
        <v>73884</v>
      </c>
      <c r="U100" s="6">
        <v>35900</v>
      </c>
      <c r="V100">
        <f t="shared" si="18"/>
        <v>-3.4964832540385148E-2</v>
      </c>
      <c r="W100">
        <f t="shared" si="19"/>
        <v>-9.7313173180739232E-2</v>
      </c>
      <c r="X100">
        <f t="shared" si="20"/>
        <v>-5.0591517587560121E-2</v>
      </c>
      <c r="Y100">
        <f t="shared" si="21"/>
        <v>-3.3859033765005014E-2</v>
      </c>
      <c r="Z100">
        <f t="shared" si="22"/>
        <v>-2.077733467187776E-2</v>
      </c>
      <c r="AA100">
        <f t="shared" si="35"/>
        <v>-2.3301188072094789E-2</v>
      </c>
      <c r="AB100">
        <f t="shared" si="23"/>
        <v>-2.9380341170370444E-2</v>
      </c>
      <c r="AC100">
        <f t="shared" si="24"/>
        <v>-1.272475073931208E-2</v>
      </c>
      <c r="AD100">
        <f t="shared" si="25"/>
        <v>-4.3662287623521263E-2</v>
      </c>
      <c r="AE100">
        <f t="shared" si="26"/>
        <v>-3.9848052412900056E-2</v>
      </c>
      <c r="AF100">
        <f t="shared" si="27"/>
        <v>-7.6256868666367428E-3</v>
      </c>
      <c r="AG100">
        <f t="shared" si="28"/>
        <v>-4.1867311680668443E-2</v>
      </c>
      <c r="AH100">
        <f t="shared" si="29"/>
        <v>-1.5790291502925664E-2</v>
      </c>
      <c r="AI100">
        <f t="shared" si="30"/>
        <v>-4.1875867220519405E-2</v>
      </c>
      <c r="AJ100">
        <f t="shared" si="31"/>
        <v>-2.3323868777845088E-2</v>
      </c>
      <c r="AK100">
        <f t="shared" si="32"/>
        <v>-6.0633228647071031E-3</v>
      </c>
      <c r="AL100">
        <f t="shared" si="33"/>
        <v>-7.0711517313561012E-2</v>
      </c>
      <c r="AM100">
        <f t="shared" si="34"/>
        <v>-4.904535794408884E-2</v>
      </c>
    </row>
    <row r="101" spans="1:39" x14ac:dyDescent="0.3">
      <c r="A101" s="6">
        <v>35930</v>
      </c>
      <c r="B101">
        <v>1731903</v>
      </c>
      <c r="C101">
        <v>35281</v>
      </c>
      <c r="D101">
        <v>14688</v>
      </c>
      <c r="E101">
        <v>23894</v>
      </c>
      <c r="F101">
        <v>57916</v>
      </c>
      <c r="G101">
        <v>455211</v>
      </c>
      <c r="H101">
        <v>54334</v>
      </c>
      <c r="I101">
        <v>135207</v>
      </c>
      <c r="J101">
        <v>4978</v>
      </c>
      <c r="K101">
        <v>131488</v>
      </c>
      <c r="L101">
        <v>4529</v>
      </c>
      <c r="M101">
        <v>9398</v>
      </c>
      <c r="N101">
        <v>147808</v>
      </c>
      <c r="O101">
        <v>10621</v>
      </c>
      <c r="P101">
        <v>446342</v>
      </c>
      <c r="Q101">
        <v>24967</v>
      </c>
      <c r="R101">
        <v>14186</v>
      </c>
      <c r="S101">
        <v>73988</v>
      </c>
      <c r="U101" s="6">
        <v>35930</v>
      </c>
      <c r="V101">
        <f t="shared" si="18"/>
        <v>3.6297781266691594E-2</v>
      </c>
      <c r="W101">
        <f t="shared" si="19"/>
        <v>-8.8352087578130567E-2</v>
      </c>
      <c r="X101">
        <f t="shared" si="20"/>
        <v>-1.4061886656576646E-2</v>
      </c>
      <c r="Y101">
        <f t="shared" si="21"/>
        <v>8.4769129851557268E-2</v>
      </c>
      <c r="Z101">
        <f t="shared" si="22"/>
        <v>5.7142023156738766E-3</v>
      </c>
      <c r="AA101">
        <f t="shared" si="35"/>
        <v>4.3956310947269178E-2</v>
      </c>
      <c r="AB101">
        <f t="shared" si="23"/>
        <v>5.5220223320873965E-2</v>
      </c>
      <c r="AC101">
        <f t="shared" si="24"/>
        <v>2.3058493226104353E-2</v>
      </c>
      <c r="AD101">
        <f t="shared" si="25"/>
        <v>6.1089273743995531E-2</v>
      </c>
      <c r="AE101">
        <f t="shared" si="26"/>
        <v>3.045418959593511E-2</v>
      </c>
      <c r="AF101">
        <f t="shared" si="27"/>
        <v>4.9331268809079336E-2</v>
      </c>
      <c r="AG101">
        <f t="shared" si="28"/>
        <v>7.0475465214405158E-3</v>
      </c>
      <c r="AH101">
        <f t="shared" si="29"/>
        <v>6.427875838608893E-2</v>
      </c>
      <c r="AI101">
        <f t="shared" si="30"/>
        <v>7.0865322311245722E-3</v>
      </c>
      <c r="AJ101">
        <f t="shared" si="31"/>
        <v>2.0214503960405326E-2</v>
      </c>
      <c r="AK101">
        <f t="shared" si="32"/>
        <v>6.0001493215315942E-2</v>
      </c>
      <c r="AL101">
        <f t="shared" si="33"/>
        <v>1.1057668665525509E-2</v>
      </c>
      <c r="AM101">
        <f t="shared" si="34"/>
        <v>1.4066221752292701E-3</v>
      </c>
    </row>
    <row r="102" spans="1:39" x14ac:dyDescent="0.3">
      <c r="A102" s="6">
        <v>35961</v>
      </c>
      <c r="B102">
        <v>1660137</v>
      </c>
      <c r="C102">
        <v>36217</v>
      </c>
      <c r="D102">
        <v>14284</v>
      </c>
      <c r="E102">
        <v>24871</v>
      </c>
      <c r="F102">
        <v>55989</v>
      </c>
      <c r="G102">
        <v>432364</v>
      </c>
      <c r="H102">
        <v>52862</v>
      </c>
      <c r="I102">
        <v>131398</v>
      </c>
      <c r="J102">
        <v>4448</v>
      </c>
      <c r="K102">
        <v>120632</v>
      </c>
      <c r="L102">
        <v>4304</v>
      </c>
      <c r="M102">
        <v>9019</v>
      </c>
      <c r="N102">
        <v>138309</v>
      </c>
      <c r="O102">
        <v>10193</v>
      </c>
      <c r="P102">
        <v>431666</v>
      </c>
      <c r="Q102">
        <v>23968</v>
      </c>
      <c r="R102">
        <v>14346</v>
      </c>
      <c r="S102">
        <v>71816</v>
      </c>
      <c r="U102" s="6">
        <v>35961</v>
      </c>
      <c r="V102">
        <f t="shared" si="18"/>
        <v>-4.2320674869477728E-2</v>
      </c>
      <c r="W102">
        <f t="shared" si="19"/>
        <v>2.6184046449507409E-2</v>
      </c>
      <c r="X102">
        <f t="shared" si="20"/>
        <v>-2.7890804145932691E-2</v>
      </c>
      <c r="Y102">
        <f t="shared" si="21"/>
        <v>4.0075084699171308E-2</v>
      </c>
      <c r="Z102">
        <f t="shared" si="22"/>
        <v>-3.3838442050073136E-2</v>
      </c>
      <c r="AA102">
        <f t="shared" si="35"/>
        <v>-5.14932216674149E-2</v>
      </c>
      <c r="AB102">
        <f t="shared" si="23"/>
        <v>-2.7465437748980439E-2</v>
      </c>
      <c r="AC102">
        <f t="shared" si="24"/>
        <v>-2.857605218198413E-2</v>
      </c>
      <c r="AD102">
        <f t="shared" si="25"/>
        <v>-0.11257364699711907</v>
      </c>
      <c r="AE102">
        <f t="shared" si="26"/>
        <v>-8.6171003637504767E-2</v>
      </c>
      <c r="AF102">
        <f t="shared" si="27"/>
        <v>-5.0956341714593532E-2</v>
      </c>
      <c r="AG102">
        <f t="shared" si="28"/>
        <v>-4.1163437497052827E-2</v>
      </c>
      <c r="AH102">
        <f t="shared" si="29"/>
        <v>-6.6423821772919361E-2</v>
      </c>
      <c r="AI102">
        <f t="shared" si="30"/>
        <v>-4.1131963153126783E-2</v>
      </c>
      <c r="AJ102">
        <f t="shared" si="31"/>
        <v>-3.3433333247482731E-2</v>
      </c>
      <c r="AK102">
        <f t="shared" si="32"/>
        <v>-4.0835345565976039E-2</v>
      </c>
      <c r="AL102">
        <f t="shared" si="33"/>
        <v>1.1215594924347719E-2</v>
      </c>
      <c r="AM102">
        <f t="shared" si="34"/>
        <v>-2.9795625437915179E-2</v>
      </c>
    </row>
    <row r="103" spans="1:39" x14ac:dyDescent="0.3">
      <c r="A103" s="6">
        <v>35991</v>
      </c>
      <c r="B103">
        <v>1690820</v>
      </c>
      <c r="C103">
        <v>36171</v>
      </c>
      <c r="D103">
        <v>14397</v>
      </c>
      <c r="E103">
        <v>27157</v>
      </c>
      <c r="F103">
        <v>57737</v>
      </c>
      <c r="G103">
        <v>436068</v>
      </c>
      <c r="H103">
        <v>51324</v>
      </c>
      <c r="I103">
        <v>132419</v>
      </c>
      <c r="J103">
        <v>4636</v>
      </c>
      <c r="K103">
        <v>126924</v>
      </c>
      <c r="L103">
        <v>4460</v>
      </c>
      <c r="M103">
        <v>9159</v>
      </c>
      <c r="N103">
        <v>137825</v>
      </c>
      <c r="O103">
        <v>10350</v>
      </c>
      <c r="P103">
        <v>443856</v>
      </c>
      <c r="Q103">
        <v>23036</v>
      </c>
      <c r="R103">
        <v>14056</v>
      </c>
      <c r="S103">
        <v>74903</v>
      </c>
      <c r="U103" s="6">
        <v>35991</v>
      </c>
      <c r="V103">
        <f t="shared" si="18"/>
        <v>1.8313489277160797E-2</v>
      </c>
      <c r="W103">
        <f t="shared" si="19"/>
        <v>-1.2709290543137636E-3</v>
      </c>
      <c r="X103">
        <f t="shared" si="20"/>
        <v>7.8798218120162602E-3</v>
      </c>
      <c r="Y103">
        <f t="shared" si="21"/>
        <v>8.7932373941762218E-2</v>
      </c>
      <c r="Z103">
        <f t="shared" si="22"/>
        <v>3.0742972967033055E-2</v>
      </c>
      <c r="AA103">
        <f t="shared" si="35"/>
        <v>8.5303684359336433E-3</v>
      </c>
      <c r="AB103">
        <f t="shared" si="23"/>
        <v>-2.9526265220275592E-2</v>
      </c>
      <c r="AC103">
        <f t="shared" si="24"/>
        <v>7.7402525043177208E-3</v>
      </c>
      <c r="AD103">
        <f t="shared" si="25"/>
        <v>4.1397368529224092E-2</v>
      </c>
      <c r="AE103">
        <f t="shared" si="26"/>
        <v>5.0843893070421704E-2</v>
      </c>
      <c r="AF103">
        <f t="shared" si="27"/>
        <v>3.5603943172489334E-2</v>
      </c>
      <c r="AG103">
        <f t="shared" si="28"/>
        <v>1.5403539237279313E-2</v>
      </c>
      <c r="AH103">
        <f t="shared" si="29"/>
        <v>-3.5055479995281958E-3</v>
      </c>
      <c r="AI103">
        <f t="shared" si="30"/>
        <v>1.5285309525102365E-2</v>
      </c>
      <c r="AJ103">
        <f t="shared" si="31"/>
        <v>2.784804444060095E-2</v>
      </c>
      <c r="AK103">
        <f t="shared" si="32"/>
        <v>-3.9661397690382995E-2</v>
      </c>
      <c r="AL103">
        <f t="shared" si="33"/>
        <v>-2.0421806819446584E-2</v>
      </c>
      <c r="AM103">
        <f t="shared" si="34"/>
        <v>4.2086650671209695E-2</v>
      </c>
    </row>
    <row r="104" spans="1:39" x14ac:dyDescent="0.3">
      <c r="A104" s="6">
        <v>36022</v>
      </c>
      <c r="B104">
        <v>1702581</v>
      </c>
      <c r="C104">
        <v>36118</v>
      </c>
      <c r="D104">
        <v>14673</v>
      </c>
      <c r="E104">
        <v>29727</v>
      </c>
      <c r="F104">
        <v>58584</v>
      </c>
      <c r="G104">
        <v>440131</v>
      </c>
      <c r="H104">
        <v>54059</v>
      </c>
      <c r="I104">
        <v>131570</v>
      </c>
      <c r="J104">
        <v>4594</v>
      </c>
      <c r="K104">
        <v>129164</v>
      </c>
      <c r="L104">
        <v>4546</v>
      </c>
      <c r="M104">
        <v>9162</v>
      </c>
      <c r="N104">
        <v>140044</v>
      </c>
      <c r="O104">
        <v>10355</v>
      </c>
      <c r="P104">
        <v>449961</v>
      </c>
      <c r="Q104">
        <v>23681</v>
      </c>
      <c r="R104">
        <v>14510</v>
      </c>
      <c r="S104">
        <v>75679</v>
      </c>
      <c r="U104" s="6">
        <v>36022</v>
      </c>
      <c r="V104">
        <f t="shared" si="18"/>
        <v>6.9317166416158274E-3</v>
      </c>
      <c r="W104">
        <f t="shared" si="19"/>
        <v>-1.4663367731319408E-3</v>
      </c>
      <c r="X104">
        <f t="shared" si="20"/>
        <v>1.8989218681111596E-2</v>
      </c>
      <c r="Y104">
        <f t="shared" si="21"/>
        <v>9.0420883708906566E-2</v>
      </c>
      <c r="Z104">
        <f t="shared" si="22"/>
        <v>1.4563405922633351E-2</v>
      </c>
      <c r="AA104">
        <f t="shared" si="35"/>
        <v>9.274215382289527E-3</v>
      </c>
      <c r="AB104">
        <f t="shared" si="23"/>
        <v>5.1917563679216454E-2</v>
      </c>
      <c r="AC104">
        <f t="shared" si="24"/>
        <v>-6.4321083610926789E-3</v>
      </c>
      <c r="AD104">
        <f t="shared" si="25"/>
        <v>-9.1008212105987488E-3</v>
      </c>
      <c r="AE104">
        <f t="shared" si="26"/>
        <v>1.7494432616971325E-2</v>
      </c>
      <c r="AF104">
        <f t="shared" si="27"/>
        <v>1.9098959398378839E-2</v>
      </c>
      <c r="AG104">
        <f t="shared" si="28"/>
        <v>3.2749304369978998E-4</v>
      </c>
      <c r="AH104">
        <f t="shared" si="29"/>
        <v>1.5971894470433113E-2</v>
      </c>
      <c r="AI104">
        <f t="shared" si="30"/>
        <v>4.8297513616944932E-4</v>
      </c>
      <c r="AJ104">
        <f t="shared" si="31"/>
        <v>1.3660726838533739E-2</v>
      </c>
      <c r="AK104">
        <f t="shared" si="32"/>
        <v>2.7614829209458836E-2</v>
      </c>
      <c r="AL104">
        <f t="shared" si="33"/>
        <v>3.1788716011300441E-2</v>
      </c>
      <c r="AM104">
        <f t="shared" si="34"/>
        <v>1.0306768000070965E-2</v>
      </c>
    </row>
    <row r="105" spans="1:39" x14ac:dyDescent="0.3">
      <c r="A105" s="6">
        <v>36053</v>
      </c>
      <c r="B105">
        <v>1545614</v>
      </c>
      <c r="C105">
        <v>36884</v>
      </c>
      <c r="D105">
        <v>14066</v>
      </c>
      <c r="E105">
        <v>29114</v>
      </c>
      <c r="F105">
        <v>57005</v>
      </c>
      <c r="G105">
        <v>333302</v>
      </c>
      <c r="H105">
        <v>43419</v>
      </c>
      <c r="I105">
        <v>120265</v>
      </c>
      <c r="J105">
        <v>4750</v>
      </c>
      <c r="K105">
        <v>124152</v>
      </c>
      <c r="L105">
        <v>4435</v>
      </c>
      <c r="M105">
        <v>9033</v>
      </c>
      <c r="N105">
        <v>137263</v>
      </c>
      <c r="O105">
        <v>10209</v>
      </c>
      <c r="P105">
        <v>428188</v>
      </c>
      <c r="Q105">
        <v>21554</v>
      </c>
      <c r="R105">
        <v>14394</v>
      </c>
      <c r="S105">
        <v>75069</v>
      </c>
      <c r="U105" s="6">
        <v>36053</v>
      </c>
      <c r="V105">
        <f t="shared" si="18"/>
        <v>-9.6724092596179548E-2</v>
      </c>
      <c r="W105">
        <f t="shared" si="19"/>
        <v>2.0986496646743302E-2</v>
      </c>
      <c r="X105">
        <f t="shared" si="20"/>
        <v>-4.2248532339503354E-2</v>
      </c>
      <c r="Y105">
        <f t="shared" si="21"/>
        <v>-2.0836565602402865E-2</v>
      </c>
      <c r="Z105">
        <f t="shared" si="22"/>
        <v>-2.7322638473085577E-2</v>
      </c>
      <c r="AA105">
        <f t="shared" si="35"/>
        <v>-0.27802342397731417</v>
      </c>
      <c r="AB105">
        <f t="shared" si="23"/>
        <v>-0.21917890938841103</v>
      </c>
      <c r="AC105">
        <f t="shared" si="24"/>
        <v>-8.9841388046538559E-2</v>
      </c>
      <c r="AD105">
        <f t="shared" si="25"/>
        <v>3.3393513779643426E-2</v>
      </c>
      <c r="AE105">
        <f t="shared" si="26"/>
        <v>-3.9576293381563751E-2</v>
      </c>
      <c r="AF105">
        <f t="shared" si="27"/>
        <v>-2.4720109668808592E-2</v>
      </c>
      <c r="AG105">
        <f t="shared" si="28"/>
        <v>-1.4179957296843964E-2</v>
      </c>
      <c r="AH105">
        <f t="shared" si="29"/>
        <v>-2.0057865373487391E-2</v>
      </c>
      <c r="AI105">
        <f t="shared" si="30"/>
        <v>-1.4199810660669112E-2</v>
      </c>
      <c r="AJ105">
        <f t="shared" si="31"/>
        <v>-4.9598560866747465E-2</v>
      </c>
      <c r="AK105">
        <f t="shared" si="32"/>
        <v>-9.4111624679244818E-2</v>
      </c>
      <c r="AL105">
        <f t="shared" si="33"/>
        <v>-8.0266138104839787E-3</v>
      </c>
      <c r="AM105">
        <f t="shared" si="34"/>
        <v>-8.0930205299738853E-3</v>
      </c>
    </row>
    <row r="106" spans="1:39" x14ac:dyDescent="0.3">
      <c r="A106" s="6">
        <v>36083</v>
      </c>
      <c r="B106">
        <v>1667795</v>
      </c>
      <c r="C106">
        <v>39958</v>
      </c>
      <c r="D106">
        <v>15220</v>
      </c>
      <c r="E106">
        <v>30467</v>
      </c>
      <c r="F106">
        <v>60868</v>
      </c>
      <c r="G106">
        <v>418456</v>
      </c>
      <c r="H106">
        <v>47058</v>
      </c>
      <c r="I106">
        <v>121073</v>
      </c>
      <c r="J106">
        <v>5040</v>
      </c>
      <c r="K106">
        <v>129640</v>
      </c>
      <c r="L106">
        <v>4610</v>
      </c>
      <c r="M106">
        <v>9840</v>
      </c>
      <c r="N106">
        <v>135641</v>
      </c>
      <c r="O106">
        <v>11121</v>
      </c>
      <c r="P106">
        <v>440109</v>
      </c>
      <c r="Q106">
        <v>23830</v>
      </c>
      <c r="R106">
        <v>14882</v>
      </c>
      <c r="S106">
        <v>78692</v>
      </c>
      <c r="U106" s="6">
        <v>36083</v>
      </c>
      <c r="V106">
        <f t="shared" si="18"/>
        <v>7.6081152298759919E-2</v>
      </c>
      <c r="W106">
        <f t="shared" si="19"/>
        <v>8.0051049800862417E-2</v>
      </c>
      <c r="X106">
        <f t="shared" si="20"/>
        <v>7.8849814547713323E-2</v>
      </c>
      <c r="Y106">
        <f t="shared" si="21"/>
        <v>4.5424972508711331E-2</v>
      </c>
      <c r="Z106">
        <f t="shared" si="22"/>
        <v>6.556860177218507E-2</v>
      </c>
      <c r="AA106">
        <f t="shared" si="35"/>
        <v>0.22752276111099612</v>
      </c>
      <c r="AB106">
        <f t="shared" si="23"/>
        <v>8.0483750135007151E-2</v>
      </c>
      <c r="AC106">
        <f t="shared" si="24"/>
        <v>6.6960281348851401E-3</v>
      </c>
      <c r="AD106">
        <f t="shared" si="25"/>
        <v>5.9261464036727503E-2</v>
      </c>
      <c r="AE106">
        <f t="shared" si="26"/>
        <v>4.3254756904023056E-2</v>
      </c>
      <c r="AF106">
        <f t="shared" si="27"/>
        <v>3.8700241247014287E-2</v>
      </c>
      <c r="AG106">
        <f t="shared" si="28"/>
        <v>8.5571172896455508E-2</v>
      </c>
      <c r="AH106">
        <f t="shared" si="29"/>
        <v>-1.1887103885929054E-2</v>
      </c>
      <c r="AI106">
        <f t="shared" si="30"/>
        <v>8.5565528649826625E-2</v>
      </c>
      <c r="AJ106">
        <f t="shared" si="31"/>
        <v>2.7460072030521213E-2</v>
      </c>
      <c r="AK106">
        <f t="shared" si="32"/>
        <v>0.10038387693601086</v>
      </c>
      <c r="AL106">
        <f t="shared" si="33"/>
        <v>3.3340975889456913E-2</v>
      </c>
      <c r="AM106">
        <f t="shared" si="34"/>
        <v>4.7133807818324977E-2</v>
      </c>
    </row>
    <row r="107" spans="1:39" x14ac:dyDescent="0.3">
      <c r="A107" s="6">
        <v>36114</v>
      </c>
      <c r="B107">
        <v>1615892</v>
      </c>
      <c r="C107">
        <v>39483</v>
      </c>
      <c r="D107">
        <v>14771</v>
      </c>
      <c r="E107">
        <v>29508</v>
      </c>
      <c r="F107">
        <v>59592</v>
      </c>
      <c r="G107">
        <v>410971</v>
      </c>
      <c r="H107">
        <v>47359</v>
      </c>
      <c r="I107">
        <v>125951</v>
      </c>
      <c r="J107">
        <v>5044</v>
      </c>
      <c r="K107">
        <v>116404</v>
      </c>
      <c r="L107">
        <v>4465</v>
      </c>
      <c r="M107">
        <v>9859</v>
      </c>
      <c r="N107">
        <v>136940</v>
      </c>
      <c r="O107">
        <v>11142</v>
      </c>
      <c r="P107">
        <v>424107</v>
      </c>
      <c r="Q107">
        <v>23045</v>
      </c>
      <c r="R107">
        <v>13919</v>
      </c>
      <c r="S107">
        <v>76999</v>
      </c>
      <c r="U107" s="6">
        <v>36114</v>
      </c>
      <c r="V107">
        <f t="shared" si="18"/>
        <v>-3.1615268522468896E-2</v>
      </c>
      <c r="W107">
        <f t="shared" si="19"/>
        <v>-1.1958702957460907E-2</v>
      </c>
      <c r="X107">
        <f t="shared" si="20"/>
        <v>-2.9944553375077079E-2</v>
      </c>
      <c r="Y107">
        <f t="shared" si="21"/>
        <v>-3.1982717629124642E-2</v>
      </c>
      <c r="Z107">
        <f t="shared" si="22"/>
        <v>-2.1186248183892881E-2</v>
      </c>
      <c r="AA107">
        <f t="shared" si="35"/>
        <v>-1.8049094610664042E-2</v>
      </c>
      <c r="AB107">
        <f t="shared" si="23"/>
        <v>6.3759920293790257E-3</v>
      </c>
      <c r="AC107">
        <f t="shared" si="24"/>
        <v>3.9499272959601581E-2</v>
      </c>
      <c r="AD107">
        <f t="shared" si="25"/>
        <v>7.9333601939587408E-4</v>
      </c>
      <c r="AE107">
        <f t="shared" si="26"/>
        <v>-0.10769447930527853</v>
      </c>
      <c r="AF107">
        <f t="shared" si="27"/>
        <v>-3.1958642680094775E-2</v>
      </c>
      <c r="AG107">
        <f t="shared" si="28"/>
        <v>1.9290325287422496E-3</v>
      </c>
      <c r="AH107">
        <f t="shared" si="29"/>
        <v>9.5311840061528159E-3</v>
      </c>
      <c r="AI107">
        <f t="shared" si="30"/>
        <v>1.8865387619187888E-3</v>
      </c>
      <c r="AJ107">
        <f t="shared" si="31"/>
        <v>-3.7036641620223916E-2</v>
      </c>
      <c r="AK107">
        <f t="shared" si="32"/>
        <v>-3.3496464938179135E-2</v>
      </c>
      <c r="AL107">
        <f t="shared" si="33"/>
        <v>-6.6897615729806043E-2</v>
      </c>
      <c r="AM107">
        <f t="shared" si="34"/>
        <v>-2.1749063657654305E-2</v>
      </c>
    </row>
    <row r="108" spans="1:39" x14ac:dyDescent="0.3">
      <c r="A108" s="6">
        <v>36144</v>
      </c>
      <c r="B108">
        <v>1656813</v>
      </c>
      <c r="C108">
        <v>42890</v>
      </c>
      <c r="D108">
        <v>16045</v>
      </c>
      <c r="E108">
        <v>28974</v>
      </c>
      <c r="F108">
        <v>61783</v>
      </c>
      <c r="G108">
        <v>431271</v>
      </c>
      <c r="H108">
        <v>47078</v>
      </c>
      <c r="I108">
        <v>132134</v>
      </c>
      <c r="J108">
        <v>5182</v>
      </c>
      <c r="K108">
        <v>113991</v>
      </c>
      <c r="L108">
        <v>4520</v>
      </c>
      <c r="M108">
        <v>10324</v>
      </c>
      <c r="N108">
        <v>128176</v>
      </c>
      <c r="O108">
        <v>11668</v>
      </c>
      <c r="P108">
        <v>422445</v>
      </c>
      <c r="Q108">
        <v>22507</v>
      </c>
      <c r="R108">
        <v>15598</v>
      </c>
      <c r="S108">
        <v>75344</v>
      </c>
      <c r="U108" s="6">
        <v>36144</v>
      </c>
      <c r="V108">
        <f t="shared" si="18"/>
        <v>2.5008751337045013E-2</v>
      </c>
      <c r="W108">
        <f t="shared" si="19"/>
        <v>8.2768499008492827E-2</v>
      </c>
      <c r="X108">
        <f t="shared" si="20"/>
        <v>8.2731475503357368E-2</v>
      </c>
      <c r="Y108">
        <f t="shared" si="21"/>
        <v>-1.8262536902596011E-2</v>
      </c>
      <c r="Z108">
        <f t="shared" si="22"/>
        <v>3.6106908841828676E-2</v>
      </c>
      <c r="AA108">
        <f t="shared" si="35"/>
        <v>4.8214010416066044E-2</v>
      </c>
      <c r="AB108">
        <f t="shared" si="23"/>
        <v>-5.9510748818282361E-3</v>
      </c>
      <c r="AC108">
        <f t="shared" si="24"/>
        <v>4.7923616757978439E-2</v>
      </c>
      <c r="AD108">
        <f t="shared" si="25"/>
        <v>2.6991664037245011E-2</v>
      </c>
      <c r="AE108">
        <f t="shared" si="26"/>
        <v>-2.0947401058501219E-2</v>
      </c>
      <c r="AF108">
        <f t="shared" si="27"/>
        <v>1.2242779515677427E-2</v>
      </c>
      <c r="AG108">
        <f t="shared" si="28"/>
        <v>4.6086538263463157E-2</v>
      </c>
      <c r="AH108">
        <f t="shared" si="29"/>
        <v>-6.6138554220155799E-2</v>
      </c>
      <c r="AI108">
        <f t="shared" si="30"/>
        <v>4.6128300406851237E-2</v>
      </c>
      <c r="AJ108">
        <f t="shared" si="31"/>
        <v>-3.9265210768684835E-3</v>
      </c>
      <c r="AK108">
        <f t="shared" si="32"/>
        <v>-2.3622454236012648E-2</v>
      </c>
      <c r="AL108">
        <f t="shared" si="33"/>
        <v>0.11388788766304278</v>
      </c>
      <c r="AM108">
        <f t="shared" si="34"/>
        <v>-2.1728141255166051E-2</v>
      </c>
    </row>
    <row r="109" spans="1:39" x14ac:dyDescent="0.3">
      <c r="A109" s="6">
        <v>36175</v>
      </c>
      <c r="B109">
        <v>1709279</v>
      </c>
      <c r="C109">
        <v>43013</v>
      </c>
      <c r="D109">
        <v>16924</v>
      </c>
      <c r="E109">
        <v>31961</v>
      </c>
      <c r="F109">
        <v>60326</v>
      </c>
      <c r="G109">
        <v>434362</v>
      </c>
      <c r="H109">
        <v>52200</v>
      </c>
      <c r="I109">
        <v>134810</v>
      </c>
      <c r="J109">
        <v>5235</v>
      </c>
      <c r="K109">
        <v>129321</v>
      </c>
      <c r="L109">
        <v>4408</v>
      </c>
      <c r="M109">
        <v>9621</v>
      </c>
      <c r="N109">
        <v>136464</v>
      </c>
      <c r="O109">
        <v>15166</v>
      </c>
      <c r="P109">
        <v>435703</v>
      </c>
      <c r="Q109">
        <v>23467</v>
      </c>
      <c r="R109">
        <v>15278</v>
      </c>
      <c r="S109">
        <v>82165</v>
      </c>
      <c r="U109" s="6">
        <v>36175</v>
      </c>
      <c r="V109">
        <f t="shared" si="18"/>
        <v>3.117576665417018E-2</v>
      </c>
      <c r="W109">
        <f t="shared" si="19"/>
        <v>2.8636970549988398E-3</v>
      </c>
      <c r="X109">
        <f t="shared" si="20"/>
        <v>5.3335458296000809E-2</v>
      </c>
      <c r="Y109">
        <f t="shared" si="21"/>
        <v>9.8117533400509188E-2</v>
      </c>
      <c r="Z109">
        <f t="shared" si="22"/>
        <v>-2.3865057466844395E-2</v>
      </c>
      <c r="AA109">
        <f t="shared" si="35"/>
        <v>7.1416250015008086E-3</v>
      </c>
      <c r="AB109">
        <f t="shared" si="23"/>
        <v>0.10327669428245778</v>
      </c>
      <c r="AC109">
        <f t="shared" si="24"/>
        <v>2.0049820519299485E-2</v>
      </c>
      <c r="AD109">
        <f t="shared" si="25"/>
        <v>1.017576218258188E-2</v>
      </c>
      <c r="AE109">
        <f t="shared" si="26"/>
        <v>0.1261781876737221</v>
      </c>
      <c r="AF109">
        <f t="shared" si="27"/>
        <v>-2.5090921993526426E-2</v>
      </c>
      <c r="AG109">
        <f t="shared" si="28"/>
        <v>-7.052307247723992E-2</v>
      </c>
      <c r="AH109">
        <f t="shared" si="29"/>
        <v>6.2656524103992764E-2</v>
      </c>
      <c r="AI109">
        <f t="shared" si="30"/>
        <v>0.26220602827326878</v>
      </c>
      <c r="AJ109">
        <f t="shared" si="31"/>
        <v>3.0901557762738872E-2</v>
      </c>
      <c r="AK109">
        <f t="shared" si="32"/>
        <v>4.1768807003998945E-2</v>
      </c>
      <c r="AL109">
        <f t="shared" si="33"/>
        <v>-2.0728815789138363E-2</v>
      </c>
      <c r="AM109">
        <f t="shared" si="34"/>
        <v>8.6665127132054404E-2</v>
      </c>
    </row>
    <row r="110" spans="1:39" x14ac:dyDescent="0.3">
      <c r="A110" s="6">
        <v>36206</v>
      </c>
      <c r="B110">
        <v>1540789</v>
      </c>
      <c r="C110">
        <v>38930</v>
      </c>
      <c r="D110">
        <v>14156</v>
      </c>
      <c r="E110">
        <v>27952</v>
      </c>
      <c r="F110">
        <v>61878</v>
      </c>
      <c r="G110">
        <v>393604</v>
      </c>
      <c r="H110">
        <v>43801</v>
      </c>
      <c r="I110">
        <v>124641</v>
      </c>
      <c r="J110">
        <v>4768</v>
      </c>
      <c r="K110">
        <v>116787</v>
      </c>
      <c r="L110">
        <v>3931</v>
      </c>
      <c r="M110">
        <v>8593</v>
      </c>
      <c r="N110">
        <v>122201</v>
      </c>
      <c r="O110">
        <v>13547</v>
      </c>
      <c r="P110">
        <v>395422</v>
      </c>
      <c r="Q110">
        <v>21141</v>
      </c>
      <c r="R110">
        <v>14649</v>
      </c>
      <c r="S110">
        <v>74676</v>
      </c>
      <c r="U110" s="6">
        <v>36206</v>
      </c>
      <c r="V110">
        <f t="shared" si="18"/>
        <v>-0.10377702128586826</v>
      </c>
      <c r="W110">
        <f t="shared" si="19"/>
        <v>-9.9737233961423671E-2</v>
      </c>
      <c r="X110">
        <f t="shared" si="20"/>
        <v>-0.17859417037460409</v>
      </c>
      <c r="Y110">
        <f t="shared" si="21"/>
        <v>-0.13402765612826842</v>
      </c>
      <c r="Z110">
        <f t="shared" si="22"/>
        <v>2.5401516313027363E-2</v>
      </c>
      <c r="AA110">
        <f t="shared" si="35"/>
        <v>-9.8532960085563892E-2</v>
      </c>
      <c r="AB110">
        <f t="shared" si="23"/>
        <v>-0.17542584671658876</v>
      </c>
      <c r="AC110">
        <f t="shared" si="24"/>
        <v>-7.8428774506172624E-2</v>
      </c>
      <c r="AD110">
        <f t="shared" si="25"/>
        <v>-9.3439914559451526E-2</v>
      </c>
      <c r="AE110">
        <f t="shared" si="26"/>
        <v>-0.10194592275348241</v>
      </c>
      <c r="AF110">
        <f t="shared" si="27"/>
        <v>-0.11452722541089015</v>
      </c>
      <c r="AG110">
        <f t="shared" si="28"/>
        <v>-0.1130002910480416</v>
      </c>
      <c r="AH110">
        <f t="shared" si="29"/>
        <v>-0.11039361356668609</v>
      </c>
      <c r="AI110">
        <f t="shared" si="30"/>
        <v>-0.11289095968014443</v>
      </c>
      <c r="AJ110">
        <f t="shared" si="31"/>
        <v>-9.700726952429814E-2</v>
      </c>
      <c r="AK110">
        <f t="shared" si="32"/>
        <v>-0.10438089592746287</v>
      </c>
      <c r="AL110">
        <f t="shared" si="33"/>
        <v>-4.2041811371535037E-2</v>
      </c>
      <c r="AM110">
        <f t="shared" si="34"/>
        <v>-9.5570665258172108E-2</v>
      </c>
    </row>
    <row r="111" spans="1:39" x14ac:dyDescent="0.3">
      <c r="A111" s="6">
        <v>36234</v>
      </c>
      <c r="B111">
        <v>1705658</v>
      </c>
      <c r="C111">
        <v>42128</v>
      </c>
      <c r="D111">
        <v>14840</v>
      </c>
      <c r="E111">
        <v>30224</v>
      </c>
      <c r="F111">
        <v>59130</v>
      </c>
      <c r="G111">
        <v>433239</v>
      </c>
      <c r="H111">
        <v>47290</v>
      </c>
      <c r="I111">
        <v>135317</v>
      </c>
      <c r="J111">
        <v>5240</v>
      </c>
      <c r="K111">
        <v>128657</v>
      </c>
      <c r="L111">
        <v>4227</v>
      </c>
      <c r="M111">
        <v>9259</v>
      </c>
      <c r="N111">
        <v>134867</v>
      </c>
      <c r="O111">
        <v>14600</v>
      </c>
      <c r="P111">
        <v>429302</v>
      </c>
      <c r="Q111">
        <v>23878</v>
      </c>
      <c r="R111">
        <v>14789</v>
      </c>
      <c r="S111">
        <v>82039</v>
      </c>
      <c r="U111" s="6">
        <v>36234</v>
      </c>
      <c r="V111">
        <f t="shared" si="18"/>
        <v>0.1016563371519819</v>
      </c>
      <c r="W111">
        <f t="shared" si="19"/>
        <v>7.8947441131589177E-2</v>
      </c>
      <c r="X111">
        <f t="shared" si="20"/>
        <v>4.7187675256017532E-2</v>
      </c>
      <c r="Y111">
        <f t="shared" si="21"/>
        <v>7.8147557367453005E-2</v>
      </c>
      <c r="Z111">
        <f t="shared" si="22"/>
        <v>-4.5426294729248369E-2</v>
      </c>
      <c r="AA111">
        <f t="shared" si="35"/>
        <v>9.5944211047330863E-2</v>
      </c>
      <c r="AB111">
        <f t="shared" si="23"/>
        <v>7.6642208483780075E-2</v>
      </c>
      <c r="AC111">
        <f t="shared" si="24"/>
        <v>8.2182568798068123E-2</v>
      </c>
      <c r="AD111">
        <f t="shared" si="25"/>
        <v>9.439456856990211E-2</v>
      </c>
      <c r="AE111">
        <f t="shared" si="26"/>
        <v>9.6798185610871113E-2</v>
      </c>
      <c r="AF111">
        <f t="shared" si="27"/>
        <v>7.2598675144929667E-2</v>
      </c>
      <c r="AG111">
        <f t="shared" si="28"/>
        <v>7.4648133134824143E-2</v>
      </c>
      <c r="AH111">
        <f t="shared" si="29"/>
        <v>9.8621877629279514E-2</v>
      </c>
      <c r="AI111">
        <f t="shared" si="30"/>
        <v>7.4856408115691359E-2</v>
      </c>
      <c r="AJ111">
        <f t="shared" si="31"/>
        <v>8.2207084919411769E-2</v>
      </c>
      <c r="AK111">
        <f t="shared" si="32"/>
        <v>0.12174324991020136</v>
      </c>
      <c r="AL111">
        <f t="shared" si="33"/>
        <v>9.5115874369991749E-3</v>
      </c>
      <c r="AM111">
        <f t="shared" si="34"/>
        <v>9.4035988578798413E-2</v>
      </c>
    </row>
    <row r="112" spans="1:39" x14ac:dyDescent="0.3">
      <c r="A112" s="6">
        <v>36265</v>
      </c>
      <c r="B112">
        <v>1629521</v>
      </c>
      <c r="C112">
        <v>38249</v>
      </c>
      <c r="D112">
        <v>13735</v>
      </c>
      <c r="E112">
        <v>28811</v>
      </c>
      <c r="F112">
        <v>57597</v>
      </c>
      <c r="G112">
        <v>423001</v>
      </c>
      <c r="H112">
        <v>45904</v>
      </c>
      <c r="I112">
        <v>133504</v>
      </c>
      <c r="J112">
        <v>4889</v>
      </c>
      <c r="K112">
        <v>126045</v>
      </c>
      <c r="L112">
        <v>4299</v>
      </c>
      <c r="M112">
        <v>8879</v>
      </c>
      <c r="N112">
        <v>125888</v>
      </c>
      <c r="O112">
        <v>14000</v>
      </c>
      <c r="P112">
        <v>416431</v>
      </c>
      <c r="Q112">
        <v>22076</v>
      </c>
      <c r="R112">
        <v>13778</v>
      </c>
      <c r="S112">
        <v>77986</v>
      </c>
      <c r="U112" s="6">
        <v>36265</v>
      </c>
      <c r="V112">
        <f t="shared" si="18"/>
        <v>-4.5664853438520787E-2</v>
      </c>
      <c r="W112">
        <f t="shared" si="19"/>
        <v>-9.6595186614013284E-2</v>
      </c>
      <c r="X112">
        <f t="shared" si="20"/>
        <v>-7.7378918191997242E-2</v>
      </c>
      <c r="Y112">
        <f t="shared" si="21"/>
        <v>-4.787905209502076E-2</v>
      </c>
      <c r="Z112">
        <f t="shared" si="22"/>
        <v>-2.6267926820610188E-2</v>
      </c>
      <c r="AA112">
        <f t="shared" si="35"/>
        <v>-2.3914995665738934E-2</v>
      </c>
      <c r="AB112">
        <f t="shared" si="23"/>
        <v>-2.9746597416775458E-2</v>
      </c>
      <c r="AC112">
        <f t="shared" si="24"/>
        <v>-1.3488734056615468E-2</v>
      </c>
      <c r="AD112">
        <f t="shared" si="25"/>
        <v>-6.9333714736442328E-2</v>
      </c>
      <c r="AE112">
        <f t="shared" si="26"/>
        <v>-2.0510962392386433E-2</v>
      </c>
      <c r="AF112">
        <f t="shared" si="27"/>
        <v>1.6889915929491718E-2</v>
      </c>
      <c r="AG112">
        <f t="shared" si="28"/>
        <v>-4.1907113415720301E-2</v>
      </c>
      <c r="AH112">
        <f t="shared" si="29"/>
        <v>-6.8896484872753211E-2</v>
      </c>
      <c r="AI112">
        <f t="shared" si="30"/>
        <v>-4.1964199099032193E-2</v>
      </c>
      <c r="AJ112">
        <f t="shared" si="31"/>
        <v>-3.0439852350241051E-2</v>
      </c>
      <c r="AK112">
        <f t="shared" si="32"/>
        <v>-7.8466487345941638E-2</v>
      </c>
      <c r="AL112">
        <f t="shared" si="33"/>
        <v>-7.0810544013627949E-2</v>
      </c>
      <c r="AM112">
        <f t="shared" si="34"/>
        <v>-5.0665420553526477E-2</v>
      </c>
    </row>
    <row r="113" spans="1:39" x14ac:dyDescent="0.3">
      <c r="A113" s="6">
        <v>36295</v>
      </c>
      <c r="B113">
        <v>1660154</v>
      </c>
      <c r="C113">
        <v>35039</v>
      </c>
      <c r="D113">
        <v>13877</v>
      </c>
      <c r="E113">
        <v>31170</v>
      </c>
      <c r="F113">
        <v>61117</v>
      </c>
      <c r="G113">
        <v>430700</v>
      </c>
      <c r="H113">
        <v>46147</v>
      </c>
      <c r="I113">
        <v>135712</v>
      </c>
      <c r="J113">
        <v>5057</v>
      </c>
      <c r="K113">
        <v>125612</v>
      </c>
      <c r="L113">
        <v>4345</v>
      </c>
      <c r="M113">
        <v>8943</v>
      </c>
      <c r="N113">
        <v>127160</v>
      </c>
      <c r="O113">
        <v>14100</v>
      </c>
      <c r="P113">
        <v>425673</v>
      </c>
      <c r="Q113">
        <v>22771</v>
      </c>
      <c r="R113">
        <v>13932</v>
      </c>
      <c r="S113">
        <v>75615</v>
      </c>
      <c r="U113" s="6">
        <v>36295</v>
      </c>
      <c r="V113">
        <f t="shared" si="18"/>
        <v>1.8624262548611221E-2</v>
      </c>
      <c r="W113">
        <f t="shared" si="19"/>
        <v>-8.7655689291774724E-2</v>
      </c>
      <c r="X113">
        <f t="shared" si="20"/>
        <v>1.02854738416363E-2</v>
      </c>
      <c r="Y113">
        <f t="shared" si="21"/>
        <v>7.8698835115112775E-2</v>
      </c>
      <c r="Z113">
        <f t="shared" si="22"/>
        <v>5.9319576871855628E-2</v>
      </c>
      <c r="AA113">
        <f t="shared" si="35"/>
        <v>1.8037248950387417E-2</v>
      </c>
      <c r="AB113">
        <f t="shared" si="23"/>
        <v>5.2796941797903316E-3</v>
      </c>
      <c r="AC113">
        <f t="shared" si="24"/>
        <v>1.6403553353927677E-2</v>
      </c>
      <c r="AD113">
        <f t="shared" si="25"/>
        <v>3.3785638501337464E-2</v>
      </c>
      <c r="AE113">
        <f t="shared" si="26"/>
        <v>-3.4411951767079943E-3</v>
      </c>
      <c r="AF113">
        <f t="shared" si="27"/>
        <v>1.0643321203210874E-2</v>
      </c>
      <c r="AG113">
        <f t="shared" si="28"/>
        <v>7.1821653138543868E-3</v>
      </c>
      <c r="AH113">
        <f t="shared" si="29"/>
        <v>1.0053513276008102E-2</v>
      </c>
      <c r="AI113">
        <f t="shared" si="30"/>
        <v>7.1174677688639549E-3</v>
      </c>
      <c r="AJ113">
        <f t="shared" si="31"/>
        <v>2.1950664259294698E-2</v>
      </c>
      <c r="AK113">
        <f t="shared" si="32"/>
        <v>3.0996750969272808E-2</v>
      </c>
      <c r="AL113">
        <f t="shared" si="33"/>
        <v>1.1115235332750594E-2</v>
      </c>
      <c r="AM113">
        <f t="shared" si="34"/>
        <v>-3.0874647197649218E-2</v>
      </c>
    </row>
    <row r="114" spans="1:39" x14ac:dyDescent="0.3">
      <c r="A114" s="6">
        <v>36326</v>
      </c>
      <c r="B114">
        <v>1620577</v>
      </c>
      <c r="C114">
        <v>35938</v>
      </c>
      <c r="D114">
        <v>12776</v>
      </c>
      <c r="E114">
        <v>30778</v>
      </c>
      <c r="F114">
        <v>58183</v>
      </c>
      <c r="G114">
        <v>412522</v>
      </c>
      <c r="H114">
        <v>46452</v>
      </c>
      <c r="I114">
        <v>132187</v>
      </c>
      <c r="J114">
        <v>4666</v>
      </c>
      <c r="K114">
        <v>125381</v>
      </c>
      <c r="L114">
        <v>4333</v>
      </c>
      <c r="M114">
        <v>8582</v>
      </c>
      <c r="N114">
        <v>127425</v>
      </c>
      <c r="O114">
        <v>13530</v>
      </c>
      <c r="P114">
        <v>412594</v>
      </c>
      <c r="Q114">
        <v>21828</v>
      </c>
      <c r="R114">
        <v>14089</v>
      </c>
      <c r="S114">
        <v>77487</v>
      </c>
      <c r="U114" s="6">
        <v>36326</v>
      </c>
      <c r="V114">
        <f t="shared" si="18"/>
        <v>-2.412811048050793E-2</v>
      </c>
      <c r="W114">
        <f t="shared" si="19"/>
        <v>2.5333504656096236E-2</v>
      </c>
      <c r="X114">
        <f t="shared" si="20"/>
        <v>-8.2664382476162104E-2</v>
      </c>
      <c r="Y114">
        <f t="shared" si="21"/>
        <v>-1.2655944737585722E-2</v>
      </c>
      <c r="Z114">
        <f t="shared" si="22"/>
        <v>-4.9196844034932935E-2</v>
      </c>
      <c r="AA114">
        <f t="shared" si="35"/>
        <v>-4.3122254374167578E-2</v>
      </c>
      <c r="AB114">
        <f t="shared" si="23"/>
        <v>6.587567964712009E-3</v>
      </c>
      <c r="AC114">
        <f t="shared" si="24"/>
        <v>-2.6317406564646963E-2</v>
      </c>
      <c r="AD114">
        <f t="shared" si="25"/>
        <v>-8.0471248498607775E-2</v>
      </c>
      <c r="AE114">
        <f t="shared" si="26"/>
        <v>-1.8406893038581803E-3</v>
      </c>
      <c r="AF114">
        <f t="shared" si="27"/>
        <v>-2.7656159595830306E-3</v>
      </c>
      <c r="AG114">
        <f t="shared" si="28"/>
        <v>-4.1204116794711101E-2</v>
      </c>
      <c r="AH114">
        <f t="shared" si="29"/>
        <v>2.0818201835035464E-3</v>
      </c>
      <c r="AI114">
        <f t="shared" si="30"/>
        <v>-4.1265355201425928E-2</v>
      </c>
      <c r="AJ114">
        <f t="shared" si="31"/>
        <v>-3.1207387273326462E-2</v>
      </c>
      <c r="AK114">
        <f t="shared" si="32"/>
        <v>-4.2294247222542214E-2</v>
      </c>
      <c r="AL114">
        <f t="shared" si="33"/>
        <v>1.1205998567384877E-2</v>
      </c>
      <c r="AM114">
        <f t="shared" si="34"/>
        <v>2.4455504150861677E-2</v>
      </c>
    </row>
    <row r="115" spans="1:39" x14ac:dyDescent="0.3">
      <c r="A115" s="6">
        <v>36356</v>
      </c>
      <c r="B115">
        <v>1667637</v>
      </c>
      <c r="C115">
        <v>35896</v>
      </c>
      <c r="D115">
        <v>12782</v>
      </c>
      <c r="E115">
        <v>33356</v>
      </c>
      <c r="F115">
        <v>59848</v>
      </c>
      <c r="G115">
        <v>429904</v>
      </c>
      <c r="H115">
        <v>46254</v>
      </c>
      <c r="I115">
        <v>133363</v>
      </c>
      <c r="J115">
        <v>5178</v>
      </c>
      <c r="K115">
        <v>127971</v>
      </c>
      <c r="L115">
        <v>4578</v>
      </c>
      <c r="M115">
        <v>8715</v>
      </c>
      <c r="N115">
        <v>133654</v>
      </c>
      <c r="O115">
        <v>13739</v>
      </c>
      <c r="P115">
        <v>424642</v>
      </c>
      <c r="Q115">
        <v>21707</v>
      </c>
      <c r="R115">
        <v>13804</v>
      </c>
      <c r="S115">
        <v>79610</v>
      </c>
      <c r="U115" s="6">
        <v>36356</v>
      </c>
      <c r="V115">
        <f t="shared" si="18"/>
        <v>2.862539568401181E-2</v>
      </c>
      <c r="W115">
        <f t="shared" si="19"/>
        <v>-1.1693628305797432E-3</v>
      </c>
      <c r="X115">
        <f t="shared" si="20"/>
        <v>4.6952031537866759E-4</v>
      </c>
      <c r="Y115">
        <f t="shared" si="21"/>
        <v>8.0437517183078885E-2</v>
      </c>
      <c r="Z115">
        <f t="shared" si="22"/>
        <v>2.8214798721052804E-2</v>
      </c>
      <c r="AA115">
        <f t="shared" si="35"/>
        <v>4.1272390262468067E-2</v>
      </c>
      <c r="AB115">
        <f t="shared" si="23"/>
        <v>-4.2715746783312117E-3</v>
      </c>
      <c r="AC115">
        <f t="shared" si="24"/>
        <v>8.8571469628850805E-3</v>
      </c>
      <c r="AD115">
        <f t="shared" si="25"/>
        <v>0.10411670773010769</v>
      </c>
      <c r="AE115">
        <f t="shared" si="26"/>
        <v>2.0446574182731693E-2</v>
      </c>
      <c r="AF115">
        <f t="shared" si="27"/>
        <v>5.500207877260261E-2</v>
      </c>
      <c r="AG115">
        <f t="shared" si="28"/>
        <v>1.5378692402651387E-2</v>
      </c>
      <c r="AH115">
        <f t="shared" si="29"/>
        <v>4.7726414829779268E-2</v>
      </c>
      <c r="AI115">
        <f t="shared" si="30"/>
        <v>1.5329061759114438E-2</v>
      </c>
      <c r="AJ115">
        <f t="shared" si="31"/>
        <v>2.8782402402455561E-2</v>
      </c>
      <c r="AK115">
        <f t="shared" si="32"/>
        <v>-5.5587601503603147E-3</v>
      </c>
      <c r="AL115">
        <f t="shared" si="33"/>
        <v>-2.043594583538268E-2</v>
      </c>
      <c r="AM115">
        <f t="shared" si="34"/>
        <v>2.7029532746921284E-2</v>
      </c>
    </row>
    <row r="116" spans="1:39" x14ac:dyDescent="0.3">
      <c r="A116" s="6">
        <v>36387</v>
      </c>
      <c r="B116">
        <v>1664085</v>
      </c>
      <c r="C116">
        <v>35853</v>
      </c>
      <c r="D116">
        <v>13449</v>
      </c>
      <c r="E116">
        <v>34047</v>
      </c>
      <c r="F116">
        <v>60311</v>
      </c>
      <c r="G116">
        <v>422444</v>
      </c>
      <c r="H116">
        <v>45902</v>
      </c>
      <c r="I116">
        <v>132877</v>
      </c>
      <c r="J116">
        <v>5123</v>
      </c>
      <c r="K116">
        <v>130728</v>
      </c>
      <c r="L116">
        <v>4542</v>
      </c>
      <c r="M116">
        <v>8718</v>
      </c>
      <c r="N116">
        <v>144298</v>
      </c>
      <c r="O116">
        <v>13747</v>
      </c>
      <c r="P116">
        <v>422084</v>
      </c>
      <c r="Q116">
        <v>21493</v>
      </c>
      <c r="R116">
        <v>14250</v>
      </c>
      <c r="S116">
        <v>79528</v>
      </c>
      <c r="U116" s="6">
        <v>36387</v>
      </c>
      <c r="V116">
        <f t="shared" si="18"/>
        <v>-2.1322315281632632E-3</v>
      </c>
      <c r="W116">
        <f t="shared" si="19"/>
        <v>-1.1986231208285705E-3</v>
      </c>
      <c r="X116">
        <f t="shared" si="20"/>
        <v>5.0866822613322114E-2</v>
      </c>
      <c r="Y116">
        <f t="shared" si="21"/>
        <v>2.0504256762372611E-2</v>
      </c>
      <c r="Z116">
        <f t="shared" si="22"/>
        <v>7.706493753504449E-3</v>
      </c>
      <c r="AA116">
        <f t="shared" si="35"/>
        <v>-1.7505034314617585E-2</v>
      </c>
      <c r="AB116">
        <f t="shared" si="23"/>
        <v>-7.6392576032061222E-3</v>
      </c>
      <c r="AC116">
        <f t="shared" si="24"/>
        <v>-3.6508454012251792E-3</v>
      </c>
      <c r="AD116">
        <f t="shared" si="25"/>
        <v>-1.0678676372280689E-2</v>
      </c>
      <c r="AE116">
        <f t="shared" si="26"/>
        <v>2.131515299902623E-2</v>
      </c>
      <c r="AF116">
        <f t="shared" si="27"/>
        <v>-7.8947778470082608E-3</v>
      </c>
      <c r="AG116">
        <f t="shared" si="28"/>
        <v>3.4417484421671573E-4</v>
      </c>
      <c r="AH116">
        <f t="shared" si="29"/>
        <v>7.6626234614029676E-2</v>
      </c>
      <c r="AI116">
        <f t="shared" si="30"/>
        <v>5.821145474718851E-4</v>
      </c>
      <c r="AJ116">
        <f t="shared" si="31"/>
        <v>-6.0421146441767999E-3</v>
      </c>
      <c r="AK116">
        <f t="shared" si="32"/>
        <v>-9.9074884484864709E-3</v>
      </c>
      <c r="AL116">
        <f t="shared" si="33"/>
        <v>3.1798501478902487E-2</v>
      </c>
      <c r="AM116">
        <f t="shared" si="34"/>
        <v>-1.0305521906428137E-3</v>
      </c>
    </row>
    <row r="117" spans="1:39" x14ac:dyDescent="0.3">
      <c r="A117" s="6">
        <v>36418</v>
      </c>
      <c r="B117">
        <v>1610663</v>
      </c>
      <c r="C117">
        <v>36627</v>
      </c>
      <c r="D117">
        <v>13287</v>
      </c>
      <c r="E117">
        <v>33273</v>
      </c>
      <c r="F117">
        <v>58270</v>
      </c>
      <c r="G117">
        <v>406218</v>
      </c>
      <c r="H117">
        <v>44294</v>
      </c>
      <c r="I117">
        <v>121621</v>
      </c>
      <c r="J117">
        <v>5026</v>
      </c>
      <c r="K117">
        <v>124664</v>
      </c>
      <c r="L117">
        <v>4432</v>
      </c>
      <c r="M117">
        <v>8595</v>
      </c>
      <c r="N117">
        <v>131722</v>
      </c>
      <c r="O117">
        <v>13551</v>
      </c>
      <c r="P117">
        <v>412594</v>
      </c>
      <c r="Q117">
        <v>19725</v>
      </c>
      <c r="R117">
        <v>14136</v>
      </c>
      <c r="S117">
        <v>81086</v>
      </c>
      <c r="U117" s="6">
        <v>36418</v>
      </c>
      <c r="V117">
        <f t="shared" si="18"/>
        <v>-3.2629527353412208E-2</v>
      </c>
      <c r="W117">
        <f t="shared" si="19"/>
        <v>2.1358427801974517E-2</v>
      </c>
      <c r="X117">
        <f t="shared" si="20"/>
        <v>-1.2118640232241283E-2</v>
      </c>
      <c r="Y117">
        <f t="shared" si="21"/>
        <v>-2.2995665696397365E-2</v>
      </c>
      <c r="Z117">
        <f t="shared" si="22"/>
        <v>-3.4427127168625463E-2</v>
      </c>
      <c r="AA117">
        <f t="shared" si="35"/>
        <v>-3.9166932323028703E-2</v>
      </c>
      <c r="AB117">
        <f t="shared" si="23"/>
        <v>-3.5659461404320442E-2</v>
      </c>
      <c r="AC117">
        <f t="shared" si="24"/>
        <v>-8.8514236299179358E-2</v>
      </c>
      <c r="AD117">
        <f t="shared" si="25"/>
        <v>-1.9115765835664808E-2</v>
      </c>
      <c r="AE117">
        <f t="shared" si="26"/>
        <v>-4.7496710606169605E-2</v>
      </c>
      <c r="AF117">
        <f t="shared" si="27"/>
        <v>-2.4516494238384035E-2</v>
      </c>
      <c r="AG117">
        <f t="shared" si="28"/>
        <v>-1.420921498138822E-2</v>
      </c>
      <c r="AH117">
        <f t="shared" si="29"/>
        <v>-9.118696455397339E-2</v>
      </c>
      <c r="AI117">
        <f t="shared" si="30"/>
        <v>-1.4360273148706205E-2</v>
      </c>
      <c r="AJ117">
        <f t="shared" si="31"/>
        <v>-2.2740287758278691E-2</v>
      </c>
      <c r="AK117">
        <f t="shared" si="32"/>
        <v>-8.5840433993200752E-2</v>
      </c>
      <c r="AL117">
        <f t="shared" si="33"/>
        <v>-8.0321716972642666E-3</v>
      </c>
      <c r="AM117">
        <f t="shared" si="34"/>
        <v>1.9401158922697202E-2</v>
      </c>
    </row>
    <row r="118" spans="1:39" x14ac:dyDescent="0.3">
      <c r="A118" s="6">
        <v>36448</v>
      </c>
      <c r="B118">
        <v>1669079</v>
      </c>
      <c r="C118">
        <v>39617</v>
      </c>
      <c r="D118">
        <v>13547</v>
      </c>
      <c r="E118">
        <v>34685</v>
      </c>
      <c r="F118">
        <v>61557</v>
      </c>
      <c r="G118">
        <v>419349</v>
      </c>
      <c r="H118">
        <v>45342</v>
      </c>
      <c r="I118">
        <v>122493</v>
      </c>
      <c r="J118">
        <v>5305</v>
      </c>
      <c r="K118">
        <v>130728</v>
      </c>
      <c r="L118">
        <v>4613</v>
      </c>
      <c r="M118">
        <v>9363</v>
      </c>
      <c r="N118">
        <v>140024</v>
      </c>
      <c r="O118">
        <v>14764</v>
      </c>
      <c r="P118">
        <v>430109</v>
      </c>
      <c r="Q118">
        <v>21610</v>
      </c>
      <c r="R118">
        <v>14615</v>
      </c>
      <c r="S118">
        <v>87684</v>
      </c>
      <c r="U118" s="6">
        <v>36448</v>
      </c>
      <c r="V118">
        <f t="shared" si="18"/>
        <v>3.5626081820519698E-2</v>
      </c>
      <c r="W118">
        <f t="shared" si="19"/>
        <v>7.8472645715053552E-2</v>
      </c>
      <c r="X118">
        <f t="shared" si="20"/>
        <v>1.937900698942855E-2</v>
      </c>
      <c r="Y118">
        <f t="shared" si="21"/>
        <v>4.1561059546550337E-2</v>
      </c>
      <c r="Z118">
        <f t="shared" si="22"/>
        <v>5.4876193684737298E-2</v>
      </c>
      <c r="AA118">
        <f t="shared" si="35"/>
        <v>3.1813547473958342E-2</v>
      </c>
      <c r="AB118">
        <f t="shared" si="23"/>
        <v>2.3384527568984386E-2</v>
      </c>
      <c r="AC118">
        <f t="shared" si="24"/>
        <v>7.1442335049097753E-3</v>
      </c>
      <c r="AD118">
        <f t="shared" si="25"/>
        <v>5.4025332944546096E-2</v>
      </c>
      <c r="AE118">
        <f t="shared" si="26"/>
        <v>4.7496710606169765E-2</v>
      </c>
      <c r="AF118">
        <f t="shared" si="27"/>
        <v>4.0027455130700704E-2</v>
      </c>
      <c r="AG118">
        <f t="shared" si="28"/>
        <v>8.5585113121939477E-2</v>
      </c>
      <c r="AH118">
        <f t="shared" si="29"/>
        <v>6.1120195372593444E-2</v>
      </c>
      <c r="AI118">
        <f t="shared" si="30"/>
        <v>8.5731439827175376E-2</v>
      </c>
      <c r="AJ118">
        <f t="shared" si="31"/>
        <v>4.1574606334764931E-2</v>
      </c>
      <c r="AK118">
        <f t="shared" si="32"/>
        <v>9.126930378685659E-2</v>
      </c>
      <c r="AL118">
        <f t="shared" si="33"/>
        <v>3.3323663545813904E-2</v>
      </c>
      <c r="AM118">
        <f t="shared" si="34"/>
        <v>7.822912276453986E-2</v>
      </c>
    </row>
    <row r="119" spans="1:39" x14ac:dyDescent="0.3">
      <c r="A119" s="6">
        <v>36479</v>
      </c>
      <c r="B119">
        <v>1640813</v>
      </c>
      <c r="C119">
        <v>39158</v>
      </c>
      <c r="D119">
        <v>13576</v>
      </c>
      <c r="E119">
        <v>33373</v>
      </c>
      <c r="F119">
        <v>60291</v>
      </c>
      <c r="G119">
        <v>407540</v>
      </c>
      <c r="H119">
        <v>44094</v>
      </c>
      <c r="I119">
        <v>127111</v>
      </c>
      <c r="J119">
        <v>5048</v>
      </c>
      <c r="K119">
        <v>127749</v>
      </c>
      <c r="L119">
        <v>4534</v>
      </c>
      <c r="M119">
        <v>9381</v>
      </c>
      <c r="N119">
        <v>136279</v>
      </c>
      <c r="O119">
        <v>14792</v>
      </c>
      <c r="P119">
        <v>419856</v>
      </c>
      <c r="Q119">
        <v>21364</v>
      </c>
      <c r="R119">
        <v>13670</v>
      </c>
      <c r="S119">
        <v>82890</v>
      </c>
      <c r="U119" s="6">
        <v>36479</v>
      </c>
      <c r="V119">
        <f t="shared" si="18"/>
        <v>-1.7080126583211428E-2</v>
      </c>
      <c r="W119">
        <f t="shared" si="19"/>
        <v>-1.1653575234800248E-2</v>
      </c>
      <c r="X119">
        <f t="shared" si="20"/>
        <v>2.1384073333259009E-3</v>
      </c>
      <c r="Y119">
        <f t="shared" si="21"/>
        <v>-3.8560127006064128E-2</v>
      </c>
      <c r="Z119">
        <f t="shared" si="22"/>
        <v>-2.078073597737027E-2</v>
      </c>
      <c r="AA119">
        <f t="shared" si="35"/>
        <v>-2.8564421411887055E-2</v>
      </c>
      <c r="AB119">
        <f t="shared" si="23"/>
        <v>-2.7910036491848648E-2</v>
      </c>
      <c r="AC119">
        <f t="shared" si="24"/>
        <v>3.7006834982344104E-2</v>
      </c>
      <c r="AD119">
        <f t="shared" si="25"/>
        <v>-4.965764682703442E-2</v>
      </c>
      <c r="AE119">
        <f t="shared" si="26"/>
        <v>-2.3051427484956252E-2</v>
      </c>
      <c r="AF119">
        <f t="shared" si="27"/>
        <v>-1.7273852490346169E-2</v>
      </c>
      <c r="AG119">
        <f t="shared" si="28"/>
        <v>1.9206151870618205E-3</v>
      </c>
      <c r="AH119">
        <f t="shared" si="29"/>
        <v>-2.7109581556562099E-2</v>
      </c>
      <c r="AI119">
        <f t="shared" si="30"/>
        <v>1.8947089170715079E-3</v>
      </c>
      <c r="AJ119">
        <f t="shared" si="31"/>
        <v>-2.4126869591343286E-2</v>
      </c>
      <c r="AK119">
        <f t="shared" si="32"/>
        <v>-1.1448908041270699E-2</v>
      </c>
      <c r="AL119">
        <f t="shared" si="33"/>
        <v>-6.6844747827351073E-2</v>
      </c>
      <c r="AM119">
        <f t="shared" si="34"/>
        <v>-5.6225014993646176E-2</v>
      </c>
    </row>
    <row r="120" spans="1:39" x14ac:dyDescent="0.3">
      <c r="A120" s="6">
        <v>36509</v>
      </c>
      <c r="B120">
        <v>1686596</v>
      </c>
      <c r="C120">
        <v>42517</v>
      </c>
      <c r="D120">
        <v>15234</v>
      </c>
      <c r="E120">
        <v>33085</v>
      </c>
      <c r="F120">
        <v>64230</v>
      </c>
      <c r="G120">
        <v>416820</v>
      </c>
      <c r="H120">
        <v>45740</v>
      </c>
      <c r="I120">
        <v>133280</v>
      </c>
      <c r="J120">
        <v>5629</v>
      </c>
      <c r="K120">
        <v>118027</v>
      </c>
      <c r="L120">
        <v>4622</v>
      </c>
      <c r="M120">
        <v>9824</v>
      </c>
      <c r="N120">
        <v>134021</v>
      </c>
      <c r="O120">
        <v>15490</v>
      </c>
      <c r="P120">
        <v>430075</v>
      </c>
      <c r="Q120">
        <v>21554</v>
      </c>
      <c r="R120">
        <v>15319</v>
      </c>
      <c r="S120">
        <v>90463</v>
      </c>
      <c r="U120" s="6">
        <v>36509</v>
      </c>
      <c r="V120">
        <f t="shared" si="18"/>
        <v>2.7520445811294487E-2</v>
      </c>
      <c r="W120">
        <f t="shared" si="19"/>
        <v>8.2299252116616761E-2</v>
      </c>
      <c r="X120">
        <f t="shared" si="20"/>
        <v>0.11522624401867121</v>
      </c>
      <c r="Y120">
        <f t="shared" si="21"/>
        <v>-8.6671823671776449E-3</v>
      </c>
      <c r="Z120">
        <f t="shared" si="22"/>
        <v>6.3287552407351289E-2</v>
      </c>
      <c r="AA120">
        <f t="shared" si="35"/>
        <v>2.2515386560054147E-2</v>
      </c>
      <c r="AB120">
        <f t="shared" si="23"/>
        <v>3.664946981984598E-2</v>
      </c>
      <c r="AC120">
        <f t="shared" si="24"/>
        <v>4.7391457941264911E-2</v>
      </c>
      <c r="AD120">
        <f t="shared" si="25"/>
        <v>0.10893968124297755</v>
      </c>
      <c r="AE120">
        <f t="shared" si="26"/>
        <v>-7.9153989413369985E-2</v>
      </c>
      <c r="AF120">
        <f t="shared" si="27"/>
        <v>1.9222959766851681E-2</v>
      </c>
      <c r="AG120">
        <f t="shared" si="28"/>
        <v>4.614200426097264E-2</v>
      </c>
      <c r="AH120">
        <f t="shared" si="29"/>
        <v>-1.6707750841885562E-2</v>
      </c>
      <c r="AI120">
        <f t="shared" si="30"/>
        <v>4.6108160343953646E-2</v>
      </c>
      <c r="AJ120">
        <f t="shared" si="31"/>
        <v>2.4047816737494183E-2</v>
      </c>
      <c r="AK120">
        <f t="shared" si="32"/>
        <v>8.8541516971161888E-3</v>
      </c>
      <c r="AL120">
        <f t="shared" si="33"/>
        <v>0.11389023729470078</v>
      </c>
      <c r="AM120">
        <f t="shared" si="34"/>
        <v>8.7426499725671486E-2</v>
      </c>
    </row>
    <row r="121" spans="1:39" x14ac:dyDescent="0.3">
      <c r="A121" s="6">
        <v>36540</v>
      </c>
      <c r="B121">
        <v>1708636</v>
      </c>
      <c r="C121">
        <v>42242</v>
      </c>
      <c r="D121">
        <v>16082</v>
      </c>
      <c r="E121">
        <v>31663</v>
      </c>
      <c r="F121">
        <v>65091</v>
      </c>
      <c r="G121">
        <v>408729</v>
      </c>
      <c r="H121">
        <v>49597</v>
      </c>
      <c r="I121">
        <v>120674</v>
      </c>
      <c r="J121">
        <v>6003</v>
      </c>
      <c r="K121">
        <v>145361</v>
      </c>
      <c r="L121">
        <v>4585</v>
      </c>
      <c r="M121">
        <v>9236</v>
      </c>
      <c r="N121">
        <v>140183</v>
      </c>
      <c r="O121">
        <v>12846</v>
      </c>
      <c r="P121">
        <v>441087</v>
      </c>
      <c r="Q121">
        <v>22008</v>
      </c>
      <c r="R121">
        <v>22824</v>
      </c>
      <c r="S121">
        <v>92837</v>
      </c>
      <c r="U121" s="6">
        <v>36540</v>
      </c>
      <c r="V121">
        <f t="shared" si="18"/>
        <v>1.298309487483958E-2</v>
      </c>
      <c r="W121">
        <f t="shared" si="19"/>
        <v>-6.4890091897477353E-3</v>
      </c>
      <c r="X121">
        <f t="shared" si="20"/>
        <v>5.4170862175361018E-2</v>
      </c>
      <c r="Y121">
        <f t="shared" si="21"/>
        <v>-4.3931200709394477E-2</v>
      </c>
      <c r="Z121">
        <f t="shared" si="22"/>
        <v>1.3315899539643333E-2</v>
      </c>
      <c r="AA121">
        <f t="shared" si="35"/>
        <v>-1.9602129187969858E-2</v>
      </c>
      <c r="AB121">
        <f t="shared" si="23"/>
        <v>8.0957159436055928E-2</v>
      </c>
      <c r="AC121">
        <f t="shared" si="24"/>
        <v>-9.9359483626841397E-2</v>
      </c>
      <c r="AD121">
        <f t="shared" si="25"/>
        <v>6.4327537787816552E-2</v>
      </c>
      <c r="AE121">
        <f t="shared" si="26"/>
        <v>0.20830689168475203</v>
      </c>
      <c r="AF121">
        <f t="shared" si="27"/>
        <v>-8.0374061437607763E-3</v>
      </c>
      <c r="AG121">
        <f t="shared" si="28"/>
        <v>-6.1719479912537692E-2</v>
      </c>
      <c r="AH121">
        <f t="shared" si="29"/>
        <v>4.4952207808877917E-2</v>
      </c>
      <c r="AI121">
        <f t="shared" si="30"/>
        <v>-0.18716217559317658</v>
      </c>
      <c r="AJ121">
        <f t="shared" si="31"/>
        <v>2.5282522818382148E-2</v>
      </c>
      <c r="AK121">
        <f t="shared" si="32"/>
        <v>2.0844609447633528E-2</v>
      </c>
      <c r="AL121">
        <f t="shared" si="33"/>
        <v>0.39871872588063972</v>
      </c>
      <c r="AM121">
        <f t="shared" si="34"/>
        <v>2.5904339897126497E-2</v>
      </c>
    </row>
    <row r="122" spans="1:39" x14ac:dyDescent="0.3">
      <c r="A122" s="6">
        <v>36571</v>
      </c>
      <c r="B122">
        <v>1573807</v>
      </c>
      <c r="C122">
        <v>38430</v>
      </c>
      <c r="D122">
        <v>14299</v>
      </c>
      <c r="E122">
        <v>27675</v>
      </c>
      <c r="F122">
        <v>60155</v>
      </c>
      <c r="G122">
        <v>383253</v>
      </c>
      <c r="H122">
        <v>41606</v>
      </c>
      <c r="I122">
        <v>112622</v>
      </c>
      <c r="J122">
        <v>5480</v>
      </c>
      <c r="K122">
        <v>137548</v>
      </c>
      <c r="L122">
        <v>4116</v>
      </c>
      <c r="M122">
        <v>8249</v>
      </c>
      <c r="N122">
        <v>125741</v>
      </c>
      <c r="O122">
        <v>11477</v>
      </c>
      <c r="P122">
        <v>409145</v>
      </c>
      <c r="Q122">
        <v>20526</v>
      </c>
      <c r="R122">
        <v>21885</v>
      </c>
      <c r="S122">
        <v>84714</v>
      </c>
      <c r="U122" s="6">
        <v>36571</v>
      </c>
      <c r="V122">
        <f t="shared" si="18"/>
        <v>-8.2197866453064733E-2</v>
      </c>
      <c r="W122">
        <f t="shared" si="19"/>
        <v>-9.4576582185197766E-2</v>
      </c>
      <c r="X122">
        <f t="shared" si="20"/>
        <v>-0.11751102937524711</v>
      </c>
      <c r="Y122">
        <f t="shared" si="21"/>
        <v>-0.13461932815992772</v>
      </c>
      <c r="Z122">
        <f t="shared" si="22"/>
        <v>-7.8861726323856574E-2</v>
      </c>
      <c r="AA122">
        <f t="shared" si="35"/>
        <v>-6.435699923493847E-2</v>
      </c>
      <c r="AB122">
        <f t="shared" si="23"/>
        <v>-0.17568596039449996</v>
      </c>
      <c r="AC122">
        <f t="shared" si="24"/>
        <v>-6.905561628788455E-2</v>
      </c>
      <c r="AD122">
        <f t="shared" si="25"/>
        <v>-9.1154243309781863E-2</v>
      </c>
      <c r="AE122">
        <f t="shared" si="26"/>
        <v>-5.5247356438246555E-2</v>
      </c>
      <c r="AF122">
        <f t="shared" si="27"/>
        <v>-0.10790828773662496</v>
      </c>
      <c r="AG122">
        <f t="shared" si="28"/>
        <v>-0.11301691061365426</v>
      </c>
      <c r="AH122">
        <f t="shared" si="29"/>
        <v>-0.10872447605695285</v>
      </c>
      <c r="AI122">
        <f t="shared" si="30"/>
        <v>-0.11268744613706941</v>
      </c>
      <c r="AJ122">
        <f t="shared" si="31"/>
        <v>-7.5172518459809837E-2</v>
      </c>
      <c r="AK122">
        <f t="shared" si="32"/>
        <v>-6.9713648398750813E-2</v>
      </c>
      <c r="AL122">
        <f t="shared" si="33"/>
        <v>-4.2011143268340177E-2</v>
      </c>
      <c r="AM122">
        <f t="shared" si="34"/>
        <v>-9.1564389970789681E-2</v>
      </c>
    </row>
    <row r="123" spans="1:39" x14ac:dyDescent="0.3">
      <c r="A123" s="6">
        <v>36600</v>
      </c>
      <c r="B123">
        <v>1722304</v>
      </c>
      <c r="C123">
        <v>42505</v>
      </c>
      <c r="D123">
        <v>15010</v>
      </c>
      <c r="E123">
        <v>29706</v>
      </c>
      <c r="F123">
        <v>64390</v>
      </c>
      <c r="G123">
        <v>415559</v>
      </c>
      <c r="H123">
        <v>44924</v>
      </c>
      <c r="I123">
        <v>123427</v>
      </c>
      <c r="J123">
        <v>6016</v>
      </c>
      <c r="K123">
        <v>146535</v>
      </c>
      <c r="L123">
        <v>4291</v>
      </c>
      <c r="M123">
        <v>8889</v>
      </c>
      <c r="N123">
        <v>140811</v>
      </c>
      <c r="O123">
        <v>12369</v>
      </c>
      <c r="P123">
        <v>444901</v>
      </c>
      <c r="Q123">
        <v>21916</v>
      </c>
      <c r="R123">
        <v>22093</v>
      </c>
      <c r="S123">
        <v>90043</v>
      </c>
      <c r="U123" s="6">
        <v>36600</v>
      </c>
      <c r="V123">
        <f t="shared" si="18"/>
        <v>9.0165404390501774E-2</v>
      </c>
      <c r="W123">
        <f t="shared" si="19"/>
        <v>0.10078331149256956</v>
      </c>
      <c r="X123">
        <f t="shared" si="20"/>
        <v>4.8527040894660381E-2</v>
      </c>
      <c r="Y123">
        <f t="shared" si="21"/>
        <v>7.0819567012640375E-2</v>
      </c>
      <c r="Z123">
        <f t="shared" si="22"/>
        <v>6.8033777064604242E-2</v>
      </c>
      <c r="AA123">
        <f t="shared" si="35"/>
        <v>8.0929256298123767E-2</v>
      </c>
      <c r="AB123">
        <f t="shared" si="23"/>
        <v>7.6727785464598783E-2</v>
      </c>
      <c r="AC123">
        <f t="shared" si="24"/>
        <v>9.1612809682408175E-2</v>
      </c>
      <c r="AD123">
        <f t="shared" si="25"/>
        <v>9.331748568761461E-2</v>
      </c>
      <c r="AE123">
        <f t="shared" si="26"/>
        <v>6.3291360675353098E-2</v>
      </c>
      <c r="AF123">
        <f t="shared" si="27"/>
        <v>4.1637988037584575E-2</v>
      </c>
      <c r="AG123">
        <f t="shared" si="28"/>
        <v>7.472257638094322E-2</v>
      </c>
      <c r="AH123">
        <f t="shared" si="29"/>
        <v>0.11319432983033127</v>
      </c>
      <c r="AI123">
        <f t="shared" si="30"/>
        <v>7.484830969434135E-2</v>
      </c>
      <c r="AJ123">
        <f t="shared" si="31"/>
        <v>8.3782169063906203E-2</v>
      </c>
      <c r="AK123">
        <f t="shared" si="32"/>
        <v>6.5524588452646568E-2</v>
      </c>
      <c r="AL123">
        <f t="shared" si="33"/>
        <v>9.4593456260324994E-3</v>
      </c>
      <c r="AM123">
        <f t="shared" si="34"/>
        <v>6.1006456753138615E-2</v>
      </c>
    </row>
    <row r="124" spans="1:39" x14ac:dyDescent="0.3">
      <c r="A124" s="6">
        <v>36631</v>
      </c>
      <c r="B124">
        <v>1628474</v>
      </c>
      <c r="C124">
        <v>37290</v>
      </c>
      <c r="D124">
        <v>13394</v>
      </c>
      <c r="E124">
        <v>28970</v>
      </c>
      <c r="F124">
        <v>61056</v>
      </c>
      <c r="G124">
        <v>396563</v>
      </c>
      <c r="H124">
        <v>43591</v>
      </c>
      <c r="I124">
        <v>119332</v>
      </c>
      <c r="J124">
        <v>5614</v>
      </c>
      <c r="K124">
        <v>136934</v>
      </c>
      <c r="L124">
        <v>4278</v>
      </c>
      <c r="M124">
        <v>8525</v>
      </c>
      <c r="N124">
        <v>132697</v>
      </c>
      <c r="O124">
        <v>11861</v>
      </c>
      <c r="P124">
        <v>430126</v>
      </c>
      <c r="Q124">
        <v>21255</v>
      </c>
      <c r="R124">
        <v>20584</v>
      </c>
      <c r="S124">
        <v>87761</v>
      </c>
      <c r="U124" s="6">
        <v>36631</v>
      </c>
      <c r="V124">
        <f t="shared" si="18"/>
        <v>-5.6019549338453524E-2</v>
      </c>
      <c r="W124">
        <f t="shared" si="19"/>
        <v>-0.13089652187859269</v>
      </c>
      <c r="X124">
        <f t="shared" si="20"/>
        <v>-0.11390980015751211</v>
      </c>
      <c r="Y124">
        <f t="shared" si="21"/>
        <v>-2.5088233826082017E-2</v>
      </c>
      <c r="Z124">
        <f t="shared" si="22"/>
        <v>-5.3166865724270859E-2</v>
      </c>
      <c r="AA124">
        <f t="shared" si="35"/>
        <v>-4.6789683064844725E-2</v>
      </c>
      <c r="AB124">
        <f t="shared" si="23"/>
        <v>-3.0121466072106858E-2</v>
      </c>
      <c r="AC124">
        <f t="shared" si="24"/>
        <v>-3.3740363700402273E-2</v>
      </c>
      <c r="AD124">
        <f t="shared" si="25"/>
        <v>-6.9159108707847999E-2</v>
      </c>
      <c r="AE124">
        <f t="shared" si="26"/>
        <v>-6.7765249849401035E-2</v>
      </c>
      <c r="AF124">
        <f t="shared" si="27"/>
        <v>-3.0341953491737194E-3</v>
      </c>
      <c r="AG124">
        <f t="shared" si="28"/>
        <v>-4.1811534089957351E-2</v>
      </c>
      <c r="AH124">
        <f t="shared" si="29"/>
        <v>-5.9350231974811207E-2</v>
      </c>
      <c r="AI124">
        <f t="shared" si="30"/>
        <v>-4.1937635345733956E-2</v>
      </c>
      <c r="AJ124">
        <f t="shared" si="31"/>
        <v>-3.3773596485088937E-2</v>
      </c>
      <c r="AK124">
        <f t="shared" si="32"/>
        <v>-3.0624801865415829E-2</v>
      </c>
      <c r="AL124">
        <f t="shared" si="33"/>
        <v>-7.0746741289448092E-2</v>
      </c>
      <c r="AM124">
        <f t="shared" si="34"/>
        <v>-2.5670123393672913E-2</v>
      </c>
    </row>
    <row r="125" spans="1:39" x14ac:dyDescent="0.3">
      <c r="A125" s="6">
        <v>36661</v>
      </c>
      <c r="B125">
        <v>1691817</v>
      </c>
      <c r="C125">
        <v>33531</v>
      </c>
      <c r="D125">
        <v>13327</v>
      </c>
      <c r="E125">
        <v>30981</v>
      </c>
      <c r="F125">
        <v>65137</v>
      </c>
      <c r="G125">
        <v>410962</v>
      </c>
      <c r="H125">
        <v>43837</v>
      </c>
      <c r="I125">
        <v>123084</v>
      </c>
      <c r="J125">
        <v>5809</v>
      </c>
      <c r="K125">
        <v>143275</v>
      </c>
      <c r="L125">
        <v>4543</v>
      </c>
      <c r="M125">
        <v>8586</v>
      </c>
      <c r="N125">
        <v>136652</v>
      </c>
      <c r="O125">
        <v>11945</v>
      </c>
      <c r="P125">
        <v>447264</v>
      </c>
      <c r="Q125">
        <v>22525</v>
      </c>
      <c r="R125">
        <v>20813</v>
      </c>
      <c r="S125">
        <v>90699</v>
      </c>
      <c r="U125" s="6">
        <v>36661</v>
      </c>
      <c r="V125">
        <f t="shared" si="18"/>
        <v>3.8159719312205222E-2</v>
      </c>
      <c r="W125">
        <f t="shared" si="19"/>
        <v>-0.10625481011914525</v>
      </c>
      <c r="X125">
        <f t="shared" si="20"/>
        <v>-5.0147928902684854E-3</v>
      </c>
      <c r="Y125">
        <f t="shared" si="21"/>
        <v>6.7113301576117682E-2</v>
      </c>
      <c r="Z125">
        <f t="shared" si="22"/>
        <v>6.4701268310198179E-2</v>
      </c>
      <c r="AA125">
        <f t="shared" si="35"/>
        <v>3.5665834057643918E-2</v>
      </c>
      <c r="AB125">
        <f t="shared" si="23"/>
        <v>5.6275026126588225E-3</v>
      </c>
      <c r="AC125">
        <f t="shared" si="24"/>
        <v>3.0957524627461611E-2</v>
      </c>
      <c r="AD125">
        <f t="shared" si="25"/>
        <v>3.4144961070704687E-2</v>
      </c>
      <c r="AE125">
        <f t="shared" si="26"/>
        <v>4.5266802514186598E-2</v>
      </c>
      <c r="AF125">
        <f t="shared" si="27"/>
        <v>6.0101976117052362E-2</v>
      </c>
      <c r="AG125">
        <f t="shared" si="28"/>
        <v>7.1299466327883016E-3</v>
      </c>
      <c r="AH125">
        <f t="shared" si="29"/>
        <v>2.9369214500652028E-2</v>
      </c>
      <c r="AI125">
        <f t="shared" si="30"/>
        <v>7.0570737306340919E-3</v>
      </c>
      <c r="AJ125">
        <f t="shared" si="31"/>
        <v>3.9070835282003474E-2</v>
      </c>
      <c r="AK125">
        <f t="shared" si="32"/>
        <v>5.8033641683648197E-2</v>
      </c>
      <c r="AL125">
        <f t="shared" si="33"/>
        <v>1.1063716496671306E-2</v>
      </c>
      <c r="AM125">
        <f t="shared" si="34"/>
        <v>3.2929121087078364E-2</v>
      </c>
    </row>
    <row r="126" spans="1:39" x14ac:dyDescent="0.3">
      <c r="A126" s="6">
        <v>36692</v>
      </c>
      <c r="B126">
        <v>1651376</v>
      </c>
      <c r="C126">
        <v>35890</v>
      </c>
      <c r="D126">
        <v>13166</v>
      </c>
      <c r="E126">
        <v>30558</v>
      </c>
      <c r="F126">
        <v>59184</v>
      </c>
      <c r="G126">
        <v>402645</v>
      </c>
      <c r="H126">
        <v>44129</v>
      </c>
      <c r="I126">
        <v>119813</v>
      </c>
      <c r="J126">
        <v>5369</v>
      </c>
      <c r="K126">
        <v>138153</v>
      </c>
      <c r="L126">
        <v>4322</v>
      </c>
      <c r="M126">
        <v>8239</v>
      </c>
      <c r="N126">
        <v>136693</v>
      </c>
      <c r="O126">
        <v>11462</v>
      </c>
      <c r="P126">
        <v>438456</v>
      </c>
      <c r="Q126">
        <v>21638</v>
      </c>
      <c r="R126">
        <v>21048</v>
      </c>
      <c r="S126">
        <v>87579</v>
      </c>
      <c r="U126" s="6">
        <v>36692</v>
      </c>
      <c r="V126">
        <f t="shared" si="18"/>
        <v>-2.4194219534203951E-2</v>
      </c>
      <c r="W126">
        <f t="shared" si="19"/>
        <v>6.7988321087931639E-2</v>
      </c>
      <c r="X126">
        <f t="shared" si="20"/>
        <v>-1.2154303551904918E-2</v>
      </c>
      <c r="Y126">
        <f t="shared" si="21"/>
        <v>-1.3747596226854055E-2</v>
      </c>
      <c r="Z126">
        <f t="shared" si="22"/>
        <v>-9.5841509045921369E-2</v>
      </c>
      <c r="AA126">
        <f t="shared" si="35"/>
        <v>-2.0445472368928033E-2</v>
      </c>
      <c r="AB126">
        <f t="shared" si="23"/>
        <v>6.6389530615887675E-3</v>
      </c>
      <c r="AC126">
        <f t="shared" si="24"/>
        <v>-2.6934855128846937E-2</v>
      </c>
      <c r="AD126">
        <f t="shared" si="25"/>
        <v>-7.8766767569962995E-2</v>
      </c>
      <c r="AE126">
        <f t="shared" si="26"/>
        <v>-3.6404093777552687E-2</v>
      </c>
      <c r="AF126">
        <f t="shared" si="27"/>
        <v>-4.9869328692572018E-2</v>
      </c>
      <c r="AG126">
        <f t="shared" si="28"/>
        <v>-4.1253992468915882E-2</v>
      </c>
      <c r="AH126">
        <f t="shared" si="29"/>
        <v>2.999871979181081E-4</v>
      </c>
      <c r="AI126">
        <f t="shared" si="30"/>
        <v>-4.1275564648227139E-2</v>
      </c>
      <c r="AJ126">
        <f t="shared" si="31"/>
        <v>-1.9889559600117568E-2</v>
      </c>
      <c r="AK126">
        <f t="shared" si="32"/>
        <v>-4.0174775229019945E-2</v>
      </c>
      <c r="AL126">
        <f t="shared" si="33"/>
        <v>1.1227752261877246E-2</v>
      </c>
      <c r="AM126">
        <f t="shared" si="34"/>
        <v>-3.5005088525915752E-2</v>
      </c>
    </row>
    <row r="127" spans="1:39" x14ac:dyDescent="0.3">
      <c r="A127" s="6">
        <v>36722</v>
      </c>
      <c r="B127">
        <v>1705843</v>
      </c>
      <c r="C127">
        <v>35559</v>
      </c>
      <c r="D127">
        <v>13679</v>
      </c>
      <c r="E127">
        <v>32823</v>
      </c>
      <c r="F127">
        <v>62541</v>
      </c>
      <c r="G127">
        <v>419724</v>
      </c>
      <c r="H127">
        <v>43938</v>
      </c>
      <c r="I127">
        <v>121950</v>
      </c>
      <c r="J127">
        <v>5888</v>
      </c>
      <c r="K127">
        <v>142497</v>
      </c>
      <c r="L127">
        <v>4505</v>
      </c>
      <c r="M127">
        <v>8366</v>
      </c>
      <c r="N127">
        <v>138946</v>
      </c>
      <c r="O127">
        <v>11638</v>
      </c>
      <c r="P127">
        <v>447259</v>
      </c>
      <c r="Q127">
        <v>22772</v>
      </c>
      <c r="R127">
        <v>20622</v>
      </c>
      <c r="S127">
        <v>90281</v>
      </c>
      <c r="U127" s="6">
        <v>36722</v>
      </c>
      <c r="V127">
        <f t="shared" si="18"/>
        <v>3.2450536926474191E-2</v>
      </c>
      <c r="W127">
        <f t="shared" si="19"/>
        <v>-9.2654163940428472E-3</v>
      </c>
      <c r="X127">
        <f t="shared" si="20"/>
        <v>3.8224061061622232E-2</v>
      </c>
      <c r="Y127">
        <f t="shared" si="21"/>
        <v>7.1502972032239931E-2</v>
      </c>
      <c r="Z127">
        <f t="shared" si="22"/>
        <v>5.5171106578311473E-2</v>
      </c>
      <c r="AA127">
        <f t="shared" si="35"/>
        <v>4.154207197533321E-2</v>
      </c>
      <c r="AB127">
        <f t="shared" si="23"/>
        <v>-4.3376133959426109E-3</v>
      </c>
      <c r="AC127">
        <f t="shared" si="24"/>
        <v>1.7678930677502081E-2</v>
      </c>
      <c r="AD127">
        <f t="shared" si="25"/>
        <v>9.2274709986142664E-2</v>
      </c>
      <c r="AE127">
        <f t="shared" si="26"/>
        <v>3.0959180195268037E-2</v>
      </c>
      <c r="AF127">
        <f t="shared" si="27"/>
        <v>4.1469632975606942E-2</v>
      </c>
      <c r="AG127">
        <f t="shared" si="28"/>
        <v>1.5296895686553754E-2</v>
      </c>
      <c r="AH127">
        <f t="shared" si="29"/>
        <v>1.6347833044474163E-2</v>
      </c>
      <c r="AI127">
        <f t="shared" si="30"/>
        <v>1.5238390104932446E-2</v>
      </c>
      <c r="AJ127">
        <f t="shared" si="31"/>
        <v>1.9878380457714125E-2</v>
      </c>
      <c r="AK127">
        <f t="shared" si="32"/>
        <v>5.1080682823453856E-2</v>
      </c>
      <c r="AL127">
        <f t="shared" si="33"/>
        <v>-2.0447076642239752E-2</v>
      </c>
      <c r="AM127">
        <f t="shared" si="34"/>
        <v>3.038578536233898E-2</v>
      </c>
    </row>
    <row r="128" spans="1:39" x14ac:dyDescent="0.3">
      <c r="A128" s="6">
        <v>36753</v>
      </c>
      <c r="B128">
        <v>1718738</v>
      </c>
      <c r="C128">
        <v>35910</v>
      </c>
      <c r="D128">
        <v>13752</v>
      </c>
      <c r="E128">
        <v>33111</v>
      </c>
      <c r="F128">
        <v>64332</v>
      </c>
      <c r="G128">
        <v>420167</v>
      </c>
      <c r="H128">
        <v>43603</v>
      </c>
      <c r="I128">
        <v>124027</v>
      </c>
      <c r="J128">
        <v>5833</v>
      </c>
      <c r="K128">
        <v>140758</v>
      </c>
      <c r="L128">
        <v>4320</v>
      </c>
      <c r="M128">
        <v>8370</v>
      </c>
      <c r="N128">
        <v>139930</v>
      </c>
      <c r="O128">
        <v>11647</v>
      </c>
      <c r="P128">
        <v>449937</v>
      </c>
      <c r="Q128">
        <v>22864</v>
      </c>
      <c r="R128">
        <v>21289</v>
      </c>
      <c r="S128">
        <v>90812</v>
      </c>
      <c r="U128" s="6">
        <v>36753</v>
      </c>
      <c r="V128">
        <f t="shared" si="18"/>
        <v>7.5308838915414764E-3</v>
      </c>
      <c r="W128">
        <f t="shared" si="19"/>
        <v>9.8225194725184341E-3</v>
      </c>
      <c r="X128">
        <f t="shared" si="20"/>
        <v>5.3224579732409011E-3</v>
      </c>
      <c r="Y128">
        <f t="shared" si="21"/>
        <v>8.7360642960941908E-3</v>
      </c>
      <c r="Z128">
        <f t="shared" si="22"/>
        <v>2.8234832964991279E-2</v>
      </c>
      <c r="AA128">
        <f t="shared" si="35"/>
        <v>1.0548988882636593E-3</v>
      </c>
      <c r="AB128">
        <f t="shared" si="23"/>
        <v>-7.6535939796659805E-3</v>
      </c>
      <c r="AC128">
        <f t="shared" si="24"/>
        <v>1.688815917625678E-2</v>
      </c>
      <c r="AD128">
        <f t="shared" si="25"/>
        <v>-9.3849336550745777E-3</v>
      </c>
      <c r="AE128">
        <f t="shared" si="26"/>
        <v>-1.2278843085058468E-2</v>
      </c>
      <c r="AF128">
        <f t="shared" si="27"/>
        <v>-4.1932488804282325E-2</v>
      </c>
      <c r="AG128">
        <f t="shared" si="28"/>
        <v>4.7801148137719047E-4</v>
      </c>
      <c r="AH128">
        <f t="shared" si="29"/>
        <v>7.0569291270457671E-3</v>
      </c>
      <c r="AI128">
        <f t="shared" si="30"/>
        <v>7.7302988603658129E-4</v>
      </c>
      <c r="AJ128">
        <f t="shared" si="31"/>
        <v>5.9697278033581007E-3</v>
      </c>
      <c r="AK128">
        <f t="shared" si="32"/>
        <v>4.0319100986762457E-3</v>
      </c>
      <c r="AL128">
        <f t="shared" si="33"/>
        <v>3.1832040297849508E-2</v>
      </c>
      <c r="AM128">
        <f t="shared" si="34"/>
        <v>5.8644069269686251E-3</v>
      </c>
    </row>
    <row r="129" spans="1:39" x14ac:dyDescent="0.3">
      <c r="A129" s="6">
        <v>36784</v>
      </c>
      <c r="B129">
        <v>1663224</v>
      </c>
      <c r="C129">
        <v>37148</v>
      </c>
      <c r="D129">
        <v>13661</v>
      </c>
      <c r="E129">
        <v>32377</v>
      </c>
      <c r="F129">
        <v>62304</v>
      </c>
      <c r="G129">
        <v>408426</v>
      </c>
      <c r="H129">
        <v>42078</v>
      </c>
      <c r="I129">
        <v>120736</v>
      </c>
      <c r="J129">
        <v>5723</v>
      </c>
      <c r="K129">
        <v>139684</v>
      </c>
      <c r="L129">
        <v>4329</v>
      </c>
      <c r="M129">
        <v>8252</v>
      </c>
      <c r="N129">
        <v>132330</v>
      </c>
      <c r="O129">
        <v>11480</v>
      </c>
      <c r="P129">
        <v>433533</v>
      </c>
      <c r="Q129">
        <v>22664</v>
      </c>
      <c r="R129">
        <v>21119</v>
      </c>
      <c r="S129">
        <v>89472</v>
      </c>
      <c r="U129" s="6">
        <v>36784</v>
      </c>
      <c r="V129">
        <f t="shared" si="18"/>
        <v>-3.2832413118205096E-2</v>
      </c>
      <c r="W129">
        <f t="shared" si="19"/>
        <v>3.3894125675770347E-2</v>
      </c>
      <c r="X129">
        <f t="shared" si="20"/>
        <v>-6.6392101751980553E-3</v>
      </c>
      <c r="Y129">
        <f t="shared" si="21"/>
        <v>-2.2417259285441176E-2</v>
      </c>
      <c r="Z129">
        <f t="shared" si="22"/>
        <v>-3.2031545443611802E-2</v>
      </c>
      <c r="AA129">
        <f t="shared" si="35"/>
        <v>-2.8341503956008728E-2</v>
      </c>
      <c r="AB129">
        <f t="shared" si="23"/>
        <v>-3.560091654449344E-2</v>
      </c>
      <c r="AC129">
        <f t="shared" si="24"/>
        <v>-2.6892940056286115E-2</v>
      </c>
      <c r="AD129">
        <f t="shared" si="25"/>
        <v>-1.9038304344535385E-2</v>
      </c>
      <c r="AE129">
        <f t="shared" si="26"/>
        <v>-7.6593752048867581E-3</v>
      </c>
      <c r="AF129">
        <f t="shared" si="27"/>
        <v>2.0811662038246709E-3</v>
      </c>
      <c r="AG129">
        <f t="shared" si="28"/>
        <v>-1.4198289292378532E-2</v>
      </c>
      <c r="AH129">
        <f t="shared" si="29"/>
        <v>-5.5843494782663948E-2</v>
      </c>
      <c r="AI129">
        <f t="shared" si="30"/>
        <v>-1.4442245229094423E-2</v>
      </c>
      <c r="AJ129">
        <f t="shared" si="31"/>
        <v>-3.7139655072707889E-2</v>
      </c>
      <c r="AK129">
        <f t="shared" si="32"/>
        <v>-8.7858586592961547E-3</v>
      </c>
      <c r="AL129">
        <f t="shared" si="33"/>
        <v>-8.0173981613640439E-3</v>
      </c>
      <c r="AM129">
        <f t="shared" si="34"/>
        <v>-1.4865708294088419E-2</v>
      </c>
    </row>
    <row r="130" spans="1:39" x14ac:dyDescent="0.3">
      <c r="A130" s="6">
        <v>36814</v>
      </c>
      <c r="B130">
        <v>1749979</v>
      </c>
      <c r="C130">
        <v>39354</v>
      </c>
      <c r="D130">
        <v>14532</v>
      </c>
      <c r="E130">
        <v>33723</v>
      </c>
      <c r="F130">
        <v>63606</v>
      </c>
      <c r="G130">
        <v>425402</v>
      </c>
      <c r="H130">
        <v>43078</v>
      </c>
      <c r="I130">
        <v>127323</v>
      </c>
      <c r="J130">
        <v>6039</v>
      </c>
      <c r="K130">
        <v>143249</v>
      </c>
      <c r="L130">
        <v>4490</v>
      </c>
      <c r="M130">
        <v>8989</v>
      </c>
      <c r="N130">
        <v>145745</v>
      </c>
      <c r="O130">
        <v>12509</v>
      </c>
      <c r="P130">
        <v>448493</v>
      </c>
      <c r="Q130">
        <v>23374</v>
      </c>
      <c r="R130">
        <v>21834</v>
      </c>
      <c r="S130">
        <v>95215</v>
      </c>
      <c r="U130" s="6">
        <v>36814</v>
      </c>
      <c r="V130">
        <f t="shared" si="18"/>
        <v>5.0845900391437569E-2</v>
      </c>
      <c r="W130">
        <f t="shared" si="19"/>
        <v>5.7687687625891576E-2</v>
      </c>
      <c r="X130">
        <f t="shared" si="20"/>
        <v>6.18080564536055E-2</v>
      </c>
      <c r="Y130">
        <f t="shared" si="21"/>
        <v>4.0731802974354046E-2</v>
      </c>
      <c r="Z130">
        <f t="shared" si="22"/>
        <v>2.0682176329226351E-2</v>
      </c>
      <c r="AA130">
        <f t="shared" si="35"/>
        <v>4.0723856873017668E-2</v>
      </c>
      <c r="AB130">
        <f t="shared" si="23"/>
        <v>2.3487387172335089E-2</v>
      </c>
      <c r="AC130">
        <f t="shared" si="24"/>
        <v>5.3120821031116663E-2</v>
      </c>
      <c r="AD130">
        <f t="shared" si="25"/>
        <v>5.3745291898798911E-2</v>
      </c>
      <c r="AE130">
        <f t="shared" si="26"/>
        <v>2.5201646202119357E-2</v>
      </c>
      <c r="AF130">
        <f t="shared" si="27"/>
        <v>3.6516133294319339E-2</v>
      </c>
      <c r="AG130">
        <f t="shared" si="28"/>
        <v>8.5546012382256773E-2</v>
      </c>
      <c r="AH130">
        <f t="shared" si="29"/>
        <v>9.6559716539878701E-2</v>
      </c>
      <c r="AI130">
        <f t="shared" si="30"/>
        <v>8.5841994341183905E-2</v>
      </c>
      <c r="AJ130">
        <f t="shared" si="31"/>
        <v>3.3925155905483534E-2</v>
      </c>
      <c r="AK130">
        <f t="shared" si="32"/>
        <v>3.0846530982749924E-2</v>
      </c>
      <c r="AL130">
        <f t="shared" si="33"/>
        <v>3.3295278625840377E-2</v>
      </c>
      <c r="AM130">
        <f t="shared" si="34"/>
        <v>6.2211765239489639E-2</v>
      </c>
    </row>
    <row r="131" spans="1:39" x14ac:dyDescent="0.3">
      <c r="A131" s="6">
        <v>36845</v>
      </c>
      <c r="B131">
        <v>1664842</v>
      </c>
      <c r="C131">
        <v>38897</v>
      </c>
      <c r="D131">
        <v>14216</v>
      </c>
      <c r="E131">
        <v>32540</v>
      </c>
      <c r="F131">
        <v>63005</v>
      </c>
      <c r="G131">
        <v>411945</v>
      </c>
      <c r="H131">
        <v>41891</v>
      </c>
      <c r="I131">
        <v>119610</v>
      </c>
      <c r="J131">
        <v>5741</v>
      </c>
      <c r="K131">
        <v>137768</v>
      </c>
      <c r="L131">
        <v>4178</v>
      </c>
      <c r="M131">
        <v>9006</v>
      </c>
      <c r="N131">
        <v>119411</v>
      </c>
      <c r="O131">
        <v>12533</v>
      </c>
      <c r="P131">
        <v>438879</v>
      </c>
      <c r="Q131">
        <v>22943</v>
      </c>
      <c r="R131">
        <v>20422</v>
      </c>
      <c r="S131">
        <v>91715</v>
      </c>
      <c r="U131" s="6">
        <v>36845</v>
      </c>
      <c r="V131">
        <f t="shared" si="18"/>
        <v>-4.9873563828715231E-2</v>
      </c>
      <c r="W131">
        <f t="shared" si="19"/>
        <v>-1.168049471183843E-2</v>
      </c>
      <c r="X131">
        <f t="shared" si="20"/>
        <v>-2.1985023506605327E-2</v>
      </c>
      <c r="Y131">
        <f t="shared" si="21"/>
        <v>-3.5709995356877966E-2</v>
      </c>
      <c r="Z131">
        <f t="shared" si="22"/>
        <v>-9.4937171973591781E-3</v>
      </c>
      <c r="AA131">
        <f t="shared" si="35"/>
        <v>-3.2144758919911469E-2</v>
      </c>
      <c r="AB131">
        <f t="shared" si="23"/>
        <v>-2.7941419235318343E-2</v>
      </c>
      <c r="AC131">
        <f t="shared" si="24"/>
        <v>-6.2490714751643271E-2</v>
      </c>
      <c r="AD131">
        <f t="shared" si="25"/>
        <v>-5.060502414026434E-2</v>
      </c>
      <c r="AE131">
        <f t="shared" si="26"/>
        <v>-3.9013263765092343E-2</v>
      </c>
      <c r="AF131">
        <f t="shared" si="27"/>
        <v>-7.2020038619788909E-2</v>
      </c>
      <c r="AG131">
        <f t="shared" si="28"/>
        <v>1.8894142881175629E-3</v>
      </c>
      <c r="AH131">
        <f t="shared" si="29"/>
        <v>-0.19928719530661174</v>
      </c>
      <c r="AI131">
        <f t="shared" si="30"/>
        <v>1.9167803967808698E-3</v>
      </c>
      <c r="AJ131">
        <f t="shared" si="31"/>
        <v>-2.1669325136689045E-2</v>
      </c>
      <c r="AK131">
        <f t="shared" si="32"/>
        <v>-1.8611414422940495E-2</v>
      </c>
      <c r="AL131">
        <f t="shared" si="33"/>
        <v>-6.6855636724731549E-2</v>
      </c>
      <c r="AM131">
        <f t="shared" si="34"/>
        <v>-3.7451549644465919E-2</v>
      </c>
    </row>
    <row r="132" spans="1:39" x14ac:dyDescent="0.3">
      <c r="A132" s="6">
        <v>36875</v>
      </c>
      <c r="B132">
        <v>1718470</v>
      </c>
      <c r="C132">
        <v>42239</v>
      </c>
      <c r="D132">
        <v>15055</v>
      </c>
      <c r="E132">
        <v>32454</v>
      </c>
      <c r="F132">
        <v>62182</v>
      </c>
      <c r="G132">
        <v>431012</v>
      </c>
      <c r="H132">
        <v>43457</v>
      </c>
      <c r="I132">
        <v>122416</v>
      </c>
      <c r="J132">
        <v>6422</v>
      </c>
      <c r="K132">
        <v>143534</v>
      </c>
      <c r="L132">
        <v>4469</v>
      </c>
      <c r="M132">
        <v>9431</v>
      </c>
      <c r="N132">
        <v>123749</v>
      </c>
      <c r="O132">
        <v>13125</v>
      </c>
      <c r="P132">
        <v>453023</v>
      </c>
      <c r="Q132">
        <v>24801</v>
      </c>
      <c r="R132">
        <v>22886</v>
      </c>
      <c r="S132">
        <v>97201</v>
      </c>
      <c r="U132" s="6">
        <v>36875</v>
      </c>
      <c r="V132">
        <f t="shared" si="18"/>
        <v>3.1704136036001127E-2</v>
      </c>
      <c r="W132">
        <f t="shared" si="19"/>
        <v>8.2426838047527456E-2</v>
      </c>
      <c r="X132">
        <f t="shared" si="20"/>
        <v>5.7342071081346924E-2</v>
      </c>
      <c r="Y132">
        <f t="shared" si="21"/>
        <v>-2.6463996735468366E-3</v>
      </c>
      <c r="Z132">
        <f t="shared" si="22"/>
        <v>-1.3148519525143149E-2</v>
      </c>
      <c r="AA132">
        <f t="shared" si="35"/>
        <v>4.524608665091312E-2</v>
      </c>
      <c r="AB132">
        <f t="shared" si="23"/>
        <v>3.6700936733651324E-2</v>
      </c>
      <c r="AC132">
        <f t="shared" si="24"/>
        <v>2.3188630428122664E-2</v>
      </c>
      <c r="AD132">
        <f t="shared" si="25"/>
        <v>0.1120961844818225</v>
      </c>
      <c r="AE132">
        <f t="shared" si="26"/>
        <v>4.1000829930607316E-2</v>
      </c>
      <c r="AF132">
        <f t="shared" si="27"/>
        <v>6.7332006816940376E-2</v>
      </c>
      <c r="AG132">
        <f t="shared" si="28"/>
        <v>4.6111113682367963E-2</v>
      </c>
      <c r="AH132">
        <f t="shared" si="29"/>
        <v>3.5683996589844086E-2</v>
      </c>
      <c r="AI132">
        <f t="shared" si="30"/>
        <v>4.6153642848302284E-2</v>
      </c>
      <c r="AJ132">
        <f t="shared" si="31"/>
        <v>3.1719148161542234E-2</v>
      </c>
      <c r="AK132">
        <f t="shared" si="32"/>
        <v>7.7871095850623531E-2</v>
      </c>
      <c r="AL132">
        <f t="shared" si="33"/>
        <v>0.11391261876217672</v>
      </c>
      <c r="AM132">
        <f t="shared" si="34"/>
        <v>5.8095056713001178E-2</v>
      </c>
    </row>
    <row r="133" spans="1:39" x14ac:dyDescent="0.3">
      <c r="A133" s="6">
        <v>36906</v>
      </c>
      <c r="B133">
        <v>1753237</v>
      </c>
      <c r="C133">
        <v>43493</v>
      </c>
      <c r="D133">
        <v>15682</v>
      </c>
      <c r="E133">
        <v>31909</v>
      </c>
      <c r="F133">
        <v>68903</v>
      </c>
      <c r="G133">
        <v>430983</v>
      </c>
      <c r="H133">
        <v>45297</v>
      </c>
      <c r="I133">
        <v>125412</v>
      </c>
      <c r="J133">
        <v>6988</v>
      </c>
      <c r="K133">
        <v>143955</v>
      </c>
      <c r="L133">
        <v>4517</v>
      </c>
      <c r="M133">
        <v>8791</v>
      </c>
      <c r="N133">
        <v>133934</v>
      </c>
      <c r="O133">
        <v>11115</v>
      </c>
      <c r="P133">
        <v>444256</v>
      </c>
      <c r="Q133">
        <v>24309</v>
      </c>
      <c r="R133">
        <v>16448</v>
      </c>
      <c r="S133">
        <v>115164</v>
      </c>
      <c r="U133" s="6">
        <v>36906</v>
      </c>
      <c r="V133">
        <f t="shared" ref="V133:V196" si="36">LN(B133/B132)</f>
        <v>2.0029433535601208E-2</v>
      </c>
      <c r="W133">
        <f t="shared" ref="W133:W196" si="37">LN(C133/C132)</f>
        <v>2.9256040730127608E-2</v>
      </c>
      <c r="X133">
        <f t="shared" ref="X133:X196" si="38">LN(D133/D132)</f>
        <v>4.080339587503308E-2</v>
      </c>
      <c r="Y133">
        <f t="shared" ref="Y133:Y196" si="39">LN(E133/E132)</f>
        <v>-1.6935600456757023E-2</v>
      </c>
      <c r="Z133">
        <f t="shared" ref="Z133:Z196" si="40">LN(F133/F132)</f>
        <v>0.10263414963949789</v>
      </c>
      <c r="AA133">
        <f t="shared" ref="AA133:AA196" si="41">LN(G133/G132)</f>
        <v>-6.7285773144772776E-5</v>
      </c>
      <c r="AB133">
        <f t="shared" ref="AB133:AB196" si="42">LN(H133/H132)</f>
        <v>4.1468861676945995E-2</v>
      </c>
      <c r="AC133">
        <f t="shared" ref="AC133:AC196" si="43">LN(I133/I132)</f>
        <v>2.4179236910870809E-2</v>
      </c>
      <c r="AD133">
        <f t="shared" ref="AD133:AD196" si="44">LN(J133/J132)</f>
        <v>8.4464796604487857E-2</v>
      </c>
      <c r="AE133">
        <f t="shared" ref="AE133:AE196" si="45">LN(K133/K132)</f>
        <v>2.9288098044948818E-3</v>
      </c>
      <c r="AF133">
        <f t="shared" ref="AF133:AF196" si="46">LN(L133/L132)</f>
        <v>1.068338672115262E-2</v>
      </c>
      <c r="AG133">
        <f t="shared" ref="AG133:AG196" si="47">LN(M133/M132)</f>
        <v>-7.0273664692706239E-2</v>
      </c>
      <c r="AH133">
        <f t="shared" ref="AH133:AH196" si="48">LN(N133/N132)</f>
        <v>7.9091820693063641E-2</v>
      </c>
      <c r="AI133">
        <f t="shared" ref="AI133:AI196" si="49">LN(O133/O132)</f>
        <v>-0.16622326106152754</v>
      </c>
      <c r="AJ133">
        <f t="shared" ref="AJ133:AJ196" si="50">LN(P133/P132)</f>
        <v>-1.9541923968687574E-2</v>
      </c>
      <c r="AK133">
        <f t="shared" ref="AK133:AK196" si="51">LN(Q133/Q132)</f>
        <v>-2.0037322791950377E-2</v>
      </c>
      <c r="AL133">
        <f t="shared" ref="AL133:AL196" si="52">LN(R133/R132)</f>
        <v>-0.33032148062276845</v>
      </c>
      <c r="AM133">
        <f t="shared" ref="AM133:AM196" si="53">LN(S133/S132)</f>
        <v>0.16957619994417564</v>
      </c>
    </row>
    <row r="134" spans="1:39" x14ac:dyDescent="0.3">
      <c r="A134" s="6">
        <v>36937</v>
      </c>
      <c r="B134">
        <v>1582557</v>
      </c>
      <c r="C134">
        <v>39459</v>
      </c>
      <c r="D134">
        <v>13947</v>
      </c>
      <c r="E134">
        <v>27787</v>
      </c>
      <c r="F134">
        <v>62542</v>
      </c>
      <c r="G134">
        <v>395500</v>
      </c>
      <c r="H134">
        <v>38003</v>
      </c>
      <c r="I134">
        <v>117287</v>
      </c>
      <c r="J134">
        <v>6379</v>
      </c>
      <c r="K134">
        <v>131899</v>
      </c>
      <c r="L134">
        <v>4014</v>
      </c>
      <c r="M134">
        <v>7852</v>
      </c>
      <c r="N134">
        <v>122434</v>
      </c>
      <c r="O134">
        <v>9932</v>
      </c>
      <c r="P134">
        <v>401227</v>
      </c>
      <c r="Q134">
        <v>22368</v>
      </c>
      <c r="R134">
        <v>15771</v>
      </c>
      <c r="S134">
        <v>102340</v>
      </c>
      <c r="U134" s="6">
        <v>36937</v>
      </c>
      <c r="V134">
        <f t="shared" si="36"/>
        <v>-0.10242190026143616</v>
      </c>
      <c r="W134">
        <f t="shared" si="37"/>
        <v>-9.733784745071887E-2</v>
      </c>
      <c r="X134">
        <f t="shared" si="38"/>
        <v>-0.11724912643217286</v>
      </c>
      <c r="Y134">
        <f t="shared" si="39"/>
        <v>-0.13831981623436568</v>
      </c>
      <c r="Z134">
        <f t="shared" si="40"/>
        <v>-9.6861387384551564E-2</v>
      </c>
      <c r="AA134">
        <f t="shared" si="41"/>
        <v>-8.5917858962685126E-2</v>
      </c>
      <c r="AB134">
        <f t="shared" si="42"/>
        <v>-0.17557570115181503</v>
      </c>
      <c r="AC134">
        <f t="shared" si="43"/>
        <v>-6.6980394822167638E-2</v>
      </c>
      <c r="AD134">
        <f t="shared" si="44"/>
        <v>-9.1183047011991827E-2</v>
      </c>
      <c r="AE134">
        <f t="shared" si="45"/>
        <v>-8.7464272544308691E-2</v>
      </c>
      <c r="AF134">
        <f t="shared" si="46"/>
        <v>-0.11805980629832076</v>
      </c>
      <c r="AG134">
        <f t="shared" si="47"/>
        <v>-0.1129601944548269</v>
      </c>
      <c r="AH134">
        <f t="shared" si="48"/>
        <v>-8.9775032018233003E-2</v>
      </c>
      <c r="AI134">
        <f t="shared" si="49"/>
        <v>-0.11253367977023968</v>
      </c>
      <c r="AJ134">
        <f t="shared" si="50"/>
        <v>-0.10187362092334433</v>
      </c>
      <c r="AK134">
        <f t="shared" si="51"/>
        <v>-8.3215286095298185E-2</v>
      </c>
      <c r="AL134">
        <f t="shared" si="52"/>
        <v>-4.2031078767333932E-2</v>
      </c>
      <c r="AM134">
        <f t="shared" si="53"/>
        <v>-0.11805659604654516</v>
      </c>
    </row>
    <row r="135" spans="1:39" x14ac:dyDescent="0.3">
      <c r="A135" s="6">
        <v>36965</v>
      </c>
      <c r="B135">
        <v>1766754</v>
      </c>
      <c r="C135">
        <v>43641</v>
      </c>
      <c r="D135">
        <v>14650</v>
      </c>
      <c r="E135">
        <v>30312</v>
      </c>
      <c r="F135">
        <v>67821</v>
      </c>
      <c r="G135">
        <v>435869</v>
      </c>
      <c r="H135">
        <v>41029</v>
      </c>
      <c r="I135">
        <v>130021</v>
      </c>
      <c r="J135">
        <v>6996</v>
      </c>
      <c r="K135">
        <v>144915</v>
      </c>
      <c r="L135">
        <v>4548</v>
      </c>
      <c r="M135">
        <v>8461</v>
      </c>
      <c r="N135">
        <v>138604</v>
      </c>
      <c r="O135">
        <v>10705</v>
      </c>
      <c r="P135">
        <v>444109</v>
      </c>
      <c r="Q135">
        <v>24876</v>
      </c>
      <c r="R135">
        <v>15921</v>
      </c>
      <c r="S135">
        <v>117096</v>
      </c>
      <c r="U135" s="6">
        <v>36965</v>
      </c>
      <c r="V135">
        <f t="shared" si="36"/>
        <v>0.11010207128553955</v>
      </c>
      <c r="W135">
        <f t="shared" si="37"/>
        <v>0.10073491730468329</v>
      </c>
      <c r="X135">
        <f t="shared" si="38"/>
        <v>4.9175904086518972E-2</v>
      </c>
      <c r="Y135">
        <f t="shared" si="39"/>
        <v>8.6975388290077574E-2</v>
      </c>
      <c r="Z135">
        <f t="shared" si="40"/>
        <v>8.1033550450332795E-2</v>
      </c>
      <c r="AA135">
        <f t="shared" si="41"/>
        <v>9.7190952278966181E-2</v>
      </c>
      <c r="AB135">
        <f t="shared" si="42"/>
        <v>7.6614029768024047E-2</v>
      </c>
      <c r="AC135">
        <f t="shared" si="43"/>
        <v>0.10307205329298928</v>
      </c>
      <c r="AD135">
        <f t="shared" si="44"/>
        <v>9.2327211896537378E-2</v>
      </c>
      <c r="AE135">
        <f t="shared" si="45"/>
        <v>9.4110885444190565E-2</v>
      </c>
      <c r="AF135">
        <f t="shared" si="46"/>
        <v>0.12489932551414329</v>
      </c>
      <c r="AG135">
        <f t="shared" si="47"/>
        <v>7.4699093528149102E-2</v>
      </c>
      <c r="AH135">
        <f t="shared" si="48"/>
        <v>0.12404883708532073</v>
      </c>
      <c r="AI135">
        <f t="shared" si="49"/>
        <v>7.4949054395725898E-2</v>
      </c>
      <c r="AJ135">
        <f t="shared" si="50"/>
        <v>0.10154267586958445</v>
      </c>
      <c r="AK135">
        <f t="shared" si="51"/>
        <v>0.10627211719024306</v>
      </c>
      <c r="AL135">
        <f t="shared" si="52"/>
        <v>9.4661820084468162E-3</v>
      </c>
      <c r="AM135">
        <f t="shared" si="53"/>
        <v>0.13469350780469991</v>
      </c>
    </row>
    <row r="136" spans="1:39" x14ac:dyDescent="0.3">
      <c r="A136" s="6">
        <v>36996</v>
      </c>
      <c r="B136">
        <v>1703310</v>
      </c>
      <c r="C136">
        <v>38225</v>
      </c>
      <c r="D136">
        <v>13068</v>
      </c>
      <c r="E136">
        <v>29074</v>
      </c>
      <c r="F136">
        <v>64037</v>
      </c>
      <c r="G136">
        <v>432270</v>
      </c>
      <c r="H136">
        <v>39827</v>
      </c>
      <c r="I136">
        <v>125633</v>
      </c>
      <c r="J136">
        <v>6538</v>
      </c>
      <c r="K136">
        <v>140422</v>
      </c>
      <c r="L136">
        <v>4566</v>
      </c>
      <c r="M136">
        <v>8114</v>
      </c>
      <c r="N136">
        <v>136210</v>
      </c>
      <c r="O136">
        <v>10264</v>
      </c>
      <c r="P136">
        <v>429346</v>
      </c>
      <c r="Q136">
        <v>24381</v>
      </c>
      <c r="R136">
        <v>14834</v>
      </c>
      <c r="S136">
        <v>111892</v>
      </c>
      <c r="U136" s="6">
        <v>36996</v>
      </c>
      <c r="V136">
        <f t="shared" si="36"/>
        <v>-3.6570547806873285E-2</v>
      </c>
      <c r="W136">
        <f t="shared" si="37"/>
        <v>-0.13250732364430862</v>
      </c>
      <c r="X136">
        <f t="shared" si="38"/>
        <v>-0.11427384172425258</v>
      </c>
      <c r="Y136">
        <f t="shared" si="39"/>
        <v>-4.1699369712166472E-2</v>
      </c>
      <c r="Z136">
        <f t="shared" si="40"/>
        <v>-5.7410840191997679E-2</v>
      </c>
      <c r="AA136">
        <f t="shared" si="41"/>
        <v>-8.2913464737222817E-3</v>
      </c>
      <c r="AB136">
        <f t="shared" si="42"/>
        <v>-2.9734059500269926E-2</v>
      </c>
      <c r="AC136">
        <f t="shared" si="43"/>
        <v>-3.4331017493394997E-2</v>
      </c>
      <c r="AD136">
        <f t="shared" si="44"/>
        <v>-6.7707248854336738E-2</v>
      </c>
      <c r="AE136">
        <f t="shared" si="45"/>
        <v>-3.1495189164580453E-2</v>
      </c>
      <c r="AF136">
        <f t="shared" si="46"/>
        <v>3.949972219314069E-3</v>
      </c>
      <c r="AG136">
        <f t="shared" si="47"/>
        <v>-4.1876405158108324E-2</v>
      </c>
      <c r="AH136">
        <f t="shared" si="48"/>
        <v>-1.7423133908970028E-2</v>
      </c>
      <c r="AI136">
        <f t="shared" si="49"/>
        <v>-4.2068294728310869E-2</v>
      </c>
      <c r="AJ136">
        <f t="shared" si="50"/>
        <v>-3.3806907132060818E-2</v>
      </c>
      <c r="AK136">
        <f t="shared" si="51"/>
        <v>-2.0099342802465461E-2</v>
      </c>
      <c r="AL136">
        <f t="shared" si="52"/>
        <v>-7.0717149199501325E-2</v>
      </c>
      <c r="AM136">
        <f t="shared" si="53"/>
        <v>-4.5459990823402054E-2</v>
      </c>
    </row>
    <row r="137" spans="1:39" x14ac:dyDescent="0.3">
      <c r="A137" s="6">
        <v>37026</v>
      </c>
      <c r="B137">
        <v>1763141</v>
      </c>
      <c r="C137">
        <v>34303</v>
      </c>
      <c r="D137">
        <v>13000</v>
      </c>
      <c r="E137">
        <v>31230</v>
      </c>
      <c r="F137">
        <v>65776</v>
      </c>
      <c r="G137">
        <v>438105</v>
      </c>
      <c r="H137">
        <v>40035</v>
      </c>
      <c r="I137">
        <v>130521</v>
      </c>
      <c r="J137">
        <v>6767</v>
      </c>
      <c r="K137">
        <v>143332</v>
      </c>
      <c r="L137">
        <v>4825</v>
      </c>
      <c r="M137">
        <v>8172</v>
      </c>
      <c r="N137">
        <v>145606</v>
      </c>
      <c r="O137">
        <v>10337</v>
      </c>
      <c r="P137">
        <v>446544</v>
      </c>
      <c r="Q137">
        <v>24261</v>
      </c>
      <c r="R137">
        <v>14999</v>
      </c>
      <c r="S137">
        <v>111550</v>
      </c>
      <c r="U137" s="6">
        <v>37026</v>
      </c>
      <c r="V137">
        <f t="shared" si="36"/>
        <v>3.4523460705580336E-2</v>
      </c>
      <c r="W137">
        <f t="shared" si="37"/>
        <v>-0.10825693791109435</v>
      </c>
      <c r="X137">
        <f t="shared" si="38"/>
        <v>-5.2171362772869588E-3</v>
      </c>
      <c r="Y137">
        <f t="shared" si="39"/>
        <v>7.1534867290854148E-2</v>
      </c>
      <c r="Z137">
        <f t="shared" si="40"/>
        <v>2.679398884572784E-2</v>
      </c>
      <c r="AA137">
        <f t="shared" si="41"/>
        <v>1.3408214661198334E-2</v>
      </c>
      <c r="AB137">
        <f t="shared" si="42"/>
        <v>5.2089972782157256E-3</v>
      </c>
      <c r="AC137">
        <f t="shared" si="43"/>
        <v>3.8169174979024202E-2</v>
      </c>
      <c r="AD137">
        <f t="shared" si="44"/>
        <v>3.4426548948069506E-2</v>
      </c>
      <c r="AE137">
        <f t="shared" si="45"/>
        <v>2.0511443177648001E-2</v>
      </c>
      <c r="AF137">
        <f t="shared" si="46"/>
        <v>5.5173186683345567E-2</v>
      </c>
      <c r="AG137">
        <f t="shared" si="47"/>
        <v>7.1227121711201855E-3</v>
      </c>
      <c r="AH137">
        <f t="shared" si="48"/>
        <v>6.6706531245485298E-2</v>
      </c>
      <c r="AI137">
        <f t="shared" si="49"/>
        <v>7.0870642730124648E-3</v>
      </c>
      <c r="AJ137">
        <f t="shared" si="50"/>
        <v>3.9274819027741339E-2</v>
      </c>
      <c r="AK137">
        <f t="shared" si="51"/>
        <v>-4.934017657382688E-3</v>
      </c>
      <c r="AL137">
        <f t="shared" si="52"/>
        <v>1.106168889885608E-2</v>
      </c>
      <c r="AM137">
        <f t="shared" si="53"/>
        <v>-3.0611994797022798E-3</v>
      </c>
    </row>
    <row r="138" spans="1:39" x14ac:dyDescent="0.3">
      <c r="A138" s="6">
        <v>37057</v>
      </c>
      <c r="B138">
        <v>1685568</v>
      </c>
      <c r="C138">
        <v>36875</v>
      </c>
      <c r="D138">
        <v>12840</v>
      </c>
      <c r="E138">
        <v>30568</v>
      </c>
      <c r="F138">
        <v>66499</v>
      </c>
      <c r="G138">
        <v>414729</v>
      </c>
      <c r="H138">
        <v>40304</v>
      </c>
      <c r="I138">
        <v>123891</v>
      </c>
      <c r="J138">
        <v>6252</v>
      </c>
      <c r="K138">
        <v>134107</v>
      </c>
      <c r="L138">
        <v>4357</v>
      </c>
      <c r="M138">
        <v>7843</v>
      </c>
      <c r="N138">
        <v>135712</v>
      </c>
      <c r="O138">
        <v>9919</v>
      </c>
      <c r="P138">
        <v>439460</v>
      </c>
      <c r="Q138">
        <v>23502</v>
      </c>
      <c r="R138">
        <v>15168</v>
      </c>
      <c r="S138">
        <v>110206</v>
      </c>
      <c r="U138" s="6">
        <v>37057</v>
      </c>
      <c r="V138">
        <f t="shared" si="36"/>
        <v>-4.4994278539403382E-2</v>
      </c>
      <c r="W138">
        <f t="shared" si="37"/>
        <v>7.2301000755952333E-2</v>
      </c>
      <c r="X138">
        <f t="shared" si="38"/>
        <v>-1.2384059199721666E-2</v>
      </c>
      <c r="Y138">
        <f t="shared" si="39"/>
        <v>-2.1425461150388406E-2</v>
      </c>
      <c r="Z138">
        <f t="shared" si="40"/>
        <v>1.0931879799235059E-2</v>
      </c>
      <c r="AA138">
        <f t="shared" si="41"/>
        <v>-5.4833312796878302E-2</v>
      </c>
      <c r="AB138">
        <f t="shared" si="42"/>
        <v>6.6966480856572898E-3</v>
      </c>
      <c r="AC138">
        <f t="shared" si="43"/>
        <v>-5.2131986585258687E-2</v>
      </c>
      <c r="AD138">
        <f t="shared" si="44"/>
        <v>-7.9156444690858321E-2</v>
      </c>
      <c r="AE138">
        <f t="shared" si="45"/>
        <v>-6.6525628874524539E-2</v>
      </c>
      <c r="AF138">
        <f t="shared" si="46"/>
        <v>-0.10202698765564421</v>
      </c>
      <c r="AG138">
        <f t="shared" si="47"/>
        <v>-4.1092262724846194E-2</v>
      </c>
      <c r="AH138">
        <f t="shared" si="48"/>
        <v>-7.0369350412555265E-2</v>
      </c>
      <c r="AI138">
        <f t="shared" si="49"/>
        <v>-4.1277581822491062E-2</v>
      </c>
      <c r="AJ138">
        <f t="shared" si="50"/>
        <v>-1.5991239225191717E-2</v>
      </c>
      <c r="AK138">
        <f t="shared" si="51"/>
        <v>-3.1784598870045568E-2</v>
      </c>
      <c r="AL138">
        <f t="shared" si="52"/>
        <v>1.1204413299443513E-2</v>
      </c>
      <c r="AM138">
        <f t="shared" si="53"/>
        <v>-1.2121579180902172E-2</v>
      </c>
    </row>
    <row r="139" spans="1:39" x14ac:dyDescent="0.3">
      <c r="A139" s="6">
        <v>37087</v>
      </c>
      <c r="B139">
        <v>1737185</v>
      </c>
      <c r="C139">
        <v>36548</v>
      </c>
      <c r="D139">
        <v>13341</v>
      </c>
      <c r="E139">
        <v>32970</v>
      </c>
      <c r="F139">
        <v>66058</v>
      </c>
      <c r="G139">
        <v>431138</v>
      </c>
      <c r="H139">
        <v>40127</v>
      </c>
      <c r="I139">
        <v>128257</v>
      </c>
      <c r="J139">
        <v>6856</v>
      </c>
      <c r="K139">
        <v>143117</v>
      </c>
      <c r="L139">
        <v>4649</v>
      </c>
      <c r="M139">
        <v>7964</v>
      </c>
      <c r="N139">
        <v>136425</v>
      </c>
      <c r="O139">
        <v>10070</v>
      </c>
      <c r="P139">
        <v>452051</v>
      </c>
      <c r="Q139">
        <v>22972</v>
      </c>
      <c r="R139">
        <v>14861</v>
      </c>
      <c r="S139">
        <v>113632</v>
      </c>
      <c r="U139" s="6">
        <v>37087</v>
      </c>
      <c r="V139">
        <f t="shared" si="36"/>
        <v>3.0163388067146624E-2</v>
      </c>
      <c r="W139">
        <f t="shared" si="37"/>
        <v>-8.907349523609713E-3</v>
      </c>
      <c r="X139">
        <f t="shared" si="38"/>
        <v>3.8276701934854052E-2</v>
      </c>
      <c r="Y139">
        <f t="shared" si="39"/>
        <v>7.5644346939040791E-2</v>
      </c>
      <c r="Z139">
        <f t="shared" si="40"/>
        <v>-6.6537659575413447E-3</v>
      </c>
      <c r="AA139">
        <f t="shared" si="41"/>
        <v>3.8802929592849707E-2</v>
      </c>
      <c r="AB139">
        <f t="shared" si="42"/>
        <v>-4.4012951654970392E-3</v>
      </c>
      <c r="AC139">
        <f t="shared" si="43"/>
        <v>3.4633916686523179E-2</v>
      </c>
      <c r="AD139">
        <f t="shared" si="44"/>
        <v>9.2222768736248503E-2</v>
      </c>
      <c r="AE139">
        <f t="shared" si="45"/>
        <v>6.5024488773677266E-2</v>
      </c>
      <c r="AF139">
        <f t="shared" si="46"/>
        <v>6.4868395573142584E-2</v>
      </c>
      <c r="AG139">
        <f t="shared" si="47"/>
        <v>1.530997197142051E-2</v>
      </c>
      <c r="AH139">
        <f t="shared" si="48"/>
        <v>5.2400197801155323E-3</v>
      </c>
      <c r="AI139">
        <f t="shared" si="49"/>
        <v>1.5108596966614308E-2</v>
      </c>
      <c r="AJ139">
        <f t="shared" si="50"/>
        <v>2.8248304856482033E-2</v>
      </c>
      <c r="AK139">
        <f t="shared" si="51"/>
        <v>-2.2809440909699188E-2</v>
      </c>
      <c r="AL139">
        <f t="shared" si="52"/>
        <v>-2.0447613736233647E-2</v>
      </c>
      <c r="AM139">
        <f t="shared" si="53"/>
        <v>3.0613815063038081E-2</v>
      </c>
    </row>
    <row r="140" spans="1:39" x14ac:dyDescent="0.3">
      <c r="A140" s="6">
        <v>37118</v>
      </c>
      <c r="B140">
        <v>1737283</v>
      </c>
      <c r="C140">
        <v>36804</v>
      </c>
      <c r="D140">
        <v>13397</v>
      </c>
      <c r="E140">
        <v>33137</v>
      </c>
      <c r="F140">
        <v>70127</v>
      </c>
      <c r="G140">
        <v>417185</v>
      </c>
      <c r="H140">
        <v>39822</v>
      </c>
      <c r="I140">
        <v>127679</v>
      </c>
      <c r="J140">
        <v>6785</v>
      </c>
      <c r="K140">
        <v>144951</v>
      </c>
      <c r="L140">
        <v>4753</v>
      </c>
      <c r="M140">
        <v>7967</v>
      </c>
      <c r="N140">
        <v>138939</v>
      </c>
      <c r="O140">
        <v>10079</v>
      </c>
      <c r="P140">
        <v>448348</v>
      </c>
      <c r="Q140">
        <v>22826</v>
      </c>
      <c r="R140">
        <v>15341</v>
      </c>
      <c r="S140">
        <v>113800</v>
      </c>
      <c r="U140" s="6">
        <v>37118</v>
      </c>
      <c r="V140">
        <f t="shared" si="36"/>
        <v>5.6411513950358786E-5</v>
      </c>
      <c r="W140">
        <f t="shared" si="37"/>
        <v>6.9800697837405423E-3</v>
      </c>
      <c r="X140">
        <f t="shared" si="38"/>
        <v>4.1888010981796665E-3</v>
      </c>
      <c r="Y140">
        <f t="shared" si="39"/>
        <v>5.0524257718755185E-3</v>
      </c>
      <c r="Z140">
        <f t="shared" si="40"/>
        <v>5.9774739938050998E-2</v>
      </c>
      <c r="AA140">
        <f t="shared" si="41"/>
        <v>-3.2898455968771445E-2</v>
      </c>
      <c r="AB140">
        <f t="shared" si="42"/>
        <v>-7.6299010529144043E-3</v>
      </c>
      <c r="AC140">
        <f t="shared" si="43"/>
        <v>-4.5167618674548937E-3</v>
      </c>
      <c r="AD140">
        <f t="shared" si="44"/>
        <v>-1.0409888008646196E-2</v>
      </c>
      <c r="AE140">
        <f t="shared" si="45"/>
        <v>1.2733276724729835E-2</v>
      </c>
      <c r="AF140">
        <f t="shared" si="46"/>
        <v>2.2123854923424592E-2</v>
      </c>
      <c r="AG140">
        <f t="shared" si="47"/>
        <v>3.7662419627915628E-4</v>
      </c>
      <c r="AH140">
        <f t="shared" si="48"/>
        <v>1.8259974815163508E-2</v>
      </c>
      <c r="AI140">
        <f t="shared" si="49"/>
        <v>8.93344642270036E-4</v>
      </c>
      <c r="AJ140">
        <f t="shared" si="50"/>
        <v>-8.2252887382094769E-3</v>
      </c>
      <c r="AK140">
        <f t="shared" si="51"/>
        <v>-6.3758458706418188E-3</v>
      </c>
      <c r="AL140">
        <f t="shared" si="52"/>
        <v>3.1788651086203948E-2</v>
      </c>
      <c r="AM140">
        <f t="shared" si="53"/>
        <v>1.4773649315532507E-3</v>
      </c>
    </row>
    <row r="141" spans="1:39" x14ac:dyDescent="0.3">
      <c r="A141" s="6">
        <v>37149</v>
      </c>
      <c r="B141">
        <v>1688682</v>
      </c>
      <c r="C141">
        <v>38041</v>
      </c>
      <c r="D141">
        <v>13333</v>
      </c>
      <c r="E141">
        <v>32377</v>
      </c>
      <c r="F141">
        <v>68637</v>
      </c>
      <c r="G141">
        <v>415814</v>
      </c>
      <c r="H141">
        <v>38427</v>
      </c>
      <c r="I141">
        <v>122329</v>
      </c>
      <c r="J141">
        <v>6655</v>
      </c>
      <c r="K141">
        <v>138332</v>
      </c>
      <c r="L141">
        <v>4501</v>
      </c>
      <c r="M141">
        <v>7855</v>
      </c>
      <c r="N141">
        <v>133915</v>
      </c>
      <c r="O141">
        <v>9934</v>
      </c>
      <c r="P141">
        <v>435944</v>
      </c>
      <c r="Q141">
        <v>22649</v>
      </c>
      <c r="R141">
        <v>15219</v>
      </c>
      <c r="S141">
        <v>114681</v>
      </c>
      <c r="U141" s="6">
        <v>37149</v>
      </c>
      <c r="V141">
        <f t="shared" si="36"/>
        <v>-2.8374055558539696E-2</v>
      </c>
      <c r="W141">
        <f t="shared" si="37"/>
        <v>3.3057990529319077E-2</v>
      </c>
      <c r="X141">
        <f t="shared" si="38"/>
        <v>-4.7886361615273355E-3</v>
      </c>
      <c r="Y141">
        <f t="shared" si="39"/>
        <v>-2.3202188682099618E-2</v>
      </c>
      <c r="Z141">
        <f t="shared" si="40"/>
        <v>-2.1476136004414816E-2</v>
      </c>
      <c r="AA141">
        <f t="shared" si="41"/>
        <v>-3.2917236105908143E-3</v>
      </c>
      <c r="AB141">
        <f t="shared" si="42"/>
        <v>-3.5659185874734212E-2</v>
      </c>
      <c r="AC141">
        <f t="shared" si="43"/>
        <v>-4.2805165174876959E-2</v>
      </c>
      <c r="AD141">
        <f t="shared" si="44"/>
        <v>-1.9345841439757521E-2</v>
      </c>
      <c r="AE141">
        <f t="shared" si="45"/>
        <v>-4.6739161312612104E-2</v>
      </c>
      <c r="AF141">
        <f t="shared" si="46"/>
        <v>-5.4476403321076776E-2</v>
      </c>
      <c r="AG141">
        <f t="shared" si="47"/>
        <v>-1.4157738690644458E-2</v>
      </c>
      <c r="AH141">
        <f t="shared" si="48"/>
        <v>-3.6829717566109005E-2</v>
      </c>
      <c r="AI141">
        <f t="shared" si="49"/>
        <v>-1.4490834687582117E-2</v>
      </c>
      <c r="AJ141">
        <f t="shared" si="50"/>
        <v>-2.8055921854501821E-2</v>
      </c>
      <c r="AK141">
        <f t="shared" si="51"/>
        <v>-7.7845362873853272E-3</v>
      </c>
      <c r="AL141">
        <f t="shared" si="52"/>
        <v>-7.984335609973723E-3</v>
      </c>
      <c r="AM141">
        <f t="shared" si="53"/>
        <v>7.7118392012090267E-3</v>
      </c>
    </row>
    <row r="142" spans="1:39" x14ac:dyDescent="0.3">
      <c r="A142" s="6">
        <v>37179</v>
      </c>
      <c r="B142">
        <v>1757397</v>
      </c>
      <c r="C142">
        <v>40559</v>
      </c>
      <c r="D142">
        <v>14184</v>
      </c>
      <c r="E142">
        <v>33725</v>
      </c>
      <c r="F142">
        <v>71266</v>
      </c>
      <c r="G142">
        <v>415922</v>
      </c>
      <c r="H142">
        <v>39337</v>
      </c>
      <c r="I142">
        <v>124506</v>
      </c>
      <c r="J142">
        <v>7027</v>
      </c>
      <c r="K142">
        <v>142921</v>
      </c>
      <c r="L142">
        <v>4581</v>
      </c>
      <c r="M142">
        <v>8556</v>
      </c>
      <c r="N142">
        <v>137551</v>
      </c>
      <c r="O142">
        <v>10826</v>
      </c>
      <c r="P142">
        <v>457747</v>
      </c>
      <c r="Q142">
        <v>23854</v>
      </c>
      <c r="R142">
        <v>15735</v>
      </c>
      <c r="S142">
        <v>121347</v>
      </c>
      <c r="U142" s="6">
        <v>37179</v>
      </c>
      <c r="V142">
        <f t="shared" si="36"/>
        <v>3.9885393998616639E-2</v>
      </c>
      <c r="W142">
        <f t="shared" si="37"/>
        <v>6.409317869721147E-2</v>
      </c>
      <c r="X142">
        <f t="shared" si="38"/>
        <v>6.1872403638585316E-2</v>
      </c>
      <c r="Y142">
        <f t="shared" si="39"/>
        <v>4.0791107920404045E-2</v>
      </c>
      <c r="Z142">
        <f t="shared" si="40"/>
        <v>3.7587607411278021E-2</v>
      </c>
      <c r="AA142">
        <f t="shared" si="41"/>
        <v>2.5969779018093829E-4</v>
      </c>
      <c r="AB142">
        <f t="shared" si="42"/>
        <v>2.3405214274683568E-2</v>
      </c>
      <c r="AC142">
        <f t="shared" si="43"/>
        <v>1.7639771098861994E-2</v>
      </c>
      <c r="AD142">
        <f t="shared" si="44"/>
        <v>5.4391420362985637E-2</v>
      </c>
      <c r="AE142">
        <f t="shared" si="45"/>
        <v>3.2635437090164768E-2</v>
      </c>
      <c r="AF142">
        <f t="shared" si="46"/>
        <v>1.7617720593809515E-2</v>
      </c>
      <c r="AG142">
        <f t="shared" si="47"/>
        <v>8.5482519512574795E-2</v>
      </c>
      <c r="AH142">
        <f t="shared" si="48"/>
        <v>2.6789487106412494E-2</v>
      </c>
      <c r="AI142">
        <f t="shared" si="49"/>
        <v>8.5987431689627358E-2</v>
      </c>
      <c r="AJ142">
        <f t="shared" si="50"/>
        <v>4.8802835004512359E-2</v>
      </c>
      <c r="AK142">
        <f t="shared" si="51"/>
        <v>5.1836217312454358E-2</v>
      </c>
      <c r="AL142">
        <f t="shared" si="52"/>
        <v>3.3342883263707462E-2</v>
      </c>
      <c r="AM142">
        <f t="shared" si="53"/>
        <v>5.6499849094717371E-2</v>
      </c>
    </row>
    <row r="143" spans="1:39" x14ac:dyDescent="0.3">
      <c r="A143" s="6">
        <v>37210</v>
      </c>
      <c r="B143">
        <v>1671377</v>
      </c>
      <c r="C143">
        <v>40007</v>
      </c>
      <c r="D143">
        <v>13861</v>
      </c>
      <c r="E143">
        <v>32455</v>
      </c>
      <c r="F143">
        <v>70575</v>
      </c>
      <c r="G143">
        <v>393187</v>
      </c>
      <c r="H143">
        <v>38254</v>
      </c>
      <c r="I143">
        <v>122738</v>
      </c>
      <c r="J143">
        <v>6690</v>
      </c>
      <c r="K143">
        <v>138713</v>
      </c>
      <c r="L143">
        <v>4648</v>
      </c>
      <c r="M143">
        <v>8572</v>
      </c>
      <c r="N143">
        <v>121359</v>
      </c>
      <c r="O143">
        <v>10846</v>
      </c>
      <c r="P143">
        <v>437046</v>
      </c>
      <c r="Q143">
        <v>23337</v>
      </c>
      <c r="R143">
        <v>14717</v>
      </c>
      <c r="S143">
        <v>116972</v>
      </c>
      <c r="U143" s="6">
        <v>37210</v>
      </c>
      <c r="V143">
        <f t="shared" si="36"/>
        <v>-5.018589943936394E-2</v>
      </c>
      <c r="W143">
        <f t="shared" si="37"/>
        <v>-1.3703265343422668E-2</v>
      </c>
      <c r="X143">
        <f t="shared" si="38"/>
        <v>-2.3035427540690736E-2</v>
      </c>
      <c r="Y143">
        <f t="shared" si="39"/>
        <v>-3.8384887608387652E-2</v>
      </c>
      <c r="Z143">
        <f t="shared" si="40"/>
        <v>-9.7433812025777729E-3</v>
      </c>
      <c r="AA143">
        <f t="shared" si="41"/>
        <v>-5.6212417009424927E-2</v>
      </c>
      <c r="AB143">
        <f t="shared" si="42"/>
        <v>-2.7917421823449987E-2</v>
      </c>
      <c r="AC143">
        <f t="shared" si="43"/>
        <v>-1.4301905292905218E-2</v>
      </c>
      <c r="AD143">
        <f t="shared" si="44"/>
        <v>-4.9145998069923556E-2</v>
      </c>
      <c r="AE143">
        <f t="shared" si="45"/>
        <v>-2.9884979654085913E-2</v>
      </c>
      <c r="AF143">
        <f t="shared" si="46"/>
        <v>1.4519704645005E-2</v>
      </c>
      <c r="AG143">
        <f t="shared" si="47"/>
        <v>1.8682863911714267E-3</v>
      </c>
      <c r="AH143">
        <f t="shared" si="48"/>
        <v>-0.12524166236869866</v>
      </c>
      <c r="AI143">
        <f t="shared" si="49"/>
        <v>1.8457000440826989E-3</v>
      </c>
      <c r="AJ143">
        <f t="shared" si="50"/>
        <v>-4.6278177023696375E-2</v>
      </c>
      <c r="AK143">
        <f t="shared" si="51"/>
        <v>-2.1911834263730601E-2</v>
      </c>
      <c r="AL143">
        <f t="shared" si="52"/>
        <v>-6.688424233439437E-2</v>
      </c>
      <c r="AM143">
        <f t="shared" si="53"/>
        <v>-3.6719620070417826E-2</v>
      </c>
    </row>
    <row r="144" spans="1:39" x14ac:dyDescent="0.3">
      <c r="A144" s="6">
        <v>37240</v>
      </c>
      <c r="B144">
        <v>1723803</v>
      </c>
      <c r="C144">
        <v>43487</v>
      </c>
      <c r="D144">
        <v>14653</v>
      </c>
      <c r="E144">
        <v>32281</v>
      </c>
      <c r="F144">
        <v>74965</v>
      </c>
      <c r="G144">
        <v>406921</v>
      </c>
      <c r="H144">
        <v>39682</v>
      </c>
      <c r="I144">
        <v>123813</v>
      </c>
      <c r="J144">
        <v>7465</v>
      </c>
      <c r="K144">
        <v>142462</v>
      </c>
      <c r="L144">
        <v>4773</v>
      </c>
      <c r="M144">
        <v>8977</v>
      </c>
      <c r="N144">
        <v>134696</v>
      </c>
      <c r="O144">
        <v>11359</v>
      </c>
      <c r="P144">
        <v>446644</v>
      </c>
      <c r="Q144">
        <v>24578</v>
      </c>
      <c r="R144">
        <v>16492</v>
      </c>
      <c r="S144">
        <v>115198</v>
      </c>
      <c r="U144" s="6">
        <v>37240</v>
      </c>
      <c r="V144">
        <f t="shared" si="36"/>
        <v>3.0885058999228016E-2</v>
      </c>
      <c r="W144">
        <f t="shared" si="37"/>
        <v>8.3407604051971257E-2</v>
      </c>
      <c r="X144">
        <f t="shared" si="38"/>
        <v>5.5565951424672008E-2</v>
      </c>
      <c r="Y144">
        <f t="shared" si="39"/>
        <v>-5.3756926291964628E-3</v>
      </c>
      <c r="Z144">
        <f t="shared" si="40"/>
        <v>6.0345363807313493E-2</v>
      </c>
      <c r="AA144">
        <f t="shared" si="41"/>
        <v>3.4333737736512861E-2</v>
      </c>
      <c r="AB144">
        <f t="shared" si="42"/>
        <v>3.6649554403936309E-2</v>
      </c>
      <c r="AC144">
        <f t="shared" si="43"/>
        <v>8.7203605933707639E-3</v>
      </c>
      <c r="AD144">
        <f t="shared" si="44"/>
        <v>0.1096115568510167</v>
      </c>
      <c r="AE144">
        <f t="shared" si="45"/>
        <v>2.6668247082161273E-2</v>
      </c>
      <c r="AF144">
        <f t="shared" si="46"/>
        <v>2.6538018474149449E-2</v>
      </c>
      <c r="AG144">
        <f t="shared" si="47"/>
        <v>4.6164673163220912E-2</v>
      </c>
      <c r="AH144">
        <f t="shared" si="48"/>
        <v>0.10426729229643472</v>
      </c>
      <c r="AI144">
        <f t="shared" si="49"/>
        <v>4.621403283041562E-2</v>
      </c>
      <c r="AJ144">
        <f t="shared" si="50"/>
        <v>2.1723404006847843E-2</v>
      </c>
      <c r="AK144">
        <f t="shared" si="51"/>
        <v>5.1811649969658681E-2</v>
      </c>
      <c r="AL144">
        <f t="shared" si="52"/>
        <v>0.11387212666267771</v>
      </c>
      <c r="AM144">
        <f t="shared" si="53"/>
        <v>-1.5282202917765201E-2</v>
      </c>
    </row>
    <row r="145" spans="1:39" x14ac:dyDescent="0.3">
      <c r="A145" s="6">
        <v>37271</v>
      </c>
      <c r="B145">
        <v>1700744</v>
      </c>
      <c r="C145">
        <v>42581</v>
      </c>
      <c r="D145">
        <v>14003</v>
      </c>
      <c r="E145">
        <v>30406</v>
      </c>
      <c r="F145">
        <v>75242</v>
      </c>
      <c r="G145">
        <v>380858</v>
      </c>
      <c r="H145">
        <v>39756</v>
      </c>
      <c r="I145">
        <v>117669</v>
      </c>
      <c r="J145">
        <v>7390</v>
      </c>
      <c r="K145">
        <v>141440</v>
      </c>
      <c r="L145">
        <v>4760</v>
      </c>
      <c r="M145">
        <v>9063</v>
      </c>
      <c r="N145">
        <v>135501</v>
      </c>
      <c r="O145">
        <v>13444</v>
      </c>
      <c r="P145">
        <v>438365</v>
      </c>
      <c r="Q145">
        <v>23711</v>
      </c>
      <c r="R145">
        <v>16211</v>
      </c>
      <c r="S145">
        <v>119588</v>
      </c>
      <c r="U145" s="6">
        <v>37271</v>
      </c>
      <c r="V145">
        <f t="shared" si="36"/>
        <v>-1.3467094189302052E-2</v>
      </c>
      <c r="W145">
        <f t="shared" si="37"/>
        <v>-2.1053898461312223E-2</v>
      </c>
      <c r="X145">
        <f t="shared" si="38"/>
        <v>-4.5373500282248097E-2</v>
      </c>
      <c r="Y145">
        <f t="shared" si="39"/>
        <v>-5.9838864497591196E-2</v>
      </c>
      <c r="Z145">
        <f t="shared" si="40"/>
        <v>3.6882477382075263E-3</v>
      </c>
      <c r="AA145">
        <f t="shared" si="41"/>
        <v>-6.6192461164579913E-2</v>
      </c>
      <c r="AB145">
        <f t="shared" si="42"/>
        <v>1.8630887334805221E-3</v>
      </c>
      <c r="AC145">
        <f t="shared" si="43"/>
        <v>-5.0896764718174607E-2</v>
      </c>
      <c r="AD145">
        <f t="shared" si="44"/>
        <v>-1.0097696031043303E-2</v>
      </c>
      <c r="AE145">
        <f t="shared" si="45"/>
        <v>-7.1996985908274252E-3</v>
      </c>
      <c r="AF145">
        <f t="shared" si="46"/>
        <v>-2.7273697804308639E-3</v>
      </c>
      <c r="AG145">
        <f t="shared" si="47"/>
        <v>9.5344402980931681E-3</v>
      </c>
      <c r="AH145">
        <f t="shared" si="48"/>
        <v>5.9586330108250488E-3</v>
      </c>
      <c r="AI145">
        <f t="shared" si="49"/>
        <v>0.1685225286135747</v>
      </c>
      <c r="AJ145">
        <f t="shared" si="50"/>
        <v>-1.8709960040217175E-2</v>
      </c>
      <c r="AK145">
        <f t="shared" si="51"/>
        <v>-3.5912658377565222E-2</v>
      </c>
      <c r="AL145">
        <f t="shared" si="52"/>
        <v>-1.7185390685217475E-2</v>
      </c>
      <c r="AM145">
        <f t="shared" si="53"/>
        <v>3.740011503455954E-2</v>
      </c>
    </row>
    <row r="146" spans="1:39" x14ac:dyDescent="0.3">
      <c r="A146" s="6">
        <v>37302</v>
      </c>
      <c r="B146">
        <v>1522916</v>
      </c>
      <c r="C146">
        <v>38689</v>
      </c>
      <c r="D146">
        <v>12373</v>
      </c>
      <c r="E146">
        <v>26460</v>
      </c>
      <c r="F146">
        <v>70082</v>
      </c>
      <c r="G146">
        <v>342512</v>
      </c>
      <c r="H146">
        <v>35447</v>
      </c>
      <c r="I146">
        <v>108552</v>
      </c>
      <c r="J146">
        <v>6749</v>
      </c>
      <c r="K146">
        <v>128689</v>
      </c>
      <c r="L146">
        <v>4282</v>
      </c>
      <c r="M146">
        <v>8095</v>
      </c>
      <c r="N146">
        <v>118989</v>
      </c>
      <c r="O146">
        <v>12012</v>
      </c>
      <c r="P146">
        <v>395589</v>
      </c>
      <c r="Q146">
        <v>21659</v>
      </c>
      <c r="R146">
        <v>15543</v>
      </c>
      <c r="S146">
        <v>110642</v>
      </c>
      <c r="U146" s="6">
        <v>37302</v>
      </c>
      <c r="V146">
        <f t="shared" si="36"/>
        <v>-0.11043888429020418</v>
      </c>
      <c r="W146">
        <f t="shared" si="37"/>
        <v>-9.5852822487442382E-2</v>
      </c>
      <c r="X146">
        <f t="shared" si="38"/>
        <v>-0.1237549131418013</v>
      </c>
      <c r="Y146">
        <f t="shared" si="39"/>
        <v>-0.13900579867183457</v>
      </c>
      <c r="Z146">
        <f t="shared" si="40"/>
        <v>-7.1043600651376715E-2</v>
      </c>
      <c r="AA146">
        <f t="shared" si="41"/>
        <v>-0.10611990865858222</v>
      </c>
      <c r="AB146">
        <f t="shared" si="42"/>
        <v>-0.11472214994275702</v>
      </c>
      <c r="AC146">
        <f t="shared" si="43"/>
        <v>-8.0646277253251561E-2</v>
      </c>
      <c r="AD146">
        <f t="shared" si="44"/>
        <v>-9.0733389198840969E-2</v>
      </c>
      <c r="AE146">
        <f t="shared" si="45"/>
        <v>-9.4476958025498284E-2</v>
      </c>
      <c r="AF146">
        <f t="shared" si="46"/>
        <v>-0.10582747807583756</v>
      </c>
      <c r="AG146">
        <f t="shared" si="47"/>
        <v>-0.11295360394304613</v>
      </c>
      <c r="AH146">
        <f t="shared" si="48"/>
        <v>-0.12994796850214474</v>
      </c>
      <c r="AI146">
        <f t="shared" si="49"/>
        <v>-0.1126267597417754</v>
      </c>
      <c r="AJ146">
        <f t="shared" si="50"/>
        <v>-0.10267610318288074</v>
      </c>
      <c r="AK146">
        <f t="shared" si="51"/>
        <v>-9.0518003029481209E-2</v>
      </c>
      <c r="AL146">
        <f t="shared" si="52"/>
        <v>-4.2079647658675189E-2</v>
      </c>
      <c r="AM146">
        <f t="shared" si="53"/>
        <v>-7.7752738196436522E-2</v>
      </c>
    </row>
    <row r="147" spans="1:39" x14ac:dyDescent="0.3">
      <c r="A147" s="6">
        <v>37330</v>
      </c>
      <c r="B147">
        <v>1701456</v>
      </c>
      <c r="C147">
        <v>43240</v>
      </c>
      <c r="D147">
        <v>13539</v>
      </c>
      <c r="E147">
        <v>29035</v>
      </c>
      <c r="F147">
        <v>78079</v>
      </c>
      <c r="G147">
        <v>386489</v>
      </c>
      <c r="H147">
        <v>39467</v>
      </c>
      <c r="I147">
        <v>117930</v>
      </c>
      <c r="J147">
        <v>7406</v>
      </c>
      <c r="K147">
        <v>141104</v>
      </c>
      <c r="L147">
        <v>4712</v>
      </c>
      <c r="M147">
        <v>8723</v>
      </c>
      <c r="N147">
        <v>132421</v>
      </c>
      <c r="O147">
        <v>12946</v>
      </c>
      <c r="P147">
        <v>437880</v>
      </c>
      <c r="Q147">
        <v>23756</v>
      </c>
      <c r="R147">
        <v>15691</v>
      </c>
      <c r="S147">
        <v>118889</v>
      </c>
      <c r="U147" s="6">
        <v>37330</v>
      </c>
      <c r="V147">
        <f t="shared" si="36"/>
        <v>0.11085743699750793</v>
      </c>
      <c r="W147">
        <f t="shared" si="37"/>
        <v>0.11121067086456826</v>
      </c>
      <c r="X147">
        <f t="shared" si="38"/>
        <v>9.0057730281135173E-2</v>
      </c>
      <c r="Y147">
        <f t="shared" si="39"/>
        <v>9.2867840137203506E-2</v>
      </c>
      <c r="Z147">
        <f t="shared" si="40"/>
        <v>0.10805514961207553</v>
      </c>
      <c r="AA147">
        <f t="shared" si="41"/>
        <v>0.12079671349426339</v>
      </c>
      <c r="AB147">
        <f t="shared" si="42"/>
        <v>0.10742625652907263</v>
      </c>
      <c r="AC147">
        <f t="shared" si="43"/>
        <v>8.2861907258226883E-2</v>
      </c>
      <c r="AD147">
        <f t="shared" si="44"/>
        <v>9.2896136730151499E-2</v>
      </c>
      <c r="AE147">
        <f t="shared" si="45"/>
        <v>9.2098566281989883E-2</v>
      </c>
      <c r="AF147">
        <f t="shared" si="46"/>
        <v>9.5692256181794624E-2</v>
      </c>
      <c r="AG147">
        <f t="shared" si="47"/>
        <v>7.4716628321482986E-2</v>
      </c>
      <c r="AH147">
        <f t="shared" si="48"/>
        <v>0.10695518933335285</v>
      </c>
      <c r="AI147">
        <f t="shared" si="49"/>
        <v>7.4880710002234688E-2</v>
      </c>
      <c r="AJ147">
        <f t="shared" si="50"/>
        <v>0.10156910673889938</v>
      </c>
      <c r="AK147">
        <f t="shared" si="51"/>
        <v>9.2414057698254767E-2</v>
      </c>
      <c r="AL147">
        <f t="shared" si="52"/>
        <v>9.4769230761703373E-3</v>
      </c>
      <c r="AM147">
        <f t="shared" si="53"/>
        <v>7.1890520860638046E-2</v>
      </c>
    </row>
    <row r="148" spans="1:39" x14ac:dyDescent="0.3">
      <c r="A148" s="6">
        <v>37361</v>
      </c>
      <c r="B148">
        <v>1644193</v>
      </c>
      <c r="C148">
        <v>37260</v>
      </c>
      <c r="D148">
        <v>13148</v>
      </c>
      <c r="E148">
        <v>27670</v>
      </c>
      <c r="F148">
        <v>73600</v>
      </c>
      <c r="G148">
        <v>389271</v>
      </c>
      <c r="H148">
        <v>38367</v>
      </c>
      <c r="I148">
        <v>114112</v>
      </c>
      <c r="J148">
        <v>6913</v>
      </c>
      <c r="K148">
        <v>133596</v>
      </c>
      <c r="L148">
        <v>4621</v>
      </c>
      <c r="M148">
        <v>8365</v>
      </c>
      <c r="N148">
        <v>132801</v>
      </c>
      <c r="O148">
        <v>12414</v>
      </c>
      <c r="P148">
        <v>424705</v>
      </c>
      <c r="Q148">
        <v>22507</v>
      </c>
      <c r="R148">
        <v>14620</v>
      </c>
      <c r="S148">
        <v>117690</v>
      </c>
      <c r="U148" s="6">
        <v>37361</v>
      </c>
      <c r="V148">
        <f t="shared" si="36"/>
        <v>-3.4234668751534657E-2</v>
      </c>
      <c r="W148">
        <f t="shared" si="37"/>
        <v>-0.14884562759756517</v>
      </c>
      <c r="X148">
        <f t="shared" si="38"/>
        <v>-2.9304753711000834E-2</v>
      </c>
      <c r="Y148">
        <f t="shared" si="39"/>
        <v>-4.8153205025178662E-2</v>
      </c>
      <c r="Z148">
        <f t="shared" si="40"/>
        <v>-5.9076108910942116E-2</v>
      </c>
      <c r="AA148">
        <f t="shared" si="41"/>
        <v>7.1723520833948421E-3</v>
      </c>
      <c r="AB148">
        <f t="shared" si="42"/>
        <v>-2.8267164572782118E-2</v>
      </c>
      <c r="AC148">
        <f t="shared" si="43"/>
        <v>-3.2910805861203402E-2</v>
      </c>
      <c r="AD148">
        <f t="shared" si="44"/>
        <v>-6.8886785528293012E-2</v>
      </c>
      <c r="AE148">
        <f t="shared" si="45"/>
        <v>-5.4676886611254472E-2</v>
      </c>
      <c r="AF148">
        <f t="shared" si="46"/>
        <v>-1.9501314461156282E-2</v>
      </c>
      <c r="AG148">
        <f t="shared" si="47"/>
        <v>-4.1906881012294124E-2</v>
      </c>
      <c r="AH148">
        <f t="shared" si="48"/>
        <v>2.8655259369322053E-3</v>
      </c>
      <c r="AI148">
        <f t="shared" si="49"/>
        <v>-4.196199213185741E-2</v>
      </c>
      <c r="AJ148">
        <f t="shared" si="50"/>
        <v>-3.0550089970185809E-2</v>
      </c>
      <c r="AK148">
        <f t="shared" si="51"/>
        <v>-5.4008758217154819E-2</v>
      </c>
      <c r="AL148">
        <f t="shared" si="52"/>
        <v>-7.0696845255298749E-2</v>
      </c>
      <c r="AM148">
        <f t="shared" si="53"/>
        <v>-1.0136235809164137E-2</v>
      </c>
    </row>
    <row r="149" spans="1:39" x14ac:dyDescent="0.3">
      <c r="A149" s="6">
        <v>37391</v>
      </c>
      <c r="B149">
        <v>1711242</v>
      </c>
      <c r="C149">
        <v>33128</v>
      </c>
      <c r="D149">
        <v>13884</v>
      </c>
      <c r="E149">
        <v>29771</v>
      </c>
      <c r="F149">
        <v>78572</v>
      </c>
      <c r="G149">
        <v>405288</v>
      </c>
      <c r="H149">
        <v>39455</v>
      </c>
      <c r="I149">
        <v>119354</v>
      </c>
      <c r="J149">
        <v>7157</v>
      </c>
      <c r="K149">
        <v>139328</v>
      </c>
      <c r="L149">
        <v>4907</v>
      </c>
      <c r="M149">
        <v>8425</v>
      </c>
      <c r="N149">
        <v>135747</v>
      </c>
      <c r="O149">
        <v>12502</v>
      </c>
      <c r="P149">
        <v>437461</v>
      </c>
      <c r="Q149">
        <v>23348</v>
      </c>
      <c r="R149">
        <v>14783</v>
      </c>
      <c r="S149">
        <v>123154</v>
      </c>
      <c r="U149" s="6">
        <v>37391</v>
      </c>
      <c r="V149">
        <f t="shared" si="36"/>
        <v>3.9969736327157217E-2</v>
      </c>
      <c r="W149">
        <f t="shared" si="37"/>
        <v>-0.11754151893017627</v>
      </c>
      <c r="X149">
        <f t="shared" si="38"/>
        <v>5.4467442197566766E-2</v>
      </c>
      <c r="Y149">
        <f t="shared" si="39"/>
        <v>7.3185971527975277E-2</v>
      </c>
      <c r="Z149">
        <f t="shared" si="40"/>
        <v>6.5370376137199301E-2</v>
      </c>
      <c r="AA149">
        <f t="shared" si="41"/>
        <v>4.0322166335419914E-2</v>
      </c>
      <c r="AB149">
        <f t="shared" si="42"/>
        <v>2.7963066853705691E-2</v>
      </c>
      <c r="AC149">
        <f t="shared" si="43"/>
        <v>4.4913444854777614E-2</v>
      </c>
      <c r="AD149">
        <f t="shared" si="44"/>
        <v>3.4687201793332602E-2</v>
      </c>
      <c r="AE149">
        <f t="shared" si="45"/>
        <v>4.2010545077511653E-2</v>
      </c>
      <c r="AF149">
        <f t="shared" si="46"/>
        <v>6.005162521963707E-2</v>
      </c>
      <c r="AG149">
        <f t="shared" si="47"/>
        <v>7.1471417996380199E-3</v>
      </c>
      <c r="AH149">
        <f t="shared" si="48"/>
        <v>2.1941091987870483E-2</v>
      </c>
      <c r="AI149">
        <f t="shared" si="49"/>
        <v>7.0637635181596461E-3</v>
      </c>
      <c r="AJ149">
        <f t="shared" si="50"/>
        <v>2.9592748700894803E-2</v>
      </c>
      <c r="AK149">
        <f t="shared" si="51"/>
        <v>3.6684955405085512E-2</v>
      </c>
      <c r="AL149">
        <f t="shared" si="52"/>
        <v>1.1087417597320411E-2</v>
      </c>
      <c r="AM149">
        <f t="shared" si="53"/>
        <v>4.5381555864064761E-2</v>
      </c>
    </row>
    <row r="150" spans="1:39" x14ac:dyDescent="0.3">
      <c r="A150" s="6">
        <v>37422</v>
      </c>
      <c r="B150">
        <v>1648568</v>
      </c>
      <c r="C150">
        <v>36367</v>
      </c>
      <c r="D150">
        <v>12959</v>
      </c>
      <c r="E150">
        <v>29129</v>
      </c>
      <c r="F150">
        <v>75129</v>
      </c>
      <c r="G150">
        <v>395390</v>
      </c>
      <c r="H150">
        <v>38787</v>
      </c>
      <c r="I150">
        <v>117417</v>
      </c>
      <c r="J150">
        <v>6614</v>
      </c>
      <c r="K150">
        <v>130375</v>
      </c>
      <c r="L150">
        <v>4627</v>
      </c>
      <c r="M150">
        <v>8085</v>
      </c>
      <c r="N150">
        <v>126986</v>
      </c>
      <c r="O150">
        <v>11996</v>
      </c>
      <c r="P150">
        <v>424759</v>
      </c>
      <c r="Q150">
        <v>22313</v>
      </c>
      <c r="R150">
        <v>14949</v>
      </c>
      <c r="S150">
        <v>117021</v>
      </c>
      <c r="U150" s="6">
        <v>37422</v>
      </c>
      <c r="V150">
        <f t="shared" si="36"/>
        <v>-3.731239036460457E-2</v>
      </c>
      <c r="W150">
        <f t="shared" si="37"/>
        <v>9.3282923788484087E-2</v>
      </c>
      <c r="X150">
        <f t="shared" si="38"/>
        <v>-6.8946570546262381E-2</v>
      </c>
      <c r="Y150">
        <f t="shared" si="39"/>
        <v>-2.1800523815295868E-2</v>
      </c>
      <c r="Z150">
        <f t="shared" si="40"/>
        <v>-4.4808765841755159E-2</v>
      </c>
      <c r="AA150">
        <f t="shared" si="41"/>
        <v>-2.4725305925961345E-2</v>
      </c>
      <c r="AB150">
        <f t="shared" si="42"/>
        <v>-1.7075643032472387E-2</v>
      </c>
      <c r="AC150">
        <f t="shared" si="43"/>
        <v>-1.6362166095970819E-2</v>
      </c>
      <c r="AD150">
        <f t="shared" si="44"/>
        <v>-7.8902284196859393E-2</v>
      </c>
      <c r="AE150">
        <f t="shared" si="45"/>
        <v>-6.6415952291145774E-2</v>
      </c>
      <c r="AF150">
        <f t="shared" si="46"/>
        <v>-5.8754047182903842E-2</v>
      </c>
      <c r="AG150">
        <f t="shared" si="47"/>
        <v>-4.1192983209355272E-2</v>
      </c>
      <c r="AH150">
        <f t="shared" si="48"/>
        <v>-6.6716014960674502E-2</v>
      </c>
      <c r="AI150">
        <f t="shared" si="49"/>
        <v>-4.1315370622858005E-2</v>
      </c>
      <c r="AJ150">
        <f t="shared" si="50"/>
        <v>-2.9465609704839139E-2</v>
      </c>
      <c r="AK150">
        <f t="shared" si="51"/>
        <v>-4.5341859089178434E-2</v>
      </c>
      <c r="AL150">
        <f t="shared" si="52"/>
        <v>1.1166536048424389E-2</v>
      </c>
      <c r="AM150">
        <f t="shared" si="53"/>
        <v>-5.108219888228898E-2</v>
      </c>
    </row>
    <row r="151" spans="1:39" x14ac:dyDescent="0.3">
      <c r="A151" s="6">
        <v>37452</v>
      </c>
      <c r="B151">
        <v>1719187</v>
      </c>
      <c r="C151">
        <v>35925</v>
      </c>
      <c r="D151">
        <v>13626</v>
      </c>
      <c r="E151">
        <v>31437</v>
      </c>
      <c r="F151">
        <v>77757</v>
      </c>
      <c r="G151">
        <v>410179</v>
      </c>
      <c r="H151">
        <v>39030</v>
      </c>
      <c r="I151">
        <v>118644</v>
      </c>
      <c r="J151">
        <v>7251</v>
      </c>
      <c r="K151">
        <v>137861</v>
      </c>
      <c r="L151">
        <v>4768</v>
      </c>
      <c r="M151">
        <v>8210</v>
      </c>
      <c r="N151">
        <v>134161</v>
      </c>
      <c r="O151">
        <v>12180</v>
      </c>
      <c r="P151">
        <v>438307</v>
      </c>
      <c r="Q151">
        <v>22564</v>
      </c>
      <c r="R151">
        <v>14647</v>
      </c>
      <c r="S151">
        <v>122163</v>
      </c>
      <c r="U151" s="6">
        <v>37452</v>
      </c>
      <c r="V151">
        <f t="shared" si="36"/>
        <v>4.1944472361215748E-2</v>
      </c>
      <c r="W151">
        <f t="shared" si="37"/>
        <v>-1.2228338066661648E-2</v>
      </c>
      <c r="X151">
        <f t="shared" si="38"/>
        <v>5.0189204898199023E-2</v>
      </c>
      <c r="Y151">
        <f t="shared" si="39"/>
        <v>7.6251301649400458E-2</v>
      </c>
      <c r="Z151">
        <f t="shared" si="40"/>
        <v>3.4381943130758361E-2</v>
      </c>
      <c r="AA151">
        <f t="shared" si="41"/>
        <v>3.6721030216562499E-2</v>
      </c>
      <c r="AB151">
        <f t="shared" si="42"/>
        <v>6.245442251997765E-3</v>
      </c>
      <c r="AC151">
        <f t="shared" si="43"/>
        <v>1.0395711703514067E-2</v>
      </c>
      <c r="AD151">
        <f t="shared" si="44"/>
        <v>9.1950775829854517E-2</v>
      </c>
      <c r="AE151">
        <f t="shared" si="45"/>
        <v>5.5831017845934958E-2</v>
      </c>
      <c r="AF151">
        <f t="shared" si="46"/>
        <v>3.00182198381862E-2</v>
      </c>
      <c r="AG151">
        <f t="shared" si="47"/>
        <v>1.5342430435266622E-2</v>
      </c>
      <c r="AH151">
        <f t="shared" si="48"/>
        <v>5.4963727112037515E-2</v>
      </c>
      <c r="AI151">
        <f t="shared" si="49"/>
        <v>1.5222001394988338E-2</v>
      </c>
      <c r="AJ151">
        <f t="shared" si="50"/>
        <v>3.1397628831263485E-2</v>
      </c>
      <c r="AK151">
        <f t="shared" si="51"/>
        <v>1.1186247625363485E-2</v>
      </c>
      <c r="AL151">
        <f t="shared" si="52"/>
        <v>-2.0408871631207123E-2</v>
      </c>
      <c r="AM151">
        <f t="shared" si="53"/>
        <v>4.3002812694266555E-2</v>
      </c>
    </row>
    <row r="152" spans="1:39" x14ac:dyDescent="0.3">
      <c r="A152" s="6">
        <v>37483</v>
      </c>
      <c r="B152">
        <v>1684340</v>
      </c>
      <c r="C152">
        <v>36326</v>
      </c>
      <c r="D152">
        <v>13587</v>
      </c>
      <c r="E152">
        <v>31498</v>
      </c>
      <c r="F152">
        <v>80440</v>
      </c>
      <c r="G152">
        <v>408567</v>
      </c>
      <c r="H152">
        <v>38810</v>
      </c>
      <c r="I152">
        <v>115392</v>
      </c>
      <c r="J152">
        <v>7171</v>
      </c>
      <c r="K152">
        <v>136832</v>
      </c>
      <c r="L152">
        <v>4874</v>
      </c>
      <c r="M152">
        <v>8213</v>
      </c>
      <c r="N152">
        <v>133399</v>
      </c>
      <c r="O152">
        <v>12190</v>
      </c>
      <c r="P152">
        <v>434699</v>
      </c>
      <c r="Q152">
        <v>23058</v>
      </c>
      <c r="R152">
        <v>15120</v>
      </c>
      <c r="S152">
        <v>110766</v>
      </c>
      <c r="U152" s="6">
        <v>37483</v>
      </c>
      <c r="V152">
        <f t="shared" si="36"/>
        <v>-2.0477708982435051E-2</v>
      </c>
      <c r="W152">
        <f t="shared" si="37"/>
        <v>1.110030636216309E-2</v>
      </c>
      <c r="X152">
        <f t="shared" si="38"/>
        <v>-2.866279109289915E-3</v>
      </c>
      <c r="Y152">
        <f t="shared" si="39"/>
        <v>1.9385085914745803E-3</v>
      </c>
      <c r="Z152">
        <f t="shared" si="40"/>
        <v>3.3922985743418003E-2</v>
      </c>
      <c r="AA152">
        <f t="shared" si="41"/>
        <v>-3.9377342495442351E-3</v>
      </c>
      <c r="AB152">
        <f t="shared" si="42"/>
        <v>-5.6526358117087146E-3</v>
      </c>
      <c r="AC152">
        <f t="shared" si="43"/>
        <v>-2.7792385122144082E-2</v>
      </c>
      <c r="AD152">
        <f t="shared" si="44"/>
        <v>-1.1094275489017829E-2</v>
      </c>
      <c r="AE152">
        <f t="shared" si="45"/>
        <v>-7.4920352043461053E-3</v>
      </c>
      <c r="AF152">
        <f t="shared" si="46"/>
        <v>2.1988025439965902E-2</v>
      </c>
      <c r="AG152">
        <f t="shared" si="47"/>
        <v>3.65341293718311E-4</v>
      </c>
      <c r="AH152">
        <f t="shared" si="48"/>
        <v>-5.6959340721454074E-3</v>
      </c>
      <c r="AI152">
        <f t="shared" si="49"/>
        <v>8.2068121142913535E-4</v>
      </c>
      <c r="AJ152">
        <f t="shared" si="50"/>
        <v>-8.2657405384725918E-3</v>
      </c>
      <c r="AK152">
        <f t="shared" si="51"/>
        <v>2.1657064933032232E-2</v>
      </c>
      <c r="AL152">
        <f t="shared" si="52"/>
        <v>3.1782834415216878E-2</v>
      </c>
      <c r="AM152">
        <f t="shared" si="53"/>
        <v>-9.7936350549125903E-2</v>
      </c>
    </row>
    <row r="153" spans="1:39" x14ac:dyDescent="0.3">
      <c r="A153" s="6">
        <v>37514</v>
      </c>
      <c r="B153">
        <v>1592968</v>
      </c>
      <c r="C153">
        <v>37770</v>
      </c>
      <c r="D153">
        <v>13259</v>
      </c>
      <c r="E153">
        <v>30881</v>
      </c>
      <c r="F153">
        <v>78600</v>
      </c>
      <c r="G153">
        <v>337089</v>
      </c>
      <c r="H153">
        <v>36242</v>
      </c>
      <c r="I153">
        <v>107291</v>
      </c>
      <c r="J153">
        <v>7037</v>
      </c>
      <c r="K153">
        <v>133572</v>
      </c>
      <c r="L153">
        <v>5270</v>
      </c>
      <c r="M153">
        <v>8097</v>
      </c>
      <c r="N153">
        <v>136233</v>
      </c>
      <c r="O153">
        <v>12015</v>
      </c>
      <c r="P153">
        <v>418082</v>
      </c>
      <c r="Q153">
        <v>21574</v>
      </c>
      <c r="R153">
        <v>14999</v>
      </c>
      <c r="S153">
        <v>118447</v>
      </c>
      <c r="U153" s="6">
        <v>37514</v>
      </c>
      <c r="V153">
        <f t="shared" si="36"/>
        <v>-5.5774852836902138E-2</v>
      </c>
      <c r="W153">
        <f t="shared" si="37"/>
        <v>3.8981398397113745E-2</v>
      </c>
      <c r="X153">
        <f t="shared" si="38"/>
        <v>-2.443688610960474E-2</v>
      </c>
      <c r="Y153">
        <f t="shared" si="39"/>
        <v>-1.9782943700455975E-2</v>
      </c>
      <c r="Z153">
        <f t="shared" si="40"/>
        <v>-2.3139865469290408E-2</v>
      </c>
      <c r="AA153">
        <f t="shared" si="41"/>
        <v>-0.19230892509808439</v>
      </c>
      <c r="AB153">
        <f t="shared" si="42"/>
        <v>-6.8459278090848896E-2</v>
      </c>
      <c r="AC153">
        <f t="shared" si="43"/>
        <v>-7.2790258442498659E-2</v>
      </c>
      <c r="AD153">
        <f t="shared" si="44"/>
        <v>-1.8863171916025902E-2</v>
      </c>
      <c r="AE153">
        <f t="shared" si="45"/>
        <v>-2.4113237663436295E-2</v>
      </c>
      <c r="AF153">
        <f t="shared" si="46"/>
        <v>7.8115407350256405E-2</v>
      </c>
      <c r="AG153">
        <f t="shared" si="47"/>
        <v>-1.4224642054077986E-2</v>
      </c>
      <c r="AH153">
        <f t="shared" si="48"/>
        <v>2.102201791509526E-2</v>
      </c>
      <c r="AI153">
        <f t="shared" si="49"/>
        <v>-1.4460074304747869E-2</v>
      </c>
      <c r="AJ153">
        <f t="shared" si="50"/>
        <v>-3.8976252020716674E-2</v>
      </c>
      <c r="AK153">
        <f t="shared" si="51"/>
        <v>-6.6523894857524538E-2</v>
      </c>
      <c r="AL153">
        <f t="shared" si="52"/>
        <v>-8.0348385381645415E-3</v>
      </c>
      <c r="AM153">
        <f t="shared" si="53"/>
        <v>6.7045735125315503E-2</v>
      </c>
    </row>
    <row r="154" spans="1:39" x14ac:dyDescent="0.3">
      <c r="A154" s="6">
        <v>37544</v>
      </c>
      <c r="B154">
        <v>1630246</v>
      </c>
      <c r="C154">
        <v>39890</v>
      </c>
      <c r="D154">
        <v>13685</v>
      </c>
      <c r="E154">
        <v>32190</v>
      </c>
      <c r="F154">
        <v>84173</v>
      </c>
      <c r="G154">
        <v>313851</v>
      </c>
      <c r="H154">
        <v>37093</v>
      </c>
      <c r="I154">
        <v>102774</v>
      </c>
      <c r="J154">
        <v>7429</v>
      </c>
      <c r="K154">
        <v>139159</v>
      </c>
      <c r="L154">
        <v>4865</v>
      </c>
      <c r="M154">
        <v>8821</v>
      </c>
      <c r="N154">
        <v>136571</v>
      </c>
      <c r="O154">
        <v>13093</v>
      </c>
      <c r="P154">
        <v>437424</v>
      </c>
      <c r="Q154">
        <v>23330</v>
      </c>
      <c r="R154">
        <v>15508</v>
      </c>
      <c r="S154">
        <v>129180</v>
      </c>
      <c r="U154" s="6">
        <v>37544</v>
      </c>
      <c r="V154">
        <f t="shared" si="36"/>
        <v>2.3131980835102702E-2</v>
      </c>
      <c r="W154">
        <f t="shared" si="37"/>
        <v>5.4610529192949821E-2</v>
      </c>
      <c r="X154">
        <f t="shared" si="38"/>
        <v>3.1623775360060752E-2</v>
      </c>
      <c r="Y154">
        <f t="shared" si="39"/>
        <v>4.1514737258783858E-2</v>
      </c>
      <c r="Z154">
        <f t="shared" si="40"/>
        <v>6.8502505305943526E-2</v>
      </c>
      <c r="AA154">
        <f t="shared" si="41"/>
        <v>-7.1428639446989795E-2</v>
      </c>
      <c r="AB154">
        <f t="shared" si="42"/>
        <v>2.320960527597225E-2</v>
      </c>
      <c r="AC154">
        <f t="shared" si="43"/>
        <v>-4.301236639445051E-2</v>
      </c>
      <c r="AD154">
        <f t="shared" si="44"/>
        <v>5.42093171852574E-2</v>
      </c>
      <c r="AE154">
        <f t="shared" si="45"/>
        <v>4.097650598585225E-2</v>
      </c>
      <c r="AF154">
        <f t="shared" si="46"/>
        <v>-7.9963646915302625E-2</v>
      </c>
      <c r="AG154">
        <f t="shared" si="47"/>
        <v>8.5641619572652483E-2</v>
      </c>
      <c r="AH154">
        <f t="shared" si="48"/>
        <v>2.4779707992029546E-3</v>
      </c>
      <c r="AI154">
        <f t="shared" si="49"/>
        <v>8.5921867057183979E-2</v>
      </c>
      <c r="AJ154">
        <f t="shared" si="50"/>
        <v>4.5225390887580166E-2</v>
      </c>
      <c r="AK154">
        <f t="shared" si="51"/>
        <v>7.8251200080101196E-2</v>
      </c>
      <c r="AL154">
        <f t="shared" si="52"/>
        <v>3.3372487595460354E-2</v>
      </c>
      <c r="AM154">
        <f t="shared" si="53"/>
        <v>8.6741177462523786E-2</v>
      </c>
    </row>
    <row r="155" spans="1:39" x14ac:dyDescent="0.3">
      <c r="A155" s="6">
        <v>37575</v>
      </c>
      <c r="B155">
        <v>1634246</v>
      </c>
      <c r="C155">
        <v>39339</v>
      </c>
      <c r="D155">
        <v>13419</v>
      </c>
      <c r="E155">
        <v>30925</v>
      </c>
      <c r="F155">
        <v>79545</v>
      </c>
      <c r="G155">
        <v>363903</v>
      </c>
      <c r="H155">
        <v>35767</v>
      </c>
      <c r="I155">
        <v>110156</v>
      </c>
      <c r="J155">
        <v>7070</v>
      </c>
      <c r="K155">
        <v>133847</v>
      </c>
      <c r="L155">
        <v>4629</v>
      </c>
      <c r="M155">
        <v>8837</v>
      </c>
      <c r="N155">
        <v>128824</v>
      </c>
      <c r="O155">
        <v>13118</v>
      </c>
      <c r="P155">
        <v>420265</v>
      </c>
      <c r="Q155">
        <v>23074</v>
      </c>
      <c r="R155">
        <v>14504</v>
      </c>
      <c r="S155">
        <v>130736</v>
      </c>
      <c r="U155" s="6">
        <v>37575</v>
      </c>
      <c r="V155">
        <f t="shared" si="36"/>
        <v>2.4506122250157439E-3</v>
      </c>
      <c r="W155">
        <f t="shared" si="37"/>
        <v>-1.3909272699918405E-2</v>
      </c>
      <c r="X155">
        <f t="shared" si="38"/>
        <v>-1.9628729373821627E-2</v>
      </c>
      <c r="Y155">
        <f t="shared" si="39"/>
        <v>-4.0090927032165248E-2</v>
      </c>
      <c r="Z155">
        <f t="shared" si="40"/>
        <v>-5.6551305483901276E-2</v>
      </c>
      <c r="AA155">
        <f t="shared" si="41"/>
        <v>0.14796899761328816</v>
      </c>
      <c r="AB155">
        <f t="shared" si="42"/>
        <v>-3.6402591976330931E-2</v>
      </c>
      <c r="AC155">
        <f t="shared" si="43"/>
        <v>6.9365140196618241E-2</v>
      </c>
      <c r="AD155">
        <f t="shared" si="44"/>
        <v>-4.9530780261187797E-2</v>
      </c>
      <c r="AE155">
        <f t="shared" si="45"/>
        <v>-3.8919807718805585E-2</v>
      </c>
      <c r="AF155">
        <f t="shared" si="46"/>
        <v>-4.972585358883496E-2</v>
      </c>
      <c r="AG155">
        <f t="shared" si="47"/>
        <v>1.8122102592374215E-3</v>
      </c>
      <c r="AH155">
        <f t="shared" si="48"/>
        <v>-5.8397494200155525E-2</v>
      </c>
      <c r="AI155">
        <f t="shared" si="49"/>
        <v>1.9075966259274218E-3</v>
      </c>
      <c r="AJ155">
        <f t="shared" si="50"/>
        <v>-4.0017511730279919E-2</v>
      </c>
      <c r="AK155">
        <f t="shared" si="51"/>
        <v>-1.1033643528240688E-2</v>
      </c>
      <c r="AL155">
        <f t="shared" si="52"/>
        <v>-6.6931546356132715E-2</v>
      </c>
      <c r="AM155">
        <f t="shared" si="53"/>
        <v>1.1973242038025014E-2</v>
      </c>
    </row>
    <row r="156" spans="1:39" x14ac:dyDescent="0.3">
      <c r="A156" s="6">
        <v>37605</v>
      </c>
      <c r="B156">
        <v>1694674</v>
      </c>
      <c r="C156">
        <v>42787</v>
      </c>
      <c r="D156">
        <v>13854</v>
      </c>
      <c r="E156">
        <v>30804</v>
      </c>
      <c r="F156">
        <v>86025</v>
      </c>
      <c r="G156">
        <v>378545</v>
      </c>
      <c r="H156">
        <v>36679</v>
      </c>
      <c r="I156">
        <v>112458</v>
      </c>
      <c r="J156">
        <v>7888</v>
      </c>
      <c r="K156">
        <v>136276</v>
      </c>
      <c r="L156">
        <v>4733</v>
      </c>
      <c r="M156">
        <v>9254</v>
      </c>
      <c r="N156">
        <v>129974</v>
      </c>
      <c r="O156">
        <v>13737</v>
      </c>
      <c r="P156">
        <v>433539</v>
      </c>
      <c r="Q156">
        <v>23845</v>
      </c>
      <c r="R156">
        <v>16254</v>
      </c>
      <c r="S156">
        <v>135681</v>
      </c>
      <c r="U156" s="6">
        <v>37605</v>
      </c>
      <c r="V156">
        <f t="shared" si="36"/>
        <v>3.6308856049301723E-2</v>
      </c>
      <c r="W156">
        <f t="shared" si="37"/>
        <v>8.4017924914771516E-2</v>
      </c>
      <c r="X156">
        <f t="shared" si="38"/>
        <v>3.1902386481592486E-2</v>
      </c>
      <c r="Y156">
        <f t="shared" si="39"/>
        <v>-3.9203666015479189E-3</v>
      </c>
      <c r="Z156">
        <f t="shared" si="40"/>
        <v>7.8315052426341153E-2</v>
      </c>
      <c r="AA156">
        <f t="shared" si="41"/>
        <v>3.9447607560060605E-2</v>
      </c>
      <c r="AB156">
        <f t="shared" si="42"/>
        <v>2.5178703613497042E-2</v>
      </c>
      <c r="AC156">
        <f t="shared" si="43"/>
        <v>2.0682275664381928E-2</v>
      </c>
      <c r="AD156">
        <f t="shared" si="44"/>
        <v>0.10948213739185288</v>
      </c>
      <c r="AE156">
        <f t="shared" si="45"/>
        <v>1.7984884460385531E-2</v>
      </c>
      <c r="AF156">
        <f t="shared" si="46"/>
        <v>2.2218388874977544E-2</v>
      </c>
      <c r="AG156">
        <f t="shared" si="47"/>
        <v>4.610843794894038E-2</v>
      </c>
      <c r="AH156">
        <f t="shared" si="48"/>
        <v>8.8872987372205156E-3</v>
      </c>
      <c r="AI156">
        <f t="shared" si="49"/>
        <v>4.6107589471524393E-2</v>
      </c>
      <c r="AJ156">
        <f t="shared" si="50"/>
        <v>3.1096292880275874E-2</v>
      </c>
      <c r="AK156">
        <f t="shared" si="51"/>
        <v>3.2868109245089788E-2</v>
      </c>
      <c r="AL156">
        <f t="shared" si="52"/>
        <v>0.11391455887846307</v>
      </c>
      <c r="AM156">
        <f t="shared" si="53"/>
        <v>3.7126519657099802E-2</v>
      </c>
    </row>
    <row r="157" spans="1:39" x14ac:dyDescent="0.3">
      <c r="A157" s="6">
        <v>37636</v>
      </c>
      <c r="B157">
        <v>1690682</v>
      </c>
      <c r="C157">
        <v>44751</v>
      </c>
      <c r="D157">
        <v>14341</v>
      </c>
      <c r="E157">
        <v>29779</v>
      </c>
      <c r="F157">
        <v>86062</v>
      </c>
      <c r="G157">
        <v>377658</v>
      </c>
      <c r="H157">
        <v>36610</v>
      </c>
      <c r="I157">
        <v>114464</v>
      </c>
      <c r="J157">
        <v>7516</v>
      </c>
      <c r="K157">
        <v>133304</v>
      </c>
      <c r="L157">
        <v>4614</v>
      </c>
      <c r="M157">
        <v>8221</v>
      </c>
      <c r="N157">
        <v>126173</v>
      </c>
      <c r="O157">
        <v>13803</v>
      </c>
      <c r="P157">
        <v>428498</v>
      </c>
      <c r="Q157">
        <v>23210</v>
      </c>
      <c r="R157">
        <v>16212</v>
      </c>
      <c r="S157">
        <v>134490</v>
      </c>
      <c r="U157" s="6">
        <v>37636</v>
      </c>
      <c r="V157">
        <f t="shared" si="36"/>
        <v>-2.3583941247534417E-3</v>
      </c>
      <c r="W157">
        <f t="shared" si="37"/>
        <v>4.4879472707734631E-2</v>
      </c>
      <c r="X157">
        <f t="shared" si="38"/>
        <v>3.4548568146661886E-2</v>
      </c>
      <c r="Y157">
        <f t="shared" si="39"/>
        <v>-3.3841104568560716E-2</v>
      </c>
      <c r="Z157">
        <f t="shared" si="40"/>
        <v>4.3001505715310057E-4</v>
      </c>
      <c r="AA157">
        <f t="shared" si="41"/>
        <v>-2.3459319965477708E-3</v>
      </c>
      <c r="AB157">
        <f t="shared" si="42"/>
        <v>-1.8829570709596457E-3</v>
      </c>
      <c r="AC157">
        <f t="shared" si="43"/>
        <v>1.7680544471704199E-2</v>
      </c>
      <c r="AD157">
        <f t="shared" si="44"/>
        <v>-4.8308535749115353E-2</v>
      </c>
      <c r="AE157">
        <f t="shared" si="45"/>
        <v>-2.2050006790198765E-2</v>
      </c>
      <c r="AF157">
        <f t="shared" si="46"/>
        <v>-2.5464091172549008E-2</v>
      </c>
      <c r="AG157">
        <f t="shared" si="47"/>
        <v>-0.11836403431481153</v>
      </c>
      <c r="AH157">
        <f t="shared" si="48"/>
        <v>-2.9680449352812128E-2</v>
      </c>
      <c r="AI157">
        <f t="shared" si="49"/>
        <v>4.7930374983731708E-3</v>
      </c>
      <c r="AJ157">
        <f t="shared" si="50"/>
        <v>-1.1695686989508855E-2</v>
      </c>
      <c r="AK157">
        <f t="shared" si="51"/>
        <v>-2.6991331463841989E-2</v>
      </c>
      <c r="AL157">
        <f t="shared" si="52"/>
        <v>-2.5873235649509123E-3</v>
      </c>
      <c r="AM157">
        <f t="shared" si="53"/>
        <v>-8.816695463993534E-3</v>
      </c>
    </row>
    <row r="158" spans="1:39" x14ac:dyDescent="0.3">
      <c r="A158" s="6">
        <v>37667</v>
      </c>
      <c r="B158">
        <v>1537109</v>
      </c>
      <c r="C158">
        <v>40827</v>
      </c>
      <c r="D158">
        <v>13068</v>
      </c>
      <c r="E158">
        <v>27026</v>
      </c>
      <c r="F158">
        <v>77830</v>
      </c>
      <c r="G158">
        <v>347678</v>
      </c>
      <c r="H158">
        <v>32642</v>
      </c>
      <c r="I158">
        <v>105446</v>
      </c>
      <c r="J158">
        <v>6666</v>
      </c>
      <c r="K158">
        <v>123034</v>
      </c>
      <c r="L158">
        <v>4128</v>
      </c>
      <c r="M158">
        <v>7344</v>
      </c>
      <c r="N158">
        <v>115436</v>
      </c>
      <c r="O158">
        <v>12331</v>
      </c>
      <c r="P158">
        <v>391608</v>
      </c>
      <c r="Q158">
        <v>21160</v>
      </c>
      <c r="R158">
        <v>15544</v>
      </c>
      <c r="S158">
        <v>120624</v>
      </c>
      <c r="U158" s="6">
        <v>37667</v>
      </c>
      <c r="V158">
        <f t="shared" si="36"/>
        <v>-9.5228618412875429E-2</v>
      </c>
      <c r="W158">
        <f t="shared" si="37"/>
        <v>-9.17701635936128E-2</v>
      </c>
      <c r="X158">
        <f t="shared" si="38"/>
        <v>-9.2956074008251469E-2</v>
      </c>
      <c r="Y158">
        <f t="shared" si="39"/>
        <v>-9.7004081492548577E-2</v>
      </c>
      <c r="Z158">
        <f t="shared" si="40"/>
        <v>-0.1005410057694003</v>
      </c>
      <c r="AA158">
        <f t="shared" si="41"/>
        <v>-8.2712260095168827E-2</v>
      </c>
      <c r="AB158">
        <f t="shared" si="42"/>
        <v>-0.11472162440364074</v>
      </c>
      <c r="AC158">
        <f t="shared" si="43"/>
        <v>-8.2061389540797197E-2</v>
      </c>
      <c r="AD158">
        <f t="shared" si="44"/>
        <v>-0.12001410166567091</v>
      </c>
      <c r="AE158">
        <f t="shared" si="45"/>
        <v>-8.0171494297410537E-2</v>
      </c>
      <c r="AF158">
        <f t="shared" si="46"/>
        <v>-0.1113021315723003</v>
      </c>
      <c r="AG158">
        <f t="shared" si="47"/>
        <v>-0.11280820285180707</v>
      </c>
      <c r="AH158">
        <f t="shared" si="48"/>
        <v>-8.8937717269464131E-2</v>
      </c>
      <c r="AI158">
        <f t="shared" si="49"/>
        <v>-0.11276954295304781</v>
      </c>
      <c r="AJ158">
        <f t="shared" si="50"/>
        <v>-9.0024731125488824E-2</v>
      </c>
      <c r="AK158">
        <f t="shared" si="51"/>
        <v>-9.2470613296246992E-2</v>
      </c>
      <c r="AL158">
        <f t="shared" si="52"/>
        <v>-4.2076996690923164E-2</v>
      </c>
      <c r="AM158">
        <f t="shared" si="53"/>
        <v>-0.10881157736611173</v>
      </c>
    </row>
    <row r="159" spans="1:39" x14ac:dyDescent="0.3">
      <c r="A159" s="6">
        <v>37695</v>
      </c>
      <c r="B159">
        <v>1739241</v>
      </c>
      <c r="C159">
        <v>45983</v>
      </c>
      <c r="D159">
        <v>13895</v>
      </c>
      <c r="E159">
        <v>29353</v>
      </c>
      <c r="F159">
        <v>85367</v>
      </c>
      <c r="G159">
        <v>394477</v>
      </c>
      <c r="H159">
        <v>36344</v>
      </c>
      <c r="I159">
        <v>118717</v>
      </c>
      <c r="J159">
        <v>7217</v>
      </c>
      <c r="K159">
        <v>140548</v>
      </c>
      <c r="L159">
        <v>4554</v>
      </c>
      <c r="M159">
        <v>7913</v>
      </c>
      <c r="N159">
        <v>135222</v>
      </c>
      <c r="O159">
        <v>13289</v>
      </c>
      <c r="P159">
        <v>445562</v>
      </c>
      <c r="Q159">
        <v>23412</v>
      </c>
      <c r="R159">
        <v>15693</v>
      </c>
      <c r="S159">
        <v>133356</v>
      </c>
      <c r="U159" s="6">
        <v>37695</v>
      </c>
      <c r="V159">
        <f t="shared" si="36"/>
        <v>0.12354543175053818</v>
      </c>
      <c r="W159">
        <f t="shared" si="37"/>
        <v>0.11892813571935905</v>
      </c>
      <c r="X159">
        <f t="shared" si="38"/>
        <v>6.1362569455643369E-2</v>
      </c>
      <c r="Y159">
        <f t="shared" si="39"/>
        <v>8.2595390085416179E-2</v>
      </c>
      <c r="Z159">
        <f t="shared" si="40"/>
        <v>9.2432648283166594E-2</v>
      </c>
      <c r="AA159">
        <f t="shared" si="41"/>
        <v>0.12628407286310692</v>
      </c>
      <c r="AB159">
        <f t="shared" si="42"/>
        <v>0.10742932572859801</v>
      </c>
      <c r="AC159">
        <f t="shared" si="43"/>
        <v>0.11854353602220098</v>
      </c>
      <c r="AD159">
        <f t="shared" si="44"/>
        <v>7.9419374204588222E-2</v>
      </c>
      <c r="AE159">
        <f t="shared" si="45"/>
        <v>0.13308832750092933</v>
      </c>
      <c r="AF159">
        <f t="shared" si="46"/>
        <v>9.8212939462286333E-2</v>
      </c>
      <c r="AG159">
        <f t="shared" si="47"/>
        <v>7.4623323308866979E-2</v>
      </c>
      <c r="AH159">
        <f t="shared" si="48"/>
        <v>0.15820160843394449</v>
      </c>
      <c r="AI159">
        <f t="shared" si="49"/>
        <v>7.4820208460977214E-2</v>
      </c>
      <c r="AJ159">
        <f t="shared" si="50"/>
        <v>0.12907506724331522</v>
      </c>
      <c r="AK159">
        <f t="shared" si="51"/>
        <v>0.1011361044388759</v>
      </c>
      <c r="AL159">
        <f t="shared" si="52"/>
        <v>9.5400409814448243E-3</v>
      </c>
      <c r="AM159">
        <f t="shared" si="53"/>
        <v>0.10034397452216361</v>
      </c>
    </row>
    <row r="160" spans="1:39" x14ac:dyDescent="0.3">
      <c r="A160" s="6">
        <v>37726</v>
      </c>
      <c r="B160">
        <v>1665329</v>
      </c>
      <c r="C160">
        <v>39087</v>
      </c>
      <c r="D160">
        <v>13717</v>
      </c>
      <c r="E160">
        <v>28077</v>
      </c>
      <c r="F160">
        <v>82464</v>
      </c>
      <c r="G160">
        <v>384508</v>
      </c>
      <c r="H160">
        <v>35331</v>
      </c>
      <c r="I160">
        <v>114596</v>
      </c>
      <c r="J160">
        <v>6932</v>
      </c>
      <c r="K160">
        <v>132214</v>
      </c>
      <c r="L160">
        <v>4318</v>
      </c>
      <c r="M160">
        <v>7589</v>
      </c>
      <c r="N160">
        <v>135370</v>
      </c>
      <c r="O160">
        <v>12743</v>
      </c>
      <c r="P160">
        <v>426366</v>
      </c>
      <c r="Q160">
        <v>22293</v>
      </c>
      <c r="R160">
        <v>14621</v>
      </c>
      <c r="S160">
        <v>125368</v>
      </c>
      <c r="U160" s="6">
        <v>37726</v>
      </c>
      <c r="V160">
        <f t="shared" si="36"/>
        <v>-4.3426109653811135E-2</v>
      </c>
      <c r="W160">
        <f t="shared" si="37"/>
        <v>-0.16248183207674499</v>
      </c>
      <c r="X160">
        <f t="shared" si="38"/>
        <v>-1.2893123698197083E-2</v>
      </c>
      <c r="Y160">
        <f t="shared" si="39"/>
        <v>-4.4444019858081441E-2</v>
      </c>
      <c r="Z160">
        <f t="shared" si="40"/>
        <v>-3.4597774784508761E-2</v>
      </c>
      <c r="AA160">
        <f t="shared" si="41"/>
        <v>-2.5596241967542122E-2</v>
      </c>
      <c r="AB160">
        <f t="shared" si="42"/>
        <v>-2.8268362929581008E-2</v>
      </c>
      <c r="AC160">
        <f t="shared" si="43"/>
        <v>-3.5329609900492755E-2</v>
      </c>
      <c r="AD160">
        <f t="shared" si="44"/>
        <v>-4.029098223677656E-2</v>
      </c>
      <c r="AE160">
        <f t="shared" si="45"/>
        <v>-6.112724547799453E-2</v>
      </c>
      <c r="AF160">
        <f t="shared" si="46"/>
        <v>-5.3213635548932207E-2</v>
      </c>
      <c r="AG160">
        <f t="shared" si="47"/>
        <v>-4.1807146205280553E-2</v>
      </c>
      <c r="AH160">
        <f t="shared" si="48"/>
        <v>1.0938979331111651E-3</v>
      </c>
      <c r="AI160">
        <f t="shared" si="49"/>
        <v>-4.1954524119228592E-2</v>
      </c>
      <c r="AJ160">
        <f t="shared" si="50"/>
        <v>-4.403827436358463E-2</v>
      </c>
      <c r="AK160">
        <f t="shared" si="51"/>
        <v>-4.8975983585532526E-2</v>
      </c>
      <c r="AL160">
        <f t="shared" si="52"/>
        <v>-7.0755901621282744E-2</v>
      </c>
      <c r="AM160">
        <f t="shared" si="53"/>
        <v>-6.1768831770594841E-2</v>
      </c>
    </row>
    <row r="161" spans="1:39" x14ac:dyDescent="0.3">
      <c r="A161" s="6">
        <v>37756</v>
      </c>
      <c r="B161">
        <v>1700460</v>
      </c>
      <c r="C161">
        <v>34483</v>
      </c>
      <c r="D161">
        <v>14369</v>
      </c>
      <c r="E161">
        <v>29280</v>
      </c>
      <c r="F161">
        <v>85475</v>
      </c>
      <c r="G161">
        <v>389501</v>
      </c>
      <c r="H161">
        <v>36334</v>
      </c>
      <c r="I161">
        <v>117350</v>
      </c>
      <c r="J161">
        <v>6904</v>
      </c>
      <c r="K161">
        <v>137250</v>
      </c>
      <c r="L161">
        <v>4510</v>
      </c>
      <c r="M161">
        <v>7643</v>
      </c>
      <c r="N161">
        <v>129062</v>
      </c>
      <c r="O161">
        <v>12834</v>
      </c>
      <c r="P161">
        <v>446122</v>
      </c>
      <c r="Q161">
        <v>22816</v>
      </c>
      <c r="R161">
        <v>14784</v>
      </c>
      <c r="S161">
        <v>126161</v>
      </c>
      <c r="U161" s="6">
        <v>37756</v>
      </c>
      <c r="V161">
        <f t="shared" si="36"/>
        <v>2.0876101184899805E-2</v>
      </c>
      <c r="W161">
        <f t="shared" si="37"/>
        <v>-0.12532348191774101</v>
      </c>
      <c r="X161">
        <f t="shared" si="38"/>
        <v>4.643716875079959E-2</v>
      </c>
      <c r="Y161">
        <f t="shared" si="39"/>
        <v>4.1953953249881687E-2</v>
      </c>
      <c r="Z161">
        <f t="shared" si="40"/>
        <v>3.5862101055410489E-2</v>
      </c>
      <c r="AA161">
        <f t="shared" si="41"/>
        <v>1.2901837730477787E-2</v>
      </c>
      <c r="AB161">
        <f t="shared" si="42"/>
        <v>2.7993176489032091E-2</v>
      </c>
      <c r="AC161">
        <f t="shared" si="43"/>
        <v>2.3748022639514164E-2</v>
      </c>
      <c r="AD161">
        <f t="shared" si="44"/>
        <v>-4.0474180722328262E-3</v>
      </c>
      <c r="AE161">
        <f t="shared" si="45"/>
        <v>3.7382258427793247E-2</v>
      </c>
      <c r="AF161">
        <f t="shared" si="46"/>
        <v>4.3504821421971367E-2</v>
      </c>
      <c r="AG161">
        <f t="shared" si="47"/>
        <v>7.0903658389713234E-3</v>
      </c>
      <c r="AH161">
        <f t="shared" si="48"/>
        <v>-4.7718861141856972E-2</v>
      </c>
      <c r="AI161">
        <f t="shared" si="49"/>
        <v>7.1157980981815215E-3</v>
      </c>
      <c r="AJ161">
        <f t="shared" si="50"/>
        <v>4.5294324878395423E-2</v>
      </c>
      <c r="AK161">
        <f t="shared" si="51"/>
        <v>2.3189316388443636E-2</v>
      </c>
      <c r="AL161">
        <f t="shared" si="52"/>
        <v>1.1086663464027455E-2</v>
      </c>
      <c r="AM161">
        <f t="shared" si="53"/>
        <v>6.3054568450665299E-3</v>
      </c>
    </row>
    <row r="162" spans="1:39" x14ac:dyDescent="0.3">
      <c r="A162" s="6">
        <v>37787</v>
      </c>
      <c r="B162">
        <v>1646690</v>
      </c>
      <c r="C162">
        <v>38577</v>
      </c>
      <c r="D162">
        <v>13879</v>
      </c>
      <c r="E162">
        <v>28156</v>
      </c>
      <c r="F162">
        <v>82572</v>
      </c>
      <c r="G162">
        <v>367394</v>
      </c>
      <c r="H162">
        <v>35721</v>
      </c>
      <c r="I162">
        <v>112989</v>
      </c>
      <c r="J162">
        <v>6902</v>
      </c>
      <c r="K162">
        <v>129867</v>
      </c>
      <c r="L162">
        <v>4604</v>
      </c>
      <c r="M162">
        <v>7335</v>
      </c>
      <c r="N162">
        <v>131943</v>
      </c>
      <c r="O162">
        <v>12315</v>
      </c>
      <c r="P162">
        <v>434314</v>
      </c>
      <c r="Q162">
        <v>22139</v>
      </c>
      <c r="R162">
        <v>14950</v>
      </c>
      <c r="S162">
        <v>123657</v>
      </c>
      <c r="U162" s="6">
        <v>37787</v>
      </c>
      <c r="V162">
        <f t="shared" si="36"/>
        <v>-3.2131590223257449E-2</v>
      </c>
      <c r="W162">
        <f t="shared" si="37"/>
        <v>0.11218979498524849</v>
      </c>
      <c r="X162">
        <f t="shared" si="38"/>
        <v>-3.4696201873366826E-2</v>
      </c>
      <c r="Y162">
        <f t="shared" si="39"/>
        <v>-3.9144213347225641E-2</v>
      </c>
      <c r="Z162">
        <f t="shared" si="40"/>
        <v>-3.4553295517021909E-2</v>
      </c>
      <c r="AA162">
        <f t="shared" si="41"/>
        <v>-5.8431591028343506E-2</v>
      </c>
      <c r="AB162">
        <f t="shared" si="42"/>
        <v>-1.7015190879405572E-2</v>
      </c>
      <c r="AC162">
        <f t="shared" si="43"/>
        <v>-3.7870453455780217E-2</v>
      </c>
      <c r="AD162">
        <f t="shared" si="44"/>
        <v>-2.8972910531519999E-4</v>
      </c>
      <c r="AE162">
        <f t="shared" si="45"/>
        <v>-5.5293230557550768E-2</v>
      </c>
      <c r="AF162">
        <f t="shared" si="46"/>
        <v>2.0628337345049149E-2</v>
      </c>
      <c r="AG162">
        <f t="shared" si="47"/>
        <v>-4.1132784665801975E-2</v>
      </c>
      <c r="AH162">
        <f t="shared" si="48"/>
        <v>2.2077102088395046E-2</v>
      </c>
      <c r="AI162">
        <f t="shared" si="49"/>
        <v>-4.1279867755822361E-2</v>
      </c>
      <c r="AJ162">
        <f t="shared" si="50"/>
        <v>-2.6824682412072677E-2</v>
      </c>
      <c r="AK162">
        <f t="shared" si="51"/>
        <v>-3.0121285089797466E-2</v>
      </c>
      <c r="AL162">
        <f t="shared" si="52"/>
        <v>1.1165784937367059E-2</v>
      </c>
      <c r="AM162">
        <f t="shared" si="53"/>
        <v>-2.0047265297767167E-2</v>
      </c>
    </row>
    <row r="163" spans="1:39" x14ac:dyDescent="0.3">
      <c r="A163" s="6">
        <v>37817</v>
      </c>
      <c r="B163">
        <v>1667181</v>
      </c>
      <c r="C163">
        <v>37949</v>
      </c>
      <c r="D163">
        <v>14404</v>
      </c>
      <c r="E163">
        <v>29371</v>
      </c>
      <c r="F163">
        <v>84942</v>
      </c>
      <c r="G163">
        <v>359839</v>
      </c>
      <c r="H163">
        <v>35941</v>
      </c>
      <c r="I163">
        <v>114817</v>
      </c>
      <c r="J163">
        <v>7067</v>
      </c>
      <c r="K163">
        <v>136614</v>
      </c>
      <c r="L163">
        <v>4749</v>
      </c>
      <c r="M163">
        <v>7448</v>
      </c>
      <c r="N163">
        <v>129231</v>
      </c>
      <c r="O163">
        <v>12505</v>
      </c>
      <c r="P163">
        <v>448490</v>
      </c>
      <c r="Q163">
        <v>21673</v>
      </c>
      <c r="R163">
        <v>14648</v>
      </c>
      <c r="S163">
        <v>124930</v>
      </c>
      <c r="U163" s="6">
        <v>37817</v>
      </c>
      <c r="V163">
        <f t="shared" si="36"/>
        <v>1.2366963686991533E-2</v>
      </c>
      <c r="W163">
        <f t="shared" si="37"/>
        <v>-1.641309092308519E-2</v>
      </c>
      <c r="X163">
        <f t="shared" si="38"/>
        <v>3.7129039412926133E-2</v>
      </c>
      <c r="Y163">
        <f t="shared" si="39"/>
        <v>4.2247317233666724E-2</v>
      </c>
      <c r="Z163">
        <f t="shared" si="40"/>
        <v>2.8298030632072098E-2</v>
      </c>
      <c r="AA163">
        <f t="shared" si="41"/>
        <v>-2.0778132479009146E-2</v>
      </c>
      <c r="AB163">
        <f t="shared" si="42"/>
        <v>6.1399539825441668E-3</v>
      </c>
      <c r="AC163">
        <f t="shared" si="43"/>
        <v>1.604908770460977E-2</v>
      </c>
      <c r="AD163">
        <f t="shared" si="44"/>
        <v>2.3624837032905556E-2</v>
      </c>
      <c r="AE163">
        <f t="shared" si="45"/>
        <v>5.0648581071993395E-2</v>
      </c>
      <c r="AF163">
        <f t="shared" si="46"/>
        <v>3.1008578707348536E-2</v>
      </c>
      <c r="AG163">
        <f t="shared" si="47"/>
        <v>1.5288128379820843E-2</v>
      </c>
      <c r="AH163">
        <f t="shared" si="48"/>
        <v>-2.076851049577378E-2</v>
      </c>
      <c r="AI163">
        <f t="shared" si="49"/>
        <v>1.5310532757081153E-2</v>
      </c>
      <c r="AJ163">
        <f t="shared" si="50"/>
        <v>3.2118609903311224E-2</v>
      </c>
      <c r="AK163">
        <f t="shared" si="51"/>
        <v>-2.1273512935822931E-2</v>
      </c>
      <c r="AL163">
        <f t="shared" si="52"/>
        <v>-2.0407492464485883E-2</v>
      </c>
      <c r="AM163">
        <f t="shared" si="53"/>
        <v>1.0241976675523696E-2</v>
      </c>
    </row>
    <row r="164" spans="1:39" x14ac:dyDescent="0.3">
      <c r="A164" s="6">
        <v>37848</v>
      </c>
      <c r="B164">
        <v>1701056</v>
      </c>
      <c r="C164">
        <v>38603</v>
      </c>
      <c r="D164">
        <v>14396</v>
      </c>
      <c r="E164">
        <v>27907</v>
      </c>
      <c r="F164">
        <v>86640</v>
      </c>
      <c r="G164">
        <v>373553</v>
      </c>
      <c r="H164">
        <v>35737</v>
      </c>
      <c r="I164">
        <v>115693</v>
      </c>
      <c r="J164">
        <v>7170</v>
      </c>
      <c r="K164">
        <v>136274</v>
      </c>
      <c r="L164">
        <v>4744</v>
      </c>
      <c r="M164">
        <v>7452</v>
      </c>
      <c r="N164">
        <v>136173</v>
      </c>
      <c r="O164">
        <v>12513</v>
      </c>
      <c r="P164">
        <v>451879</v>
      </c>
      <c r="Q164">
        <v>22253</v>
      </c>
      <c r="R164">
        <v>15121</v>
      </c>
      <c r="S164">
        <v>126322</v>
      </c>
      <c r="U164" s="6">
        <v>37848</v>
      </c>
      <c r="V164">
        <f t="shared" si="36"/>
        <v>2.0115058523708595E-2</v>
      </c>
      <c r="W164">
        <f t="shared" si="37"/>
        <v>1.7086840624653765E-2</v>
      </c>
      <c r="X164">
        <f t="shared" si="38"/>
        <v>-5.5555556984452736E-4</v>
      </c>
      <c r="Y164">
        <f t="shared" si="39"/>
        <v>-5.1130239564036513E-2</v>
      </c>
      <c r="Z164">
        <f t="shared" si="40"/>
        <v>1.9792932052319981E-2</v>
      </c>
      <c r="AA164">
        <f t="shared" si="41"/>
        <v>3.7403186248718467E-2</v>
      </c>
      <c r="AB164">
        <f t="shared" si="42"/>
        <v>-5.6921384750464495E-3</v>
      </c>
      <c r="AC164">
        <f t="shared" si="43"/>
        <v>7.6005745270354011E-3</v>
      </c>
      <c r="AD164">
        <f t="shared" si="44"/>
        <v>1.446959290281183E-2</v>
      </c>
      <c r="AE164">
        <f t="shared" si="45"/>
        <v>-2.4918660837624537E-3</v>
      </c>
      <c r="AF164">
        <f t="shared" si="46"/>
        <v>-1.0534078715604899E-3</v>
      </c>
      <c r="AG164">
        <f t="shared" si="47"/>
        <v>5.3691276457600143E-4</v>
      </c>
      <c r="AH164">
        <f t="shared" si="48"/>
        <v>5.2324635529763429E-2</v>
      </c>
      <c r="AI164">
        <f t="shared" si="49"/>
        <v>6.3953955333557219E-4</v>
      </c>
      <c r="AJ164">
        <f t="shared" si="50"/>
        <v>7.5280601731392725E-3</v>
      </c>
      <c r="AK164">
        <f t="shared" si="51"/>
        <v>2.6409584777713768E-2</v>
      </c>
      <c r="AL164">
        <f t="shared" si="52"/>
        <v>3.1780698758322491E-2</v>
      </c>
      <c r="AM164">
        <f t="shared" si="53"/>
        <v>1.1080622183884503E-2</v>
      </c>
    </row>
    <row r="165" spans="1:39" x14ac:dyDescent="0.3">
      <c r="A165" s="6">
        <v>37879</v>
      </c>
      <c r="B165">
        <v>1638825</v>
      </c>
      <c r="C165">
        <v>40345</v>
      </c>
      <c r="D165">
        <v>13978</v>
      </c>
      <c r="E165">
        <v>27312</v>
      </c>
      <c r="F165">
        <v>85021</v>
      </c>
      <c r="G165">
        <v>353443</v>
      </c>
      <c r="H165">
        <v>33370</v>
      </c>
      <c r="I165">
        <v>109967</v>
      </c>
      <c r="J165">
        <v>7034</v>
      </c>
      <c r="K165">
        <v>133085</v>
      </c>
      <c r="L165">
        <v>4792</v>
      </c>
      <c r="M165">
        <v>7347</v>
      </c>
      <c r="N165">
        <v>120935</v>
      </c>
      <c r="O165">
        <v>12334</v>
      </c>
      <c r="P165">
        <v>436227</v>
      </c>
      <c r="Q165">
        <v>21729</v>
      </c>
      <c r="R165">
        <v>15000</v>
      </c>
      <c r="S165">
        <v>125672</v>
      </c>
      <c r="U165" s="6">
        <v>37879</v>
      </c>
      <c r="V165">
        <f t="shared" si="36"/>
        <v>-3.7269713043610313E-2</v>
      </c>
      <c r="W165">
        <f t="shared" si="37"/>
        <v>4.4137477642489598E-2</v>
      </c>
      <c r="X165">
        <f t="shared" si="38"/>
        <v>-2.9465725161846951E-2</v>
      </c>
      <c r="Y165">
        <f t="shared" si="39"/>
        <v>-2.1551387363430624E-2</v>
      </c>
      <c r="Z165">
        <f t="shared" si="40"/>
        <v>-1.8863317892894676E-2</v>
      </c>
      <c r="AA165">
        <f t="shared" si="41"/>
        <v>-5.5337667803562328E-2</v>
      </c>
      <c r="AB165">
        <f t="shared" si="42"/>
        <v>-6.852927388136279E-2</v>
      </c>
      <c r="AC165">
        <f t="shared" si="43"/>
        <v>-5.0759810289483086E-2</v>
      </c>
      <c r="AD165">
        <f t="shared" si="44"/>
        <v>-1.9150120559738283E-2</v>
      </c>
      <c r="AE165">
        <f t="shared" si="45"/>
        <v>-2.3679542990198376E-2</v>
      </c>
      <c r="AF165">
        <f t="shared" si="46"/>
        <v>1.0067199117723941E-2</v>
      </c>
      <c r="AG165">
        <f t="shared" si="47"/>
        <v>-1.4190386101201595E-2</v>
      </c>
      <c r="AH165">
        <f t="shared" si="48"/>
        <v>-0.11867292500241231</v>
      </c>
      <c r="AI165">
        <f t="shared" si="49"/>
        <v>-1.4408427313616809E-2</v>
      </c>
      <c r="AJ165">
        <f t="shared" si="50"/>
        <v>-3.5251694815639986E-2</v>
      </c>
      <c r="AK165">
        <f t="shared" si="51"/>
        <v>-2.3829057102680316E-2</v>
      </c>
      <c r="AL165">
        <f t="shared" si="52"/>
        <v>-8.034305028322036E-3</v>
      </c>
      <c r="AM165">
        <f t="shared" si="53"/>
        <v>-5.1588644299836259E-3</v>
      </c>
    </row>
    <row r="166" spans="1:39" x14ac:dyDescent="0.3">
      <c r="A166" s="6">
        <v>37909</v>
      </c>
      <c r="B166">
        <v>1694596</v>
      </c>
      <c r="C166">
        <v>42259</v>
      </c>
      <c r="D166">
        <v>14101</v>
      </c>
      <c r="E166">
        <v>27212</v>
      </c>
      <c r="F166">
        <v>88248</v>
      </c>
      <c r="G166">
        <v>361792</v>
      </c>
      <c r="H166">
        <v>34155</v>
      </c>
      <c r="I166">
        <v>114121</v>
      </c>
      <c r="J166">
        <v>7466</v>
      </c>
      <c r="K166">
        <v>136933</v>
      </c>
      <c r="L166">
        <v>4818</v>
      </c>
      <c r="M166">
        <v>8002</v>
      </c>
      <c r="N166">
        <v>134657</v>
      </c>
      <c r="O166">
        <v>13439</v>
      </c>
      <c r="P166">
        <v>449917</v>
      </c>
      <c r="Q166">
        <v>22621</v>
      </c>
      <c r="R166">
        <v>15509</v>
      </c>
      <c r="S166">
        <v>133270</v>
      </c>
      <c r="U166" s="6">
        <v>37909</v>
      </c>
      <c r="V166">
        <f t="shared" si="36"/>
        <v>3.3464842701496043E-2</v>
      </c>
      <c r="W166">
        <f t="shared" si="37"/>
        <v>4.6349877569132607E-2</v>
      </c>
      <c r="X166">
        <f t="shared" si="38"/>
        <v>8.761051800155694E-3</v>
      </c>
      <c r="Y166">
        <f t="shared" si="39"/>
        <v>-3.6681135692704014E-3</v>
      </c>
      <c r="Z166">
        <f t="shared" si="40"/>
        <v>3.7252747867240102E-2</v>
      </c>
      <c r="AA166">
        <f t="shared" si="41"/>
        <v>2.3347233413419839E-2</v>
      </c>
      <c r="AB166">
        <f t="shared" si="42"/>
        <v>2.3251695420530016E-2</v>
      </c>
      <c r="AC166">
        <f t="shared" si="43"/>
        <v>3.7078968229416247E-2</v>
      </c>
      <c r="AD166">
        <f t="shared" si="44"/>
        <v>5.9603846440601481E-2</v>
      </c>
      <c r="AE166">
        <f t="shared" si="45"/>
        <v>2.8503733278622594E-2</v>
      </c>
      <c r="AF166">
        <f t="shared" si="46"/>
        <v>5.411043379531486E-3</v>
      </c>
      <c r="AG166">
        <f t="shared" si="47"/>
        <v>8.5399443796902952E-2</v>
      </c>
      <c r="AH166">
        <f t="shared" si="48"/>
        <v>0.10747759336254845</v>
      </c>
      <c r="AI166">
        <f t="shared" si="49"/>
        <v>8.5801250995626008E-2</v>
      </c>
      <c r="AJ166">
        <f t="shared" si="50"/>
        <v>3.090037124420977E-2</v>
      </c>
      <c r="AK166">
        <f t="shared" si="51"/>
        <v>4.0230904494399707E-2</v>
      </c>
      <c r="AL166">
        <f t="shared" si="52"/>
        <v>3.3370299475105766E-2</v>
      </c>
      <c r="AM166">
        <f t="shared" si="53"/>
        <v>5.8701807393996878E-2</v>
      </c>
    </row>
    <row r="167" spans="1:39" x14ac:dyDescent="0.3">
      <c r="A167" s="6">
        <v>37940</v>
      </c>
      <c r="B167">
        <v>1620085</v>
      </c>
      <c r="C167">
        <v>41666</v>
      </c>
      <c r="D167">
        <v>13778</v>
      </c>
      <c r="E167">
        <v>26287</v>
      </c>
      <c r="F167">
        <v>85231</v>
      </c>
      <c r="G167">
        <v>343101</v>
      </c>
      <c r="H167">
        <v>32934</v>
      </c>
      <c r="I167">
        <v>107982</v>
      </c>
      <c r="J167">
        <v>7307</v>
      </c>
      <c r="K167">
        <v>131129</v>
      </c>
      <c r="L167">
        <v>4867</v>
      </c>
      <c r="M167">
        <v>8016</v>
      </c>
      <c r="N167">
        <v>130438</v>
      </c>
      <c r="O167">
        <v>13464</v>
      </c>
      <c r="P167">
        <v>433331</v>
      </c>
      <c r="Q167">
        <v>21865</v>
      </c>
      <c r="R167">
        <v>14505</v>
      </c>
      <c r="S167">
        <v>129762</v>
      </c>
      <c r="U167" s="6">
        <v>37940</v>
      </c>
      <c r="V167">
        <f t="shared" si="36"/>
        <v>-4.4965747336760981E-2</v>
      </c>
      <c r="W167">
        <f t="shared" si="37"/>
        <v>-1.413190036341236E-2</v>
      </c>
      <c r="X167">
        <f t="shared" si="38"/>
        <v>-2.3172599684088982E-2</v>
      </c>
      <c r="Y167">
        <f t="shared" si="39"/>
        <v>-3.4583532081867666E-2</v>
      </c>
      <c r="Z167">
        <f t="shared" si="40"/>
        <v>-3.4785815243826249E-2</v>
      </c>
      <c r="AA167">
        <f t="shared" si="41"/>
        <v>-5.3044596590512166E-2</v>
      </c>
      <c r="AB167">
        <f t="shared" si="42"/>
        <v>-3.6403429388005476E-2</v>
      </c>
      <c r="AC167">
        <f t="shared" si="43"/>
        <v>-5.5294742445709776E-2</v>
      </c>
      <c r="AD167">
        <f t="shared" si="44"/>
        <v>-2.1526587683311373E-2</v>
      </c>
      <c r="AE167">
        <f t="shared" si="45"/>
        <v>-4.3310183614470012E-2</v>
      </c>
      <c r="AF167">
        <f t="shared" si="46"/>
        <v>1.0118826658637597E-2</v>
      </c>
      <c r="AG167">
        <f t="shared" si="47"/>
        <v>1.7480339074655909E-3</v>
      </c>
      <c r="AH167">
        <f t="shared" si="48"/>
        <v>-3.183278645481219E-2</v>
      </c>
      <c r="AI167">
        <f t="shared" si="49"/>
        <v>1.8585293235778299E-3</v>
      </c>
      <c r="AJ167">
        <f t="shared" si="50"/>
        <v>-3.7561251156315902E-2</v>
      </c>
      <c r="AK167">
        <f t="shared" si="51"/>
        <v>-3.3991493510814624E-2</v>
      </c>
      <c r="AL167">
        <f t="shared" si="52"/>
        <v>-6.6927083003948507E-2</v>
      </c>
      <c r="AM167">
        <f t="shared" si="53"/>
        <v>-2.6675142273029324E-2</v>
      </c>
    </row>
    <row r="168" spans="1:39" x14ac:dyDescent="0.3">
      <c r="A168" s="6">
        <v>37970</v>
      </c>
      <c r="B168">
        <v>1673106</v>
      </c>
      <c r="C168">
        <v>45226</v>
      </c>
      <c r="D168">
        <v>15057</v>
      </c>
      <c r="E168">
        <v>27458</v>
      </c>
      <c r="F168">
        <v>81433</v>
      </c>
      <c r="G168">
        <v>353506</v>
      </c>
      <c r="H168">
        <v>33774</v>
      </c>
      <c r="I168">
        <v>104256</v>
      </c>
      <c r="J168">
        <v>7844</v>
      </c>
      <c r="K168">
        <v>133764</v>
      </c>
      <c r="L168">
        <v>4995</v>
      </c>
      <c r="M168">
        <v>8394</v>
      </c>
      <c r="N168">
        <v>133515</v>
      </c>
      <c r="O168">
        <v>14100</v>
      </c>
      <c r="P168">
        <v>451254</v>
      </c>
      <c r="Q168">
        <v>22889</v>
      </c>
      <c r="R168">
        <v>16256</v>
      </c>
      <c r="S168">
        <v>135708</v>
      </c>
      <c r="U168" s="6">
        <v>37970</v>
      </c>
      <c r="V168">
        <f t="shared" si="36"/>
        <v>3.2203162228844527E-2</v>
      </c>
      <c r="W168">
        <f t="shared" si="37"/>
        <v>8.1986694194612242E-2</v>
      </c>
      <c r="X168">
        <f t="shared" si="38"/>
        <v>8.8769882169902281E-2</v>
      </c>
      <c r="Y168">
        <f t="shared" si="39"/>
        <v>4.3583044074466476E-2</v>
      </c>
      <c r="Z168">
        <f t="shared" si="40"/>
        <v>-4.5584621163922513E-2</v>
      </c>
      <c r="AA168">
        <f t="shared" si="41"/>
        <v>2.9875593856156121E-2</v>
      </c>
      <c r="AB168">
        <f t="shared" si="42"/>
        <v>2.518571691413728E-2</v>
      </c>
      <c r="AC168">
        <f t="shared" si="43"/>
        <v>-3.511513358754078E-2</v>
      </c>
      <c r="AD168">
        <f t="shared" si="44"/>
        <v>7.0916115525018988E-2</v>
      </c>
      <c r="AE168">
        <f t="shared" si="45"/>
        <v>1.9895481701212258E-2</v>
      </c>
      <c r="AF168">
        <f t="shared" si="46"/>
        <v>2.5959681249199541E-2</v>
      </c>
      <c r="AG168">
        <f t="shared" si="47"/>
        <v>4.6077620568890081E-2</v>
      </c>
      <c r="AH168">
        <f t="shared" si="48"/>
        <v>2.3315812995457919E-2</v>
      </c>
      <c r="AI168">
        <f t="shared" si="49"/>
        <v>4.6155340495617606E-2</v>
      </c>
      <c r="AJ168">
        <f t="shared" si="50"/>
        <v>4.0528503722094524E-2</v>
      </c>
      <c r="AK168">
        <f t="shared" si="51"/>
        <v>4.5769260945627346E-2</v>
      </c>
      <c r="AL168">
        <f t="shared" si="52"/>
        <v>0.11396865382270405</v>
      </c>
      <c r="AM168">
        <f t="shared" si="53"/>
        <v>4.4803515358584019E-2</v>
      </c>
    </row>
    <row r="169" spans="1:39" x14ac:dyDescent="0.3">
      <c r="A169" s="6">
        <v>38001</v>
      </c>
      <c r="B169">
        <v>1674398</v>
      </c>
      <c r="C169">
        <v>43323</v>
      </c>
      <c r="D169">
        <v>15614</v>
      </c>
      <c r="E169">
        <v>28239</v>
      </c>
      <c r="F169">
        <v>93215</v>
      </c>
      <c r="G169">
        <v>356246</v>
      </c>
      <c r="H169">
        <v>34707</v>
      </c>
      <c r="I169">
        <v>109356</v>
      </c>
      <c r="J169">
        <v>7760</v>
      </c>
      <c r="K169">
        <v>137895</v>
      </c>
      <c r="L169">
        <v>4947</v>
      </c>
      <c r="M169">
        <v>7944</v>
      </c>
      <c r="N169">
        <v>139607</v>
      </c>
      <c r="O169">
        <v>17107</v>
      </c>
      <c r="P169">
        <v>426042</v>
      </c>
      <c r="Q169">
        <v>22237</v>
      </c>
      <c r="R169">
        <v>17107</v>
      </c>
      <c r="S169">
        <v>134026</v>
      </c>
      <c r="U169" s="6">
        <v>38001</v>
      </c>
      <c r="V169">
        <f t="shared" si="36"/>
        <v>7.719184587406541E-4</v>
      </c>
      <c r="W169">
        <f t="shared" si="37"/>
        <v>-4.2988470888264498E-2</v>
      </c>
      <c r="X169">
        <f t="shared" si="38"/>
        <v>3.6324948357192875E-2</v>
      </c>
      <c r="Y169">
        <f t="shared" si="39"/>
        <v>2.8046436757779743E-2</v>
      </c>
      <c r="Z169">
        <f t="shared" si="40"/>
        <v>0.13512805668809294</v>
      </c>
      <c r="AA169">
        <f t="shared" si="41"/>
        <v>7.7210451311800323E-3</v>
      </c>
      <c r="AB169">
        <f t="shared" si="42"/>
        <v>2.7250120004916945E-2</v>
      </c>
      <c r="AC169">
        <f t="shared" si="43"/>
        <v>4.7759202322410141E-2</v>
      </c>
      <c r="AD169">
        <f t="shared" si="44"/>
        <v>-1.076657413897251E-2</v>
      </c>
      <c r="AE169">
        <f t="shared" si="45"/>
        <v>3.0415472788340996E-2</v>
      </c>
      <c r="AF169">
        <f t="shared" si="46"/>
        <v>-9.6560798549453503E-3</v>
      </c>
      <c r="AG169">
        <f t="shared" si="47"/>
        <v>-5.5100238168527674E-2</v>
      </c>
      <c r="AH169">
        <f t="shared" si="48"/>
        <v>4.4617501258611643E-2</v>
      </c>
      <c r="AI169">
        <f t="shared" si="49"/>
        <v>0.19331293908603217</v>
      </c>
      <c r="AJ169">
        <f t="shared" si="50"/>
        <v>-5.7492440914892466E-2</v>
      </c>
      <c r="AK169">
        <f t="shared" si="51"/>
        <v>-2.8898877613216307E-2</v>
      </c>
      <c r="AL169">
        <f t="shared" si="52"/>
        <v>5.1025665074083529E-2</v>
      </c>
      <c r="AM169">
        <f t="shared" si="53"/>
        <v>-1.2471707696889475E-2</v>
      </c>
    </row>
    <row r="170" spans="1:39" x14ac:dyDescent="0.3">
      <c r="A170" s="6">
        <v>38032</v>
      </c>
      <c r="B170">
        <v>1551457</v>
      </c>
      <c r="C170">
        <v>39339</v>
      </c>
      <c r="D170">
        <v>14859</v>
      </c>
      <c r="E170">
        <v>25595</v>
      </c>
      <c r="F170">
        <v>85444</v>
      </c>
      <c r="G170">
        <v>335068</v>
      </c>
      <c r="H170">
        <v>30943</v>
      </c>
      <c r="I170">
        <v>104268</v>
      </c>
      <c r="J170">
        <v>7329</v>
      </c>
      <c r="K170">
        <v>127181</v>
      </c>
      <c r="L170">
        <v>4521</v>
      </c>
      <c r="M170">
        <v>7097</v>
      </c>
      <c r="N170">
        <v>130851</v>
      </c>
      <c r="O170">
        <v>16403</v>
      </c>
      <c r="P170">
        <v>398080</v>
      </c>
      <c r="Q170">
        <v>21567</v>
      </c>
      <c r="R170">
        <v>16403</v>
      </c>
      <c r="S170">
        <v>125318</v>
      </c>
      <c r="U170" s="6">
        <v>38032</v>
      </c>
      <c r="V170">
        <f t="shared" si="36"/>
        <v>-7.6259208283401811E-2</v>
      </c>
      <c r="W170">
        <f t="shared" si="37"/>
        <v>-9.646727859514094E-2</v>
      </c>
      <c r="X170">
        <f t="shared" si="38"/>
        <v>-4.956220542388886E-2</v>
      </c>
      <c r="Y170">
        <f t="shared" si="39"/>
        <v>-9.8306981323646334E-2</v>
      </c>
      <c r="Z170">
        <f t="shared" si="40"/>
        <v>-8.7047462351996591E-2</v>
      </c>
      <c r="AA170">
        <f t="shared" si="41"/>
        <v>-6.1288007148639106E-2</v>
      </c>
      <c r="AB170">
        <f t="shared" si="42"/>
        <v>-0.11479459340877118</v>
      </c>
      <c r="AC170">
        <f t="shared" si="43"/>
        <v>-4.7644107656920898E-2</v>
      </c>
      <c r="AD170">
        <f t="shared" si="44"/>
        <v>-5.7143253251414304E-2</v>
      </c>
      <c r="AE170">
        <f t="shared" si="45"/>
        <v>-8.0881257303957496E-2</v>
      </c>
      <c r="AF170">
        <f t="shared" si="46"/>
        <v>-9.0048123933103477E-2</v>
      </c>
      <c r="AG170">
        <f t="shared" si="47"/>
        <v>-0.11274476720002564</v>
      </c>
      <c r="AH170">
        <f t="shared" si="48"/>
        <v>-6.477206105210824E-2</v>
      </c>
      <c r="AI170">
        <f t="shared" si="49"/>
        <v>-4.2023491539806099E-2</v>
      </c>
      <c r="AJ170">
        <f t="shared" si="50"/>
        <v>-6.788494284807893E-2</v>
      </c>
      <c r="AK170">
        <f t="shared" si="51"/>
        <v>-3.0593199527450807E-2</v>
      </c>
      <c r="AL170">
        <f t="shared" si="52"/>
        <v>-4.2023491539806099E-2</v>
      </c>
      <c r="AM170">
        <f t="shared" si="53"/>
        <v>-6.7179304168248077E-2</v>
      </c>
    </row>
    <row r="171" spans="1:39" x14ac:dyDescent="0.3">
      <c r="A171" s="6">
        <v>38061</v>
      </c>
      <c r="B171">
        <v>1685174</v>
      </c>
      <c r="C171">
        <v>44237</v>
      </c>
      <c r="D171">
        <v>15254</v>
      </c>
      <c r="E171">
        <v>27841</v>
      </c>
      <c r="F171">
        <v>92229</v>
      </c>
      <c r="G171">
        <v>366069</v>
      </c>
      <c r="H171">
        <v>34456</v>
      </c>
      <c r="I171">
        <v>113396</v>
      </c>
      <c r="J171">
        <v>7939</v>
      </c>
      <c r="K171">
        <v>136317</v>
      </c>
      <c r="L171">
        <v>4898</v>
      </c>
      <c r="M171">
        <v>7646</v>
      </c>
      <c r="N171">
        <v>134860</v>
      </c>
      <c r="O171">
        <v>16559</v>
      </c>
      <c r="P171">
        <v>426822</v>
      </c>
      <c r="Q171">
        <v>22991</v>
      </c>
      <c r="R171">
        <v>16559</v>
      </c>
      <c r="S171">
        <v>134286</v>
      </c>
      <c r="U171" s="6">
        <v>38061</v>
      </c>
      <c r="V171">
        <f t="shared" si="36"/>
        <v>8.2674333160089347E-2</v>
      </c>
      <c r="W171">
        <f t="shared" si="37"/>
        <v>0.11734514976244872</v>
      </c>
      <c r="X171">
        <f t="shared" si="38"/>
        <v>2.6236021467836514E-2</v>
      </c>
      <c r="Y171">
        <f t="shared" si="39"/>
        <v>8.411273445181093E-2</v>
      </c>
      <c r="Z171">
        <f t="shared" si="40"/>
        <v>7.6413424134349581E-2</v>
      </c>
      <c r="AA171">
        <f t="shared" si="41"/>
        <v>8.8488343921992355E-2</v>
      </c>
      <c r="AB171">
        <f t="shared" si="42"/>
        <v>0.10753634544571922</v>
      </c>
      <c r="AC171">
        <f t="shared" si="43"/>
        <v>8.3921609657855778E-2</v>
      </c>
      <c r="AD171">
        <f t="shared" si="44"/>
        <v>7.9948241799263214E-2</v>
      </c>
      <c r="AE171">
        <f t="shared" si="45"/>
        <v>6.937178711672333E-2</v>
      </c>
      <c r="AF171">
        <f t="shared" si="46"/>
        <v>8.009375021750785E-2</v>
      </c>
      <c r="AG171">
        <f t="shared" si="47"/>
        <v>7.4510475731375203E-2</v>
      </c>
      <c r="AH171">
        <f t="shared" si="48"/>
        <v>3.0177932020927837E-2</v>
      </c>
      <c r="AI171">
        <f t="shared" si="49"/>
        <v>9.4655157299984478E-3</v>
      </c>
      <c r="AJ171">
        <f t="shared" si="50"/>
        <v>6.9714074380121255E-2</v>
      </c>
      <c r="AK171">
        <f t="shared" si="51"/>
        <v>6.3938466331955213E-2</v>
      </c>
      <c r="AL171">
        <f t="shared" si="52"/>
        <v>9.4655157299984478E-3</v>
      </c>
      <c r="AM171">
        <f t="shared" si="53"/>
        <v>6.9117347053994693E-2</v>
      </c>
    </row>
    <row r="172" spans="1:39" x14ac:dyDescent="0.3">
      <c r="A172" s="6">
        <v>38092</v>
      </c>
      <c r="B172">
        <v>1629220</v>
      </c>
      <c r="C172">
        <v>37777</v>
      </c>
      <c r="D172">
        <v>14464</v>
      </c>
      <c r="E172">
        <v>26590</v>
      </c>
      <c r="F172">
        <v>88540</v>
      </c>
      <c r="G172">
        <v>352815</v>
      </c>
      <c r="H172">
        <v>33495</v>
      </c>
      <c r="I172">
        <v>111155</v>
      </c>
      <c r="J172">
        <v>7632</v>
      </c>
      <c r="K172">
        <v>132916</v>
      </c>
      <c r="L172">
        <v>4547</v>
      </c>
      <c r="M172">
        <v>7333</v>
      </c>
      <c r="N172">
        <v>137976</v>
      </c>
      <c r="O172">
        <v>15428</v>
      </c>
      <c r="P172">
        <v>415566</v>
      </c>
      <c r="Q172">
        <v>22429</v>
      </c>
      <c r="R172">
        <v>15428</v>
      </c>
      <c r="S172">
        <v>129399</v>
      </c>
      <c r="U172" s="6">
        <v>38092</v>
      </c>
      <c r="V172">
        <f t="shared" si="36"/>
        <v>-3.3767449887476347E-2</v>
      </c>
      <c r="W172">
        <f t="shared" si="37"/>
        <v>-0.15786109115309263</v>
      </c>
      <c r="X172">
        <f t="shared" si="38"/>
        <v>-5.3178960092226113E-2</v>
      </c>
      <c r="Y172">
        <f t="shared" si="39"/>
        <v>-4.5974549106429126E-2</v>
      </c>
      <c r="Z172">
        <f t="shared" si="40"/>
        <v>-4.0820187425782917E-2</v>
      </c>
      <c r="AA172">
        <f t="shared" si="41"/>
        <v>-3.6877999987386147E-2</v>
      </c>
      <c r="AB172">
        <f t="shared" si="42"/>
        <v>-2.8286973791578608E-2</v>
      </c>
      <c r="AC172">
        <f t="shared" si="43"/>
        <v>-1.9960493648970234E-2</v>
      </c>
      <c r="AD172">
        <f t="shared" si="44"/>
        <v>-3.9437388596990981E-2</v>
      </c>
      <c r="AE172">
        <f t="shared" si="45"/>
        <v>-2.5265706052208646E-2</v>
      </c>
      <c r="AF172">
        <f t="shared" si="46"/>
        <v>-7.4359283687102498E-2</v>
      </c>
      <c r="AG172">
        <f t="shared" si="47"/>
        <v>-4.1797926162558577E-2</v>
      </c>
      <c r="AH172">
        <f t="shared" si="48"/>
        <v>2.2842553682663573E-2</v>
      </c>
      <c r="AI172">
        <f t="shared" si="49"/>
        <v>-7.0745720314365795E-2</v>
      </c>
      <c r="AJ172">
        <f t="shared" si="50"/>
        <v>-2.6725618044529366E-2</v>
      </c>
      <c r="AK172">
        <f t="shared" si="51"/>
        <v>-2.4748070611110718E-2</v>
      </c>
      <c r="AL172">
        <f t="shared" si="52"/>
        <v>-7.0745720314365795E-2</v>
      </c>
      <c r="AM172">
        <f t="shared" si="53"/>
        <v>-3.7071199804378473E-2</v>
      </c>
    </row>
    <row r="173" spans="1:39" x14ac:dyDescent="0.3">
      <c r="A173" s="6">
        <v>38122</v>
      </c>
      <c r="B173">
        <v>1654209</v>
      </c>
      <c r="C173">
        <v>33417</v>
      </c>
      <c r="D173">
        <v>15469</v>
      </c>
      <c r="E173">
        <v>27814</v>
      </c>
      <c r="F173">
        <v>91580</v>
      </c>
      <c r="G173">
        <v>357859</v>
      </c>
      <c r="H173">
        <v>34445</v>
      </c>
      <c r="I173">
        <v>114949</v>
      </c>
      <c r="J173">
        <v>8110</v>
      </c>
      <c r="K173">
        <v>135747</v>
      </c>
      <c r="L173">
        <v>4359</v>
      </c>
      <c r="M173">
        <v>7386</v>
      </c>
      <c r="N173">
        <v>135587</v>
      </c>
      <c r="O173">
        <v>15600</v>
      </c>
      <c r="P173">
        <v>431347</v>
      </c>
      <c r="Q173">
        <v>23376</v>
      </c>
      <c r="R173">
        <v>15600</v>
      </c>
      <c r="S173">
        <v>134662</v>
      </c>
      <c r="U173" s="6">
        <v>38122</v>
      </c>
      <c r="V173">
        <f t="shared" si="36"/>
        <v>1.5221576276842924E-2</v>
      </c>
      <c r="W173">
        <f t="shared" si="37"/>
        <v>-0.12263569929559057</v>
      </c>
      <c r="X173">
        <f t="shared" si="38"/>
        <v>6.717521760470721E-2</v>
      </c>
      <c r="Y173">
        <f t="shared" si="39"/>
        <v>4.5004285801490608E-2</v>
      </c>
      <c r="Z173">
        <f t="shared" si="40"/>
        <v>3.3758479924954454E-2</v>
      </c>
      <c r="AA173">
        <f t="shared" si="41"/>
        <v>1.4195213835327654E-2</v>
      </c>
      <c r="AB173">
        <f t="shared" si="42"/>
        <v>2.7967675084928187E-2</v>
      </c>
      <c r="AC173">
        <f t="shared" si="43"/>
        <v>3.3562928082858608E-2</v>
      </c>
      <c r="AD173">
        <f t="shared" si="44"/>
        <v>6.0747933981336148E-2</v>
      </c>
      <c r="AE173">
        <f t="shared" si="45"/>
        <v>2.107550937794981E-2</v>
      </c>
      <c r="AF173">
        <f t="shared" si="46"/>
        <v>-4.2225001586618023E-2</v>
      </c>
      <c r="AG173">
        <f t="shared" si="47"/>
        <v>7.2016073187089408E-3</v>
      </c>
      <c r="AH173">
        <f t="shared" si="48"/>
        <v>-1.7466256285136001E-2</v>
      </c>
      <c r="AI173">
        <f t="shared" si="49"/>
        <v>1.1086873909510077E-2</v>
      </c>
      <c r="AJ173">
        <f t="shared" si="50"/>
        <v>3.7271424143043796E-2</v>
      </c>
      <c r="AK173">
        <f t="shared" si="51"/>
        <v>4.1355090617655008E-2</v>
      </c>
      <c r="AL173">
        <f t="shared" si="52"/>
        <v>1.1086873909510077E-2</v>
      </c>
      <c r="AM173">
        <f t="shared" si="53"/>
        <v>3.9867281165579881E-2</v>
      </c>
    </row>
    <row r="174" spans="1:39" x14ac:dyDescent="0.3">
      <c r="A174" s="6">
        <v>38153</v>
      </c>
      <c r="B174">
        <v>1619097</v>
      </c>
      <c r="C174">
        <v>37126</v>
      </c>
      <c r="D174">
        <v>15136</v>
      </c>
      <c r="E174">
        <v>26729</v>
      </c>
      <c r="F174">
        <v>88673</v>
      </c>
      <c r="G174">
        <v>334081</v>
      </c>
      <c r="H174">
        <v>33862</v>
      </c>
      <c r="I174">
        <v>111961</v>
      </c>
      <c r="J174">
        <v>7869</v>
      </c>
      <c r="K174">
        <v>130850</v>
      </c>
      <c r="L174">
        <v>4274</v>
      </c>
      <c r="M174">
        <v>7088</v>
      </c>
      <c r="N174">
        <v>138480</v>
      </c>
      <c r="O174">
        <v>15776</v>
      </c>
      <c r="P174">
        <v>420817</v>
      </c>
      <c r="Q174">
        <v>22841</v>
      </c>
      <c r="R174">
        <v>15776</v>
      </c>
      <c r="S174">
        <v>128810</v>
      </c>
      <c r="U174" s="6">
        <v>38153</v>
      </c>
      <c r="V174">
        <f t="shared" si="36"/>
        <v>-2.1454362529654759E-2</v>
      </c>
      <c r="W174">
        <f t="shared" si="37"/>
        <v>0.10525278025586898</v>
      </c>
      <c r="X174">
        <f t="shared" si="38"/>
        <v>-2.1762008945005434E-2</v>
      </c>
      <c r="Y174">
        <f t="shared" si="39"/>
        <v>-3.9790372753928237E-2</v>
      </c>
      <c r="Z174">
        <f t="shared" si="40"/>
        <v>-3.2257461094830381E-2</v>
      </c>
      <c r="AA174">
        <f t="shared" si="41"/>
        <v>-6.87555755261859E-2</v>
      </c>
      <c r="AB174">
        <f t="shared" si="42"/>
        <v>-1.7070407339119069E-2</v>
      </c>
      <c r="AC174">
        <f t="shared" si="43"/>
        <v>-2.6337955368105383E-2</v>
      </c>
      <c r="AD174">
        <f t="shared" si="44"/>
        <v>-3.0166878574475222E-2</v>
      </c>
      <c r="AE174">
        <f t="shared" si="45"/>
        <v>-3.6741230146179769E-2</v>
      </c>
      <c r="AF174">
        <f t="shared" si="46"/>
        <v>-1.9692516359299691E-2</v>
      </c>
      <c r="AG174">
        <f t="shared" si="47"/>
        <v>-4.1183103127591596E-2</v>
      </c>
      <c r="AH174">
        <f t="shared" si="48"/>
        <v>2.1112410163990212E-2</v>
      </c>
      <c r="AI174">
        <f t="shared" si="49"/>
        <v>1.1218883604788244E-2</v>
      </c>
      <c r="AJ174">
        <f t="shared" si="50"/>
        <v>-2.471481074237912E-2</v>
      </c>
      <c r="AK174">
        <f t="shared" si="51"/>
        <v>-2.3152688341846805E-2</v>
      </c>
      <c r="AL174">
        <f t="shared" si="52"/>
        <v>1.1218883604788244E-2</v>
      </c>
      <c r="AM174">
        <f t="shared" si="53"/>
        <v>-4.4429484819252123E-2</v>
      </c>
    </row>
    <row r="175" spans="1:39" x14ac:dyDescent="0.3">
      <c r="A175" s="6">
        <v>38183</v>
      </c>
      <c r="B175">
        <v>1668490</v>
      </c>
      <c r="C175">
        <v>36639</v>
      </c>
      <c r="D175">
        <v>15660</v>
      </c>
      <c r="E175">
        <v>27862</v>
      </c>
      <c r="F175">
        <v>90680</v>
      </c>
      <c r="G175">
        <v>351567</v>
      </c>
      <c r="H175">
        <v>34071</v>
      </c>
      <c r="I175">
        <v>116161</v>
      </c>
      <c r="J175">
        <v>8028</v>
      </c>
      <c r="K175">
        <v>140308</v>
      </c>
      <c r="L175">
        <v>4404</v>
      </c>
      <c r="M175">
        <v>7197</v>
      </c>
      <c r="N175">
        <v>140710</v>
      </c>
      <c r="O175">
        <v>15457</v>
      </c>
      <c r="P175">
        <v>430869</v>
      </c>
      <c r="Q175">
        <v>22910</v>
      </c>
      <c r="R175">
        <v>15457</v>
      </c>
      <c r="S175">
        <v>133060</v>
      </c>
      <c r="U175" s="6">
        <v>38183</v>
      </c>
      <c r="V175">
        <f t="shared" si="36"/>
        <v>3.00504393564563E-2</v>
      </c>
      <c r="W175">
        <f t="shared" si="37"/>
        <v>-1.3204285929970316E-2</v>
      </c>
      <c r="X175">
        <f t="shared" si="38"/>
        <v>3.4033678253134504E-2</v>
      </c>
      <c r="Y175">
        <f t="shared" si="39"/>
        <v>4.1514634981542287E-2</v>
      </c>
      <c r="Z175">
        <f t="shared" si="40"/>
        <v>2.238137950520918E-2</v>
      </c>
      <c r="AA175">
        <f t="shared" si="41"/>
        <v>5.1016826206161964E-2</v>
      </c>
      <c r="AB175">
        <f t="shared" si="42"/>
        <v>6.1531408715787888E-3</v>
      </c>
      <c r="AC175">
        <f t="shared" si="43"/>
        <v>3.6826563486149176E-2</v>
      </c>
      <c r="AD175">
        <f t="shared" si="44"/>
        <v>2.0004441381245498E-2</v>
      </c>
      <c r="AE175">
        <f t="shared" si="45"/>
        <v>6.9788377176636662E-2</v>
      </c>
      <c r="AF175">
        <f t="shared" si="46"/>
        <v>2.9963061963477682E-2</v>
      </c>
      <c r="AG175">
        <f t="shared" si="47"/>
        <v>1.526105922288745E-2</v>
      </c>
      <c r="AH175">
        <f t="shared" si="48"/>
        <v>1.5975123932210483E-2</v>
      </c>
      <c r="AI175">
        <f t="shared" si="49"/>
        <v>-2.0427822690098126E-2</v>
      </c>
      <c r="AJ175">
        <f t="shared" si="50"/>
        <v>2.3606039740750793E-2</v>
      </c>
      <c r="AK175">
        <f t="shared" si="51"/>
        <v>3.0163297989072462E-3</v>
      </c>
      <c r="AL175">
        <f t="shared" si="52"/>
        <v>-2.0427822690098126E-2</v>
      </c>
      <c r="AM175">
        <f t="shared" si="53"/>
        <v>3.2461703905744946E-2</v>
      </c>
    </row>
    <row r="176" spans="1:39" x14ac:dyDescent="0.3">
      <c r="A176" s="6">
        <v>38214</v>
      </c>
      <c r="B176">
        <v>1654093</v>
      </c>
      <c r="C176">
        <v>37068</v>
      </c>
      <c r="D176">
        <v>15639</v>
      </c>
      <c r="E176">
        <v>26481</v>
      </c>
      <c r="F176">
        <v>89198</v>
      </c>
      <c r="G176">
        <v>345224</v>
      </c>
      <c r="H176">
        <v>33881</v>
      </c>
      <c r="I176">
        <v>117813</v>
      </c>
      <c r="J176">
        <v>8092</v>
      </c>
      <c r="K176">
        <v>140908</v>
      </c>
      <c r="L176">
        <v>4473</v>
      </c>
      <c r="M176">
        <v>7201</v>
      </c>
      <c r="N176">
        <v>136376</v>
      </c>
      <c r="O176">
        <v>15956</v>
      </c>
      <c r="P176">
        <v>427485</v>
      </c>
      <c r="Q176">
        <v>22644</v>
      </c>
      <c r="R176">
        <v>15956</v>
      </c>
      <c r="S176">
        <v>135669</v>
      </c>
      <c r="U176" s="6">
        <v>38214</v>
      </c>
      <c r="V176">
        <f t="shared" si="36"/>
        <v>-8.6662034355860229E-3</v>
      </c>
      <c r="W176">
        <f t="shared" si="37"/>
        <v>1.1640816867383826E-2</v>
      </c>
      <c r="X176">
        <f t="shared" si="38"/>
        <v>-1.3418961085785151E-3</v>
      </c>
      <c r="Y176">
        <f t="shared" si="39"/>
        <v>-5.0836258577827677E-2</v>
      </c>
      <c r="Z176">
        <f t="shared" si="40"/>
        <v>-1.6478207829394367E-2</v>
      </c>
      <c r="AA176">
        <f t="shared" si="41"/>
        <v>-1.8206823045298332E-2</v>
      </c>
      <c r="AB176">
        <f t="shared" si="42"/>
        <v>-5.5921972907451495E-3</v>
      </c>
      <c r="AC176">
        <f t="shared" si="43"/>
        <v>1.4121461810296908E-2</v>
      </c>
      <c r="AD176">
        <f t="shared" si="44"/>
        <v>7.940488371407298E-3</v>
      </c>
      <c r="AE176">
        <f t="shared" si="45"/>
        <v>4.2671889966773846E-3</v>
      </c>
      <c r="AF176">
        <f t="shared" si="46"/>
        <v>1.5546105590277618E-2</v>
      </c>
      <c r="AG176">
        <f t="shared" si="47"/>
        <v>5.5563274106245838E-4</v>
      </c>
      <c r="AH176">
        <f t="shared" si="48"/>
        <v>-3.1285257951540607E-2</v>
      </c>
      <c r="AI176">
        <f t="shared" si="49"/>
        <v>3.1772958872978631E-2</v>
      </c>
      <c r="AJ176">
        <f t="shared" si="50"/>
        <v>-7.8848995458389755E-3</v>
      </c>
      <c r="AK176">
        <f t="shared" si="51"/>
        <v>-1.1678580290990706E-2</v>
      </c>
      <c r="AL176">
        <f t="shared" si="52"/>
        <v>3.1772958872978631E-2</v>
      </c>
      <c r="AM176">
        <f t="shared" si="53"/>
        <v>1.9417941330041537E-2</v>
      </c>
    </row>
    <row r="177" spans="1:39" x14ac:dyDescent="0.3">
      <c r="A177" s="6">
        <v>38245</v>
      </c>
      <c r="B177">
        <v>1550376</v>
      </c>
      <c r="C177">
        <v>38682</v>
      </c>
      <c r="D177">
        <v>15091</v>
      </c>
      <c r="E177">
        <v>25893</v>
      </c>
      <c r="F177">
        <v>88889</v>
      </c>
      <c r="G177">
        <v>270637</v>
      </c>
      <c r="H177">
        <v>31637</v>
      </c>
      <c r="I177">
        <v>109559</v>
      </c>
      <c r="J177">
        <v>7941</v>
      </c>
      <c r="K177">
        <v>136993</v>
      </c>
      <c r="L177">
        <v>4593</v>
      </c>
      <c r="M177">
        <v>7099</v>
      </c>
      <c r="N177">
        <v>144521</v>
      </c>
      <c r="O177">
        <v>15829</v>
      </c>
      <c r="P177">
        <v>414891</v>
      </c>
      <c r="Q177">
        <v>23194</v>
      </c>
      <c r="R177">
        <v>15829</v>
      </c>
      <c r="S177">
        <v>131118</v>
      </c>
      <c r="U177" s="6">
        <v>38245</v>
      </c>
      <c r="V177">
        <f t="shared" si="36"/>
        <v>-6.4755340190103886E-2</v>
      </c>
      <c r="W177">
        <f t="shared" si="37"/>
        <v>4.2620311832093062E-2</v>
      </c>
      <c r="X177">
        <f t="shared" si="38"/>
        <v>-3.5669254817665176E-2</v>
      </c>
      <c r="Y177">
        <f t="shared" si="39"/>
        <v>-2.2454832800575295E-2</v>
      </c>
      <c r="Z177">
        <f t="shared" si="40"/>
        <v>-3.4702174790072174E-3</v>
      </c>
      <c r="AA177">
        <f t="shared" si="41"/>
        <v>-0.24341504213055065</v>
      </c>
      <c r="AB177">
        <f t="shared" si="42"/>
        <v>-6.8527063570543972E-2</v>
      </c>
      <c r="AC177">
        <f t="shared" si="43"/>
        <v>-7.2635404730698017E-2</v>
      </c>
      <c r="AD177">
        <f t="shared" si="44"/>
        <v>-1.8836707392425118E-2</v>
      </c>
      <c r="AE177">
        <f t="shared" si="45"/>
        <v>-2.8177365517243372E-2</v>
      </c>
      <c r="AF177">
        <f t="shared" si="46"/>
        <v>2.6474080892945437E-2</v>
      </c>
      <c r="AG177">
        <f t="shared" si="47"/>
        <v>-1.4265976209480944E-2</v>
      </c>
      <c r="AH177">
        <f t="shared" si="48"/>
        <v>5.8009048864390948E-2</v>
      </c>
      <c r="AI177">
        <f t="shared" si="49"/>
        <v>-7.9912333395588571E-3</v>
      </c>
      <c r="AJ177">
        <f t="shared" si="50"/>
        <v>-2.9903364912349868E-2</v>
      </c>
      <c r="AK177">
        <f t="shared" si="51"/>
        <v>2.3998708360098098E-2</v>
      </c>
      <c r="AL177">
        <f t="shared" si="52"/>
        <v>-7.9912333395588571E-3</v>
      </c>
      <c r="AM177">
        <f t="shared" si="53"/>
        <v>-3.412041452771266E-2</v>
      </c>
    </row>
    <row r="178" spans="1:39" x14ac:dyDescent="0.3">
      <c r="A178" s="6">
        <v>38275</v>
      </c>
      <c r="B178">
        <v>1620423</v>
      </c>
      <c r="C178">
        <v>40626</v>
      </c>
      <c r="D178">
        <v>16318</v>
      </c>
      <c r="E178">
        <v>25807</v>
      </c>
      <c r="F178">
        <v>92094</v>
      </c>
      <c r="G178">
        <v>295034</v>
      </c>
      <c r="H178">
        <v>32381</v>
      </c>
      <c r="I178">
        <v>116536</v>
      </c>
      <c r="J178">
        <v>8360</v>
      </c>
      <c r="K178">
        <v>140094</v>
      </c>
      <c r="L178">
        <v>4658</v>
      </c>
      <c r="M178">
        <v>7732</v>
      </c>
      <c r="N178">
        <v>139178</v>
      </c>
      <c r="O178">
        <v>16365</v>
      </c>
      <c r="P178">
        <v>431781</v>
      </c>
      <c r="Q178">
        <v>24906</v>
      </c>
      <c r="R178">
        <v>16365</v>
      </c>
      <c r="S178">
        <v>137414</v>
      </c>
      <c r="U178" s="6">
        <v>38275</v>
      </c>
      <c r="V178">
        <f t="shared" si="36"/>
        <v>4.4189744113441433E-2</v>
      </c>
      <c r="W178">
        <f t="shared" si="37"/>
        <v>4.9033880175025198E-2</v>
      </c>
      <c r="X178">
        <f t="shared" si="38"/>
        <v>7.8170253370194967E-2</v>
      </c>
      <c r="Y178">
        <f t="shared" si="39"/>
        <v>-3.3268889486272272E-3</v>
      </c>
      <c r="Z178">
        <f t="shared" si="40"/>
        <v>3.5421394228399426E-2</v>
      </c>
      <c r="AA178">
        <f t="shared" si="41"/>
        <v>8.6312164360777224E-2</v>
      </c>
      <c r="AB178">
        <f t="shared" si="42"/>
        <v>2.3244509317553674E-2</v>
      </c>
      <c r="AC178">
        <f t="shared" si="43"/>
        <v>6.1737021212190227E-2</v>
      </c>
      <c r="AD178">
        <f t="shared" si="44"/>
        <v>5.1419215183536322E-2</v>
      </c>
      <c r="AE178">
        <f t="shared" si="45"/>
        <v>2.2383796241190298E-2</v>
      </c>
      <c r="AF178">
        <f t="shared" si="46"/>
        <v>1.4052766118492857E-2</v>
      </c>
      <c r="AG178">
        <f t="shared" si="47"/>
        <v>8.5413632288835598E-2</v>
      </c>
      <c r="AH178">
        <f t="shared" si="48"/>
        <v>-3.7671136280288432E-2</v>
      </c>
      <c r="AI178">
        <f t="shared" si="49"/>
        <v>3.3301207249542449E-2</v>
      </c>
      <c r="AJ178">
        <f t="shared" si="50"/>
        <v>3.9902680130309211E-2</v>
      </c>
      <c r="AK178">
        <f t="shared" si="51"/>
        <v>7.1215113764445198E-2</v>
      </c>
      <c r="AL178">
        <f t="shared" si="52"/>
        <v>3.3301207249542449E-2</v>
      </c>
      <c r="AM178">
        <f t="shared" si="53"/>
        <v>4.69005857668107E-2</v>
      </c>
    </row>
    <row r="179" spans="1:39" x14ac:dyDescent="0.3">
      <c r="A179" s="6">
        <v>38306</v>
      </c>
      <c r="B179">
        <v>1583720</v>
      </c>
      <c r="C179">
        <v>40051</v>
      </c>
      <c r="D179">
        <v>15867</v>
      </c>
      <c r="E179">
        <v>25000</v>
      </c>
      <c r="F179">
        <v>89618</v>
      </c>
      <c r="G179">
        <v>304120</v>
      </c>
      <c r="H179">
        <v>31223</v>
      </c>
      <c r="I179">
        <v>114420</v>
      </c>
      <c r="J179">
        <v>8556</v>
      </c>
      <c r="K179">
        <v>135990</v>
      </c>
      <c r="L179">
        <v>4608</v>
      </c>
      <c r="M179">
        <v>7747</v>
      </c>
      <c r="N179">
        <v>140032</v>
      </c>
      <c r="O179">
        <v>15306</v>
      </c>
      <c r="P179">
        <v>416139</v>
      </c>
      <c r="Q179">
        <v>23837</v>
      </c>
      <c r="R179">
        <v>15306</v>
      </c>
      <c r="S179">
        <v>132094</v>
      </c>
      <c r="U179" s="6">
        <v>38306</v>
      </c>
      <c r="V179">
        <f t="shared" si="36"/>
        <v>-2.29107161816113E-2</v>
      </c>
      <c r="W179">
        <f t="shared" si="37"/>
        <v>-1.4254613739896404E-2</v>
      </c>
      <c r="X179">
        <f t="shared" si="38"/>
        <v>-2.8027312254655851E-2</v>
      </c>
      <c r="Y179">
        <f t="shared" si="39"/>
        <v>-3.176994808880225E-2</v>
      </c>
      <c r="Z179">
        <f t="shared" si="40"/>
        <v>-2.7253601897566263E-2</v>
      </c>
      <c r="AA179">
        <f t="shared" si="41"/>
        <v>3.0331756424387256E-2</v>
      </c>
      <c r="AB179">
        <f t="shared" si="42"/>
        <v>-3.641682831460312E-2</v>
      </c>
      <c r="AC179">
        <f t="shared" si="43"/>
        <v>-1.8324349306263876E-2</v>
      </c>
      <c r="AD179">
        <f t="shared" si="44"/>
        <v>2.3174364123548855E-2</v>
      </c>
      <c r="AE179">
        <f t="shared" si="45"/>
        <v>-2.9732272252548261E-2</v>
      </c>
      <c r="AF179">
        <f t="shared" si="46"/>
        <v>-1.0792248068559137E-2</v>
      </c>
      <c r="AG179">
        <f t="shared" si="47"/>
        <v>1.9381103036809756E-3</v>
      </c>
      <c r="AH179">
        <f t="shared" si="48"/>
        <v>6.1172784866803743E-3</v>
      </c>
      <c r="AI179">
        <f t="shared" si="49"/>
        <v>-6.6899999565414453E-2</v>
      </c>
      <c r="AJ179">
        <f t="shared" si="50"/>
        <v>-3.6899176193778374E-2</v>
      </c>
      <c r="AK179">
        <f t="shared" si="51"/>
        <v>-4.3869742946364192E-2</v>
      </c>
      <c r="AL179">
        <f t="shared" si="52"/>
        <v>-6.6899999565414453E-2</v>
      </c>
      <c r="AM179">
        <f t="shared" si="53"/>
        <v>-3.9484476522387464E-2</v>
      </c>
    </row>
    <row r="180" spans="1:39" x14ac:dyDescent="0.3">
      <c r="A180" s="6">
        <v>38336</v>
      </c>
      <c r="B180">
        <v>1626834</v>
      </c>
      <c r="C180">
        <v>43613</v>
      </c>
      <c r="D180">
        <v>16334</v>
      </c>
      <c r="E180">
        <v>26067</v>
      </c>
      <c r="F180">
        <v>89075</v>
      </c>
      <c r="G180">
        <v>300730</v>
      </c>
      <c r="H180">
        <v>32021</v>
      </c>
      <c r="I180">
        <v>113674</v>
      </c>
      <c r="J180">
        <v>9145</v>
      </c>
      <c r="K180">
        <v>137340</v>
      </c>
      <c r="L180">
        <v>4727</v>
      </c>
      <c r="M180">
        <v>8112</v>
      </c>
      <c r="N180">
        <v>137593</v>
      </c>
      <c r="O180">
        <v>17153</v>
      </c>
      <c r="P180">
        <v>427476</v>
      </c>
      <c r="Q180">
        <v>25038</v>
      </c>
      <c r="R180">
        <v>17153</v>
      </c>
      <c r="S180">
        <v>136347</v>
      </c>
      <c r="U180" s="6">
        <v>38336</v>
      </c>
      <c r="V180">
        <f t="shared" si="36"/>
        <v>2.6859284668548217E-2</v>
      </c>
      <c r="W180">
        <f t="shared" si="37"/>
        <v>8.5201629058545572E-2</v>
      </c>
      <c r="X180">
        <f t="shared" si="38"/>
        <v>2.9007344184131294E-2</v>
      </c>
      <c r="Y180">
        <f t="shared" si="39"/>
        <v>4.1794321656977926E-2</v>
      </c>
      <c r="Z180">
        <f t="shared" si="40"/>
        <v>-6.0774811698599525E-3</v>
      </c>
      <c r="AA180">
        <f t="shared" si="41"/>
        <v>-1.1209508132325912E-2</v>
      </c>
      <c r="AB180">
        <f t="shared" si="42"/>
        <v>2.5236934842576501E-2</v>
      </c>
      <c r="AC180">
        <f t="shared" si="43"/>
        <v>-6.5411861770192422E-3</v>
      </c>
      <c r="AD180">
        <f t="shared" si="44"/>
        <v>6.6574490622669902E-2</v>
      </c>
      <c r="AE180">
        <f t="shared" si="45"/>
        <v>9.8782495716626707E-3</v>
      </c>
      <c r="AF180">
        <f t="shared" si="46"/>
        <v>2.5496828417509096E-2</v>
      </c>
      <c r="AG180">
        <f t="shared" si="47"/>
        <v>4.6038775199061917E-2</v>
      </c>
      <c r="AH180">
        <f t="shared" si="48"/>
        <v>-1.7570915807215443E-2</v>
      </c>
      <c r="AI180">
        <f t="shared" si="49"/>
        <v>0.11392817703995864</v>
      </c>
      <c r="AJ180">
        <f t="shared" si="50"/>
        <v>2.6878807383900211E-2</v>
      </c>
      <c r="AK180">
        <f t="shared" si="51"/>
        <v>4.9155675484877974E-2</v>
      </c>
      <c r="AL180">
        <f t="shared" si="52"/>
        <v>0.11392817703995864</v>
      </c>
      <c r="AM180">
        <f t="shared" si="53"/>
        <v>3.1689316488831845E-2</v>
      </c>
    </row>
    <row r="181" spans="1:39" x14ac:dyDescent="0.3">
      <c r="A181" s="6">
        <v>38367</v>
      </c>
      <c r="B181">
        <v>1632685</v>
      </c>
      <c r="C181">
        <v>44581</v>
      </c>
      <c r="D181">
        <v>16003</v>
      </c>
      <c r="E181">
        <v>28158</v>
      </c>
      <c r="F181">
        <v>97080</v>
      </c>
      <c r="G181">
        <v>308164</v>
      </c>
      <c r="H181">
        <v>32971</v>
      </c>
      <c r="I181">
        <v>112241</v>
      </c>
      <c r="J181">
        <v>8894</v>
      </c>
      <c r="K181">
        <v>142814</v>
      </c>
      <c r="L181">
        <v>4527</v>
      </c>
      <c r="M181">
        <v>7333</v>
      </c>
      <c r="N181">
        <v>138342</v>
      </c>
      <c r="O181">
        <v>14555</v>
      </c>
      <c r="P181">
        <v>431791</v>
      </c>
      <c r="Q181">
        <v>23921</v>
      </c>
      <c r="R181">
        <v>17282</v>
      </c>
      <c r="S181">
        <v>133616</v>
      </c>
      <c r="U181" s="6">
        <v>38367</v>
      </c>
      <c r="V181">
        <f t="shared" si="36"/>
        <v>3.59010411314417E-3</v>
      </c>
      <c r="W181">
        <f t="shared" si="37"/>
        <v>2.1952488239595926E-2</v>
      </c>
      <c r="X181">
        <f t="shared" si="38"/>
        <v>-2.047262027223079E-2</v>
      </c>
      <c r="Y181">
        <f t="shared" si="39"/>
        <v>7.7161359515156888E-2</v>
      </c>
      <c r="Z181">
        <f t="shared" si="40"/>
        <v>8.6056669366500957E-2</v>
      </c>
      <c r="AA181">
        <f t="shared" si="41"/>
        <v>2.4419256567597334E-2</v>
      </c>
      <c r="AB181">
        <f t="shared" si="42"/>
        <v>2.923644966539863E-2</v>
      </c>
      <c r="AC181">
        <f t="shared" si="43"/>
        <v>-1.2686357429160711E-2</v>
      </c>
      <c r="AD181">
        <f t="shared" si="44"/>
        <v>-2.7830389754324319E-2</v>
      </c>
      <c r="AE181">
        <f t="shared" si="45"/>
        <v>3.9083481123110116E-2</v>
      </c>
      <c r="AF181">
        <f t="shared" si="46"/>
        <v>-4.3231283357277737E-2</v>
      </c>
      <c r="AG181">
        <f t="shared" si="47"/>
        <v>-0.10095973773716484</v>
      </c>
      <c r="AH181">
        <f t="shared" si="48"/>
        <v>5.4288280903400515E-3</v>
      </c>
      <c r="AI181">
        <f t="shared" si="49"/>
        <v>-0.16423850823010139</v>
      </c>
      <c r="AJ181">
        <f t="shared" si="50"/>
        <v>1.0043528430617329E-2</v>
      </c>
      <c r="AK181">
        <f t="shared" si="51"/>
        <v>-4.5637936608819936E-2</v>
      </c>
      <c r="AL181">
        <f t="shared" si="52"/>
        <v>7.4924119915196043E-3</v>
      </c>
      <c r="AM181">
        <f t="shared" si="53"/>
        <v>-2.0233092438451929E-2</v>
      </c>
    </row>
    <row r="182" spans="1:39" x14ac:dyDescent="0.3">
      <c r="A182" s="6">
        <v>38398</v>
      </c>
      <c r="B182">
        <v>1498281</v>
      </c>
      <c r="C182">
        <v>40582</v>
      </c>
      <c r="D182">
        <v>14588</v>
      </c>
      <c r="E182">
        <v>25425</v>
      </c>
      <c r="F182">
        <v>87416</v>
      </c>
      <c r="G182">
        <v>285262</v>
      </c>
      <c r="H182">
        <v>29393</v>
      </c>
      <c r="I182">
        <v>103206</v>
      </c>
      <c r="J182">
        <v>8231</v>
      </c>
      <c r="K182">
        <v>127530</v>
      </c>
      <c r="L182">
        <v>4121</v>
      </c>
      <c r="M182">
        <v>6551</v>
      </c>
      <c r="N182">
        <v>127685</v>
      </c>
      <c r="O182">
        <v>13956</v>
      </c>
      <c r="P182">
        <v>398667</v>
      </c>
      <c r="Q182">
        <v>22111</v>
      </c>
      <c r="R182">
        <v>16208</v>
      </c>
      <c r="S182">
        <v>122627</v>
      </c>
      <c r="U182" s="6">
        <v>38398</v>
      </c>
      <c r="V182">
        <f t="shared" si="36"/>
        <v>-8.590744792386576E-2</v>
      </c>
      <c r="W182">
        <f t="shared" si="37"/>
        <v>-9.3983140744375901E-2</v>
      </c>
      <c r="X182">
        <f t="shared" si="38"/>
        <v>-9.2576931717419444E-2</v>
      </c>
      <c r="Y182">
        <f t="shared" si="39"/>
        <v>-0.10209856410571196</v>
      </c>
      <c r="Z182">
        <f t="shared" si="40"/>
        <v>-0.10485704858995633</v>
      </c>
      <c r="AA182">
        <f t="shared" si="41"/>
        <v>-7.7224052577084312E-2</v>
      </c>
      <c r="AB182">
        <f t="shared" si="42"/>
        <v>-0.11487183646988573</v>
      </c>
      <c r="AC182">
        <f t="shared" si="43"/>
        <v>-8.392135434189385E-2</v>
      </c>
      <c r="AD182">
        <f t="shared" si="44"/>
        <v>-7.7469378097997726E-2</v>
      </c>
      <c r="AE182">
        <f t="shared" si="45"/>
        <v>-0.11319145327683201</v>
      </c>
      <c r="AF182">
        <f t="shared" si="46"/>
        <v>-9.3963616097141198E-2</v>
      </c>
      <c r="AG182">
        <f t="shared" si="47"/>
        <v>-0.11276699936192312</v>
      </c>
      <c r="AH182">
        <f t="shared" si="48"/>
        <v>-8.016258686677856E-2</v>
      </c>
      <c r="AI182">
        <f t="shared" si="49"/>
        <v>-4.2025053873058854E-2</v>
      </c>
      <c r="AJ182">
        <f t="shared" si="50"/>
        <v>-7.9815192918107472E-2</v>
      </c>
      <c r="AK182">
        <f t="shared" si="51"/>
        <v>-7.8681511978631671E-2</v>
      </c>
      <c r="AL182">
        <f t="shared" si="52"/>
        <v>-6.4160549912880019E-2</v>
      </c>
      <c r="AM182">
        <f t="shared" si="53"/>
        <v>-8.5822786770481746E-2</v>
      </c>
    </row>
    <row r="183" spans="1:39" x14ac:dyDescent="0.3">
      <c r="A183" s="6">
        <v>38426</v>
      </c>
      <c r="B183">
        <v>1687347</v>
      </c>
      <c r="C183">
        <v>45864</v>
      </c>
      <c r="D183">
        <v>16222</v>
      </c>
      <c r="E183">
        <v>27605</v>
      </c>
      <c r="F183">
        <v>96245</v>
      </c>
      <c r="G183">
        <v>321813</v>
      </c>
      <c r="H183">
        <v>32730</v>
      </c>
      <c r="I183">
        <v>116062</v>
      </c>
      <c r="J183">
        <v>8977</v>
      </c>
      <c r="K183">
        <v>138229</v>
      </c>
      <c r="L183">
        <v>4674</v>
      </c>
      <c r="M183">
        <v>7058</v>
      </c>
      <c r="N183">
        <v>145351</v>
      </c>
      <c r="O183">
        <v>14089</v>
      </c>
      <c r="P183">
        <v>452430</v>
      </c>
      <c r="Q183">
        <v>24907</v>
      </c>
      <c r="R183">
        <v>17614</v>
      </c>
      <c r="S183">
        <v>136945</v>
      </c>
      <c r="U183" s="6">
        <v>38426</v>
      </c>
      <c r="V183">
        <f t="shared" si="36"/>
        <v>0.11883902203936433</v>
      </c>
      <c r="W183">
        <f t="shared" si="37"/>
        <v>0.12235587706064902</v>
      </c>
      <c r="X183">
        <f t="shared" si="38"/>
        <v>0.10616907270171923</v>
      </c>
      <c r="Y183">
        <f t="shared" si="39"/>
        <v>8.2263973801384269E-2</v>
      </c>
      <c r="Z183">
        <f t="shared" si="40"/>
        <v>9.6218691498154485E-2</v>
      </c>
      <c r="AA183">
        <f t="shared" si="41"/>
        <v>0.1205625752864776</v>
      </c>
      <c r="AB183">
        <f t="shared" si="42"/>
        <v>0.10753553775571953</v>
      </c>
      <c r="AC183">
        <f t="shared" si="43"/>
        <v>0.1173975401876421</v>
      </c>
      <c r="AD183">
        <f t="shared" si="44"/>
        <v>8.6758236784044471E-2</v>
      </c>
      <c r="AE183">
        <f t="shared" si="45"/>
        <v>8.0560099091677384E-2</v>
      </c>
      <c r="AF183">
        <f t="shared" si="46"/>
        <v>0.1259193837599859</v>
      </c>
      <c r="AG183">
        <f t="shared" si="47"/>
        <v>7.4544015503339014E-2</v>
      </c>
      <c r="AH183">
        <f t="shared" si="48"/>
        <v>0.12958521359042605</v>
      </c>
      <c r="AI183">
        <f t="shared" si="49"/>
        <v>9.4848277466118465E-3</v>
      </c>
      <c r="AJ183">
        <f t="shared" si="50"/>
        <v>0.12650657307818416</v>
      </c>
      <c r="AK183">
        <f t="shared" si="51"/>
        <v>0.11907366621054756</v>
      </c>
      <c r="AL183">
        <f t="shared" si="52"/>
        <v>8.3189092876940082E-2</v>
      </c>
      <c r="AM183">
        <f t="shared" si="53"/>
        <v>0.11043215772713695</v>
      </c>
    </row>
    <row r="184" spans="1:39" x14ac:dyDescent="0.3">
      <c r="A184" s="6">
        <v>38457</v>
      </c>
      <c r="B184">
        <v>1614614</v>
      </c>
      <c r="C184">
        <v>38794</v>
      </c>
      <c r="D184">
        <v>15423</v>
      </c>
      <c r="E184">
        <v>26452</v>
      </c>
      <c r="F184">
        <v>92711</v>
      </c>
      <c r="G184">
        <v>311388</v>
      </c>
      <c r="H184">
        <v>31815</v>
      </c>
      <c r="I184">
        <v>113467</v>
      </c>
      <c r="J184">
        <v>8594</v>
      </c>
      <c r="K184">
        <v>136282</v>
      </c>
      <c r="L184">
        <v>4382</v>
      </c>
      <c r="M184">
        <v>6769</v>
      </c>
      <c r="N184">
        <v>136580</v>
      </c>
      <c r="O184">
        <v>13127</v>
      </c>
      <c r="P184">
        <v>440784</v>
      </c>
      <c r="Q184">
        <v>24442</v>
      </c>
      <c r="R184">
        <v>16653</v>
      </c>
      <c r="S184">
        <v>130293</v>
      </c>
      <c r="U184" s="6">
        <v>38457</v>
      </c>
      <c r="V184">
        <f t="shared" si="36"/>
        <v>-4.4061554167988168E-2</v>
      </c>
      <c r="W184">
        <f t="shared" si="37"/>
        <v>-0.16741490010998164</v>
      </c>
      <c r="X184">
        <f t="shared" si="38"/>
        <v>-5.0508443906675686E-2</v>
      </c>
      <c r="Y184">
        <f t="shared" si="39"/>
        <v>-4.266514592359201E-2</v>
      </c>
      <c r="Z184">
        <f t="shared" si="40"/>
        <v>-3.7409895882937159E-2</v>
      </c>
      <c r="AA184">
        <f t="shared" si="41"/>
        <v>-3.2930908492991809E-2</v>
      </c>
      <c r="AB184">
        <f t="shared" si="42"/>
        <v>-2.8354211828333628E-2</v>
      </c>
      <c r="AC184">
        <f t="shared" si="43"/>
        <v>-2.2612485332827593E-2</v>
      </c>
      <c r="AD184">
        <f t="shared" si="44"/>
        <v>-4.3601465421748073E-2</v>
      </c>
      <c r="AE184">
        <f t="shared" si="45"/>
        <v>-1.4185461777663713E-2</v>
      </c>
      <c r="AF184">
        <f t="shared" si="46"/>
        <v>-6.4509994943391408E-2</v>
      </c>
      <c r="AG184">
        <f t="shared" si="47"/>
        <v>-4.1808359726607736E-2</v>
      </c>
      <c r="AH184">
        <f t="shared" si="48"/>
        <v>-6.2240983393235493E-2</v>
      </c>
      <c r="AI184">
        <f t="shared" si="49"/>
        <v>-7.0723173249869278E-2</v>
      </c>
      <c r="AJ184">
        <f t="shared" si="50"/>
        <v>-2.6078095501427229E-2</v>
      </c>
      <c r="AK184">
        <f t="shared" si="51"/>
        <v>-1.8845924444757654E-2</v>
      </c>
      <c r="AL184">
        <f t="shared" si="52"/>
        <v>-5.6103660007133765E-2</v>
      </c>
      <c r="AM184">
        <f t="shared" si="53"/>
        <v>-4.979362485940296E-2</v>
      </c>
    </row>
    <row r="185" spans="1:39" x14ac:dyDescent="0.3">
      <c r="A185" s="6">
        <v>38487</v>
      </c>
      <c r="B185">
        <v>1652081</v>
      </c>
      <c r="C185">
        <v>34114</v>
      </c>
      <c r="D185">
        <v>15850</v>
      </c>
      <c r="E185">
        <v>27536</v>
      </c>
      <c r="F185">
        <v>96647</v>
      </c>
      <c r="G185">
        <v>327490</v>
      </c>
      <c r="H185">
        <v>32721</v>
      </c>
      <c r="I185">
        <v>117305</v>
      </c>
      <c r="J185">
        <v>8870</v>
      </c>
      <c r="K185">
        <v>140257</v>
      </c>
      <c r="L185">
        <v>4461</v>
      </c>
      <c r="M185">
        <v>6817</v>
      </c>
      <c r="N185">
        <v>140691</v>
      </c>
      <c r="O185">
        <v>13273</v>
      </c>
      <c r="P185">
        <v>443632</v>
      </c>
      <c r="Q185">
        <v>25333</v>
      </c>
      <c r="R185">
        <v>17939</v>
      </c>
      <c r="S185">
        <v>135153</v>
      </c>
      <c r="U185" s="6">
        <v>38487</v>
      </c>
      <c r="V185">
        <f t="shared" si="36"/>
        <v>2.2939786554357945E-2</v>
      </c>
      <c r="W185">
        <f t="shared" si="37"/>
        <v>-0.12855773827741881</v>
      </c>
      <c r="X185">
        <f t="shared" si="38"/>
        <v>2.7309598581812294E-2</v>
      </c>
      <c r="Y185">
        <f t="shared" si="39"/>
        <v>4.0162469656767619E-2</v>
      </c>
      <c r="Z185">
        <f t="shared" si="40"/>
        <v>4.1578037454478536E-2</v>
      </c>
      <c r="AA185">
        <f t="shared" si="41"/>
        <v>5.0417797246069943E-2</v>
      </c>
      <c r="AB185">
        <f t="shared" si="42"/>
        <v>2.80791969299602E-2</v>
      </c>
      <c r="AC185">
        <f t="shared" si="43"/>
        <v>3.3265334749805822E-2</v>
      </c>
      <c r="AD185">
        <f t="shared" si="44"/>
        <v>3.1610510968684856E-2</v>
      </c>
      <c r="AE185">
        <f t="shared" si="45"/>
        <v>2.8750185677917671E-2</v>
      </c>
      <c r="AF185">
        <f t="shared" si="46"/>
        <v>1.7867714972853017E-2</v>
      </c>
      <c r="AG185">
        <f t="shared" si="47"/>
        <v>7.0661268541776763E-3</v>
      </c>
      <c r="AH185">
        <f t="shared" si="48"/>
        <v>2.9655472656634319E-2</v>
      </c>
      <c r="AI185">
        <f t="shared" si="49"/>
        <v>1.1060718822794972E-2</v>
      </c>
      <c r="AJ185">
        <f t="shared" si="50"/>
        <v>6.4404303955979949E-3</v>
      </c>
      <c r="AK185">
        <f t="shared" si="51"/>
        <v>3.5804929621109982E-2</v>
      </c>
      <c r="AL185">
        <f t="shared" si="52"/>
        <v>7.4386733340819522E-2</v>
      </c>
      <c r="AM185">
        <f t="shared" si="53"/>
        <v>3.662170952623723E-2</v>
      </c>
    </row>
    <row r="186" spans="1:39" x14ac:dyDescent="0.3">
      <c r="A186" s="6">
        <v>38518</v>
      </c>
      <c r="B186">
        <v>1611743</v>
      </c>
      <c r="C186">
        <v>38416</v>
      </c>
      <c r="D186">
        <v>15354</v>
      </c>
      <c r="E186">
        <v>26517</v>
      </c>
      <c r="F186">
        <v>93393</v>
      </c>
      <c r="G186">
        <v>308970</v>
      </c>
      <c r="H186">
        <v>32169</v>
      </c>
      <c r="I186">
        <v>113029</v>
      </c>
      <c r="J186">
        <v>8583</v>
      </c>
      <c r="K186">
        <v>133435</v>
      </c>
      <c r="L186">
        <v>4281</v>
      </c>
      <c r="M186">
        <v>6543</v>
      </c>
      <c r="N186">
        <v>135050</v>
      </c>
      <c r="O186">
        <v>13423</v>
      </c>
      <c r="P186">
        <v>429205</v>
      </c>
      <c r="Q186">
        <v>24715</v>
      </c>
      <c r="R186">
        <v>17568</v>
      </c>
      <c r="S186">
        <v>130829</v>
      </c>
      <c r="U186" s="6">
        <v>38518</v>
      </c>
      <c r="V186">
        <f t="shared" si="36"/>
        <v>-2.471950327993945E-2</v>
      </c>
      <c r="W186">
        <f t="shared" si="37"/>
        <v>0.11876618226021622</v>
      </c>
      <c r="X186">
        <f t="shared" si="38"/>
        <v>-3.1793473917582853E-2</v>
      </c>
      <c r="Y186">
        <f t="shared" si="39"/>
        <v>-3.7708202722262968E-2</v>
      </c>
      <c r="Z186">
        <f t="shared" si="40"/>
        <v>-3.4248769378779353E-2</v>
      </c>
      <c r="AA186">
        <f t="shared" si="41"/>
        <v>-5.8213335452158746E-2</v>
      </c>
      <c r="AB186">
        <f t="shared" si="42"/>
        <v>-1.7013817708597286E-2</v>
      </c>
      <c r="AC186">
        <f t="shared" si="43"/>
        <v>-3.713295754213173E-2</v>
      </c>
      <c r="AD186">
        <f t="shared" si="44"/>
        <v>-3.2891293585405247E-2</v>
      </c>
      <c r="AE186">
        <f t="shared" si="45"/>
        <v>-4.9861986146302842E-2</v>
      </c>
      <c r="AF186">
        <f t="shared" si="46"/>
        <v>-4.1186328983318664E-2</v>
      </c>
      <c r="AG186">
        <f t="shared" si="47"/>
        <v>-4.102371649304655E-2</v>
      </c>
      <c r="AH186">
        <f t="shared" si="48"/>
        <v>-4.092091595095295E-2</v>
      </c>
      <c r="AI186">
        <f t="shared" si="49"/>
        <v>1.1237756861433704E-2</v>
      </c>
      <c r="AJ186">
        <f t="shared" si="50"/>
        <v>-3.3060729665571421E-2</v>
      </c>
      <c r="AK186">
        <f t="shared" si="51"/>
        <v>-2.4697546877996086E-2</v>
      </c>
      <c r="AL186">
        <f t="shared" si="52"/>
        <v>-2.0898048389833397E-2</v>
      </c>
      <c r="AM186">
        <f t="shared" si="53"/>
        <v>-3.2516343047630986E-2</v>
      </c>
    </row>
    <row r="187" spans="1:39" x14ac:dyDescent="0.3">
      <c r="A187" s="6">
        <v>38548</v>
      </c>
      <c r="B187">
        <v>1627427</v>
      </c>
      <c r="C187">
        <v>37797</v>
      </c>
      <c r="D187">
        <v>15958</v>
      </c>
      <c r="E187">
        <v>27723</v>
      </c>
      <c r="F187">
        <v>95580</v>
      </c>
      <c r="G187">
        <v>293430</v>
      </c>
      <c r="H187">
        <v>32367</v>
      </c>
      <c r="I187">
        <v>115212</v>
      </c>
      <c r="J187">
        <v>8908</v>
      </c>
      <c r="K187">
        <v>139494</v>
      </c>
      <c r="L187">
        <v>4286</v>
      </c>
      <c r="M187">
        <v>6644</v>
      </c>
      <c r="N187">
        <v>134156</v>
      </c>
      <c r="O187">
        <v>13151</v>
      </c>
      <c r="P187">
        <v>448489</v>
      </c>
      <c r="Q187">
        <v>24892</v>
      </c>
      <c r="R187">
        <v>17884</v>
      </c>
      <c r="S187">
        <v>137934</v>
      </c>
      <c r="U187" s="6">
        <v>38548</v>
      </c>
      <c r="V187">
        <f t="shared" si="36"/>
        <v>9.6840379301120442E-3</v>
      </c>
      <c r="W187">
        <f t="shared" si="37"/>
        <v>-1.6244305082295026E-2</v>
      </c>
      <c r="X187">
        <f t="shared" si="38"/>
        <v>3.8584244480382376E-2</v>
      </c>
      <c r="Y187">
        <f t="shared" si="39"/>
        <v>4.447635682709241E-2</v>
      </c>
      <c r="Z187">
        <f t="shared" si="40"/>
        <v>2.3147197190651437E-2</v>
      </c>
      <c r="AA187">
        <f t="shared" si="41"/>
        <v>-5.1605074835308809E-2</v>
      </c>
      <c r="AB187">
        <f t="shared" si="42"/>
        <v>6.1361293311943668E-3</v>
      </c>
      <c r="AC187">
        <f t="shared" si="43"/>
        <v>1.9129486548689806E-2</v>
      </c>
      <c r="AD187">
        <f t="shared" si="44"/>
        <v>3.7166246659038206E-2</v>
      </c>
      <c r="AE187">
        <f t="shared" si="45"/>
        <v>4.4407121699306294E-2</v>
      </c>
      <c r="AF187">
        <f t="shared" si="46"/>
        <v>1.1672698885762443E-3</v>
      </c>
      <c r="AG187">
        <f t="shared" si="47"/>
        <v>1.5318415863446759E-2</v>
      </c>
      <c r="AH187">
        <f t="shared" si="48"/>
        <v>-6.6417783142456582E-3</v>
      </c>
      <c r="AI187">
        <f t="shared" si="49"/>
        <v>-2.0471852145671231E-2</v>
      </c>
      <c r="AJ187">
        <f t="shared" si="50"/>
        <v>4.394949473033688E-2</v>
      </c>
      <c r="AK187">
        <f t="shared" si="51"/>
        <v>7.1361199480488762E-3</v>
      </c>
      <c r="AL187">
        <f t="shared" si="52"/>
        <v>1.7827393044613973E-2</v>
      </c>
      <c r="AM187">
        <f t="shared" si="53"/>
        <v>5.2884182897699777E-2</v>
      </c>
    </row>
    <row r="188" spans="1:39" x14ac:dyDescent="0.3">
      <c r="A188" s="6">
        <v>38579</v>
      </c>
      <c r="B188">
        <v>1619414</v>
      </c>
      <c r="C188">
        <v>38392</v>
      </c>
      <c r="D188">
        <v>16129</v>
      </c>
      <c r="E188">
        <v>26305</v>
      </c>
      <c r="F188">
        <v>96720</v>
      </c>
      <c r="G188">
        <v>275411</v>
      </c>
      <c r="H188">
        <v>32182</v>
      </c>
      <c r="I188">
        <v>110912</v>
      </c>
      <c r="J188">
        <v>9101</v>
      </c>
      <c r="K188">
        <v>139991</v>
      </c>
      <c r="L188">
        <v>4350</v>
      </c>
      <c r="M188">
        <v>6647</v>
      </c>
      <c r="N188">
        <v>141103</v>
      </c>
      <c r="O188">
        <v>13576</v>
      </c>
      <c r="P188">
        <v>451342</v>
      </c>
      <c r="Q188">
        <v>24903</v>
      </c>
      <c r="R188">
        <v>19327</v>
      </c>
      <c r="S188">
        <v>141861</v>
      </c>
      <c r="U188" s="6">
        <v>38579</v>
      </c>
      <c r="V188">
        <f t="shared" si="36"/>
        <v>-4.9358846142190972E-3</v>
      </c>
      <c r="W188">
        <f t="shared" si="37"/>
        <v>1.561937015934209E-2</v>
      </c>
      <c r="X188">
        <f t="shared" si="38"/>
        <v>1.0658623048956218E-2</v>
      </c>
      <c r="Y188">
        <f t="shared" si="39"/>
        <v>-5.2503358391242497E-2</v>
      </c>
      <c r="Z188">
        <f t="shared" si="40"/>
        <v>1.1856613156524979E-2</v>
      </c>
      <c r="AA188">
        <f t="shared" si="41"/>
        <v>-6.337458257092636E-2</v>
      </c>
      <c r="AB188">
        <f t="shared" si="42"/>
        <v>-5.7320952003543238E-3</v>
      </c>
      <c r="AC188">
        <f t="shared" si="43"/>
        <v>-3.8036815410346141E-2</v>
      </c>
      <c r="AD188">
        <f t="shared" si="44"/>
        <v>2.1434548200097516E-2</v>
      </c>
      <c r="AE188">
        <f t="shared" si="45"/>
        <v>3.5565452448602323E-3</v>
      </c>
      <c r="AF188">
        <f t="shared" si="46"/>
        <v>1.4821948049207443E-2</v>
      </c>
      <c r="AG188">
        <f t="shared" si="47"/>
        <v>4.5143330839638715E-4</v>
      </c>
      <c r="AH188">
        <f t="shared" si="48"/>
        <v>5.0486818225021345E-2</v>
      </c>
      <c r="AI188">
        <f t="shared" si="49"/>
        <v>3.1805726572097452E-2</v>
      </c>
      <c r="AJ188">
        <f t="shared" si="50"/>
        <v>6.3412119834760205E-3</v>
      </c>
      <c r="AK188">
        <f t="shared" si="51"/>
        <v>4.4181143403668627E-4</v>
      </c>
      <c r="AL188">
        <f t="shared" si="52"/>
        <v>7.7596623631596542E-2</v>
      </c>
      <c r="AM188">
        <f t="shared" si="53"/>
        <v>2.8072395068103249E-2</v>
      </c>
    </row>
    <row r="189" spans="1:39" x14ac:dyDescent="0.3">
      <c r="A189" s="6">
        <v>38610</v>
      </c>
      <c r="B189">
        <v>1400941</v>
      </c>
      <c r="C189">
        <v>40179</v>
      </c>
      <c r="D189">
        <v>15290</v>
      </c>
      <c r="E189">
        <v>25706</v>
      </c>
      <c r="F189">
        <v>94449</v>
      </c>
      <c r="G189">
        <v>139135</v>
      </c>
      <c r="H189">
        <v>30051</v>
      </c>
      <c r="I189">
        <v>86397</v>
      </c>
      <c r="J189">
        <v>9044</v>
      </c>
      <c r="K189">
        <v>135968</v>
      </c>
      <c r="L189">
        <v>4207</v>
      </c>
      <c r="M189">
        <v>6553</v>
      </c>
      <c r="N189">
        <v>130351</v>
      </c>
      <c r="O189">
        <v>13468</v>
      </c>
      <c r="P189">
        <v>418772</v>
      </c>
      <c r="Q189">
        <v>25421</v>
      </c>
      <c r="R189">
        <v>17924</v>
      </c>
      <c r="S189">
        <v>137654</v>
      </c>
      <c r="U189" s="6">
        <v>38610</v>
      </c>
      <c r="V189">
        <f t="shared" si="36"/>
        <v>-0.14492020171821979</v>
      </c>
      <c r="W189">
        <f t="shared" si="37"/>
        <v>4.5495366517150311E-2</v>
      </c>
      <c r="X189">
        <f t="shared" si="38"/>
        <v>-5.3419873994074593E-2</v>
      </c>
      <c r="Y189">
        <f t="shared" si="39"/>
        <v>-2.3034607494830477E-2</v>
      </c>
      <c r="Z189">
        <f t="shared" si="40"/>
        <v>-2.3760200027561216E-2</v>
      </c>
      <c r="AA189">
        <f t="shared" si="41"/>
        <v>-0.68281984257923489</v>
      </c>
      <c r="AB189">
        <f t="shared" si="42"/>
        <v>-6.8511351739221571E-2</v>
      </c>
      <c r="AC189">
        <f t="shared" si="43"/>
        <v>-0.24978414110818342</v>
      </c>
      <c r="AD189">
        <f t="shared" si="44"/>
        <v>-6.2827431794951804E-3</v>
      </c>
      <c r="AE189">
        <f t="shared" si="45"/>
        <v>-2.9158570896202392E-2</v>
      </c>
      <c r="AF189">
        <f t="shared" si="46"/>
        <v>-3.3426040492208944E-2</v>
      </c>
      <c r="AG189">
        <f t="shared" si="47"/>
        <v>-1.4242665002084938E-2</v>
      </c>
      <c r="AH189">
        <f t="shared" si="48"/>
        <v>-7.9259308146075277E-2</v>
      </c>
      <c r="AI189">
        <f t="shared" si="49"/>
        <v>-7.9870266330971818E-3</v>
      </c>
      <c r="AJ189">
        <f t="shared" si="50"/>
        <v>-7.4898747910442695E-2</v>
      </c>
      <c r="AK189">
        <f t="shared" si="51"/>
        <v>2.0587325949606015E-2</v>
      </c>
      <c r="AL189">
        <f t="shared" si="52"/>
        <v>-7.5362485079434091E-2</v>
      </c>
      <c r="AM189">
        <f t="shared" si="53"/>
        <v>-3.0104414577992854E-2</v>
      </c>
    </row>
    <row r="190" spans="1:39" x14ac:dyDescent="0.3">
      <c r="A190" s="6">
        <v>38640</v>
      </c>
      <c r="B190">
        <v>1475622</v>
      </c>
      <c r="C190">
        <v>42056</v>
      </c>
      <c r="D190">
        <v>16425</v>
      </c>
      <c r="E190">
        <v>25588</v>
      </c>
      <c r="F190">
        <v>98072</v>
      </c>
      <c r="G190">
        <v>134230</v>
      </c>
      <c r="H190">
        <v>30757</v>
      </c>
      <c r="I190">
        <v>95275</v>
      </c>
      <c r="J190">
        <v>9549</v>
      </c>
      <c r="K190">
        <v>142280</v>
      </c>
      <c r="L190">
        <v>4489</v>
      </c>
      <c r="M190">
        <v>7137</v>
      </c>
      <c r="N190">
        <v>137950</v>
      </c>
      <c r="O190">
        <v>13924</v>
      </c>
      <c r="P190">
        <v>455111</v>
      </c>
      <c r="Q190">
        <v>26981</v>
      </c>
      <c r="R190">
        <v>18347</v>
      </c>
      <c r="S190">
        <v>141651</v>
      </c>
      <c r="U190" s="6">
        <v>38640</v>
      </c>
      <c r="V190">
        <f t="shared" si="36"/>
        <v>5.1935442127211032E-2</v>
      </c>
      <c r="W190">
        <f t="shared" si="37"/>
        <v>4.5657592444052146E-2</v>
      </c>
      <c r="X190">
        <f t="shared" si="38"/>
        <v>7.160554442970328E-2</v>
      </c>
      <c r="Y190">
        <f t="shared" si="39"/>
        <v>-4.6009361000488719E-3</v>
      </c>
      <c r="Z190">
        <f t="shared" si="40"/>
        <v>3.7641896513717188E-2</v>
      </c>
      <c r="AA190">
        <f t="shared" si="41"/>
        <v>-3.5889938320805163E-2</v>
      </c>
      <c r="AB190">
        <f t="shared" si="42"/>
        <v>2.3221672324641413E-2</v>
      </c>
      <c r="AC190">
        <f t="shared" si="43"/>
        <v>9.781449377496651E-2</v>
      </c>
      <c r="AD190">
        <f t="shared" si="44"/>
        <v>5.4334882552342152E-2</v>
      </c>
      <c r="AE190">
        <f t="shared" si="45"/>
        <v>4.537738314785341E-2</v>
      </c>
      <c r="AF190">
        <f t="shared" si="46"/>
        <v>6.4880155191411271E-2</v>
      </c>
      <c r="AG190">
        <f t="shared" si="47"/>
        <v>8.5369559931570499E-2</v>
      </c>
      <c r="AH190">
        <f t="shared" si="48"/>
        <v>5.6660488659970108E-2</v>
      </c>
      <c r="AI190">
        <f t="shared" si="49"/>
        <v>3.3297468650364433E-2</v>
      </c>
      <c r="AJ190">
        <f t="shared" si="50"/>
        <v>8.3214726169796888E-2</v>
      </c>
      <c r="AK190">
        <f t="shared" si="51"/>
        <v>5.9557310494340758E-2</v>
      </c>
      <c r="AL190">
        <f t="shared" si="52"/>
        <v>2.3325476472685906E-2</v>
      </c>
      <c r="AM190">
        <f t="shared" si="53"/>
        <v>2.86229955311409E-2</v>
      </c>
    </row>
    <row r="191" spans="1:39" x14ac:dyDescent="0.3">
      <c r="A191" s="6">
        <v>38671</v>
      </c>
      <c r="B191">
        <v>1514407</v>
      </c>
      <c r="C191">
        <v>41439</v>
      </c>
      <c r="D191">
        <v>15898</v>
      </c>
      <c r="E191">
        <v>24851</v>
      </c>
      <c r="F191">
        <v>94823</v>
      </c>
      <c r="G191">
        <v>194683</v>
      </c>
      <c r="H191">
        <v>29657</v>
      </c>
      <c r="I191">
        <v>103417</v>
      </c>
      <c r="J191">
        <v>9500</v>
      </c>
      <c r="K191">
        <v>134443</v>
      </c>
      <c r="L191">
        <v>4344</v>
      </c>
      <c r="M191">
        <v>7150</v>
      </c>
      <c r="N191">
        <v>136648</v>
      </c>
      <c r="O191">
        <v>13023</v>
      </c>
      <c r="P191">
        <v>447612</v>
      </c>
      <c r="Q191">
        <v>26437</v>
      </c>
      <c r="R191">
        <v>18429</v>
      </c>
      <c r="S191">
        <v>145640</v>
      </c>
      <c r="U191" s="6">
        <v>38671</v>
      </c>
      <c r="V191">
        <f t="shared" si="36"/>
        <v>2.5944347376225568E-2</v>
      </c>
      <c r="W191">
        <f t="shared" si="37"/>
        <v>-1.4779597131214494E-2</v>
      </c>
      <c r="X191">
        <f t="shared" si="38"/>
        <v>-3.261124921975328E-2</v>
      </c>
      <c r="Y191">
        <f t="shared" si="39"/>
        <v>-2.9225498406226666E-2</v>
      </c>
      <c r="Z191">
        <f t="shared" si="40"/>
        <v>-3.3689906924472199E-2</v>
      </c>
      <c r="AA191">
        <f t="shared" si="41"/>
        <v>0.37181784825040881</v>
      </c>
      <c r="AB191">
        <f t="shared" si="42"/>
        <v>-3.6419425353243495E-2</v>
      </c>
      <c r="AC191">
        <f t="shared" si="43"/>
        <v>8.2001911858579524E-2</v>
      </c>
      <c r="AD191">
        <f t="shared" si="44"/>
        <v>-5.144638361570272E-3</v>
      </c>
      <c r="AE191">
        <f t="shared" si="45"/>
        <v>-5.6656629685055027E-2</v>
      </c>
      <c r="AF191">
        <f t="shared" si="46"/>
        <v>-3.2834377168160706E-2</v>
      </c>
      <c r="AG191">
        <f t="shared" si="47"/>
        <v>1.8198367169858993E-3</v>
      </c>
      <c r="AH191">
        <f t="shared" si="48"/>
        <v>-9.4830243275355226E-3</v>
      </c>
      <c r="AI191">
        <f t="shared" si="49"/>
        <v>-6.689694496362622E-2</v>
      </c>
      <c r="AJ191">
        <f t="shared" si="50"/>
        <v>-1.6614559512597157E-2</v>
      </c>
      <c r="AK191">
        <f t="shared" si="51"/>
        <v>-2.0368370486853221E-2</v>
      </c>
      <c r="AL191">
        <f t="shared" si="52"/>
        <v>4.459437453317415E-3</v>
      </c>
      <c r="AM191">
        <f t="shared" si="53"/>
        <v>2.777153740154939E-2</v>
      </c>
    </row>
    <row r="192" spans="1:39" x14ac:dyDescent="0.3">
      <c r="A192" s="6">
        <v>38701</v>
      </c>
      <c r="B192">
        <v>1592533</v>
      </c>
      <c r="C192">
        <v>45067</v>
      </c>
      <c r="D192">
        <v>16104</v>
      </c>
      <c r="E192">
        <v>25771</v>
      </c>
      <c r="F192">
        <v>89949</v>
      </c>
      <c r="G192">
        <v>232113</v>
      </c>
      <c r="H192">
        <v>30415</v>
      </c>
      <c r="I192">
        <v>109524</v>
      </c>
      <c r="J192">
        <v>9666</v>
      </c>
      <c r="K192">
        <v>134442</v>
      </c>
      <c r="L192">
        <v>4435</v>
      </c>
      <c r="M192">
        <v>7487</v>
      </c>
      <c r="N192">
        <v>135403</v>
      </c>
      <c r="O192">
        <v>14595</v>
      </c>
      <c r="P192">
        <v>458567</v>
      </c>
      <c r="Q192">
        <v>27160</v>
      </c>
      <c r="R192">
        <v>19203</v>
      </c>
      <c r="S192">
        <v>145114</v>
      </c>
      <c r="U192" s="6">
        <v>38701</v>
      </c>
      <c r="V192">
        <f t="shared" si="36"/>
        <v>5.0301887189538284E-2</v>
      </c>
      <c r="W192">
        <f t="shared" si="37"/>
        <v>8.3927804977172005E-2</v>
      </c>
      <c r="X192">
        <f t="shared" si="38"/>
        <v>1.2874373186569454E-2</v>
      </c>
      <c r="Y192">
        <f t="shared" si="39"/>
        <v>3.6351835541518614E-2</v>
      </c>
      <c r="Z192">
        <f t="shared" si="40"/>
        <v>-5.2769152820858214E-2</v>
      </c>
      <c r="AA192">
        <f t="shared" si="41"/>
        <v>0.17585172730228782</v>
      </c>
      <c r="AB192">
        <f t="shared" si="42"/>
        <v>2.5237722503533875E-2</v>
      </c>
      <c r="AC192">
        <f t="shared" si="43"/>
        <v>5.7374344704237079E-2</v>
      </c>
      <c r="AD192">
        <f t="shared" si="44"/>
        <v>1.7322774816397168E-2</v>
      </c>
      <c r="AE192">
        <f t="shared" si="45"/>
        <v>-7.4381241051013632E-6</v>
      </c>
      <c r="AF192">
        <f t="shared" si="46"/>
        <v>2.0732033129908487E-2</v>
      </c>
      <c r="AG192">
        <f t="shared" si="47"/>
        <v>4.6055826542631975E-2</v>
      </c>
      <c r="AH192">
        <f t="shared" si="48"/>
        <v>-9.1527595299215857E-3</v>
      </c>
      <c r="AI192">
        <f t="shared" si="49"/>
        <v>0.11396197932051198</v>
      </c>
      <c r="AJ192">
        <f t="shared" si="50"/>
        <v>2.4179623971371366E-2</v>
      </c>
      <c r="AK192">
        <f t="shared" si="51"/>
        <v>2.6980758592393558E-2</v>
      </c>
      <c r="AL192">
        <f t="shared" si="52"/>
        <v>4.1141005978075913E-2</v>
      </c>
      <c r="AM192">
        <f t="shared" si="53"/>
        <v>-3.6181828888536848E-3</v>
      </c>
    </row>
    <row r="193" spans="1:39" x14ac:dyDescent="0.3">
      <c r="A193" s="6">
        <v>38732</v>
      </c>
      <c r="B193">
        <v>1611000</v>
      </c>
      <c r="C193">
        <v>40562</v>
      </c>
      <c r="D193">
        <v>18564</v>
      </c>
      <c r="E193">
        <v>27876</v>
      </c>
      <c r="F193">
        <v>102677</v>
      </c>
      <c r="G193">
        <v>244584</v>
      </c>
      <c r="H193">
        <v>32431</v>
      </c>
      <c r="I193">
        <v>111913</v>
      </c>
      <c r="J193">
        <v>9756</v>
      </c>
      <c r="K193">
        <v>135734</v>
      </c>
      <c r="L193">
        <v>4373</v>
      </c>
      <c r="M193">
        <v>7655</v>
      </c>
      <c r="N193">
        <v>136766</v>
      </c>
      <c r="O193">
        <v>15601</v>
      </c>
      <c r="P193">
        <v>461557</v>
      </c>
      <c r="Q193">
        <v>27679</v>
      </c>
      <c r="R193">
        <v>18236</v>
      </c>
      <c r="S193">
        <v>145913</v>
      </c>
      <c r="U193" s="6">
        <v>38732</v>
      </c>
      <c r="V193">
        <f t="shared" si="36"/>
        <v>1.1529273810348581E-2</v>
      </c>
      <c r="W193">
        <f t="shared" si="37"/>
        <v>-0.10531860363116408</v>
      </c>
      <c r="X193">
        <f t="shared" si="38"/>
        <v>0.14215653304143894</v>
      </c>
      <c r="Y193">
        <f t="shared" si="39"/>
        <v>7.851627485308936E-2</v>
      </c>
      <c r="Z193">
        <f t="shared" si="40"/>
        <v>0.13234529554394533</v>
      </c>
      <c r="AA193">
        <f t="shared" si="41"/>
        <v>5.2334486142260758E-2</v>
      </c>
      <c r="AB193">
        <f t="shared" si="42"/>
        <v>6.4178847717155887E-2</v>
      </c>
      <c r="AC193">
        <f t="shared" si="43"/>
        <v>2.1578080403717857E-2</v>
      </c>
      <c r="AD193">
        <f t="shared" si="44"/>
        <v>9.2679069307814565E-3</v>
      </c>
      <c r="AE193">
        <f t="shared" si="45"/>
        <v>9.5642088764028247E-3</v>
      </c>
      <c r="AF193">
        <f t="shared" si="46"/>
        <v>-1.4078343330759319E-2</v>
      </c>
      <c r="AG193">
        <f t="shared" si="47"/>
        <v>2.2190845861098891E-2</v>
      </c>
      <c r="AH193">
        <f t="shared" si="48"/>
        <v>1.0015919480226124E-2</v>
      </c>
      <c r="AI193">
        <f t="shared" si="49"/>
        <v>6.6656010459034312E-2</v>
      </c>
      <c r="AJ193">
        <f t="shared" si="50"/>
        <v>6.4991469074193522E-3</v>
      </c>
      <c r="AK193">
        <f t="shared" si="51"/>
        <v>1.8928700238741474E-2</v>
      </c>
      <c r="AL193">
        <f t="shared" si="52"/>
        <v>-5.1668854476781011E-2</v>
      </c>
      <c r="AM193">
        <f t="shared" si="53"/>
        <v>5.4909132657454925E-3</v>
      </c>
    </row>
    <row r="194" spans="1:39" x14ac:dyDescent="0.3">
      <c r="A194" s="6">
        <v>38763</v>
      </c>
      <c r="B194">
        <v>1450983</v>
      </c>
      <c r="C194">
        <v>36988</v>
      </c>
      <c r="D194">
        <v>16963</v>
      </c>
      <c r="E194">
        <v>25210</v>
      </c>
      <c r="F194">
        <v>93106</v>
      </c>
      <c r="G194">
        <v>213829</v>
      </c>
      <c r="H194">
        <v>28916</v>
      </c>
      <c r="I194">
        <v>102016</v>
      </c>
      <c r="J194">
        <v>8699</v>
      </c>
      <c r="K194">
        <v>122862</v>
      </c>
      <c r="L194">
        <v>3841</v>
      </c>
      <c r="M194">
        <v>6839</v>
      </c>
      <c r="N194">
        <v>124368</v>
      </c>
      <c r="O194">
        <v>14958</v>
      </c>
      <c r="P194">
        <v>413680</v>
      </c>
      <c r="Q194">
        <v>25504</v>
      </c>
      <c r="R194">
        <v>17116</v>
      </c>
      <c r="S194">
        <v>132236</v>
      </c>
      <c r="U194" s="6">
        <v>38763</v>
      </c>
      <c r="V194">
        <f t="shared" si="36"/>
        <v>-0.10461384641931114</v>
      </c>
      <c r="W194">
        <f t="shared" si="37"/>
        <v>-9.2238132016548235E-2</v>
      </c>
      <c r="X194">
        <f t="shared" si="38"/>
        <v>-9.0189719865343618E-2</v>
      </c>
      <c r="Y194">
        <f t="shared" si="39"/>
        <v>-0.10052536237644394</v>
      </c>
      <c r="Z194">
        <f t="shared" si="40"/>
        <v>-9.7849509553530348E-2</v>
      </c>
      <c r="AA194">
        <f t="shared" si="41"/>
        <v>-0.13438217801615576</v>
      </c>
      <c r="AB194">
        <f t="shared" si="42"/>
        <v>-0.11471968035177389</v>
      </c>
      <c r="AC194">
        <f t="shared" si="43"/>
        <v>-9.2592119998763184E-2</v>
      </c>
      <c r="AD194">
        <f t="shared" si="44"/>
        <v>-0.11467440382827018</v>
      </c>
      <c r="AE194">
        <f t="shared" si="45"/>
        <v>-9.9635313853018923E-2</v>
      </c>
      <c r="AF194">
        <f t="shared" si="46"/>
        <v>-0.12971652306701584</v>
      </c>
      <c r="AG194">
        <f t="shared" si="47"/>
        <v>-0.1127175069936881</v>
      </c>
      <c r="AH194">
        <f t="shared" si="48"/>
        <v>-9.5026523798200285E-2</v>
      </c>
      <c r="AI194">
        <f t="shared" si="49"/>
        <v>-4.2088740995636559E-2</v>
      </c>
      <c r="AJ194">
        <f t="shared" si="50"/>
        <v>-0.10951282852069694</v>
      </c>
      <c r="AK194">
        <f t="shared" si="51"/>
        <v>-8.1838700321432353E-2</v>
      </c>
      <c r="AL194">
        <f t="shared" si="52"/>
        <v>-6.3383963796624615E-2</v>
      </c>
      <c r="AM194">
        <f t="shared" si="53"/>
        <v>-9.8422348662714418E-2</v>
      </c>
    </row>
    <row r="195" spans="1:39" x14ac:dyDescent="0.3">
      <c r="A195" s="6">
        <v>38791</v>
      </c>
      <c r="B195">
        <v>1631383</v>
      </c>
      <c r="C195">
        <v>42112</v>
      </c>
      <c r="D195">
        <v>19775</v>
      </c>
      <c r="E195">
        <v>27539</v>
      </c>
      <c r="F195">
        <v>102563</v>
      </c>
      <c r="G195">
        <v>239860</v>
      </c>
      <c r="H195">
        <v>32196</v>
      </c>
      <c r="I195">
        <v>115633</v>
      </c>
      <c r="J195">
        <v>9648</v>
      </c>
      <c r="K195">
        <v>137304</v>
      </c>
      <c r="L195">
        <v>4414</v>
      </c>
      <c r="M195">
        <v>7367</v>
      </c>
      <c r="N195">
        <v>138621</v>
      </c>
      <c r="O195">
        <v>15101</v>
      </c>
      <c r="P195">
        <v>464655</v>
      </c>
      <c r="Q195">
        <v>28535</v>
      </c>
      <c r="R195">
        <v>18556</v>
      </c>
      <c r="S195">
        <v>147692</v>
      </c>
      <c r="U195" s="6">
        <v>38791</v>
      </c>
      <c r="V195">
        <f t="shared" si="36"/>
        <v>0.11718686355679109</v>
      </c>
      <c r="W195">
        <f t="shared" si="37"/>
        <v>0.12973919998745978</v>
      </c>
      <c r="X195">
        <f t="shared" si="38"/>
        <v>0.15338401214013181</v>
      </c>
      <c r="Y195">
        <f t="shared" si="39"/>
        <v>8.8362440620801924E-2</v>
      </c>
      <c r="Z195">
        <f t="shared" si="40"/>
        <v>9.6738614876821852E-2</v>
      </c>
      <c r="AA195">
        <f t="shared" si="41"/>
        <v>0.11487878962522871</v>
      </c>
      <c r="AB195">
        <f t="shared" si="42"/>
        <v>0.10744714609343668</v>
      </c>
      <c r="AC195">
        <f t="shared" si="43"/>
        <v>0.12529171890062182</v>
      </c>
      <c r="AD195">
        <f t="shared" si="44"/>
        <v>0.10354256345942592</v>
      </c>
      <c r="AE195">
        <f t="shared" si="45"/>
        <v>0.11113567133985913</v>
      </c>
      <c r="AF195">
        <f t="shared" si="46"/>
        <v>0.13904855847077693</v>
      </c>
      <c r="AG195">
        <f t="shared" si="47"/>
        <v>7.436904558471745E-2</v>
      </c>
      <c r="AH195">
        <f t="shared" si="48"/>
        <v>0.10849867794219283</v>
      </c>
      <c r="AI195">
        <f t="shared" si="49"/>
        <v>9.5146930241761605E-3</v>
      </c>
      <c r="AJ195">
        <f t="shared" si="50"/>
        <v>0.11620246664517514</v>
      </c>
      <c r="AK195">
        <f t="shared" si="51"/>
        <v>0.11229610138086686</v>
      </c>
      <c r="AL195">
        <f t="shared" si="52"/>
        <v>8.0779488334926819E-2</v>
      </c>
      <c r="AM195">
        <f t="shared" si="53"/>
        <v>0.11054081920337711</v>
      </c>
    </row>
    <row r="196" spans="1:39" x14ac:dyDescent="0.3">
      <c r="A196" s="6">
        <v>38822</v>
      </c>
      <c r="B196">
        <v>1570546</v>
      </c>
      <c r="C196">
        <v>35130</v>
      </c>
      <c r="D196">
        <v>19583</v>
      </c>
      <c r="E196">
        <v>26192</v>
      </c>
      <c r="F196">
        <v>98464</v>
      </c>
      <c r="G196">
        <v>238542</v>
      </c>
      <c r="H196">
        <v>31296</v>
      </c>
      <c r="I196">
        <v>111807</v>
      </c>
      <c r="J196">
        <v>9129</v>
      </c>
      <c r="K196">
        <v>131016</v>
      </c>
      <c r="L196">
        <v>4400</v>
      </c>
      <c r="M196">
        <v>7066</v>
      </c>
      <c r="N196">
        <v>136890</v>
      </c>
      <c r="O196">
        <v>14070</v>
      </c>
      <c r="P196">
        <v>453735</v>
      </c>
      <c r="Q196">
        <v>27718</v>
      </c>
      <c r="R196">
        <v>17535</v>
      </c>
      <c r="S196">
        <v>142908</v>
      </c>
      <c r="U196" s="6">
        <v>38822</v>
      </c>
      <c r="V196">
        <f t="shared" si="36"/>
        <v>-3.8004791729676989E-2</v>
      </c>
      <c r="W196">
        <f t="shared" si="37"/>
        <v>-0.18127726942511641</v>
      </c>
      <c r="X196">
        <f t="shared" si="38"/>
        <v>-9.7566707190182168E-3</v>
      </c>
      <c r="Y196">
        <f t="shared" si="39"/>
        <v>-5.0149161191851338E-2</v>
      </c>
      <c r="Z196">
        <f t="shared" si="40"/>
        <v>-4.0786244774968242E-2</v>
      </c>
      <c r="AA196">
        <f t="shared" si="41"/>
        <v>-5.5100243501438788E-3</v>
      </c>
      <c r="AB196">
        <f t="shared" si="42"/>
        <v>-2.8351927379080523E-2</v>
      </c>
      <c r="AC196">
        <f t="shared" si="43"/>
        <v>-3.3647212060557589E-2</v>
      </c>
      <c r="AD196">
        <f t="shared" si="44"/>
        <v>-5.5294480401885865E-2</v>
      </c>
      <c r="AE196">
        <f t="shared" si="45"/>
        <v>-4.6877992486771138E-2</v>
      </c>
      <c r="AF196">
        <f t="shared" si="46"/>
        <v>-3.1767669103291503E-3</v>
      </c>
      <c r="AG196">
        <f t="shared" si="47"/>
        <v>-4.1716018763723099E-2</v>
      </c>
      <c r="AH196">
        <f t="shared" si="48"/>
        <v>-1.2565906822635902E-2</v>
      </c>
      <c r="AI196">
        <f t="shared" si="49"/>
        <v>-7.0716095667354456E-2</v>
      </c>
      <c r="AJ196">
        <f t="shared" si="50"/>
        <v>-2.3781867551743018E-2</v>
      </c>
      <c r="AK196">
        <f t="shared" si="51"/>
        <v>-2.9049382342060698E-2</v>
      </c>
      <c r="AL196">
        <f t="shared" si="52"/>
        <v>-5.659430329735584E-2</v>
      </c>
      <c r="AM196">
        <f t="shared" si="53"/>
        <v>-3.2927957650927986E-2</v>
      </c>
    </row>
    <row r="197" spans="1:39" x14ac:dyDescent="0.3">
      <c r="A197" s="6">
        <v>38852</v>
      </c>
      <c r="B197">
        <v>1632139</v>
      </c>
      <c r="C197">
        <v>30607</v>
      </c>
      <c r="D197">
        <v>21066</v>
      </c>
      <c r="E197">
        <v>27330</v>
      </c>
      <c r="F197">
        <v>102100</v>
      </c>
      <c r="G197">
        <v>256010</v>
      </c>
      <c r="H197">
        <v>32186</v>
      </c>
      <c r="I197">
        <v>116902</v>
      </c>
      <c r="J197">
        <v>9439</v>
      </c>
      <c r="K197">
        <v>136490</v>
      </c>
      <c r="L197">
        <v>4593</v>
      </c>
      <c r="M197">
        <v>7117</v>
      </c>
      <c r="N197">
        <v>141567</v>
      </c>
      <c r="O197">
        <v>14226</v>
      </c>
      <c r="P197">
        <v>471650</v>
      </c>
      <c r="Q197">
        <v>28889</v>
      </c>
      <c r="R197">
        <v>18853</v>
      </c>
      <c r="S197">
        <v>145311</v>
      </c>
      <c r="U197" s="6">
        <v>38852</v>
      </c>
      <c r="V197">
        <f t="shared" ref="V197:V260" si="54">LN(B197/B196)</f>
        <v>3.8468094881010509E-2</v>
      </c>
      <c r="W197">
        <f t="shared" ref="W197:W260" si="55">LN(C197/C196)</f>
        <v>-0.13782672531062642</v>
      </c>
      <c r="X197">
        <f t="shared" ref="X197:X260" si="56">LN(D197/D196)</f>
        <v>7.2998523479650787E-2</v>
      </c>
      <c r="Y197">
        <f t="shared" ref="Y197:Y260" si="57">LN(E197/E196)</f>
        <v>4.253097931119762E-2</v>
      </c>
      <c r="Z197">
        <f t="shared" ref="Z197:Z260" si="58">LN(F197/F196)</f>
        <v>3.6261726030988511E-2</v>
      </c>
      <c r="AA197">
        <f t="shared" ref="AA197:AA260" si="59">LN(G197/G196)</f>
        <v>7.0671110763211781E-2</v>
      </c>
      <c r="AB197">
        <f t="shared" ref="AB197:AB260" si="60">LN(H197/H196)</f>
        <v>2.804128154389628E-2</v>
      </c>
      <c r="AC197">
        <f t="shared" ref="AC197:AC260" si="61">LN(I197/I196)</f>
        <v>4.4561806403775495E-2</v>
      </c>
      <c r="AD197">
        <f t="shared" ref="AD197:AD260" si="62">LN(J197/J196)</f>
        <v>3.3393882759863547E-2</v>
      </c>
      <c r="AE197">
        <f t="shared" ref="AE197:AE260" si="63">LN(K197/K196)</f>
        <v>4.0931898720537964E-2</v>
      </c>
      <c r="AF197">
        <f t="shared" ref="AF197:AF260" si="64">LN(L197/L196)</f>
        <v>4.2928864419440986E-2</v>
      </c>
      <c r="AG197">
        <f t="shared" ref="AG197:AG260" si="65">LN(M197/M196)</f>
        <v>7.1917393801806534E-3</v>
      </c>
      <c r="AH197">
        <f t="shared" ref="AH197:AH260" si="66">LN(N197/N196)</f>
        <v>3.3595419644172238E-2</v>
      </c>
      <c r="AI197">
        <f t="shared" ref="AI197:AI260" si="67">LN(O197/O196)</f>
        <v>1.1026405185025666E-2</v>
      </c>
      <c r="AJ197">
        <f t="shared" ref="AJ197:AJ260" si="68">LN(P197/P196)</f>
        <v>3.8723857914464234E-2</v>
      </c>
      <c r="AK197">
        <f t="shared" ref="AK197:AK260" si="69">LN(Q197/Q196)</f>
        <v>4.1378878179147358E-2</v>
      </c>
      <c r="AL197">
        <f t="shared" ref="AL197:AL260" si="70">LN(R197/R196)</f>
        <v>7.2473168832304535E-2</v>
      </c>
      <c r="AM197">
        <f t="shared" ref="AM197:AM260" si="71">LN(S197/S196)</f>
        <v>1.667520657389298E-2</v>
      </c>
    </row>
    <row r="198" spans="1:39" x14ac:dyDescent="0.3">
      <c r="A198" s="6">
        <v>38883</v>
      </c>
      <c r="B198">
        <v>1614061</v>
      </c>
      <c r="C198">
        <v>35151</v>
      </c>
      <c r="D198">
        <v>21488</v>
      </c>
      <c r="E198">
        <v>26259</v>
      </c>
      <c r="F198">
        <v>98430</v>
      </c>
      <c r="G198">
        <v>247754</v>
      </c>
      <c r="H198">
        <v>31639</v>
      </c>
      <c r="I198">
        <v>114216</v>
      </c>
      <c r="J198">
        <v>8996</v>
      </c>
      <c r="K198">
        <v>132900</v>
      </c>
      <c r="L198">
        <v>4533</v>
      </c>
      <c r="M198">
        <v>6831</v>
      </c>
      <c r="N198">
        <v>142795</v>
      </c>
      <c r="O198">
        <v>14387</v>
      </c>
      <c r="P198">
        <v>456571</v>
      </c>
      <c r="Q198">
        <v>28089</v>
      </c>
      <c r="R198">
        <v>18480</v>
      </c>
      <c r="S198">
        <v>144290</v>
      </c>
      <c r="U198" s="6">
        <v>38883</v>
      </c>
      <c r="V198">
        <f t="shared" si="54"/>
        <v>-1.1138061050203993E-2</v>
      </c>
      <c r="W198">
        <f t="shared" si="55"/>
        <v>0.13842432638701896</v>
      </c>
      <c r="X198">
        <f t="shared" si="56"/>
        <v>1.9834273366531516E-2</v>
      </c>
      <c r="Y198">
        <f t="shared" si="57"/>
        <v>-3.9976212521565982E-2</v>
      </c>
      <c r="Z198">
        <f t="shared" si="58"/>
        <v>-3.6607089529499863E-2</v>
      </c>
      <c r="AA198">
        <f t="shared" si="59"/>
        <v>-3.2780187829109707E-2</v>
      </c>
      <c r="AB198">
        <f t="shared" si="60"/>
        <v>-1.714103855889532E-2</v>
      </c>
      <c r="AC198">
        <f t="shared" si="61"/>
        <v>-2.3244584484615718E-2</v>
      </c>
      <c r="AD198">
        <f t="shared" si="62"/>
        <v>-4.8070008245738066E-2</v>
      </c>
      <c r="AE198">
        <f t="shared" si="63"/>
        <v>-2.6654386148904512E-2</v>
      </c>
      <c r="AF198">
        <f t="shared" si="64"/>
        <v>-1.3149433384944209E-2</v>
      </c>
      <c r="AG198">
        <f t="shared" si="65"/>
        <v>-4.1015212567421834E-2</v>
      </c>
      <c r="AH198">
        <f t="shared" si="66"/>
        <v>8.636932035284017E-3</v>
      </c>
      <c r="AI198">
        <f t="shared" si="67"/>
        <v>1.1253744743572479E-2</v>
      </c>
      <c r="AJ198">
        <f t="shared" si="68"/>
        <v>-3.249296593879248E-2</v>
      </c>
      <c r="AK198">
        <f t="shared" si="69"/>
        <v>-2.8082859200896346E-2</v>
      </c>
      <c r="AL198">
        <f t="shared" si="70"/>
        <v>-1.9982986210907987E-2</v>
      </c>
      <c r="AM198">
        <f t="shared" si="71"/>
        <v>-7.0511098385877113E-3</v>
      </c>
    </row>
    <row r="199" spans="1:39" x14ac:dyDescent="0.3">
      <c r="A199" s="6">
        <v>38913</v>
      </c>
      <c r="B199">
        <v>1650313</v>
      </c>
      <c r="C199">
        <v>34456</v>
      </c>
      <c r="D199">
        <v>22660</v>
      </c>
      <c r="E199">
        <v>27244</v>
      </c>
      <c r="F199">
        <v>101306</v>
      </c>
      <c r="G199">
        <v>256378</v>
      </c>
      <c r="H199">
        <v>31835</v>
      </c>
      <c r="I199">
        <v>115891</v>
      </c>
      <c r="J199">
        <v>9408</v>
      </c>
      <c r="K199">
        <v>137537</v>
      </c>
      <c r="L199">
        <v>4711</v>
      </c>
      <c r="M199">
        <v>6936</v>
      </c>
      <c r="N199">
        <v>145708</v>
      </c>
      <c r="O199">
        <v>14096</v>
      </c>
      <c r="P199">
        <v>470824</v>
      </c>
      <c r="Q199">
        <v>28740</v>
      </c>
      <c r="R199">
        <v>18792</v>
      </c>
      <c r="S199">
        <v>154663</v>
      </c>
      <c r="U199" s="6">
        <v>38913</v>
      </c>
      <c r="V199">
        <f t="shared" si="54"/>
        <v>2.2211603458544536E-2</v>
      </c>
      <c r="W199">
        <f t="shared" si="55"/>
        <v>-1.9969919602318718E-2</v>
      </c>
      <c r="X199">
        <f t="shared" si="56"/>
        <v>5.3106615818978575E-2</v>
      </c>
      <c r="Y199">
        <f t="shared" si="57"/>
        <v>3.6824525960661374E-2</v>
      </c>
      <c r="Z199">
        <f t="shared" si="58"/>
        <v>2.8800003869361556E-2</v>
      </c>
      <c r="AA199">
        <f t="shared" si="59"/>
        <v>3.4216599545519304E-2</v>
      </c>
      <c r="AB199">
        <f t="shared" si="60"/>
        <v>6.1757766315807634E-3</v>
      </c>
      <c r="AC199">
        <f t="shared" si="61"/>
        <v>1.4558701694358427E-2</v>
      </c>
      <c r="AD199">
        <f t="shared" si="62"/>
        <v>4.4780357059201796E-2</v>
      </c>
      <c r="AE199">
        <f t="shared" si="63"/>
        <v>3.4296006098052272E-2</v>
      </c>
      <c r="AF199">
        <f t="shared" si="64"/>
        <v>3.8516227759191855E-2</v>
      </c>
      <c r="AG199">
        <f t="shared" si="65"/>
        <v>1.5254163728528579E-2</v>
      </c>
      <c r="AH199">
        <f t="shared" si="66"/>
        <v>2.0194583750786116E-2</v>
      </c>
      <c r="AI199">
        <f t="shared" si="67"/>
        <v>-2.0433951861072264E-2</v>
      </c>
      <c r="AJ199">
        <f t="shared" si="68"/>
        <v>3.0740131990088664E-2</v>
      </c>
      <c r="AK199">
        <f t="shared" si="69"/>
        <v>2.2911840026017184E-2</v>
      </c>
      <c r="AL199">
        <f t="shared" si="70"/>
        <v>1.6742181143073628E-2</v>
      </c>
      <c r="AM199">
        <f t="shared" si="71"/>
        <v>6.9423393071416581E-2</v>
      </c>
    </row>
    <row r="200" spans="1:39" x14ac:dyDescent="0.3">
      <c r="A200" s="6">
        <v>38944</v>
      </c>
      <c r="B200">
        <v>1656034</v>
      </c>
      <c r="C200">
        <v>35141</v>
      </c>
      <c r="D200">
        <v>23974</v>
      </c>
      <c r="E200">
        <v>26042</v>
      </c>
      <c r="F200">
        <v>103072</v>
      </c>
      <c r="G200">
        <v>250819</v>
      </c>
      <c r="H200">
        <v>31654</v>
      </c>
      <c r="I200">
        <v>115822</v>
      </c>
      <c r="J200">
        <v>9492</v>
      </c>
      <c r="K200">
        <v>137544</v>
      </c>
      <c r="L200">
        <v>4790</v>
      </c>
      <c r="M200">
        <v>6938</v>
      </c>
      <c r="N200">
        <v>144574</v>
      </c>
      <c r="O200">
        <v>14551</v>
      </c>
      <c r="P200">
        <v>474303</v>
      </c>
      <c r="Q200">
        <v>29929</v>
      </c>
      <c r="R200">
        <v>20282</v>
      </c>
      <c r="S200">
        <v>152513</v>
      </c>
      <c r="U200" s="6">
        <v>38944</v>
      </c>
      <c r="V200">
        <f t="shared" si="54"/>
        <v>3.4606202612765561E-3</v>
      </c>
      <c r="W200">
        <f t="shared" si="55"/>
        <v>1.9685392200410552E-2</v>
      </c>
      <c r="X200">
        <f t="shared" si="56"/>
        <v>5.6368654185047752E-2</v>
      </c>
      <c r="Y200">
        <f t="shared" si="57"/>
        <v>-4.5122694072535365E-2</v>
      </c>
      <c r="Z200">
        <f t="shared" si="58"/>
        <v>1.7282133638306801E-2</v>
      </c>
      <c r="AA200">
        <f t="shared" si="59"/>
        <v>-2.1921354467989641E-2</v>
      </c>
      <c r="AB200">
        <f t="shared" si="60"/>
        <v>-5.7017905578972388E-3</v>
      </c>
      <c r="AC200">
        <f t="shared" si="61"/>
        <v>-5.9556435797307439E-4</v>
      </c>
      <c r="AD200">
        <f t="shared" si="62"/>
        <v>8.8889474172459942E-3</v>
      </c>
      <c r="AE200">
        <f t="shared" si="63"/>
        <v>5.0894100294108743E-5</v>
      </c>
      <c r="AF200">
        <f t="shared" si="64"/>
        <v>1.663021170491975E-2</v>
      </c>
      <c r="AG200">
        <f t="shared" si="65"/>
        <v>2.8830906931722486E-4</v>
      </c>
      <c r="AH200">
        <f t="shared" si="66"/>
        <v>-7.8131318424799635E-3</v>
      </c>
      <c r="AI200">
        <f t="shared" si="67"/>
        <v>3.1768650584318006E-2</v>
      </c>
      <c r="AJ200">
        <f t="shared" si="68"/>
        <v>7.3620068270636363E-3</v>
      </c>
      <c r="AK200">
        <f t="shared" si="69"/>
        <v>4.0538029362542014E-2</v>
      </c>
      <c r="AL200">
        <f t="shared" si="70"/>
        <v>7.6302545833192945E-2</v>
      </c>
      <c r="AM200">
        <f t="shared" si="71"/>
        <v>-1.3998718064700637E-2</v>
      </c>
    </row>
    <row r="201" spans="1:39" x14ac:dyDescent="0.3">
      <c r="A201" s="6">
        <v>38975</v>
      </c>
      <c r="B201">
        <v>1617442</v>
      </c>
      <c r="C201">
        <v>36902</v>
      </c>
      <c r="D201">
        <v>24216</v>
      </c>
      <c r="E201">
        <v>25480</v>
      </c>
      <c r="F201">
        <v>98883</v>
      </c>
      <c r="G201">
        <v>238653</v>
      </c>
      <c r="H201">
        <v>29558</v>
      </c>
      <c r="I201">
        <v>112800</v>
      </c>
      <c r="J201">
        <v>9159</v>
      </c>
      <c r="K201">
        <v>134267</v>
      </c>
      <c r="L201">
        <v>4850</v>
      </c>
      <c r="M201">
        <v>6841</v>
      </c>
      <c r="N201">
        <v>141651</v>
      </c>
      <c r="O201">
        <v>14435</v>
      </c>
      <c r="P201">
        <v>461999</v>
      </c>
      <c r="Q201">
        <v>29640</v>
      </c>
      <c r="R201">
        <v>18845</v>
      </c>
      <c r="S201">
        <v>152257</v>
      </c>
      <c r="U201" s="6">
        <v>38975</v>
      </c>
      <c r="V201">
        <f t="shared" si="54"/>
        <v>-2.3579698208510708E-2</v>
      </c>
      <c r="W201">
        <f t="shared" si="55"/>
        <v>4.8897210167470485E-2</v>
      </c>
      <c r="X201">
        <f t="shared" si="56"/>
        <v>1.0043661934509453E-2</v>
      </c>
      <c r="Y201">
        <f t="shared" si="57"/>
        <v>-2.1816788602573984E-2</v>
      </c>
      <c r="Z201">
        <f t="shared" si="58"/>
        <v>-4.1490440093824993E-2</v>
      </c>
      <c r="AA201">
        <f t="shared" si="59"/>
        <v>-4.9720949381922952E-2</v>
      </c>
      <c r="AB201">
        <f t="shared" si="60"/>
        <v>-6.8510088118710497E-2</v>
      </c>
      <c r="AC201">
        <f t="shared" si="61"/>
        <v>-2.6438190759345937E-2</v>
      </c>
      <c r="AD201">
        <f t="shared" si="62"/>
        <v>-3.5712336152666661E-2</v>
      </c>
      <c r="AE201">
        <f t="shared" si="63"/>
        <v>-2.411351112268172E-2</v>
      </c>
      <c r="AF201">
        <f t="shared" si="64"/>
        <v>1.2448293526567863E-2</v>
      </c>
      <c r="AG201">
        <f t="shared" si="65"/>
        <v>-1.4079628768697039E-2</v>
      </c>
      <c r="AH201">
        <f t="shared" si="66"/>
        <v>-2.0425201289500136E-2</v>
      </c>
      <c r="AI201">
        <f t="shared" si="67"/>
        <v>-8.0039066632432068E-3</v>
      </c>
      <c r="AJ201">
        <f t="shared" si="68"/>
        <v>-2.6283631396990276E-2</v>
      </c>
      <c r="AK201">
        <f t="shared" si="69"/>
        <v>-9.7031095855347471E-3</v>
      </c>
      <c r="AL201">
        <f t="shared" si="70"/>
        <v>-7.3486166470705827E-2</v>
      </c>
      <c r="AM201">
        <f t="shared" si="71"/>
        <v>-1.6799557712900064E-3</v>
      </c>
    </row>
    <row r="202" spans="1:39" x14ac:dyDescent="0.3">
      <c r="A202" s="6">
        <v>39005</v>
      </c>
      <c r="B202">
        <v>1675387</v>
      </c>
      <c r="C202">
        <v>38531</v>
      </c>
      <c r="D202">
        <v>26490</v>
      </c>
      <c r="E202">
        <v>25618</v>
      </c>
      <c r="F202">
        <v>103769</v>
      </c>
      <c r="G202">
        <v>242261</v>
      </c>
      <c r="H202">
        <v>30255</v>
      </c>
      <c r="I202">
        <v>116194</v>
      </c>
      <c r="J202">
        <v>9550</v>
      </c>
      <c r="K202">
        <v>137754</v>
      </c>
      <c r="L202">
        <v>5041</v>
      </c>
      <c r="M202">
        <v>7449</v>
      </c>
      <c r="N202">
        <v>147171</v>
      </c>
      <c r="O202">
        <v>14924</v>
      </c>
      <c r="P202">
        <v>476634</v>
      </c>
      <c r="Q202">
        <v>31003</v>
      </c>
      <c r="R202">
        <v>19296</v>
      </c>
      <c r="S202">
        <v>173745</v>
      </c>
      <c r="U202" s="6">
        <v>39005</v>
      </c>
      <c r="V202">
        <f t="shared" si="54"/>
        <v>3.5198294421658255E-2</v>
      </c>
      <c r="W202">
        <f t="shared" si="55"/>
        <v>4.3197361983813458E-2</v>
      </c>
      <c r="X202">
        <f t="shared" si="56"/>
        <v>8.9753731564560818E-2</v>
      </c>
      <c r="Y202">
        <f t="shared" si="57"/>
        <v>5.4013987049818489E-3</v>
      </c>
      <c r="Z202">
        <f t="shared" si="58"/>
        <v>4.8229941819250152E-2</v>
      </c>
      <c r="AA202">
        <f t="shared" si="59"/>
        <v>1.5005043293578966E-2</v>
      </c>
      <c r="AB202">
        <f t="shared" si="60"/>
        <v>2.3307025281903954E-2</v>
      </c>
      <c r="AC202">
        <f t="shared" si="61"/>
        <v>2.9644868908837912E-2</v>
      </c>
      <c r="AD202">
        <f t="shared" si="62"/>
        <v>4.1804152071788489E-2</v>
      </c>
      <c r="AE202">
        <f t="shared" si="63"/>
        <v>2.5639130929084489E-2</v>
      </c>
      <c r="AF202">
        <f t="shared" si="64"/>
        <v>3.8625770151101871E-2</v>
      </c>
      <c r="AG202">
        <f t="shared" si="65"/>
        <v>8.5145875415278321E-2</v>
      </c>
      <c r="AH202">
        <f t="shared" si="66"/>
        <v>3.8228890110336734E-2</v>
      </c>
      <c r="AI202">
        <f t="shared" si="67"/>
        <v>3.3314842244012939E-2</v>
      </c>
      <c r="AJ202">
        <f t="shared" si="68"/>
        <v>3.118617419169159E-2</v>
      </c>
      <c r="AK202">
        <f t="shared" si="69"/>
        <v>4.4959173568488379E-2</v>
      </c>
      <c r="AL202">
        <f t="shared" si="70"/>
        <v>2.3650193825676288E-2</v>
      </c>
      <c r="AM202">
        <f t="shared" si="71"/>
        <v>0.1320188245078287</v>
      </c>
    </row>
    <row r="203" spans="1:39" x14ac:dyDescent="0.3">
      <c r="A203" s="6">
        <v>39036</v>
      </c>
      <c r="B203">
        <v>1615322</v>
      </c>
      <c r="C203">
        <v>37919</v>
      </c>
      <c r="D203">
        <v>26946</v>
      </c>
      <c r="E203">
        <v>24909</v>
      </c>
      <c r="F203">
        <v>100107</v>
      </c>
      <c r="G203">
        <v>235960</v>
      </c>
      <c r="H203">
        <v>29168</v>
      </c>
      <c r="I203">
        <v>112239</v>
      </c>
      <c r="J203">
        <v>9491</v>
      </c>
      <c r="K203">
        <v>132505</v>
      </c>
      <c r="L203">
        <v>4834</v>
      </c>
      <c r="M203">
        <v>7463</v>
      </c>
      <c r="N203">
        <v>141960</v>
      </c>
      <c r="O203">
        <v>13959</v>
      </c>
      <c r="P203">
        <v>462371</v>
      </c>
      <c r="Q203">
        <v>30623</v>
      </c>
      <c r="R203">
        <v>19342</v>
      </c>
      <c r="S203">
        <v>158135</v>
      </c>
      <c r="U203" s="6">
        <v>39036</v>
      </c>
      <c r="V203">
        <f t="shared" si="54"/>
        <v>-3.6509865760553081E-2</v>
      </c>
      <c r="W203">
        <f t="shared" si="55"/>
        <v>-1.6010806372429062E-2</v>
      </c>
      <c r="X203">
        <f t="shared" si="56"/>
        <v>1.7067560049677612E-2</v>
      </c>
      <c r="Y203">
        <f t="shared" si="57"/>
        <v>-2.8066045460941047E-2</v>
      </c>
      <c r="Z203">
        <f t="shared" si="58"/>
        <v>-3.5927660928101755E-2</v>
      </c>
      <c r="AA203">
        <f t="shared" si="59"/>
        <v>-2.6353358241844479E-2</v>
      </c>
      <c r="AB203">
        <f t="shared" si="60"/>
        <v>-3.6589242137977589E-2</v>
      </c>
      <c r="AC203">
        <f t="shared" si="61"/>
        <v>-3.463068169796709E-2</v>
      </c>
      <c r="AD203">
        <f t="shared" si="62"/>
        <v>-6.1971733442836904E-3</v>
      </c>
      <c r="AE203">
        <f t="shared" si="63"/>
        <v>-3.8849105160594491E-2</v>
      </c>
      <c r="AF203">
        <f t="shared" si="64"/>
        <v>-4.1930192819202468E-2</v>
      </c>
      <c r="AG203">
        <f t="shared" si="65"/>
        <v>1.8776829551111292E-3</v>
      </c>
      <c r="AH203">
        <f t="shared" si="66"/>
        <v>-3.6049848237724356E-2</v>
      </c>
      <c r="AI203">
        <f t="shared" si="67"/>
        <v>-6.6846193828290212E-2</v>
      </c>
      <c r="AJ203">
        <f t="shared" si="68"/>
        <v>-3.038130164047851E-2</v>
      </c>
      <c r="AK203">
        <f t="shared" si="69"/>
        <v>-1.2332613386470062E-2</v>
      </c>
      <c r="AL203">
        <f t="shared" si="70"/>
        <v>2.3810767499964913E-3</v>
      </c>
      <c r="AM203">
        <f t="shared" si="71"/>
        <v>-9.4139608463549518E-2</v>
      </c>
    </row>
    <row r="204" spans="1:39" x14ac:dyDescent="0.3">
      <c r="A204" s="6">
        <v>39066</v>
      </c>
      <c r="B204">
        <v>1685065</v>
      </c>
      <c r="C204">
        <v>41224</v>
      </c>
      <c r="D204">
        <v>28568</v>
      </c>
      <c r="E204">
        <v>25510</v>
      </c>
      <c r="F204">
        <v>98343</v>
      </c>
      <c r="G204">
        <v>237319</v>
      </c>
      <c r="H204">
        <v>29911</v>
      </c>
      <c r="I204">
        <v>115684</v>
      </c>
      <c r="J204">
        <v>10080</v>
      </c>
      <c r="K204">
        <v>133309</v>
      </c>
      <c r="L204">
        <v>4893</v>
      </c>
      <c r="M204">
        <v>7814</v>
      </c>
      <c r="N204">
        <v>146915</v>
      </c>
      <c r="O204">
        <v>15643</v>
      </c>
      <c r="P204">
        <v>480043</v>
      </c>
      <c r="Q204">
        <v>31972</v>
      </c>
      <c r="R204">
        <v>20197</v>
      </c>
      <c r="S204">
        <v>166537</v>
      </c>
      <c r="U204" s="6">
        <v>39066</v>
      </c>
      <c r="V204">
        <f t="shared" si="54"/>
        <v>4.2269821122096686E-2</v>
      </c>
      <c r="W204">
        <f t="shared" si="55"/>
        <v>8.35683052948481E-2</v>
      </c>
      <c r="X204">
        <f t="shared" si="56"/>
        <v>5.8452346958491247E-2</v>
      </c>
      <c r="Y204">
        <f t="shared" si="57"/>
        <v>2.3841348205716685E-2</v>
      </c>
      <c r="Z204">
        <f t="shared" si="58"/>
        <v>-1.7778246021283944E-2</v>
      </c>
      <c r="AA204">
        <f t="shared" si="59"/>
        <v>5.7429285268184149E-3</v>
      </c>
      <c r="AB204">
        <f t="shared" si="60"/>
        <v>2.5154087780893942E-2</v>
      </c>
      <c r="AC204">
        <f t="shared" si="61"/>
        <v>3.0231809684426163E-2</v>
      </c>
      <c r="AD204">
        <f t="shared" si="62"/>
        <v>6.0209281494867407E-2</v>
      </c>
      <c r="AE204">
        <f t="shared" si="63"/>
        <v>6.049361221366731E-3</v>
      </c>
      <c r="AF204">
        <f t="shared" si="64"/>
        <v>1.2131330025695133E-2</v>
      </c>
      <c r="AG204">
        <f t="shared" si="65"/>
        <v>4.5959518483628448E-2</v>
      </c>
      <c r="AH204">
        <f t="shared" si="66"/>
        <v>3.4308860467737588E-2</v>
      </c>
      <c r="AI204">
        <f t="shared" si="67"/>
        <v>0.11389907104901216</v>
      </c>
      <c r="AJ204">
        <f t="shared" si="68"/>
        <v>3.7508084094477853E-2</v>
      </c>
      <c r="AK204">
        <f t="shared" si="69"/>
        <v>4.3109159153868273E-2</v>
      </c>
      <c r="AL204">
        <f t="shared" si="70"/>
        <v>4.3255181231479888E-2</v>
      </c>
      <c r="AM204">
        <f t="shared" si="71"/>
        <v>5.1768408366150549E-2</v>
      </c>
    </row>
    <row r="205" spans="1:39" x14ac:dyDescent="0.3">
      <c r="A205" s="6">
        <v>39097</v>
      </c>
      <c r="B205">
        <v>1652470</v>
      </c>
      <c r="C205">
        <v>39281</v>
      </c>
      <c r="D205">
        <v>18443</v>
      </c>
      <c r="E205">
        <v>27195</v>
      </c>
      <c r="F205">
        <v>103680</v>
      </c>
      <c r="G205">
        <v>235396</v>
      </c>
      <c r="H205">
        <v>31980</v>
      </c>
      <c r="I205">
        <v>113772</v>
      </c>
      <c r="J205">
        <v>10084</v>
      </c>
      <c r="K205">
        <v>127268</v>
      </c>
      <c r="L205">
        <v>5043</v>
      </c>
      <c r="M205">
        <v>7813</v>
      </c>
      <c r="N205">
        <v>143652</v>
      </c>
      <c r="O205">
        <v>16162</v>
      </c>
      <c r="P205">
        <v>473161</v>
      </c>
      <c r="Q205">
        <v>30211</v>
      </c>
      <c r="R205">
        <v>19128</v>
      </c>
      <c r="S205">
        <v>172970</v>
      </c>
      <c r="U205" s="6">
        <v>39097</v>
      </c>
      <c r="V205">
        <f t="shared" si="54"/>
        <v>-1.9533000460695098E-2</v>
      </c>
      <c r="W205">
        <f t="shared" si="55"/>
        <v>-4.827966961524123E-2</v>
      </c>
      <c r="X205">
        <f t="shared" si="56"/>
        <v>-0.43760231559147844</v>
      </c>
      <c r="Y205">
        <f t="shared" si="57"/>
        <v>6.3962600721204035E-2</v>
      </c>
      <c r="Z205">
        <f t="shared" si="58"/>
        <v>5.2847864679136942E-2</v>
      </c>
      <c r="AA205">
        <f t="shared" si="59"/>
        <v>-8.1360253333291003E-3</v>
      </c>
      <c r="AB205">
        <f t="shared" si="60"/>
        <v>6.6884401688606945E-2</v>
      </c>
      <c r="AC205">
        <f t="shared" si="61"/>
        <v>-1.66658902354332E-2</v>
      </c>
      <c r="AD205">
        <f t="shared" si="62"/>
        <v>3.9674668245083273E-4</v>
      </c>
      <c r="AE205">
        <f t="shared" si="63"/>
        <v>-4.6374642526697263E-2</v>
      </c>
      <c r="AF205">
        <f t="shared" si="64"/>
        <v>3.0195530787601663E-2</v>
      </c>
      <c r="AG205">
        <f t="shared" si="65"/>
        <v>-1.2798361827156784E-4</v>
      </c>
      <c r="AH205">
        <f t="shared" si="66"/>
        <v>-2.2460480188800223E-2</v>
      </c>
      <c r="AI205">
        <f t="shared" si="67"/>
        <v>3.2639275231622578E-2</v>
      </c>
      <c r="AJ205">
        <f t="shared" si="68"/>
        <v>-1.4439972097624256E-2</v>
      </c>
      <c r="AK205">
        <f t="shared" si="69"/>
        <v>-5.6654423291059158E-2</v>
      </c>
      <c r="AL205">
        <f t="shared" si="70"/>
        <v>-5.4380848370227747E-2</v>
      </c>
      <c r="AM205">
        <f t="shared" si="71"/>
        <v>3.7900662100812006E-2</v>
      </c>
    </row>
    <row r="206" spans="1:39" x14ac:dyDescent="0.3">
      <c r="A206" s="6">
        <v>39128</v>
      </c>
      <c r="B206">
        <v>1513461</v>
      </c>
      <c r="C206">
        <v>36044</v>
      </c>
      <c r="D206">
        <v>16860</v>
      </c>
      <c r="E206">
        <v>24592</v>
      </c>
      <c r="F206">
        <v>93098</v>
      </c>
      <c r="G206">
        <v>213877</v>
      </c>
      <c r="H206">
        <v>28513</v>
      </c>
      <c r="I206">
        <v>101380</v>
      </c>
      <c r="J206">
        <v>9097</v>
      </c>
      <c r="K206">
        <v>116400</v>
      </c>
      <c r="L206">
        <v>4585</v>
      </c>
      <c r="M206">
        <v>6980</v>
      </c>
      <c r="N206">
        <v>135801</v>
      </c>
      <c r="O206">
        <v>15496</v>
      </c>
      <c r="P206">
        <v>441932</v>
      </c>
      <c r="Q206">
        <v>28765</v>
      </c>
      <c r="R206">
        <v>17223</v>
      </c>
      <c r="S206">
        <v>152556</v>
      </c>
      <c r="U206" s="6">
        <v>39128</v>
      </c>
      <c r="V206">
        <f t="shared" si="54"/>
        <v>-8.7872057206845364E-2</v>
      </c>
      <c r="W206">
        <f t="shared" si="55"/>
        <v>-8.6000527037891003E-2</v>
      </c>
      <c r="X206">
        <f t="shared" si="56"/>
        <v>-8.974094212695953E-2</v>
      </c>
      <c r="Y206">
        <f t="shared" si="57"/>
        <v>-0.10061194607868398</v>
      </c>
      <c r="Z206">
        <f t="shared" si="58"/>
        <v>-0.10765653082881192</v>
      </c>
      <c r="AA206">
        <f t="shared" si="59"/>
        <v>-9.5868118903153804E-2</v>
      </c>
      <c r="AB206">
        <f t="shared" si="60"/>
        <v>-0.11475058378071133</v>
      </c>
      <c r="AC206">
        <f t="shared" si="61"/>
        <v>-0.11532061267961904</v>
      </c>
      <c r="AD206">
        <f t="shared" si="62"/>
        <v>-0.10300532048574859</v>
      </c>
      <c r="AE206">
        <f t="shared" si="63"/>
        <v>-8.9262563960686089E-2</v>
      </c>
      <c r="AF206">
        <f t="shared" si="64"/>
        <v>-9.5211037386160047E-2</v>
      </c>
      <c r="AG206">
        <f t="shared" si="65"/>
        <v>-0.1127400962403261</v>
      </c>
      <c r="AH206">
        <f t="shared" si="66"/>
        <v>-5.6203129189499476E-2</v>
      </c>
      <c r="AI206">
        <f t="shared" si="67"/>
        <v>-4.2080881706561178E-2</v>
      </c>
      <c r="AJ206">
        <f t="shared" si="68"/>
        <v>-6.8279687036980091E-2</v>
      </c>
      <c r="AK206">
        <f t="shared" si="69"/>
        <v>-4.9046726157456769E-2</v>
      </c>
      <c r="AL206">
        <f t="shared" si="70"/>
        <v>-0.10490753030241413</v>
      </c>
      <c r="AM206">
        <f t="shared" si="71"/>
        <v>-0.12558642729984629</v>
      </c>
    </row>
    <row r="207" spans="1:39" x14ac:dyDescent="0.3">
      <c r="A207" s="6">
        <v>39156</v>
      </c>
      <c r="B207">
        <v>1703085</v>
      </c>
      <c r="C207">
        <v>41188</v>
      </c>
      <c r="D207">
        <v>19663</v>
      </c>
      <c r="E207">
        <v>26843</v>
      </c>
      <c r="F207">
        <v>104281</v>
      </c>
      <c r="G207">
        <v>238889</v>
      </c>
      <c r="H207">
        <v>31748</v>
      </c>
      <c r="I207">
        <v>114695</v>
      </c>
      <c r="J207">
        <v>9885</v>
      </c>
      <c r="K207">
        <v>129807</v>
      </c>
      <c r="L207">
        <v>4965</v>
      </c>
      <c r="M207">
        <v>7519</v>
      </c>
      <c r="N207">
        <v>155580</v>
      </c>
      <c r="O207">
        <v>15644</v>
      </c>
      <c r="P207">
        <v>503592</v>
      </c>
      <c r="Q207">
        <v>33233</v>
      </c>
      <c r="R207">
        <v>18887</v>
      </c>
      <c r="S207">
        <v>170600</v>
      </c>
      <c r="U207" s="6">
        <v>39156</v>
      </c>
      <c r="V207">
        <f t="shared" si="54"/>
        <v>0.11804223129471542</v>
      </c>
      <c r="W207">
        <f t="shared" si="55"/>
        <v>0.13340653742171343</v>
      </c>
      <c r="X207">
        <f t="shared" si="56"/>
        <v>0.15379474460371043</v>
      </c>
      <c r="Y207">
        <f t="shared" si="57"/>
        <v>8.758389253348102E-2</v>
      </c>
      <c r="Z207">
        <f t="shared" si="58"/>
        <v>0.11343647681072033</v>
      </c>
      <c r="AA207">
        <f t="shared" si="59"/>
        <v>0.11059792547645013</v>
      </c>
      <c r="AB207">
        <f t="shared" si="60"/>
        <v>0.10746960760353223</v>
      </c>
      <c r="AC207">
        <f t="shared" si="61"/>
        <v>0.12340059816188791</v>
      </c>
      <c r="AD207">
        <f t="shared" si="62"/>
        <v>8.3073767782655364E-2</v>
      </c>
      <c r="AE207">
        <f t="shared" si="63"/>
        <v>0.10901619664025505</v>
      </c>
      <c r="AF207">
        <f t="shared" si="64"/>
        <v>7.9623191788707776E-2</v>
      </c>
      <c r="AG207">
        <f t="shared" si="65"/>
        <v>7.4384233621608842E-2</v>
      </c>
      <c r="AH207">
        <f t="shared" si="66"/>
        <v>0.1359694899108943</v>
      </c>
      <c r="AI207">
        <f t="shared" si="67"/>
        <v>9.5055307885728735E-3</v>
      </c>
      <c r="AJ207">
        <f t="shared" si="68"/>
        <v>0.13061039233218494</v>
      </c>
      <c r="AK207">
        <f t="shared" si="69"/>
        <v>0.14438398784385376</v>
      </c>
      <c r="AL207">
        <f t="shared" si="70"/>
        <v>9.2228154860099484E-2</v>
      </c>
      <c r="AM207">
        <f t="shared" si="71"/>
        <v>0.11178989330159309</v>
      </c>
    </row>
    <row r="208" spans="1:39" x14ac:dyDescent="0.3">
      <c r="A208" s="6">
        <v>39187</v>
      </c>
      <c r="B208">
        <v>1626673</v>
      </c>
      <c r="C208">
        <v>34263</v>
      </c>
      <c r="D208">
        <v>19472</v>
      </c>
      <c r="E208">
        <v>25587</v>
      </c>
      <c r="F208">
        <v>103272</v>
      </c>
      <c r="G208">
        <v>232357</v>
      </c>
      <c r="H208">
        <v>30860</v>
      </c>
      <c r="I208">
        <v>112352</v>
      </c>
      <c r="J208">
        <v>9451</v>
      </c>
      <c r="K208">
        <v>125411</v>
      </c>
      <c r="L208">
        <v>4914</v>
      </c>
      <c r="M208">
        <v>7212</v>
      </c>
      <c r="N208">
        <v>143347</v>
      </c>
      <c r="O208">
        <v>14575</v>
      </c>
      <c r="P208">
        <v>486331</v>
      </c>
      <c r="Q208">
        <v>32281</v>
      </c>
      <c r="R208">
        <v>18577</v>
      </c>
      <c r="S208">
        <v>164460</v>
      </c>
      <c r="U208" s="6">
        <v>39187</v>
      </c>
      <c r="V208">
        <f t="shared" si="54"/>
        <v>-4.5904487723144025E-2</v>
      </c>
      <c r="W208">
        <f t="shared" si="55"/>
        <v>-0.18408089705792469</v>
      </c>
      <c r="X208">
        <f t="shared" si="56"/>
        <v>-9.7611609322485367E-3</v>
      </c>
      <c r="Y208">
        <f t="shared" si="57"/>
        <v>-4.7920669324638954E-2</v>
      </c>
      <c r="Z208">
        <f t="shared" si="58"/>
        <v>-9.7228943814647566E-3</v>
      </c>
      <c r="AA208">
        <f t="shared" si="59"/>
        <v>-2.7724026860848055E-2</v>
      </c>
      <c r="AB208">
        <f t="shared" si="60"/>
        <v>-2.8368884293614324E-2</v>
      </c>
      <c r="AC208">
        <f t="shared" si="61"/>
        <v>-2.0639631220069451E-2</v>
      </c>
      <c r="AD208">
        <f t="shared" si="62"/>
        <v>-4.4897900609661194E-2</v>
      </c>
      <c r="AE208">
        <f t="shared" si="63"/>
        <v>-3.4452388287639232E-2</v>
      </c>
      <c r="AF208">
        <f t="shared" si="64"/>
        <v>-1.032502339814859E-2</v>
      </c>
      <c r="AG208">
        <f t="shared" si="65"/>
        <v>-4.1686845054819024E-2</v>
      </c>
      <c r="AH208">
        <f t="shared" si="66"/>
        <v>-8.1891804467331741E-2</v>
      </c>
      <c r="AI208">
        <f t="shared" si="67"/>
        <v>-7.0779724656711576E-2</v>
      </c>
      <c r="AJ208">
        <f t="shared" si="68"/>
        <v>-3.4876954384054006E-2</v>
      </c>
      <c r="AK208">
        <f t="shared" si="69"/>
        <v>-2.9064536302874998E-2</v>
      </c>
      <c r="AL208">
        <f t="shared" si="70"/>
        <v>-1.6549598304441932E-2</v>
      </c>
      <c r="AM208">
        <f t="shared" si="71"/>
        <v>-3.6654255514829349E-2</v>
      </c>
    </row>
    <row r="209" spans="1:39" x14ac:dyDescent="0.3">
      <c r="A209" s="6">
        <v>39217</v>
      </c>
      <c r="B209">
        <v>1722549</v>
      </c>
      <c r="C209">
        <v>29870</v>
      </c>
      <c r="D209">
        <v>21025</v>
      </c>
      <c r="E209">
        <v>26703</v>
      </c>
      <c r="F209">
        <v>106312</v>
      </c>
      <c r="G209">
        <v>242298</v>
      </c>
      <c r="H209">
        <v>31737</v>
      </c>
      <c r="I209">
        <v>118341</v>
      </c>
      <c r="J209">
        <v>9754</v>
      </c>
      <c r="K209">
        <v>131634</v>
      </c>
      <c r="L209">
        <v>5093</v>
      </c>
      <c r="M209">
        <v>7263</v>
      </c>
      <c r="N209">
        <v>154356</v>
      </c>
      <c r="O209">
        <v>14738</v>
      </c>
      <c r="P209">
        <v>519242</v>
      </c>
      <c r="Q209">
        <v>34110</v>
      </c>
      <c r="R209">
        <v>19393</v>
      </c>
      <c r="S209">
        <v>170060</v>
      </c>
      <c r="U209" s="6">
        <v>39217</v>
      </c>
      <c r="V209">
        <f t="shared" si="54"/>
        <v>5.7268345893751529E-2</v>
      </c>
      <c r="W209">
        <f t="shared" si="55"/>
        <v>-0.13721142250856119</v>
      </c>
      <c r="X209">
        <f t="shared" si="56"/>
        <v>7.6734669613840345E-2</v>
      </c>
      <c r="Y209">
        <f t="shared" si="57"/>
        <v>4.2691508639821921E-2</v>
      </c>
      <c r="Z209">
        <f t="shared" si="58"/>
        <v>2.9011882824798392E-2</v>
      </c>
      <c r="AA209">
        <f t="shared" si="59"/>
        <v>4.1893391517308663E-2</v>
      </c>
      <c r="AB209">
        <f t="shared" si="60"/>
        <v>2.8022345737732497E-2</v>
      </c>
      <c r="AC209">
        <f t="shared" si="61"/>
        <v>5.1933487454979367E-2</v>
      </c>
      <c r="AD209">
        <f t="shared" si="62"/>
        <v>3.1556901274941825E-2</v>
      </c>
      <c r="AE209">
        <f t="shared" si="63"/>
        <v>4.8429000535025614E-2</v>
      </c>
      <c r="AF209">
        <f t="shared" si="64"/>
        <v>3.5778773803480143E-2</v>
      </c>
      <c r="AG209">
        <f t="shared" si="65"/>
        <v>7.0466612829602846E-3</v>
      </c>
      <c r="AH209">
        <f t="shared" si="66"/>
        <v>7.3993358573282444E-2</v>
      </c>
      <c r="AI209">
        <f t="shared" si="67"/>
        <v>1.1121460108251505E-2</v>
      </c>
      <c r="AJ209">
        <f t="shared" si="68"/>
        <v>6.5480593764301889E-2</v>
      </c>
      <c r="AK209">
        <f t="shared" si="69"/>
        <v>5.5111774574318935E-2</v>
      </c>
      <c r="AL209">
        <f t="shared" si="70"/>
        <v>4.2987919804836627E-2</v>
      </c>
      <c r="AM209">
        <f t="shared" si="71"/>
        <v>3.3483936414897095E-2</v>
      </c>
    </row>
    <row r="210" spans="1:39" x14ac:dyDescent="0.3">
      <c r="A210" s="6">
        <v>39248</v>
      </c>
      <c r="B210">
        <v>1666465</v>
      </c>
      <c r="C210">
        <v>34294</v>
      </c>
      <c r="D210">
        <v>21454</v>
      </c>
      <c r="E210">
        <v>25628</v>
      </c>
      <c r="F210">
        <v>103573</v>
      </c>
      <c r="G210">
        <v>228908</v>
      </c>
      <c r="H210">
        <v>31198</v>
      </c>
      <c r="I210">
        <v>114778</v>
      </c>
      <c r="J210">
        <v>9529</v>
      </c>
      <c r="K210">
        <v>127442</v>
      </c>
      <c r="L210">
        <v>5050</v>
      </c>
      <c r="M210">
        <v>6971</v>
      </c>
      <c r="N210">
        <v>147494</v>
      </c>
      <c r="O210">
        <v>14904</v>
      </c>
      <c r="P210">
        <v>502577</v>
      </c>
      <c r="Q210">
        <v>31726</v>
      </c>
      <c r="R210">
        <v>18926</v>
      </c>
      <c r="S210">
        <v>165965</v>
      </c>
      <c r="U210" s="6">
        <v>39248</v>
      </c>
      <c r="V210">
        <f t="shared" si="54"/>
        <v>-3.3100554080841012E-2</v>
      </c>
      <c r="W210">
        <f t="shared" si="55"/>
        <v>0.13811577952864118</v>
      </c>
      <c r="X210">
        <f t="shared" si="56"/>
        <v>2.0198902316225776E-2</v>
      </c>
      <c r="Y210">
        <f t="shared" si="57"/>
        <v>-4.1090414868128963E-2</v>
      </c>
      <c r="Z210">
        <f t="shared" si="58"/>
        <v>-2.6101488931151905E-2</v>
      </c>
      <c r="AA210">
        <f t="shared" si="59"/>
        <v>-5.6848197450607901E-2</v>
      </c>
      <c r="AB210">
        <f t="shared" si="60"/>
        <v>-1.712920247607028E-2</v>
      </c>
      <c r="AC210">
        <f t="shared" si="61"/>
        <v>-3.0570459551034261E-2</v>
      </c>
      <c r="AD210">
        <f t="shared" si="62"/>
        <v>-2.3337676921809661E-2</v>
      </c>
      <c r="AE210">
        <f t="shared" si="63"/>
        <v>-3.236398504656849E-2</v>
      </c>
      <c r="AF210">
        <f t="shared" si="64"/>
        <v>-8.4788046151991082E-3</v>
      </c>
      <c r="AG210">
        <f t="shared" si="65"/>
        <v>-4.1034280119769485E-2</v>
      </c>
      <c r="AH210">
        <f t="shared" si="66"/>
        <v>-4.5474125898176829E-2</v>
      </c>
      <c r="AI210">
        <f t="shared" si="67"/>
        <v>1.120044095447984E-2</v>
      </c>
      <c r="AJ210">
        <f t="shared" si="68"/>
        <v>-3.2621193775779059E-2</v>
      </c>
      <c r="AK210">
        <f t="shared" si="69"/>
        <v>-7.2454062444290868E-2</v>
      </c>
      <c r="AL210">
        <f t="shared" si="70"/>
        <v>-2.4375538128062809E-2</v>
      </c>
      <c r="AM210">
        <f t="shared" si="71"/>
        <v>-2.4374393205186067E-2</v>
      </c>
    </row>
    <row r="211" spans="1:39" x14ac:dyDescent="0.3">
      <c r="A211" s="6">
        <v>39278</v>
      </c>
      <c r="B211">
        <v>1703237</v>
      </c>
      <c r="C211">
        <v>33548</v>
      </c>
      <c r="D211">
        <v>22608</v>
      </c>
      <c r="E211">
        <v>26558</v>
      </c>
      <c r="F211">
        <v>106787</v>
      </c>
      <c r="G211">
        <v>231048</v>
      </c>
      <c r="H211">
        <v>31392</v>
      </c>
      <c r="I211">
        <v>118535</v>
      </c>
      <c r="J211">
        <v>9713</v>
      </c>
      <c r="K211">
        <v>130938</v>
      </c>
      <c r="L211">
        <v>5280</v>
      </c>
      <c r="M211">
        <v>7079</v>
      </c>
      <c r="N211">
        <v>151953</v>
      </c>
      <c r="O211">
        <v>14603</v>
      </c>
      <c r="P211">
        <v>520658</v>
      </c>
      <c r="Q211">
        <v>32990</v>
      </c>
      <c r="R211">
        <v>19676</v>
      </c>
      <c r="S211">
        <v>172657</v>
      </c>
      <c r="U211" s="6">
        <v>39278</v>
      </c>
      <c r="V211">
        <f t="shared" si="54"/>
        <v>2.1825941730271196E-2</v>
      </c>
      <c r="W211">
        <f t="shared" si="55"/>
        <v>-2.199316263449453E-2</v>
      </c>
      <c r="X211">
        <f t="shared" si="56"/>
        <v>5.2392717766934091E-2</v>
      </c>
      <c r="Y211">
        <f t="shared" si="57"/>
        <v>3.5645516791360583E-2</v>
      </c>
      <c r="Z211">
        <f t="shared" si="58"/>
        <v>3.0559518172771E-2</v>
      </c>
      <c r="AA211">
        <f t="shared" si="59"/>
        <v>9.3053050362623211E-3</v>
      </c>
      <c r="AB211">
        <f t="shared" si="60"/>
        <v>6.1990931862756652E-3</v>
      </c>
      <c r="AC211">
        <f t="shared" si="61"/>
        <v>3.2208447725228621E-2</v>
      </c>
      <c r="AD211">
        <f t="shared" si="62"/>
        <v>1.9125414054142267E-2</v>
      </c>
      <c r="AE211">
        <f t="shared" si="63"/>
        <v>2.7062569586507372E-2</v>
      </c>
      <c r="AF211">
        <f t="shared" si="64"/>
        <v>4.4537854430901684E-2</v>
      </c>
      <c r="AG211">
        <f t="shared" si="65"/>
        <v>1.53739682877906E-2</v>
      </c>
      <c r="AH211">
        <f t="shared" si="66"/>
        <v>2.9783765518126878E-2</v>
      </c>
      <c r="AI211">
        <f t="shared" si="67"/>
        <v>-2.040264624095291E-2</v>
      </c>
      <c r="AJ211">
        <f t="shared" si="68"/>
        <v>3.534453424150974E-2</v>
      </c>
      <c r="AK211">
        <f t="shared" si="69"/>
        <v>3.9067951254226532E-2</v>
      </c>
      <c r="AL211">
        <f t="shared" si="70"/>
        <v>3.886298084705251E-2</v>
      </c>
      <c r="AM211">
        <f t="shared" si="71"/>
        <v>3.9530044715734666E-2</v>
      </c>
    </row>
    <row r="212" spans="1:39" x14ac:dyDescent="0.3">
      <c r="A212" s="6">
        <v>39309</v>
      </c>
      <c r="B212">
        <v>1712771</v>
      </c>
      <c r="C212">
        <v>34457</v>
      </c>
      <c r="D212">
        <v>23935</v>
      </c>
      <c r="E212">
        <v>25358</v>
      </c>
      <c r="F212">
        <v>104147</v>
      </c>
      <c r="G212">
        <v>228054</v>
      </c>
      <c r="H212">
        <v>31213</v>
      </c>
      <c r="I212">
        <v>115133</v>
      </c>
      <c r="J212">
        <v>9879</v>
      </c>
      <c r="K212">
        <v>127320</v>
      </c>
      <c r="L212">
        <v>5464</v>
      </c>
      <c r="M212">
        <v>7081</v>
      </c>
      <c r="N212">
        <v>152632</v>
      </c>
      <c r="O212">
        <v>15074</v>
      </c>
      <c r="P212">
        <v>527942</v>
      </c>
      <c r="Q212">
        <v>33236</v>
      </c>
      <c r="R212">
        <v>19490</v>
      </c>
      <c r="S212">
        <v>175099</v>
      </c>
      <c r="U212" s="6">
        <v>39309</v>
      </c>
      <c r="V212">
        <f t="shared" si="54"/>
        <v>5.5819686343329209E-3</v>
      </c>
      <c r="W212">
        <f t="shared" si="55"/>
        <v>2.6734920729975856E-2</v>
      </c>
      <c r="X212">
        <f t="shared" si="56"/>
        <v>5.7037996902300825E-2</v>
      </c>
      <c r="Y212">
        <f t="shared" si="57"/>
        <v>-4.6236758462379526E-2</v>
      </c>
      <c r="Z212">
        <f t="shared" si="58"/>
        <v>-2.5032833587442686E-2</v>
      </c>
      <c r="AA212">
        <f t="shared" si="59"/>
        <v>-1.3043038126734881E-2</v>
      </c>
      <c r="AB212">
        <f t="shared" si="60"/>
        <v>-5.7184086822996312E-3</v>
      </c>
      <c r="AC212">
        <f t="shared" si="61"/>
        <v>-2.9120293768896226E-2</v>
      </c>
      <c r="AD212">
        <f t="shared" si="62"/>
        <v>1.6946097642143339E-2</v>
      </c>
      <c r="AE212">
        <f t="shared" si="63"/>
        <v>-2.8020326311025679E-2</v>
      </c>
      <c r="AF212">
        <f t="shared" si="64"/>
        <v>3.425502455031889E-2</v>
      </c>
      <c r="AG212">
        <f t="shared" si="65"/>
        <v>2.8248587758473038E-4</v>
      </c>
      <c r="AH212">
        <f t="shared" si="66"/>
        <v>4.4585329204808446E-3</v>
      </c>
      <c r="AI212">
        <f t="shared" si="67"/>
        <v>3.1744418362943685E-2</v>
      </c>
      <c r="AJ212">
        <f t="shared" si="68"/>
        <v>1.3893032921144251E-2</v>
      </c>
      <c r="AK212">
        <f t="shared" si="69"/>
        <v>7.4291405622447636E-3</v>
      </c>
      <c r="AL212">
        <f t="shared" si="70"/>
        <v>-9.4981054136238832E-3</v>
      </c>
      <c r="AM212">
        <f t="shared" si="71"/>
        <v>1.4044560785030248E-2</v>
      </c>
    </row>
    <row r="213" spans="1:39" x14ac:dyDescent="0.3">
      <c r="A213" s="6">
        <v>39340</v>
      </c>
      <c r="B213">
        <v>1674745</v>
      </c>
      <c r="C213">
        <v>36321</v>
      </c>
      <c r="D213">
        <v>24263</v>
      </c>
      <c r="E213">
        <v>24796</v>
      </c>
      <c r="F213">
        <v>107518</v>
      </c>
      <c r="G213">
        <v>221195</v>
      </c>
      <c r="H213">
        <v>29146</v>
      </c>
      <c r="I213">
        <v>112263</v>
      </c>
      <c r="J213">
        <v>9637</v>
      </c>
      <c r="K213">
        <v>127545</v>
      </c>
      <c r="L213">
        <v>5192</v>
      </c>
      <c r="M213">
        <v>6982</v>
      </c>
      <c r="N213">
        <v>146768</v>
      </c>
      <c r="O213">
        <v>14954</v>
      </c>
      <c r="P213">
        <v>516536</v>
      </c>
      <c r="Q213">
        <v>28743</v>
      </c>
      <c r="R213">
        <v>19858</v>
      </c>
      <c r="S213">
        <v>167739</v>
      </c>
      <c r="U213" s="6">
        <v>39340</v>
      </c>
      <c r="V213">
        <f t="shared" si="54"/>
        <v>-2.2451611927947812E-2</v>
      </c>
      <c r="W213">
        <f t="shared" si="55"/>
        <v>5.2683916541572083E-2</v>
      </c>
      <c r="X213">
        <f t="shared" si="56"/>
        <v>1.3610733372370447E-2</v>
      </c>
      <c r="Y213">
        <f t="shared" si="57"/>
        <v>-2.2411912266083328E-2</v>
      </c>
      <c r="Z213">
        <f t="shared" si="58"/>
        <v>3.185491272797613E-2</v>
      </c>
      <c r="AA213">
        <f t="shared" si="59"/>
        <v>-3.0537777602634375E-2</v>
      </c>
      <c r="AB213">
        <f t="shared" si="60"/>
        <v>-6.8516992589148021E-2</v>
      </c>
      <c r="AC213">
        <f t="shared" si="61"/>
        <v>-2.5243649012139286E-2</v>
      </c>
      <c r="AD213">
        <f t="shared" si="62"/>
        <v>-2.4801435193186533E-2</v>
      </c>
      <c r="AE213">
        <f t="shared" si="63"/>
        <v>1.7656410919735027E-3</v>
      </c>
      <c r="AF213">
        <f t="shared" si="64"/>
        <v>-5.1062142866700015E-2</v>
      </c>
      <c r="AG213">
        <f t="shared" si="65"/>
        <v>-1.4079731986792597E-2</v>
      </c>
      <c r="AH213">
        <f t="shared" si="66"/>
        <v>-3.9176686657709882E-2</v>
      </c>
      <c r="AI213">
        <f t="shared" si="67"/>
        <v>-7.9925828435543356E-3</v>
      </c>
      <c r="AJ213">
        <f t="shared" si="68"/>
        <v>-2.1841443153663858E-2</v>
      </c>
      <c r="AK213">
        <f t="shared" si="69"/>
        <v>-0.14523936646588889</v>
      </c>
      <c r="AL213">
        <f t="shared" si="70"/>
        <v>1.8705435091932843E-2</v>
      </c>
      <c r="AM213">
        <f t="shared" si="71"/>
        <v>-4.2942328321979521E-2</v>
      </c>
    </row>
    <row r="214" spans="1:39" x14ac:dyDescent="0.3">
      <c r="A214" s="6">
        <v>39370</v>
      </c>
      <c r="B214">
        <v>1733373</v>
      </c>
      <c r="C214">
        <v>37333</v>
      </c>
      <c r="D214">
        <v>26648</v>
      </c>
      <c r="E214">
        <v>24853</v>
      </c>
      <c r="F214">
        <v>106099</v>
      </c>
      <c r="G214">
        <v>238095</v>
      </c>
      <c r="H214">
        <v>29834</v>
      </c>
      <c r="I214">
        <v>115858</v>
      </c>
      <c r="J214">
        <v>9996</v>
      </c>
      <c r="K214">
        <v>129340</v>
      </c>
      <c r="L214">
        <v>5247</v>
      </c>
      <c r="M214">
        <v>7603</v>
      </c>
      <c r="N214">
        <v>153292</v>
      </c>
      <c r="O214">
        <v>15461</v>
      </c>
      <c r="P214">
        <v>542840</v>
      </c>
      <c r="Q214">
        <v>27039</v>
      </c>
      <c r="R214">
        <v>19471</v>
      </c>
      <c r="S214">
        <v>171237</v>
      </c>
      <c r="U214" s="6">
        <v>39370</v>
      </c>
      <c r="V214">
        <f t="shared" si="54"/>
        <v>3.4408306391251441E-2</v>
      </c>
      <c r="W214">
        <f t="shared" si="55"/>
        <v>2.7481567621983474E-2</v>
      </c>
      <c r="X214">
        <f t="shared" si="56"/>
        <v>9.3761544674535846E-2</v>
      </c>
      <c r="Y214">
        <f t="shared" si="57"/>
        <v>2.2961197624437124E-3</v>
      </c>
      <c r="Z214">
        <f t="shared" si="58"/>
        <v>-1.3285654906525775E-2</v>
      </c>
      <c r="AA214">
        <f t="shared" si="59"/>
        <v>7.3625088277908549E-2</v>
      </c>
      <c r="AB214">
        <f t="shared" si="60"/>
        <v>2.3331000620233841E-2</v>
      </c>
      <c r="AC214">
        <f t="shared" si="61"/>
        <v>3.1520970472308507E-2</v>
      </c>
      <c r="AD214">
        <f t="shared" si="62"/>
        <v>3.6575156103555502E-2</v>
      </c>
      <c r="AE214">
        <f t="shared" si="63"/>
        <v>1.3975352512581108E-2</v>
      </c>
      <c r="AF214">
        <f t="shared" si="64"/>
        <v>1.053750530278592E-2</v>
      </c>
      <c r="AG214">
        <f t="shared" si="65"/>
        <v>8.520749756345522E-2</v>
      </c>
      <c r="AH214">
        <f t="shared" si="66"/>
        <v>4.3491490491106073E-2</v>
      </c>
      <c r="AI214">
        <f t="shared" si="67"/>
        <v>3.3341901542733678E-2</v>
      </c>
      <c r="AJ214">
        <f t="shared" si="68"/>
        <v>4.9669631179207502E-2</v>
      </c>
      <c r="AK214">
        <f t="shared" si="69"/>
        <v>-6.1113991094463589E-2</v>
      </c>
      <c r="AL214">
        <f t="shared" si="70"/>
        <v>-1.9680769477918313E-2</v>
      </c>
      <c r="AM214">
        <f t="shared" si="71"/>
        <v>2.0639361920837176E-2</v>
      </c>
    </row>
    <row r="215" spans="1:39" x14ac:dyDescent="0.3">
      <c r="A215" s="6">
        <v>39401</v>
      </c>
      <c r="B215">
        <v>1712314</v>
      </c>
      <c r="C215">
        <v>36877</v>
      </c>
      <c r="D215">
        <v>26939</v>
      </c>
      <c r="E215">
        <v>24201</v>
      </c>
      <c r="F215">
        <v>105284</v>
      </c>
      <c r="G215">
        <v>231929</v>
      </c>
      <c r="H215">
        <v>28762</v>
      </c>
      <c r="I215">
        <v>112067</v>
      </c>
      <c r="J215">
        <v>9772</v>
      </c>
      <c r="K215">
        <v>124472</v>
      </c>
      <c r="L215">
        <v>5174</v>
      </c>
      <c r="M215">
        <v>7617</v>
      </c>
      <c r="N215">
        <v>147270</v>
      </c>
      <c r="O215">
        <v>14460</v>
      </c>
      <c r="P215">
        <v>532864</v>
      </c>
      <c r="Q215">
        <v>30899</v>
      </c>
      <c r="R215">
        <v>20197</v>
      </c>
      <c r="S215">
        <v>178184</v>
      </c>
      <c r="U215" s="6">
        <v>39401</v>
      </c>
      <c r="V215">
        <f t="shared" si="54"/>
        <v>-1.2223549156084652E-2</v>
      </c>
      <c r="W215">
        <f t="shared" si="55"/>
        <v>-1.2289603538365368E-2</v>
      </c>
      <c r="X215">
        <f t="shared" si="56"/>
        <v>1.0860949877022704E-2</v>
      </c>
      <c r="Y215">
        <f t="shared" si="57"/>
        <v>-2.6584514979169766E-2</v>
      </c>
      <c r="Z215">
        <f t="shared" si="58"/>
        <v>-7.7111597286041861E-3</v>
      </c>
      <c r="AA215">
        <f t="shared" si="59"/>
        <v>-2.6238463346871684E-2</v>
      </c>
      <c r="AB215">
        <f t="shared" si="60"/>
        <v>-3.6593611267550799E-2</v>
      </c>
      <c r="AC215">
        <f t="shared" si="61"/>
        <v>-3.3268396584498629E-2</v>
      </c>
      <c r="AD215">
        <f t="shared" si="62"/>
        <v>-2.2663859577211946E-2</v>
      </c>
      <c r="AE215">
        <f t="shared" si="63"/>
        <v>-3.8363805005785095E-2</v>
      </c>
      <c r="AF215">
        <f t="shared" si="64"/>
        <v>-1.4010400940737341E-2</v>
      </c>
      <c r="AG215">
        <f t="shared" si="65"/>
        <v>1.8396851443514294E-3</v>
      </c>
      <c r="AH215">
        <f t="shared" si="66"/>
        <v>-4.0076962520334956E-2</v>
      </c>
      <c r="AI215">
        <f t="shared" si="67"/>
        <v>-6.6934507389838957E-2</v>
      </c>
      <c r="AJ215">
        <f t="shared" si="68"/>
        <v>-1.8548385080714446E-2</v>
      </c>
      <c r="AK215">
        <f t="shared" si="69"/>
        <v>0.13344355267809471</v>
      </c>
      <c r="AL215">
        <f t="shared" si="70"/>
        <v>3.6607899392767394E-2</v>
      </c>
      <c r="AM215">
        <f t="shared" si="71"/>
        <v>3.9768162397100654E-2</v>
      </c>
    </row>
    <row r="216" spans="1:39" x14ac:dyDescent="0.3">
      <c r="A216" s="6">
        <v>39431</v>
      </c>
      <c r="B216">
        <v>1775203</v>
      </c>
      <c r="C216">
        <v>40009</v>
      </c>
      <c r="D216">
        <v>28577</v>
      </c>
      <c r="E216">
        <v>24846</v>
      </c>
      <c r="F216">
        <v>98520</v>
      </c>
      <c r="G216">
        <v>256671</v>
      </c>
      <c r="H216">
        <v>29495</v>
      </c>
      <c r="I216">
        <v>116158</v>
      </c>
      <c r="J216">
        <v>10053</v>
      </c>
      <c r="K216">
        <v>120346</v>
      </c>
      <c r="L216">
        <v>4247</v>
      </c>
      <c r="M216">
        <v>7976</v>
      </c>
      <c r="N216">
        <v>151537</v>
      </c>
      <c r="O216">
        <v>16205</v>
      </c>
      <c r="P216">
        <v>555506</v>
      </c>
      <c r="Q216">
        <v>33175</v>
      </c>
      <c r="R216">
        <v>20359</v>
      </c>
      <c r="S216">
        <v>186356</v>
      </c>
      <c r="U216" s="6">
        <v>39431</v>
      </c>
      <c r="V216">
        <f t="shared" si="54"/>
        <v>3.6069110468524131E-2</v>
      </c>
      <c r="W216">
        <f t="shared" si="55"/>
        <v>8.1516378327901498E-2</v>
      </c>
      <c r="X216">
        <f t="shared" si="56"/>
        <v>5.9027147714293474E-2</v>
      </c>
      <c r="Y216">
        <f t="shared" si="57"/>
        <v>2.6302819168538209E-2</v>
      </c>
      <c r="Z216">
        <f t="shared" si="58"/>
        <v>-6.6401887523891839E-2</v>
      </c>
      <c r="AA216">
        <f t="shared" si="59"/>
        <v>0.10136381880854194</v>
      </c>
      <c r="AB216">
        <f t="shared" si="60"/>
        <v>2.5165685990850738E-2</v>
      </c>
      <c r="AC216">
        <f t="shared" si="61"/>
        <v>3.5854426575436721E-2</v>
      </c>
      <c r="AD216">
        <f t="shared" si="62"/>
        <v>2.834994402778911E-2</v>
      </c>
      <c r="AE216">
        <f t="shared" si="63"/>
        <v>-3.3709863729773082E-2</v>
      </c>
      <c r="AF216">
        <f t="shared" si="64"/>
        <v>-0.1974332324327033</v>
      </c>
      <c r="AG216">
        <f t="shared" si="65"/>
        <v>4.6054441268886061E-2</v>
      </c>
      <c r="AH216">
        <f t="shared" si="66"/>
        <v>2.8562182815865696E-2</v>
      </c>
      <c r="AI216">
        <f t="shared" si="67"/>
        <v>0.11393361986289209</v>
      </c>
      <c r="AJ216">
        <f t="shared" si="68"/>
        <v>4.1613177969005981E-2</v>
      </c>
      <c r="AK216">
        <f t="shared" si="69"/>
        <v>7.1072759297794011E-2</v>
      </c>
      <c r="AL216">
        <f t="shared" si="70"/>
        <v>7.9889960362887931E-3</v>
      </c>
      <c r="AM216">
        <f t="shared" si="71"/>
        <v>4.4842098635620539E-2</v>
      </c>
    </row>
    <row r="217" spans="1:39" x14ac:dyDescent="0.3">
      <c r="A217" s="6">
        <v>39462</v>
      </c>
      <c r="B217">
        <v>1765447</v>
      </c>
      <c r="C217">
        <v>35942</v>
      </c>
      <c r="D217">
        <v>29080</v>
      </c>
      <c r="E217">
        <v>26180</v>
      </c>
      <c r="F217">
        <v>113783</v>
      </c>
      <c r="G217">
        <v>241064</v>
      </c>
      <c r="H217">
        <v>31430</v>
      </c>
      <c r="I217">
        <v>116750</v>
      </c>
      <c r="J217">
        <v>9905</v>
      </c>
      <c r="K217">
        <v>114858</v>
      </c>
      <c r="L217">
        <v>4082</v>
      </c>
      <c r="M217">
        <v>7525</v>
      </c>
      <c r="N217">
        <v>155550</v>
      </c>
      <c r="O217">
        <v>17582</v>
      </c>
      <c r="P217">
        <v>560422</v>
      </c>
      <c r="Q217">
        <v>33078</v>
      </c>
      <c r="R217">
        <v>20532</v>
      </c>
      <c r="S217">
        <v>181962</v>
      </c>
      <c r="U217" s="6">
        <v>39462</v>
      </c>
      <c r="V217">
        <f t="shared" si="54"/>
        <v>-5.5108664739595692E-3</v>
      </c>
      <c r="W217">
        <f t="shared" si="55"/>
        <v>-0.10719790069540217</v>
      </c>
      <c r="X217">
        <f t="shared" si="56"/>
        <v>1.7448454182623918E-2</v>
      </c>
      <c r="Y217">
        <f t="shared" si="57"/>
        <v>5.229898669026857E-2</v>
      </c>
      <c r="Z217">
        <f t="shared" si="58"/>
        <v>0.14403355239509558</v>
      </c>
      <c r="AA217">
        <f t="shared" si="59"/>
        <v>-6.2732650752214111E-2</v>
      </c>
      <c r="AB217">
        <f t="shared" si="60"/>
        <v>6.3542093354437626E-2</v>
      </c>
      <c r="AC217">
        <f t="shared" si="61"/>
        <v>5.083563251599873E-3</v>
      </c>
      <c r="AD217">
        <f t="shared" si="62"/>
        <v>-1.4831417272768785E-2</v>
      </c>
      <c r="AE217">
        <f t="shared" si="63"/>
        <v>-4.6674344500514019E-2</v>
      </c>
      <c r="AF217">
        <f t="shared" si="64"/>
        <v>-3.9625786943481081E-2</v>
      </c>
      <c r="AG217">
        <f t="shared" si="65"/>
        <v>-5.8206222024597833E-2</v>
      </c>
      <c r="AH217">
        <f t="shared" si="66"/>
        <v>2.6137403789709496E-2</v>
      </c>
      <c r="AI217">
        <f t="shared" si="67"/>
        <v>8.1555814835476179E-2</v>
      </c>
      <c r="AJ217">
        <f t="shared" si="68"/>
        <v>8.8106612639189605E-3</v>
      </c>
      <c r="AK217">
        <f t="shared" si="69"/>
        <v>-2.9281713826696783E-3</v>
      </c>
      <c r="AL217">
        <f t="shared" si="70"/>
        <v>8.4615701355167851E-3</v>
      </c>
      <c r="AM217">
        <f t="shared" si="71"/>
        <v>-2.3860948816718741E-2</v>
      </c>
    </row>
    <row r="218" spans="1:39" x14ac:dyDescent="0.3">
      <c r="A218" s="6">
        <v>39493</v>
      </c>
      <c r="B218">
        <v>1666095</v>
      </c>
      <c r="C218">
        <v>33112</v>
      </c>
      <c r="D218">
        <v>29093</v>
      </c>
      <c r="E218">
        <v>23765</v>
      </c>
      <c r="F218">
        <v>104659</v>
      </c>
      <c r="G218">
        <v>228507</v>
      </c>
      <c r="H218">
        <v>29723</v>
      </c>
      <c r="I218">
        <v>109119</v>
      </c>
      <c r="J218">
        <v>9116</v>
      </c>
      <c r="K218">
        <v>111490</v>
      </c>
      <c r="L218">
        <v>3846</v>
      </c>
      <c r="M218">
        <v>6723</v>
      </c>
      <c r="N218">
        <v>149163</v>
      </c>
      <c r="O218">
        <v>16858</v>
      </c>
      <c r="P218">
        <v>525439</v>
      </c>
      <c r="Q218">
        <v>32018</v>
      </c>
      <c r="R218">
        <v>19590</v>
      </c>
      <c r="S218">
        <v>169296</v>
      </c>
      <c r="U218" s="6">
        <v>39493</v>
      </c>
      <c r="V218">
        <f t="shared" si="54"/>
        <v>-5.7921351183251743E-2</v>
      </c>
      <c r="W218">
        <f t="shared" si="55"/>
        <v>-8.2010773663399053E-2</v>
      </c>
      <c r="X218">
        <f t="shared" si="56"/>
        <v>4.4694274719902941E-4</v>
      </c>
      <c r="Y218">
        <f t="shared" si="57"/>
        <v>-9.6781850415781162E-2</v>
      </c>
      <c r="Z218">
        <f t="shared" si="58"/>
        <v>-8.3585679497727966E-2</v>
      </c>
      <c r="AA218">
        <f t="shared" si="59"/>
        <v>-5.3495613963436016E-2</v>
      </c>
      <c r="AB218">
        <f t="shared" si="60"/>
        <v>-5.5841693927717324E-2</v>
      </c>
      <c r="AC218">
        <f t="shared" si="61"/>
        <v>-6.7595866718720379E-2</v>
      </c>
      <c r="AD218">
        <f t="shared" si="62"/>
        <v>-8.3008568767076393E-2</v>
      </c>
      <c r="AE218">
        <f t="shared" si="63"/>
        <v>-2.9761682002894439E-2</v>
      </c>
      <c r="AF218">
        <f t="shared" si="64"/>
        <v>-5.9553417221065011E-2</v>
      </c>
      <c r="AG218">
        <f t="shared" si="65"/>
        <v>-0.11269632714803982</v>
      </c>
      <c r="AH218">
        <f t="shared" si="66"/>
        <v>-4.1927555604550158E-2</v>
      </c>
      <c r="AI218">
        <f t="shared" si="67"/>
        <v>-4.205032985369641E-2</v>
      </c>
      <c r="AJ218">
        <f t="shared" si="68"/>
        <v>-6.4455967710052284E-2</v>
      </c>
      <c r="AK218">
        <f t="shared" si="69"/>
        <v>-3.2570164179698796E-2</v>
      </c>
      <c r="AL218">
        <f t="shared" si="70"/>
        <v>-4.6965412741607301E-2</v>
      </c>
      <c r="AM218">
        <f t="shared" si="71"/>
        <v>-7.2149211906279334E-2</v>
      </c>
    </row>
    <row r="219" spans="1:39" x14ac:dyDescent="0.3">
      <c r="A219" s="6">
        <v>39522</v>
      </c>
      <c r="B219">
        <v>1804065</v>
      </c>
      <c r="C219">
        <v>38158</v>
      </c>
      <c r="D219">
        <v>32985</v>
      </c>
      <c r="E219">
        <v>25854</v>
      </c>
      <c r="F219">
        <v>112915</v>
      </c>
      <c r="G219">
        <v>239263</v>
      </c>
      <c r="H219">
        <v>31904</v>
      </c>
      <c r="I219">
        <v>117523</v>
      </c>
      <c r="J219">
        <v>9793</v>
      </c>
      <c r="K219">
        <v>124483</v>
      </c>
      <c r="L219">
        <v>4122</v>
      </c>
      <c r="M219">
        <v>7242</v>
      </c>
      <c r="N219">
        <v>157287</v>
      </c>
      <c r="O219">
        <v>17019</v>
      </c>
      <c r="P219">
        <v>572389</v>
      </c>
      <c r="Q219">
        <v>34844</v>
      </c>
      <c r="R219">
        <v>20545</v>
      </c>
      <c r="S219">
        <v>189309</v>
      </c>
      <c r="U219" s="6">
        <v>39522</v>
      </c>
      <c r="V219">
        <f t="shared" si="54"/>
        <v>7.9559887105422181E-2</v>
      </c>
      <c r="W219">
        <f t="shared" si="55"/>
        <v>0.14183967985868765</v>
      </c>
      <c r="X219">
        <f t="shared" si="56"/>
        <v>0.12555531726231653</v>
      </c>
      <c r="Y219">
        <f t="shared" si="57"/>
        <v>8.4251417795783143E-2</v>
      </c>
      <c r="Z219">
        <f t="shared" si="58"/>
        <v>7.592787711956267E-2</v>
      </c>
      <c r="AA219">
        <f t="shared" si="59"/>
        <v>4.5996520886686168E-2</v>
      </c>
      <c r="AB219">
        <f t="shared" si="60"/>
        <v>7.0810236897669007E-2</v>
      </c>
      <c r="AC219">
        <f t="shared" si="61"/>
        <v>7.4195029279288047E-2</v>
      </c>
      <c r="AD219">
        <f t="shared" si="62"/>
        <v>7.1636733355219695E-2</v>
      </c>
      <c r="AE219">
        <f t="shared" si="63"/>
        <v>0.11023425961726423</v>
      </c>
      <c r="AF219">
        <f t="shared" si="64"/>
        <v>6.930483530167926E-2</v>
      </c>
      <c r="AG219">
        <f t="shared" si="65"/>
        <v>7.4362927856549813E-2</v>
      </c>
      <c r="AH219">
        <f t="shared" si="66"/>
        <v>5.3032494281781591E-2</v>
      </c>
      <c r="AI219">
        <f t="shared" si="67"/>
        <v>9.505045437249348E-3</v>
      </c>
      <c r="AJ219">
        <f t="shared" si="68"/>
        <v>8.5584726511774539E-2</v>
      </c>
      <c r="AK219">
        <f t="shared" si="69"/>
        <v>8.4582711300742908E-2</v>
      </c>
      <c r="AL219">
        <f t="shared" si="70"/>
        <v>4.7598370378923727E-2</v>
      </c>
      <c r="AM219">
        <f t="shared" si="71"/>
        <v>0.11173193850492744</v>
      </c>
    </row>
    <row r="220" spans="1:39" x14ac:dyDescent="0.3">
      <c r="A220" s="6">
        <v>39553</v>
      </c>
      <c r="B220">
        <v>1740229</v>
      </c>
      <c r="C220">
        <v>31337</v>
      </c>
      <c r="D220">
        <v>33054</v>
      </c>
      <c r="E220">
        <v>24719</v>
      </c>
      <c r="F220">
        <v>115903</v>
      </c>
      <c r="G220">
        <v>209165</v>
      </c>
      <c r="H220">
        <v>30650</v>
      </c>
      <c r="I220">
        <v>114700</v>
      </c>
      <c r="J220">
        <v>9411</v>
      </c>
      <c r="K220">
        <v>121358</v>
      </c>
      <c r="L220">
        <v>4148</v>
      </c>
      <c r="M220">
        <v>6947</v>
      </c>
      <c r="N220">
        <v>156231</v>
      </c>
      <c r="O220">
        <v>15856</v>
      </c>
      <c r="P220">
        <v>561741</v>
      </c>
      <c r="Q220">
        <v>34768</v>
      </c>
      <c r="R220">
        <v>19860</v>
      </c>
      <c r="S220">
        <v>185101</v>
      </c>
      <c r="U220" s="6">
        <v>39553</v>
      </c>
      <c r="V220">
        <f t="shared" si="54"/>
        <v>-3.6025738271348542E-2</v>
      </c>
      <c r="W220">
        <f t="shared" si="55"/>
        <v>-0.19693592627308451</v>
      </c>
      <c r="X220">
        <f t="shared" si="56"/>
        <v>2.089675043800236E-3</v>
      </c>
      <c r="Y220">
        <f t="shared" si="57"/>
        <v>-4.4893149164947237E-2</v>
      </c>
      <c r="Z220">
        <f t="shared" si="58"/>
        <v>2.6118311124532514E-2</v>
      </c>
      <c r="AA220">
        <f t="shared" si="59"/>
        <v>-0.13443995114642729</v>
      </c>
      <c r="AB220">
        <f t="shared" si="60"/>
        <v>-4.0098731397207467E-2</v>
      </c>
      <c r="AC220">
        <f t="shared" si="61"/>
        <v>-2.4314034974249325E-2</v>
      </c>
      <c r="AD220">
        <f t="shared" si="62"/>
        <v>-3.9788626862006682E-2</v>
      </c>
      <c r="AE220">
        <f t="shared" si="63"/>
        <v>-2.5424305386791118E-2</v>
      </c>
      <c r="AF220">
        <f t="shared" si="64"/>
        <v>6.2878078990136338E-3</v>
      </c>
      <c r="AG220">
        <f t="shared" si="65"/>
        <v>-4.1587499632705603E-2</v>
      </c>
      <c r="AH220">
        <f t="shared" si="66"/>
        <v>-6.7364807982460443E-3</v>
      </c>
      <c r="AI220">
        <f t="shared" si="67"/>
        <v>-7.0782389424907693E-2</v>
      </c>
      <c r="AJ220">
        <f t="shared" si="68"/>
        <v>-1.8777940591823087E-2</v>
      </c>
      <c r="AK220">
        <f t="shared" si="69"/>
        <v>-2.1835324425717399E-3</v>
      </c>
      <c r="AL220">
        <f t="shared" si="70"/>
        <v>-3.3909943718346484E-2</v>
      </c>
      <c r="AM220">
        <f t="shared" si="71"/>
        <v>-2.2478978616731721E-2</v>
      </c>
    </row>
    <row r="221" spans="1:39" x14ac:dyDescent="0.3">
      <c r="A221" s="6">
        <v>39583</v>
      </c>
      <c r="B221">
        <v>1797917</v>
      </c>
      <c r="C221">
        <v>27104</v>
      </c>
      <c r="D221">
        <v>35343</v>
      </c>
      <c r="E221">
        <v>25648</v>
      </c>
      <c r="F221">
        <v>113767</v>
      </c>
      <c r="G221">
        <v>208428</v>
      </c>
      <c r="H221">
        <v>30272</v>
      </c>
      <c r="I221">
        <v>121073</v>
      </c>
      <c r="J221">
        <v>9531</v>
      </c>
      <c r="K221">
        <v>125819</v>
      </c>
      <c r="L221">
        <v>4490</v>
      </c>
      <c r="M221">
        <v>6996</v>
      </c>
      <c r="N221">
        <v>161657</v>
      </c>
      <c r="O221">
        <v>16033</v>
      </c>
      <c r="P221">
        <v>593781</v>
      </c>
      <c r="Q221">
        <v>36306</v>
      </c>
      <c r="R221">
        <v>20394</v>
      </c>
      <c r="S221">
        <v>191246</v>
      </c>
      <c r="U221" s="6">
        <v>39583</v>
      </c>
      <c r="V221">
        <f t="shared" si="54"/>
        <v>3.2612058819132796E-2</v>
      </c>
      <c r="W221">
        <f t="shared" si="55"/>
        <v>-0.14511818956239059</v>
      </c>
      <c r="X221">
        <f t="shared" si="56"/>
        <v>6.6957765213457462E-2</v>
      </c>
      <c r="Y221">
        <f t="shared" si="57"/>
        <v>3.6893417170388521E-2</v>
      </c>
      <c r="Z221">
        <f t="shared" si="58"/>
        <v>-1.8601137179910535E-2</v>
      </c>
      <c r="AA221">
        <f t="shared" si="59"/>
        <v>-3.5297563187176523E-3</v>
      </c>
      <c r="AB221">
        <f t="shared" si="60"/>
        <v>-1.2409469512752604E-2</v>
      </c>
      <c r="AC221">
        <f t="shared" si="61"/>
        <v>5.4073645330768312E-2</v>
      </c>
      <c r="AD221">
        <f t="shared" si="62"/>
        <v>1.267042607883795E-2</v>
      </c>
      <c r="AE221">
        <f t="shared" si="63"/>
        <v>3.6099511238320905E-2</v>
      </c>
      <c r="AF221">
        <f t="shared" si="64"/>
        <v>7.9226411386881926E-2</v>
      </c>
      <c r="AG221">
        <f t="shared" si="65"/>
        <v>7.0286454456116908E-3</v>
      </c>
      <c r="AH221">
        <f t="shared" si="66"/>
        <v>3.4141125444587715E-2</v>
      </c>
      <c r="AI221">
        <f t="shared" si="67"/>
        <v>1.1101120619068218E-2</v>
      </c>
      <c r="AJ221">
        <f t="shared" si="68"/>
        <v>5.5469674936965162E-2</v>
      </c>
      <c r="AK221">
        <f t="shared" si="69"/>
        <v>4.3285593354165569E-2</v>
      </c>
      <c r="AL221">
        <f t="shared" si="70"/>
        <v>2.6533081325007386E-2</v>
      </c>
      <c r="AM221">
        <f t="shared" si="71"/>
        <v>3.2658935405241417E-2</v>
      </c>
    </row>
    <row r="222" spans="1:39" x14ac:dyDescent="0.3">
      <c r="A222" s="6">
        <v>39614</v>
      </c>
      <c r="B222">
        <v>1760998</v>
      </c>
      <c r="C222">
        <v>31561</v>
      </c>
      <c r="D222">
        <v>35817</v>
      </c>
      <c r="E222">
        <v>24696</v>
      </c>
      <c r="F222">
        <v>106193</v>
      </c>
      <c r="G222">
        <v>219044</v>
      </c>
      <c r="H222">
        <v>30638</v>
      </c>
      <c r="I222">
        <v>118955</v>
      </c>
      <c r="J222">
        <v>9178</v>
      </c>
      <c r="K222">
        <v>115937</v>
      </c>
      <c r="L222">
        <v>4682</v>
      </c>
      <c r="M222">
        <v>6715</v>
      </c>
      <c r="N222">
        <v>157235</v>
      </c>
      <c r="O222">
        <v>16214</v>
      </c>
      <c r="P222">
        <v>574002</v>
      </c>
      <c r="Q222">
        <v>35241</v>
      </c>
      <c r="R222">
        <v>20092</v>
      </c>
      <c r="S222">
        <v>187572</v>
      </c>
      <c r="U222" s="6">
        <v>39614</v>
      </c>
      <c r="V222">
        <f t="shared" si="54"/>
        <v>-2.0748078786160102E-2</v>
      </c>
      <c r="W222">
        <f t="shared" si="55"/>
        <v>0.15224086268412265</v>
      </c>
      <c r="X222">
        <f t="shared" si="56"/>
        <v>1.3322288099268952E-2</v>
      </c>
      <c r="Y222">
        <f t="shared" si="57"/>
        <v>-3.7824308667338997E-2</v>
      </c>
      <c r="Z222">
        <f t="shared" si="58"/>
        <v>-6.8894303949430885E-2</v>
      </c>
      <c r="AA222">
        <f t="shared" si="59"/>
        <v>4.9678965018271695E-2</v>
      </c>
      <c r="AB222">
        <f t="shared" si="60"/>
        <v>1.2017875721036551E-2</v>
      </c>
      <c r="AC222">
        <f t="shared" si="61"/>
        <v>-1.7648399132286264E-2</v>
      </c>
      <c r="AD222">
        <f t="shared" si="62"/>
        <v>-3.7740327982847086E-2</v>
      </c>
      <c r="AE222">
        <f t="shared" si="63"/>
        <v>-8.179742612428291E-2</v>
      </c>
      <c r="AF222">
        <f t="shared" si="64"/>
        <v>4.187266731455605E-2</v>
      </c>
      <c r="AG222">
        <f t="shared" si="65"/>
        <v>-4.0994727181154746E-2</v>
      </c>
      <c r="AH222">
        <f t="shared" si="66"/>
        <v>-2.7735305143691807E-2</v>
      </c>
      <c r="AI222">
        <f t="shared" si="67"/>
        <v>1.122596835881501E-2</v>
      </c>
      <c r="AJ222">
        <f t="shared" si="68"/>
        <v>-3.3877683878190984E-2</v>
      </c>
      <c r="AK222">
        <f t="shared" si="69"/>
        <v>-2.9772839358380838E-2</v>
      </c>
      <c r="AL222">
        <f t="shared" si="70"/>
        <v>-1.4919014054235685E-2</v>
      </c>
      <c r="AM222">
        <f t="shared" si="71"/>
        <v>-1.9397785753908721E-2</v>
      </c>
    </row>
    <row r="223" spans="1:39" x14ac:dyDescent="0.3">
      <c r="A223" s="6">
        <v>39644</v>
      </c>
      <c r="B223">
        <v>1852724</v>
      </c>
      <c r="C223">
        <v>30750</v>
      </c>
      <c r="D223">
        <v>38881</v>
      </c>
      <c r="E223">
        <v>25796</v>
      </c>
      <c r="F223">
        <v>117712</v>
      </c>
      <c r="G223">
        <v>230193</v>
      </c>
      <c r="H223">
        <v>31963</v>
      </c>
      <c r="I223">
        <v>123401</v>
      </c>
      <c r="J223">
        <v>9474</v>
      </c>
      <c r="K223">
        <v>126327</v>
      </c>
      <c r="L223">
        <v>4778</v>
      </c>
      <c r="M223">
        <v>6819</v>
      </c>
      <c r="N223">
        <v>162948</v>
      </c>
      <c r="O223">
        <v>15886</v>
      </c>
      <c r="P223">
        <v>599241</v>
      </c>
      <c r="Q223">
        <v>36664</v>
      </c>
      <c r="R223">
        <v>20886</v>
      </c>
      <c r="S223">
        <v>196997</v>
      </c>
      <c r="U223" s="6">
        <v>39644</v>
      </c>
      <c r="V223">
        <f t="shared" si="54"/>
        <v>5.07762947618818E-2</v>
      </c>
      <c r="W223">
        <f t="shared" si="55"/>
        <v>-2.6032186901239644E-2</v>
      </c>
      <c r="X223">
        <f t="shared" si="56"/>
        <v>8.2083058394728625E-2</v>
      </c>
      <c r="Y223">
        <f t="shared" si="57"/>
        <v>4.3578153948272795E-2</v>
      </c>
      <c r="Z223">
        <f t="shared" si="58"/>
        <v>0.10298276992544989</v>
      </c>
      <c r="AA223">
        <f t="shared" si="59"/>
        <v>4.9645464606718329E-2</v>
      </c>
      <c r="AB223">
        <f t="shared" si="60"/>
        <v>4.2337915236474795E-2</v>
      </c>
      <c r="AC223">
        <f t="shared" si="61"/>
        <v>3.6693944832359944E-2</v>
      </c>
      <c r="AD223">
        <f t="shared" si="62"/>
        <v>3.1741888528918266E-2</v>
      </c>
      <c r="AE223">
        <f t="shared" si="63"/>
        <v>8.5826843107557296E-2</v>
      </c>
      <c r="AF223">
        <f t="shared" si="64"/>
        <v>2.0296679834898745E-2</v>
      </c>
      <c r="AG223">
        <f t="shared" si="65"/>
        <v>1.5369003563314991E-2</v>
      </c>
      <c r="AH223">
        <f t="shared" si="66"/>
        <v>3.5689629981130566E-2</v>
      </c>
      <c r="AI223">
        <f t="shared" si="67"/>
        <v>-2.0436848354575099E-2</v>
      </c>
      <c r="AJ223">
        <f t="shared" si="68"/>
        <v>4.3030973794190221E-2</v>
      </c>
      <c r="AK223">
        <f t="shared" si="69"/>
        <v>3.9585169696964233E-2</v>
      </c>
      <c r="AL223">
        <f t="shared" si="70"/>
        <v>3.875735216955848E-2</v>
      </c>
      <c r="AM223">
        <f t="shared" si="71"/>
        <v>4.9025728494304428E-2</v>
      </c>
    </row>
    <row r="224" spans="1:39" x14ac:dyDescent="0.3">
      <c r="A224" s="6">
        <v>39675</v>
      </c>
      <c r="B224">
        <v>1826392</v>
      </c>
      <c r="C224">
        <v>31812</v>
      </c>
      <c r="D224">
        <v>40643</v>
      </c>
      <c r="E224">
        <v>24549</v>
      </c>
      <c r="F224">
        <v>124583</v>
      </c>
      <c r="G224">
        <v>211888</v>
      </c>
      <c r="H224">
        <v>31939</v>
      </c>
      <c r="I224">
        <v>119936</v>
      </c>
      <c r="J224">
        <v>9464</v>
      </c>
      <c r="K224">
        <v>123379</v>
      </c>
      <c r="L224">
        <v>4836</v>
      </c>
      <c r="M224">
        <v>6821</v>
      </c>
      <c r="N224">
        <v>151791</v>
      </c>
      <c r="O224">
        <v>16399</v>
      </c>
      <c r="P224">
        <v>601936</v>
      </c>
      <c r="Q224">
        <v>38903</v>
      </c>
      <c r="R224">
        <v>21025</v>
      </c>
      <c r="S224">
        <v>194278</v>
      </c>
      <c r="U224" s="6">
        <v>39675</v>
      </c>
      <c r="V224">
        <f t="shared" si="54"/>
        <v>-1.4314552534597742E-2</v>
      </c>
      <c r="W224">
        <f t="shared" si="55"/>
        <v>3.3953582842361954E-2</v>
      </c>
      <c r="X224">
        <f t="shared" si="56"/>
        <v>4.4320920017293985E-2</v>
      </c>
      <c r="Y224">
        <f t="shared" si="57"/>
        <v>-4.9548320934776603E-2</v>
      </c>
      <c r="Z224">
        <f t="shared" si="58"/>
        <v>5.6731197258014114E-2</v>
      </c>
      <c r="AA224">
        <f t="shared" si="59"/>
        <v>-8.2860254300257369E-2</v>
      </c>
      <c r="AB224">
        <f t="shared" si="60"/>
        <v>-7.5115023406011506E-4</v>
      </c>
      <c r="AC224">
        <f t="shared" si="61"/>
        <v>-2.8480947990264859E-2</v>
      </c>
      <c r="AD224">
        <f t="shared" si="62"/>
        <v>-1.0560778254744324E-3</v>
      </c>
      <c r="AE224">
        <f t="shared" si="63"/>
        <v>-2.3612864524237484E-2</v>
      </c>
      <c r="AF224">
        <f t="shared" si="64"/>
        <v>1.2065883848928344E-2</v>
      </c>
      <c r="AG224">
        <f t="shared" si="65"/>
        <v>2.9325513406635098E-4</v>
      </c>
      <c r="AH224">
        <f t="shared" si="66"/>
        <v>-7.0926556838312671E-2</v>
      </c>
      <c r="AI224">
        <f t="shared" si="67"/>
        <v>3.1782139150368205E-2</v>
      </c>
      <c r="AJ224">
        <f t="shared" si="68"/>
        <v>4.4872729366658296E-3</v>
      </c>
      <c r="AK224">
        <f t="shared" si="69"/>
        <v>5.9276021266541946E-2</v>
      </c>
      <c r="AL224">
        <f t="shared" si="70"/>
        <v>6.6331278016548605E-3</v>
      </c>
      <c r="AM224">
        <f t="shared" si="71"/>
        <v>-1.3898377191506869E-2</v>
      </c>
    </row>
    <row r="225" spans="1:39" x14ac:dyDescent="0.3">
      <c r="A225" s="6">
        <v>39706</v>
      </c>
      <c r="B225">
        <v>1559028</v>
      </c>
      <c r="C225">
        <v>33651</v>
      </c>
      <c r="D225">
        <v>39422</v>
      </c>
      <c r="E225">
        <v>24008</v>
      </c>
      <c r="F225">
        <v>120330</v>
      </c>
      <c r="G225">
        <v>61961</v>
      </c>
      <c r="H225">
        <v>30865</v>
      </c>
      <c r="I225">
        <v>88164</v>
      </c>
      <c r="J225">
        <v>9239</v>
      </c>
      <c r="K225">
        <v>118664</v>
      </c>
      <c r="L225">
        <v>4827</v>
      </c>
      <c r="M225">
        <v>6726</v>
      </c>
      <c r="N225">
        <v>156729</v>
      </c>
      <c r="O225">
        <v>16268</v>
      </c>
      <c r="P225">
        <v>548192</v>
      </c>
      <c r="Q225">
        <v>37734</v>
      </c>
      <c r="R225">
        <v>19722</v>
      </c>
      <c r="S225">
        <v>179006</v>
      </c>
      <c r="U225" s="6">
        <v>39706</v>
      </c>
      <c r="V225">
        <f t="shared" si="54"/>
        <v>-0.15827988587709269</v>
      </c>
      <c r="W225">
        <f t="shared" si="55"/>
        <v>5.6199196236307231E-2</v>
      </c>
      <c r="X225">
        <f t="shared" si="56"/>
        <v>-3.050258333864575E-2</v>
      </c>
      <c r="Y225">
        <f t="shared" si="57"/>
        <v>-2.228401207528842E-2</v>
      </c>
      <c r="Z225">
        <f t="shared" si="58"/>
        <v>-3.4734191997851667E-2</v>
      </c>
      <c r="AA225">
        <f t="shared" si="59"/>
        <v>-1.2295526783213768</v>
      </c>
      <c r="AB225">
        <f t="shared" si="60"/>
        <v>-3.4204977747059766E-2</v>
      </c>
      <c r="AC225">
        <f t="shared" si="61"/>
        <v>-0.30775955074976158</v>
      </c>
      <c r="AD225">
        <f t="shared" si="62"/>
        <v>-2.4061471987477531E-2</v>
      </c>
      <c r="AE225">
        <f t="shared" si="63"/>
        <v>-3.8964948685999548E-2</v>
      </c>
      <c r="AF225">
        <f t="shared" si="64"/>
        <v>-1.8627760741903813E-3</v>
      </c>
      <c r="AG225">
        <f t="shared" si="65"/>
        <v>-1.4025475354504434E-2</v>
      </c>
      <c r="AH225">
        <f t="shared" si="66"/>
        <v>3.2013624579863689E-2</v>
      </c>
      <c r="AI225">
        <f t="shared" si="67"/>
        <v>-8.0203693163304838E-3</v>
      </c>
      <c r="AJ225">
        <f t="shared" si="68"/>
        <v>-9.3525536816861848E-2</v>
      </c>
      <c r="AK225">
        <f t="shared" si="69"/>
        <v>-3.0509823683943643E-2</v>
      </c>
      <c r="AL225">
        <f t="shared" si="70"/>
        <v>-6.3977441948874406E-2</v>
      </c>
      <c r="AM225">
        <f t="shared" si="71"/>
        <v>-8.1870798172072018E-2</v>
      </c>
    </row>
    <row r="226" spans="1:39" x14ac:dyDescent="0.3">
      <c r="A226" s="6">
        <v>39736</v>
      </c>
      <c r="B226">
        <v>1754251</v>
      </c>
      <c r="C226">
        <v>34289</v>
      </c>
      <c r="D226">
        <v>42569</v>
      </c>
      <c r="E226">
        <v>23984</v>
      </c>
      <c r="F226">
        <v>118486</v>
      </c>
      <c r="G226">
        <v>133579</v>
      </c>
      <c r="H226">
        <v>31723</v>
      </c>
      <c r="I226">
        <v>114570</v>
      </c>
      <c r="J226">
        <v>9546</v>
      </c>
      <c r="K226">
        <v>125791</v>
      </c>
      <c r="L226">
        <v>4809</v>
      </c>
      <c r="M226">
        <v>7323</v>
      </c>
      <c r="N226">
        <v>158912</v>
      </c>
      <c r="O226">
        <v>16819</v>
      </c>
      <c r="P226">
        <v>607763</v>
      </c>
      <c r="Q226">
        <v>37809</v>
      </c>
      <c r="R226">
        <v>21450</v>
      </c>
      <c r="S226">
        <v>195946</v>
      </c>
      <c r="U226" s="6">
        <v>39736</v>
      </c>
      <c r="V226">
        <f t="shared" si="54"/>
        <v>0.1179794350490033</v>
      </c>
      <c r="W226">
        <f t="shared" si="55"/>
        <v>1.8781829697094729E-2</v>
      </c>
      <c r="X226">
        <f t="shared" si="56"/>
        <v>7.6802252738246854E-2</v>
      </c>
      <c r="Y226">
        <f t="shared" si="57"/>
        <v>-1.0001667778241189E-3</v>
      </c>
      <c r="Z226">
        <f t="shared" si="58"/>
        <v>-1.5443158314289249E-2</v>
      </c>
      <c r="AA226">
        <f t="shared" si="59"/>
        <v>0.76818790825561567</v>
      </c>
      <c r="AB226">
        <f t="shared" si="60"/>
        <v>2.7419114002207187E-2</v>
      </c>
      <c r="AC226">
        <f t="shared" si="61"/>
        <v>0.26198727347939377</v>
      </c>
      <c r="AD226">
        <f t="shared" si="62"/>
        <v>3.2688563895096688E-2</v>
      </c>
      <c r="AE226">
        <f t="shared" si="63"/>
        <v>5.8325829555402886E-2</v>
      </c>
      <c r="AF226">
        <f t="shared" si="64"/>
        <v>-3.7359943828302123E-3</v>
      </c>
      <c r="AG226">
        <f t="shared" si="65"/>
        <v>8.5039466760854748E-2</v>
      </c>
      <c r="AH226">
        <f t="shared" si="66"/>
        <v>1.3832390639492487E-2</v>
      </c>
      <c r="AI226">
        <f t="shared" si="67"/>
        <v>3.330921170031776E-2</v>
      </c>
      <c r="AJ226">
        <f t="shared" si="68"/>
        <v>0.10315941279374548</v>
      </c>
      <c r="AK226">
        <f t="shared" si="69"/>
        <v>1.9856247340431388E-3</v>
      </c>
      <c r="AL226">
        <f t="shared" si="70"/>
        <v>8.398988146388861E-2</v>
      </c>
      <c r="AM226">
        <f t="shared" si="71"/>
        <v>9.0419786234467073E-2</v>
      </c>
    </row>
    <row r="227" spans="1:39" x14ac:dyDescent="0.3">
      <c r="A227" s="6">
        <v>39767</v>
      </c>
      <c r="B227">
        <v>1757942</v>
      </c>
      <c r="C227">
        <v>33918</v>
      </c>
      <c r="D227">
        <v>42590</v>
      </c>
      <c r="E227">
        <v>23264</v>
      </c>
      <c r="F227">
        <v>118201</v>
      </c>
      <c r="G227">
        <v>157377</v>
      </c>
      <c r="H227">
        <v>32661</v>
      </c>
      <c r="I227">
        <v>116842</v>
      </c>
      <c r="J227">
        <v>9152</v>
      </c>
      <c r="K227">
        <v>118924</v>
      </c>
      <c r="L227">
        <v>4657</v>
      </c>
      <c r="M227">
        <v>7337</v>
      </c>
      <c r="N227">
        <v>154350</v>
      </c>
      <c r="O227">
        <v>15731</v>
      </c>
      <c r="P227">
        <v>596417</v>
      </c>
      <c r="Q227">
        <v>37702</v>
      </c>
      <c r="R227">
        <v>20426</v>
      </c>
      <c r="S227">
        <v>196004</v>
      </c>
      <c r="U227" s="6">
        <v>39767</v>
      </c>
      <c r="V227">
        <f t="shared" si="54"/>
        <v>2.1018214880541351E-3</v>
      </c>
      <c r="W227">
        <f t="shared" si="55"/>
        <v>-1.0878756107081994E-2</v>
      </c>
      <c r="X227">
        <f t="shared" si="56"/>
        <v>4.9319509213765122E-4</v>
      </c>
      <c r="Y227">
        <f t="shared" si="57"/>
        <v>-3.0479840009133022E-2</v>
      </c>
      <c r="Z227">
        <f t="shared" si="58"/>
        <v>-2.4082449626851351E-3</v>
      </c>
      <c r="AA227">
        <f t="shared" si="59"/>
        <v>0.16395113766372033</v>
      </c>
      <c r="AB227">
        <f t="shared" si="60"/>
        <v>2.9139735719086245E-2</v>
      </c>
      <c r="AC227">
        <f t="shared" si="61"/>
        <v>1.9636604893043422E-2</v>
      </c>
      <c r="AD227">
        <f t="shared" si="62"/>
        <v>-4.2149783946262696E-2</v>
      </c>
      <c r="AE227">
        <f t="shared" si="63"/>
        <v>-5.6137165954642805E-2</v>
      </c>
      <c r="AF227">
        <f t="shared" si="64"/>
        <v>-3.2117698295285491E-2</v>
      </c>
      <c r="AG227">
        <f t="shared" si="65"/>
        <v>1.9099596529244709E-3</v>
      </c>
      <c r="AH227">
        <f t="shared" si="66"/>
        <v>-2.9127838937533113E-2</v>
      </c>
      <c r="AI227">
        <f t="shared" si="67"/>
        <v>-6.6875911904928101E-2</v>
      </c>
      <c r="AJ227">
        <f t="shared" si="68"/>
        <v>-1.8844916497961377E-2</v>
      </c>
      <c r="AK227">
        <f t="shared" si="69"/>
        <v>-2.8340260787439314E-3</v>
      </c>
      <c r="AL227">
        <f t="shared" si="70"/>
        <v>-4.8916046218118771E-2</v>
      </c>
      <c r="AM227">
        <f t="shared" si="71"/>
        <v>2.959561190119696E-4</v>
      </c>
    </row>
    <row r="228" spans="1:39" x14ac:dyDescent="0.3">
      <c r="A228" s="6">
        <v>39797</v>
      </c>
      <c r="B228">
        <v>1826966</v>
      </c>
      <c r="C228">
        <v>36808</v>
      </c>
      <c r="D228">
        <v>46978</v>
      </c>
      <c r="E228">
        <v>24005</v>
      </c>
      <c r="F228">
        <v>122866</v>
      </c>
      <c r="G228">
        <v>173874</v>
      </c>
      <c r="H228">
        <v>30541</v>
      </c>
      <c r="I228">
        <v>116935</v>
      </c>
      <c r="J228">
        <v>8718</v>
      </c>
      <c r="K228">
        <v>119173</v>
      </c>
      <c r="L228">
        <v>3168</v>
      </c>
      <c r="M228">
        <v>7682</v>
      </c>
      <c r="N228">
        <v>164858</v>
      </c>
      <c r="O228">
        <v>17629</v>
      </c>
      <c r="P228">
        <v>619369</v>
      </c>
      <c r="Q228">
        <v>38497</v>
      </c>
      <c r="R228">
        <v>20360</v>
      </c>
      <c r="S228">
        <v>208135</v>
      </c>
      <c r="U228" s="6">
        <v>39797</v>
      </c>
      <c r="V228">
        <f t="shared" si="54"/>
        <v>3.851286079762755E-2</v>
      </c>
      <c r="W228">
        <f t="shared" si="55"/>
        <v>8.1769365931958687E-2</v>
      </c>
      <c r="X228">
        <f t="shared" si="56"/>
        <v>9.8059923082521677E-2</v>
      </c>
      <c r="Y228">
        <f t="shared" si="57"/>
        <v>3.1355040631794853E-2</v>
      </c>
      <c r="Z228">
        <f t="shared" si="58"/>
        <v>3.8707765443821929E-2</v>
      </c>
      <c r="AA228">
        <f t="shared" si="59"/>
        <v>9.9686698186413167E-2</v>
      </c>
      <c r="AB228">
        <f t="shared" si="60"/>
        <v>-6.7111662370366851E-2</v>
      </c>
      <c r="AC228">
        <f t="shared" si="61"/>
        <v>7.9563006545516166E-4</v>
      </c>
      <c r="AD228">
        <f t="shared" si="62"/>
        <v>-4.85825808212412E-2</v>
      </c>
      <c r="AE228">
        <f t="shared" si="63"/>
        <v>2.0915852847841546E-3</v>
      </c>
      <c r="AF228">
        <f t="shared" si="64"/>
        <v>-0.38527099004806065</v>
      </c>
      <c r="AG228">
        <f t="shared" si="65"/>
        <v>4.5949890191855761E-2</v>
      </c>
      <c r="AH228">
        <f t="shared" si="66"/>
        <v>6.586174635780602E-2</v>
      </c>
      <c r="AI228">
        <f t="shared" si="67"/>
        <v>0.11391198546323859</v>
      </c>
      <c r="AJ228">
        <f t="shared" si="68"/>
        <v>3.7761131008837399E-2</v>
      </c>
      <c r="AK228">
        <f t="shared" si="69"/>
        <v>2.0867172735013245E-2</v>
      </c>
      <c r="AL228">
        <f t="shared" si="70"/>
        <v>-3.2364074735852328E-3</v>
      </c>
      <c r="AM228">
        <f t="shared" si="71"/>
        <v>6.0051840442946938E-2</v>
      </c>
    </row>
    <row r="229" spans="1:39" x14ac:dyDescent="0.3">
      <c r="A229" s="6">
        <v>39828</v>
      </c>
      <c r="B229">
        <v>1870465</v>
      </c>
      <c r="C229">
        <v>35774</v>
      </c>
      <c r="D229">
        <v>49687</v>
      </c>
      <c r="E229">
        <v>24493</v>
      </c>
      <c r="F229">
        <v>133164</v>
      </c>
      <c r="G229">
        <v>195525</v>
      </c>
      <c r="H229">
        <v>31187</v>
      </c>
      <c r="I229">
        <v>117724</v>
      </c>
      <c r="J229">
        <v>8803</v>
      </c>
      <c r="K229">
        <v>119468</v>
      </c>
      <c r="L229">
        <v>4221</v>
      </c>
      <c r="M229">
        <v>7876</v>
      </c>
      <c r="N229">
        <v>164993</v>
      </c>
      <c r="O229">
        <v>24283</v>
      </c>
      <c r="P229">
        <v>627592</v>
      </c>
      <c r="Q229">
        <v>39035</v>
      </c>
      <c r="R229">
        <v>21061</v>
      </c>
      <c r="S229">
        <v>200785</v>
      </c>
      <c r="U229" s="6">
        <v>39828</v>
      </c>
      <c r="V229">
        <f t="shared" si="54"/>
        <v>2.3530395576596128E-2</v>
      </c>
      <c r="W229">
        <f t="shared" si="55"/>
        <v>-2.8493840282113419E-2</v>
      </c>
      <c r="X229">
        <f t="shared" si="56"/>
        <v>5.6063922453193936E-2</v>
      </c>
      <c r="Y229">
        <f t="shared" si="57"/>
        <v>2.0125220457960679E-2</v>
      </c>
      <c r="Z229">
        <f t="shared" si="58"/>
        <v>8.0487120689508071E-2</v>
      </c>
      <c r="AA229">
        <f t="shared" si="59"/>
        <v>0.11735734951869441</v>
      </c>
      <c r="AB229">
        <f t="shared" si="60"/>
        <v>2.0931298122308498E-2</v>
      </c>
      <c r="AC229">
        <f t="shared" si="61"/>
        <v>6.7246768570294723E-3</v>
      </c>
      <c r="AD229">
        <f t="shared" si="62"/>
        <v>9.7027186625681817E-3</v>
      </c>
      <c r="AE229">
        <f t="shared" si="63"/>
        <v>2.4723341778156048E-3</v>
      </c>
      <c r="AF229">
        <f t="shared" si="64"/>
        <v>0.28697159284818219</v>
      </c>
      <c r="AG229">
        <f t="shared" si="65"/>
        <v>2.4940230853166035E-2</v>
      </c>
      <c r="AH229">
        <f t="shared" si="66"/>
        <v>8.1855145224842094E-4</v>
      </c>
      <c r="AI229">
        <f t="shared" si="67"/>
        <v>0.32023124373931966</v>
      </c>
      <c r="AJ229">
        <f t="shared" si="68"/>
        <v>1.3189055952370687E-2</v>
      </c>
      <c r="AK229">
        <f t="shared" si="69"/>
        <v>1.3878363392520725E-2</v>
      </c>
      <c r="AL229">
        <f t="shared" si="70"/>
        <v>3.3850797277024093E-2</v>
      </c>
      <c r="AM229">
        <f t="shared" si="71"/>
        <v>-3.5952223796404115E-2</v>
      </c>
    </row>
    <row r="230" spans="1:39" x14ac:dyDescent="0.3">
      <c r="A230" s="6">
        <v>39859</v>
      </c>
      <c r="B230">
        <v>1704919</v>
      </c>
      <c r="C230">
        <v>33006</v>
      </c>
      <c r="D230">
        <v>45489</v>
      </c>
      <c r="E230">
        <v>22149</v>
      </c>
      <c r="F230">
        <v>120908</v>
      </c>
      <c r="G230">
        <v>184696</v>
      </c>
      <c r="H230">
        <v>28427</v>
      </c>
      <c r="I230">
        <v>109038</v>
      </c>
      <c r="J230">
        <v>8073</v>
      </c>
      <c r="K230">
        <v>110625</v>
      </c>
      <c r="L230">
        <v>3947</v>
      </c>
      <c r="M230">
        <v>7038</v>
      </c>
      <c r="N230">
        <v>152117</v>
      </c>
      <c r="O230">
        <v>23283</v>
      </c>
      <c r="P230">
        <v>549812</v>
      </c>
      <c r="Q230">
        <v>35714</v>
      </c>
      <c r="R230">
        <v>19451</v>
      </c>
      <c r="S230">
        <v>185273</v>
      </c>
      <c r="U230" s="6">
        <v>39859</v>
      </c>
      <c r="V230">
        <f t="shared" si="54"/>
        <v>-9.2669460780961929E-2</v>
      </c>
      <c r="W230">
        <f t="shared" si="55"/>
        <v>-8.0532009449678005E-2</v>
      </c>
      <c r="X230">
        <f t="shared" si="56"/>
        <v>-8.827279098392575E-2</v>
      </c>
      <c r="Y230">
        <f t="shared" si="57"/>
        <v>-0.10059501369572604</v>
      </c>
      <c r="Z230">
        <f t="shared" si="58"/>
        <v>-9.6551525486092457E-2</v>
      </c>
      <c r="AA230">
        <f t="shared" si="59"/>
        <v>-5.6977018257652022E-2</v>
      </c>
      <c r="AB230">
        <f t="shared" si="60"/>
        <v>-9.2661943559620208E-2</v>
      </c>
      <c r="AC230">
        <f t="shared" si="61"/>
        <v>-7.6646456393883372E-2</v>
      </c>
      <c r="AD230">
        <f t="shared" si="62"/>
        <v>-8.6567412065890692E-2</v>
      </c>
      <c r="AE230">
        <f t="shared" si="63"/>
        <v>-7.6902449756577562E-2</v>
      </c>
      <c r="AF230">
        <f t="shared" si="64"/>
        <v>-6.7116270119651586E-2</v>
      </c>
      <c r="AG230">
        <f t="shared" si="65"/>
        <v>-0.11249612187748563</v>
      </c>
      <c r="AH230">
        <f t="shared" si="66"/>
        <v>-8.1253087165310212E-2</v>
      </c>
      <c r="AI230">
        <f t="shared" si="67"/>
        <v>-4.2053036502814535E-2</v>
      </c>
      <c r="AJ230">
        <f t="shared" si="68"/>
        <v>-0.13231387219349258</v>
      </c>
      <c r="AK230">
        <f t="shared" si="69"/>
        <v>-8.8915910797321293E-2</v>
      </c>
      <c r="AL230">
        <f t="shared" si="70"/>
        <v>-7.9524506334791037E-2</v>
      </c>
      <c r="AM230">
        <f t="shared" si="71"/>
        <v>-8.040427081746232E-2</v>
      </c>
    </row>
    <row r="231" spans="1:39" x14ac:dyDescent="0.3">
      <c r="A231" s="6">
        <v>39887</v>
      </c>
      <c r="B231">
        <v>1875053</v>
      </c>
      <c r="C231">
        <v>37877</v>
      </c>
      <c r="D231">
        <v>51988</v>
      </c>
      <c r="E231">
        <v>24177</v>
      </c>
      <c r="F231">
        <v>132178</v>
      </c>
      <c r="G231">
        <v>207335</v>
      </c>
      <c r="H231">
        <v>30722</v>
      </c>
      <c r="I231">
        <v>121175</v>
      </c>
      <c r="J231">
        <v>8788</v>
      </c>
      <c r="K231">
        <v>121153</v>
      </c>
      <c r="L231">
        <v>4453</v>
      </c>
      <c r="M231">
        <v>7581</v>
      </c>
      <c r="N231">
        <v>163122</v>
      </c>
      <c r="O231">
        <v>23505</v>
      </c>
      <c r="P231">
        <v>611626</v>
      </c>
      <c r="Q231">
        <v>39889</v>
      </c>
      <c r="R231">
        <v>22066</v>
      </c>
      <c r="S231">
        <v>202507</v>
      </c>
      <c r="U231" s="6">
        <v>39887</v>
      </c>
      <c r="V231">
        <f t="shared" si="54"/>
        <v>9.5119323413953322E-2</v>
      </c>
      <c r="W231">
        <f t="shared" si="55"/>
        <v>0.13765470459453558</v>
      </c>
      <c r="X231">
        <f t="shared" si="56"/>
        <v>0.13354238423243006</v>
      </c>
      <c r="Y231">
        <f t="shared" si="57"/>
        <v>8.7609419265345753E-2</v>
      </c>
      <c r="Z231">
        <f t="shared" si="58"/>
        <v>8.9119573225368967E-2</v>
      </c>
      <c r="AA231">
        <f t="shared" si="59"/>
        <v>0.11562461239394628</v>
      </c>
      <c r="AB231">
        <f t="shared" si="60"/>
        <v>7.7639612567479852E-2</v>
      </c>
      <c r="AC231">
        <f t="shared" si="61"/>
        <v>0.1055393364042604</v>
      </c>
      <c r="AD231">
        <f t="shared" si="62"/>
        <v>8.4861994109485278E-2</v>
      </c>
      <c r="AE231">
        <f t="shared" si="63"/>
        <v>9.0908106318729934E-2</v>
      </c>
      <c r="AF231">
        <f t="shared" si="64"/>
        <v>0.12062222965885525</v>
      </c>
      <c r="AG231">
        <f t="shared" si="65"/>
        <v>7.4321078174773431E-2</v>
      </c>
      <c r="AH231">
        <f t="shared" si="66"/>
        <v>6.9848425510334738E-2</v>
      </c>
      <c r="AI231">
        <f t="shared" si="67"/>
        <v>9.4896839359822904E-3</v>
      </c>
      <c r="AJ231">
        <f t="shared" si="68"/>
        <v>0.10654458298516284</v>
      </c>
      <c r="AK231">
        <f t="shared" si="69"/>
        <v>0.11055782788856734</v>
      </c>
      <c r="AL231">
        <f t="shared" si="70"/>
        <v>0.12613947971355935</v>
      </c>
      <c r="AM231">
        <f t="shared" si="71"/>
        <v>8.894404083575283E-2</v>
      </c>
    </row>
    <row r="232" spans="1:39" x14ac:dyDescent="0.3">
      <c r="A232" s="6">
        <v>39918</v>
      </c>
      <c r="B232">
        <v>1783234</v>
      </c>
      <c r="C232">
        <v>31317</v>
      </c>
      <c r="D232">
        <v>53156</v>
      </c>
      <c r="E232">
        <v>23014</v>
      </c>
      <c r="F232">
        <v>126116</v>
      </c>
      <c r="G232">
        <v>195000</v>
      </c>
      <c r="H232">
        <v>29443</v>
      </c>
      <c r="I232">
        <v>120190</v>
      </c>
      <c r="J232">
        <v>8409</v>
      </c>
      <c r="K232">
        <v>116071</v>
      </c>
      <c r="L232">
        <v>4519</v>
      </c>
      <c r="M232">
        <v>7272</v>
      </c>
      <c r="N232">
        <v>156212</v>
      </c>
      <c r="O232">
        <v>21899</v>
      </c>
      <c r="P232">
        <v>577383</v>
      </c>
      <c r="Q232">
        <v>37917</v>
      </c>
      <c r="R232">
        <v>21730</v>
      </c>
      <c r="S232">
        <v>193830</v>
      </c>
      <c r="U232" s="6">
        <v>39918</v>
      </c>
      <c r="V232">
        <f t="shared" si="54"/>
        <v>-5.0208355935674728E-2</v>
      </c>
      <c r="W232">
        <f t="shared" si="55"/>
        <v>-0.1901829866216404</v>
      </c>
      <c r="X232">
        <f t="shared" si="56"/>
        <v>2.2218063749919283E-2</v>
      </c>
      <c r="Y232">
        <f t="shared" si="57"/>
        <v>-4.9299041609217102E-2</v>
      </c>
      <c r="Z232">
        <f t="shared" si="58"/>
        <v>-4.6947380697998004E-2</v>
      </c>
      <c r="AA232">
        <f t="shared" si="59"/>
        <v>-6.1336284060222686E-2</v>
      </c>
      <c r="AB232">
        <f t="shared" si="60"/>
        <v>-4.2522819484039145E-2</v>
      </c>
      <c r="AC232">
        <f t="shared" si="61"/>
        <v>-8.1619577667421828E-3</v>
      </c>
      <c r="AD232">
        <f t="shared" si="62"/>
        <v>-4.408459367160282E-2</v>
      </c>
      <c r="AE232">
        <f t="shared" si="63"/>
        <v>-4.2852136812753072E-2</v>
      </c>
      <c r="AF232">
        <f t="shared" si="64"/>
        <v>1.4712704089577217E-2</v>
      </c>
      <c r="AG232">
        <f t="shared" si="65"/>
        <v>-4.161376019898911E-2</v>
      </c>
      <c r="AH232">
        <f t="shared" si="66"/>
        <v>-4.3284328064651975E-2</v>
      </c>
      <c r="AI232">
        <f t="shared" si="67"/>
        <v>-7.0772190796640821E-2</v>
      </c>
      <c r="AJ232">
        <f t="shared" si="68"/>
        <v>-5.7615160128985404E-2</v>
      </c>
      <c r="AK232">
        <f t="shared" si="69"/>
        <v>-5.0701036330401468E-2</v>
      </c>
      <c r="AL232">
        <f t="shared" si="70"/>
        <v>-1.5344168069776114E-2</v>
      </c>
      <c r="AM232">
        <f t="shared" si="71"/>
        <v>-4.3792967612188538E-2</v>
      </c>
    </row>
    <row r="233" spans="1:39" x14ac:dyDescent="0.3">
      <c r="A233" s="6">
        <v>39948</v>
      </c>
      <c r="B233">
        <v>1843327</v>
      </c>
      <c r="C233">
        <v>27228</v>
      </c>
      <c r="D233">
        <v>56232</v>
      </c>
      <c r="E233">
        <v>24039</v>
      </c>
      <c r="F233">
        <v>130493</v>
      </c>
      <c r="G233">
        <v>203298</v>
      </c>
      <c r="H233">
        <v>30728</v>
      </c>
      <c r="I233">
        <v>126861</v>
      </c>
      <c r="J233">
        <v>8594</v>
      </c>
      <c r="K233">
        <v>119319</v>
      </c>
      <c r="L233">
        <v>4771</v>
      </c>
      <c r="M233">
        <v>7324</v>
      </c>
      <c r="N233">
        <v>165061</v>
      </c>
      <c r="O233">
        <v>22143</v>
      </c>
      <c r="P233">
        <v>589499</v>
      </c>
      <c r="Q233">
        <v>38444</v>
      </c>
      <c r="R233">
        <v>22662</v>
      </c>
      <c r="S233">
        <v>198154</v>
      </c>
      <c r="U233" s="6">
        <v>39948</v>
      </c>
      <c r="V233">
        <f t="shared" si="54"/>
        <v>3.3143521301658305E-2</v>
      </c>
      <c r="W233">
        <f t="shared" si="55"/>
        <v>-0.139915225508566</v>
      </c>
      <c r="X233">
        <f t="shared" si="56"/>
        <v>5.6255003404342828E-2</v>
      </c>
      <c r="Y233">
        <f t="shared" si="57"/>
        <v>4.357478506277631E-2</v>
      </c>
      <c r="Z233">
        <f t="shared" si="58"/>
        <v>3.4117467129631401E-2</v>
      </c>
      <c r="AA233">
        <f t="shared" si="59"/>
        <v>4.1673324343855962E-2</v>
      </c>
      <c r="AB233">
        <f t="shared" si="60"/>
        <v>4.2718100200689058E-2</v>
      </c>
      <c r="AC233">
        <f t="shared" si="61"/>
        <v>5.40181749153298E-2</v>
      </c>
      <c r="AD233">
        <f t="shared" si="62"/>
        <v>2.1761724502042525E-2</v>
      </c>
      <c r="AE233">
        <f t="shared" si="63"/>
        <v>2.7598505952684867E-2</v>
      </c>
      <c r="AF233">
        <f t="shared" si="64"/>
        <v>5.426519610482735E-2</v>
      </c>
      <c r="AG233">
        <f t="shared" si="65"/>
        <v>7.1252699370865256E-3</v>
      </c>
      <c r="AH233">
        <f t="shared" si="66"/>
        <v>5.5101043510595804E-2</v>
      </c>
      <c r="AI233">
        <f t="shared" si="67"/>
        <v>1.1080445776571959E-2</v>
      </c>
      <c r="AJ233">
        <f t="shared" si="68"/>
        <v>2.0767199155420378E-2</v>
      </c>
      <c r="AK233">
        <f t="shared" si="69"/>
        <v>1.380307662793898E-2</v>
      </c>
      <c r="AL233">
        <f t="shared" si="70"/>
        <v>4.1995718690036481E-2</v>
      </c>
      <c r="AM233">
        <f t="shared" si="71"/>
        <v>2.2063019921737828E-2</v>
      </c>
    </row>
    <row r="234" spans="1:39" x14ac:dyDescent="0.3">
      <c r="A234" s="6">
        <v>39979</v>
      </c>
      <c r="B234">
        <v>1791993</v>
      </c>
      <c r="C234">
        <v>31452</v>
      </c>
      <c r="D234">
        <v>56269</v>
      </c>
      <c r="E234">
        <v>23057</v>
      </c>
      <c r="F234">
        <v>123434</v>
      </c>
      <c r="G234">
        <v>210961</v>
      </c>
      <c r="H234">
        <v>29206</v>
      </c>
      <c r="I234">
        <v>123191</v>
      </c>
      <c r="J234">
        <v>8145</v>
      </c>
      <c r="K234">
        <v>112482</v>
      </c>
      <c r="L234">
        <v>4751</v>
      </c>
      <c r="M234">
        <v>7030</v>
      </c>
      <c r="N234">
        <v>159940</v>
      </c>
      <c r="O234">
        <v>22393</v>
      </c>
      <c r="P234">
        <v>563018</v>
      </c>
      <c r="Q234">
        <v>36087</v>
      </c>
      <c r="R234">
        <v>22059</v>
      </c>
      <c r="S234">
        <v>193283</v>
      </c>
      <c r="U234" s="6">
        <v>39979</v>
      </c>
      <c r="V234">
        <f t="shared" si="54"/>
        <v>-2.8243682760420438E-2</v>
      </c>
      <c r="W234">
        <f t="shared" si="55"/>
        <v>0.14421671854356466</v>
      </c>
      <c r="X234">
        <f t="shared" si="56"/>
        <v>6.5777195463241503E-4</v>
      </c>
      <c r="Y234">
        <f t="shared" si="57"/>
        <v>-4.1708100489567031E-2</v>
      </c>
      <c r="Z234">
        <f t="shared" si="58"/>
        <v>-5.5612985214269973E-2</v>
      </c>
      <c r="AA234">
        <f t="shared" si="59"/>
        <v>3.7000399361309229E-2</v>
      </c>
      <c r="AB234">
        <f t="shared" si="60"/>
        <v>-5.0800123425323973E-2</v>
      </c>
      <c r="AC234">
        <f t="shared" si="61"/>
        <v>-2.9356002397083289E-2</v>
      </c>
      <c r="AD234">
        <f t="shared" si="62"/>
        <v>-5.3660043298794861E-2</v>
      </c>
      <c r="AE234">
        <f t="shared" si="63"/>
        <v>-5.9007369943645929E-2</v>
      </c>
      <c r="AF234">
        <f t="shared" si="64"/>
        <v>-4.2008043291856768E-3</v>
      </c>
      <c r="AG234">
        <f t="shared" si="65"/>
        <v>-4.0969920989690795E-2</v>
      </c>
      <c r="AH234">
        <f t="shared" si="66"/>
        <v>-3.1516357645447246E-2</v>
      </c>
      <c r="AI234">
        <f t="shared" si="67"/>
        <v>1.1226990566669247E-2</v>
      </c>
      <c r="AJ234">
        <f t="shared" si="68"/>
        <v>-4.5961424413718116E-2</v>
      </c>
      <c r="AK234">
        <f t="shared" si="69"/>
        <v>-6.3269947280992736E-2</v>
      </c>
      <c r="AL234">
        <f t="shared" si="70"/>
        <v>-2.6968831076179874E-2</v>
      </c>
      <c r="AM234">
        <f t="shared" si="71"/>
        <v>-2.488907001075031E-2</v>
      </c>
    </row>
    <row r="235" spans="1:39" x14ac:dyDescent="0.3">
      <c r="A235" s="6">
        <v>40009</v>
      </c>
      <c r="B235">
        <v>1827798</v>
      </c>
      <c r="C235">
        <v>30675</v>
      </c>
      <c r="D235">
        <v>56946</v>
      </c>
      <c r="E235">
        <v>23929</v>
      </c>
      <c r="F235">
        <v>127518</v>
      </c>
      <c r="G235">
        <v>223920</v>
      </c>
      <c r="H235">
        <v>29425</v>
      </c>
      <c r="I235">
        <v>130019</v>
      </c>
      <c r="J235">
        <v>8315</v>
      </c>
      <c r="K235">
        <v>116767</v>
      </c>
      <c r="L235">
        <v>5151</v>
      </c>
      <c r="M235">
        <v>7138</v>
      </c>
      <c r="N235">
        <v>164072</v>
      </c>
      <c r="O235">
        <v>21940</v>
      </c>
      <c r="P235">
        <v>568827</v>
      </c>
      <c r="Q235">
        <v>37421</v>
      </c>
      <c r="R235">
        <v>22735</v>
      </c>
      <c r="S235">
        <v>189867</v>
      </c>
      <c r="U235" s="6">
        <v>40009</v>
      </c>
      <c r="V235">
        <f t="shared" si="54"/>
        <v>1.9783555348635636E-2</v>
      </c>
      <c r="W235">
        <f t="shared" si="55"/>
        <v>-2.5014583532294441E-2</v>
      </c>
      <c r="X235">
        <f t="shared" si="56"/>
        <v>1.1959688548173525E-2</v>
      </c>
      <c r="Y235">
        <f t="shared" si="57"/>
        <v>3.7121701522702603E-2</v>
      </c>
      <c r="Z235">
        <f t="shared" si="58"/>
        <v>3.2550930841542251E-2</v>
      </c>
      <c r="AA235">
        <f t="shared" si="59"/>
        <v>5.961556293828596E-2</v>
      </c>
      <c r="AB235">
        <f t="shared" si="60"/>
        <v>7.4704855280607625E-3</v>
      </c>
      <c r="AC235">
        <f t="shared" si="61"/>
        <v>5.3944597139359514E-2</v>
      </c>
      <c r="AD235">
        <f t="shared" si="62"/>
        <v>2.0656870590882493E-2</v>
      </c>
      <c r="AE235">
        <f t="shared" si="63"/>
        <v>3.7387287384122364E-2</v>
      </c>
      <c r="AF235">
        <f t="shared" si="64"/>
        <v>8.0835748378663946E-2</v>
      </c>
      <c r="AG235">
        <f t="shared" si="65"/>
        <v>1.5245919245395109E-2</v>
      </c>
      <c r="AH235">
        <f t="shared" si="66"/>
        <v>2.550661096768771E-2</v>
      </c>
      <c r="AI235">
        <f t="shared" si="67"/>
        <v>-2.0436955175610068E-2</v>
      </c>
      <c r="AJ235">
        <f t="shared" si="68"/>
        <v>1.0264746507447431E-2</v>
      </c>
      <c r="AK235">
        <f t="shared" si="69"/>
        <v>3.6299354486005103E-2</v>
      </c>
      <c r="AL235">
        <f t="shared" si="70"/>
        <v>3.0184905394778926E-2</v>
      </c>
      <c r="AM235">
        <f t="shared" si="71"/>
        <v>-1.7831609103078568E-2</v>
      </c>
    </row>
    <row r="236" spans="1:39" x14ac:dyDescent="0.3">
      <c r="A236" s="6">
        <v>40040</v>
      </c>
      <c r="B236">
        <v>1842284</v>
      </c>
      <c r="C236">
        <v>31720</v>
      </c>
      <c r="D236">
        <v>63399</v>
      </c>
      <c r="E236">
        <v>22837</v>
      </c>
      <c r="F236">
        <v>126151</v>
      </c>
      <c r="G236">
        <v>211532</v>
      </c>
      <c r="H236">
        <v>30464</v>
      </c>
      <c r="I236">
        <v>135035</v>
      </c>
      <c r="J236">
        <v>8215</v>
      </c>
      <c r="K236">
        <v>118416</v>
      </c>
      <c r="L236">
        <v>5302</v>
      </c>
      <c r="M236">
        <v>7140</v>
      </c>
      <c r="N236">
        <v>162459</v>
      </c>
      <c r="O236">
        <v>22649</v>
      </c>
      <c r="P236">
        <v>576556</v>
      </c>
      <c r="Q236">
        <v>37368</v>
      </c>
      <c r="R236">
        <v>22959</v>
      </c>
      <c r="S236">
        <v>191929</v>
      </c>
      <c r="U236" s="6">
        <v>40040</v>
      </c>
      <c r="V236">
        <f t="shared" si="54"/>
        <v>7.8941425436894579E-3</v>
      </c>
      <c r="W236">
        <f t="shared" si="55"/>
        <v>3.3499406169672154E-2</v>
      </c>
      <c r="X236">
        <f t="shared" si="56"/>
        <v>0.10734463807171456</v>
      </c>
      <c r="Y236">
        <f t="shared" si="57"/>
        <v>-4.6709084847724104E-2</v>
      </c>
      <c r="Z236">
        <f t="shared" si="58"/>
        <v>-1.0777928978013983E-2</v>
      </c>
      <c r="AA236">
        <f t="shared" si="59"/>
        <v>-5.6912557929185204E-2</v>
      </c>
      <c r="AB236">
        <f t="shared" si="60"/>
        <v>3.4701005462614336E-2</v>
      </c>
      <c r="AC236">
        <f t="shared" si="61"/>
        <v>3.78534104735112E-2</v>
      </c>
      <c r="AD236">
        <f t="shared" si="62"/>
        <v>-1.2099361155659568E-2</v>
      </c>
      <c r="AE236">
        <f t="shared" si="63"/>
        <v>1.4023352227878972E-2</v>
      </c>
      <c r="AF236">
        <f t="shared" si="64"/>
        <v>2.8893237283385699E-2</v>
      </c>
      <c r="AG236">
        <f t="shared" si="65"/>
        <v>2.8015128352449991E-4</v>
      </c>
      <c r="AH236">
        <f t="shared" si="66"/>
        <v>-9.8796936288878465E-3</v>
      </c>
      <c r="AI236">
        <f t="shared" si="67"/>
        <v>3.1804245996938776E-2</v>
      </c>
      <c r="AJ236">
        <f t="shared" si="68"/>
        <v>1.3496127175785954E-2</v>
      </c>
      <c r="AK236">
        <f t="shared" si="69"/>
        <v>-1.4173209662435805E-3</v>
      </c>
      <c r="AL236">
        <f t="shared" si="70"/>
        <v>9.8044292189198995E-3</v>
      </c>
      <c r="AM236">
        <f t="shared" si="71"/>
        <v>1.0801684925223261E-2</v>
      </c>
    </row>
    <row r="237" spans="1:39" x14ac:dyDescent="0.3">
      <c r="A237" s="6">
        <v>40071</v>
      </c>
      <c r="B237">
        <v>1733980</v>
      </c>
      <c r="C237">
        <v>33541</v>
      </c>
      <c r="D237">
        <v>47081</v>
      </c>
      <c r="E237">
        <v>22341</v>
      </c>
      <c r="F237">
        <v>119902</v>
      </c>
      <c r="G237">
        <v>200721</v>
      </c>
      <c r="H237">
        <v>29090</v>
      </c>
      <c r="I237">
        <v>132683</v>
      </c>
      <c r="J237">
        <v>7867</v>
      </c>
      <c r="K237">
        <v>110769</v>
      </c>
      <c r="L237">
        <v>5152</v>
      </c>
      <c r="M237">
        <v>7041</v>
      </c>
      <c r="N237">
        <v>152265</v>
      </c>
      <c r="O237">
        <v>22468</v>
      </c>
      <c r="P237">
        <v>539050</v>
      </c>
      <c r="Q237">
        <v>34881</v>
      </c>
      <c r="R237">
        <v>22536</v>
      </c>
      <c r="S237">
        <v>179741</v>
      </c>
      <c r="U237" s="6">
        <v>40071</v>
      </c>
      <c r="V237">
        <f t="shared" si="54"/>
        <v>-6.0586761920976596E-2</v>
      </c>
      <c r="W237">
        <f t="shared" si="55"/>
        <v>5.5821174330047144E-2</v>
      </c>
      <c r="X237">
        <f t="shared" si="56"/>
        <v>-0.29757856583982262</v>
      </c>
      <c r="Y237">
        <f t="shared" si="57"/>
        <v>-2.1958472252836595E-2</v>
      </c>
      <c r="Z237">
        <f t="shared" si="58"/>
        <v>-5.0804859665106214E-2</v>
      </c>
      <c r="AA237">
        <f t="shared" si="59"/>
        <v>-5.2460403167688914E-2</v>
      </c>
      <c r="AB237">
        <f t="shared" si="60"/>
        <v>-4.6151186101844523E-2</v>
      </c>
      <c r="AC237">
        <f t="shared" si="61"/>
        <v>-1.7571179479697923E-2</v>
      </c>
      <c r="AD237">
        <f t="shared" si="62"/>
        <v>-4.3284956142125956E-2</v>
      </c>
      <c r="AE237">
        <f t="shared" si="63"/>
        <v>-6.675689668210448E-2</v>
      </c>
      <c r="AF237">
        <f t="shared" si="64"/>
        <v>-2.8699119064781359E-2</v>
      </c>
      <c r="AG237">
        <f t="shared" si="65"/>
        <v>-1.3962570814496816E-2</v>
      </c>
      <c r="AH237">
        <f t="shared" si="66"/>
        <v>-6.4803238338039637E-2</v>
      </c>
      <c r="AI237">
        <f t="shared" si="67"/>
        <v>-8.0236261738366767E-3</v>
      </c>
      <c r="AJ237">
        <f t="shared" si="68"/>
        <v>-6.7264141907533839E-2</v>
      </c>
      <c r="AK237">
        <f t="shared" si="69"/>
        <v>-6.8872454845226028E-2</v>
      </c>
      <c r="AL237">
        <f t="shared" si="70"/>
        <v>-1.8595985921822208E-2</v>
      </c>
      <c r="AM237">
        <f t="shared" si="71"/>
        <v>-6.5608586164710422E-2</v>
      </c>
    </row>
    <row r="238" spans="1:39" x14ac:dyDescent="0.3">
      <c r="A238" s="6">
        <v>40101</v>
      </c>
      <c r="B238">
        <v>1814913</v>
      </c>
      <c r="C238">
        <v>34133</v>
      </c>
      <c r="D238">
        <v>62811</v>
      </c>
      <c r="E238">
        <v>22370</v>
      </c>
      <c r="F238">
        <v>122446</v>
      </c>
      <c r="G238">
        <v>207439</v>
      </c>
      <c r="H238">
        <v>29457</v>
      </c>
      <c r="I238">
        <v>142318</v>
      </c>
      <c r="J238">
        <v>7906</v>
      </c>
      <c r="K238">
        <v>117350</v>
      </c>
      <c r="L238">
        <v>5375</v>
      </c>
      <c r="M238">
        <v>7665</v>
      </c>
      <c r="N238">
        <v>156712</v>
      </c>
      <c r="O238">
        <v>23230</v>
      </c>
      <c r="P238">
        <v>550208</v>
      </c>
      <c r="Q238">
        <v>36589</v>
      </c>
      <c r="R238">
        <v>23046</v>
      </c>
      <c r="S238">
        <v>199731</v>
      </c>
      <c r="U238" s="6">
        <v>40101</v>
      </c>
      <c r="V238">
        <f t="shared" si="54"/>
        <v>4.5618188417193374E-2</v>
      </c>
      <c r="W238">
        <f t="shared" si="55"/>
        <v>1.7496087167919339E-2</v>
      </c>
      <c r="X238">
        <f t="shared" si="56"/>
        <v>0.2882606947629317</v>
      </c>
      <c r="Y238">
        <f t="shared" si="57"/>
        <v>1.297220105420006E-3</v>
      </c>
      <c r="Z238">
        <f t="shared" si="58"/>
        <v>2.0995374008683086E-2</v>
      </c>
      <c r="AA238">
        <f t="shared" si="59"/>
        <v>3.292143643742803E-2</v>
      </c>
      <c r="AB238">
        <f t="shared" si="60"/>
        <v>1.2537100348152514E-2</v>
      </c>
      <c r="AC238">
        <f t="shared" si="61"/>
        <v>7.0101165804047474E-2</v>
      </c>
      <c r="AD238">
        <f t="shared" si="62"/>
        <v>4.9451695273884187E-3</v>
      </c>
      <c r="AE238">
        <f t="shared" si="63"/>
        <v>5.7713970524026388E-2</v>
      </c>
      <c r="AF238">
        <f t="shared" si="64"/>
        <v>4.2373585211673927E-2</v>
      </c>
      <c r="AG238">
        <f t="shared" si="65"/>
        <v>8.4914306786781232E-2</v>
      </c>
      <c r="AH238">
        <f t="shared" si="66"/>
        <v>2.8787301976595087E-2</v>
      </c>
      <c r="AI238">
        <f t="shared" si="67"/>
        <v>3.335247211213143E-2</v>
      </c>
      <c r="AJ238">
        <f t="shared" si="68"/>
        <v>2.0488057566851941E-2</v>
      </c>
      <c r="AK238">
        <f t="shared" si="69"/>
        <v>4.7805380431517205E-2</v>
      </c>
      <c r="AL238">
        <f t="shared" si="70"/>
        <v>2.2378188017751186E-2</v>
      </c>
      <c r="AM238">
        <f t="shared" si="71"/>
        <v>0.10545453541706588</v>
      </c>
    </row>
    <row r="239" spans="1:39" x14ac:dyDescent="0.3">
      <c r="A239" s="6">
        <v>40132</v>
      </c>
      <c r="B239">
        <v>1757520</v>
      </c>
      <c r="C239">
        <v>33782</v>
      </c>
      <c r="D239">
        <v>66462</v>
      </c>
      <c r="E239">
        <v>21741</v>
      </c>
      <c r="F239">
        <v>119676</v>
      </c>
      <c r="G239">
        <v>190220</v>
      </c>
      <c r="H239">
        <v>28449</v>
      </c>
      <c r="I239">
        <v>143288</v>
      </c>
      <c r="J239">
        <v>7575</v>
      </c>
      <c r="K239">
        <v>111977</v>
      </c>
      <c r="L239">
        <v>5451</v>
      </c>
      <c r="M239">
        <v>7679</v>
      </c>
      <c r="N239">
        <v>152003</v>
      </c>
      <c r="O239">
        <v>21727</v>
      </c>
      <c r="P239">
        <v>521418</v>
      </c>
      <c r="Q239">
        <v>35702</v>
      </c>
      <c r="R239">
        <v>22253</v>
      </c>
      <c r="S239">
        <v>200109</v>
      </c>
      <c r="U239" s="6">
        <v>40132</v>
      </c>
      <c r="V239">
        <f t="shared" si="54"/>
        <v>-3.213380824486424E-2</v>
      </c>
      <c r="W239">
        <f t="shared" si="55"/>
        <v>-1.033654200646039E-2</v>
      </c>
      <c r="X239">
        <f t="shared" si="56"/>
        <v>5.6500138391616779E-2</v>
      </c>
      <c r="Y239">
        <f t="shared" si="57"/>
        <v>-2.8520896706784142E-2</v>
      </c>
      <c r="Z239">
        <f t="shared" si="58"/>
        <v>-2.2882025262440528E-2</v>
      </c>
      <c r="AA239">
        <f t="shared" si="59"/>
        <v>-8.6656023493512618E-2</v>
      </c>
      <c r="AB239">
        <f t="shared" si="60"/>
        <v>-3.4818562285562731E-2</v>
      </c>
      <c r="AC239">
        <f t="shared" si="61"/>
        <v>6.7926005027932525E-3</v>
      </c>
      <c r="AD239">
        <f t="shared" si="62"/>
        <v>-4.2768613479060892E-2</v>
      </c>
      <c r="AE239">
        <f t="shared" si="63"/>
        <v>-4.686742923346042E-2</v>
      </c>
      <c r="AF239">
        <f t="shared" si="64"/>
        <v>1.4040504068417392E-2</v>
      </c>
      <c r="AG239">
        <f t="shared" si="65"/>
        <v>1.8248180246291173E-3</v>
      </c>
      <c r="AH239">
        <f t="shared" si="66"/>
        <v>-3.0509468387486513E-2</v>
      </c>
      <c r="AI239">
        <f t="shared" si="67"/>
        <v>-6.6888820029213675E-2</v>
      </c>
      <c r="AJ239">
        <f t="shared" si="68"/>
        <v>-5.3744365208877487E-2</v>
      </c>
      <c r="AK239">
        <f t="shared" si="69"/>
        <v>-2.4540939160737709E-2</v>
      </c>
      <c r="AL239">
        <f t="shared" si="70"/>
        <v>-3.5015387607843798E-2</v>
      </c>
      <c r="AM239">
        <f t="shared" si="71"/>
        <v>1.8907568658026741E-3</v>
      </c>
    </row>
    <row r="240" spans="1:39" x14ac:dyDescent="0.3">
      <c r="A240" s="6">
        <v>40162</v>
      </c>
      <c r="B240">
        <v>1802449</v>
      </c>
      <c r="C240">
        <v>36573</v>
      </c>
      <c r="D240">
        <v>70433</v>
      </c>
      <c r="E240">
        <v>22429</v>
      </c>
      <c r="F240">
        <v>117082</v>
      </c>
      <c r="G240">
        <v>198268</v>
      </c>
      <c r="H240">
        <v>27841</v>
      </c>
      <c r="I240">
        <v>147086</v>
      </c>
      <c r="J240">
        <v>7556</v>
      </c>
      <c r="K240">
        <v>108607</v>
      </c>
      <c r="L240">
        <v>6276</v>
      </c>
      <c r="M240">
        <v>8040</v>
      </c>
      <c r="N240">
        <v>152600</v>
      </c>
      <c r="O240">
        <v>24348</v>
      </c>
      <c r="P240">
        <v>543985</v>
      </c>
      <c r="Q240">
        <v>35116</v>
      </c>
      <c r="R240">
        <v>21878</v>
      </c>
      <c r="S240">
        <v>200117</v>
      </c>
      <c r="U240" s="6">
        <v>40162</v>
      </c>
      <c r="V240">
        <f t="shared" si="54"/>
        <v>2.5242571301835246E-2</v>
      </c>
      <c r="W240">
        <f t="shared" si="55"/>
        <v>7.9382146992965488E-2</v>
      </c>
      <c r="X240">
        <f t="shared" si="56"/>
        <v>5.8031547572184983E-2</v>
      </c>
      <c r="Y240">
        <f t="shared" si="57"/>
        <v>3.1154885595434719E-2</v>
      </c>
      <c r="Z240">
        <f t="shared" si="58"/>
        <v>-2.1913547193083898E-2</v>
      </c>
      <c r="AA240">
        <f t="shared" si="59"/>
        <v>4.1438353790601457E-2</v>
      </c>
      <c r="AB240">
        <f t="shared" si="60"/>
        <v>-2.1603256208342497E-2</v>
      </c>
      <c r="AC240">
        <f t="shared" si="61"/>
        <v>2.616085880370193E-2</v>
      </c>
      <c r="AD240">
        <f t="shared" si="62"/>
        <v>-2.51140175616976E-3</v>
      </c>
      <c r="AE240">
        <f t="shared" si="63"/>
        <v>-3.0557630919067026E-2</v>
      </c>
      <c r="AF240">
        <f t="shared" si="64"/>
        <v>0.14093375678864231</v>
      </c>
      <c r="AG240">
        <f t="shared" si="65"/>
        <v>4.5939752842468512E-2</v>
      </c>
      <c r="AH240">
        <f t="shared" si="66"/>
        <v>3.9198613567438569E-3</v>
      </c>
      <c r="AI240">
        <f t="shared" si="67"/>
        <v>0.11389398387857397</v>
      </c>
      <c r="AJ240">
        <f t="shared" si="68"/>
        <v>4.2369649603272788E-2</v>
      </c>
      <c r="AK240">
        <f t="shared" si="69"/>
        <v>-1.6549842561398166E-2</v>
      </c>
      <c r="AL240">
        <f t="shared" si="70"/>
        <v>-1.6995265286379947E-2</v>
      </c>
      <c r="AM240">
        <f t="shared" si="71"/>
        <v>3.9977412767099513E-5</v>
      </c>
    </row>
    <row r="241" spans="1:39" x14ac:dyDescent="0.3">
      <c r="A241" s="6">
        <v>40193</v>
      </c>
      <c r="B241">
        <v>1824143</v>
      </c>
      <c r="C241">
        <v>36480</v>
      </c>
      <c r="D241">
        <v>70090</v>
      </c>
      <c r="E241">
        <v>25371</v>
      </c>
      <c r="F241">
        <v>130267</v>
      </c>
      <c r="G241">
        <v>202102</v>
      </c>
      <c r="H241">
        <v>27927</v>
      </c>
      <c r="I241">
        <v>152114</v>
      </c>
      <c r="J241">
        <v>7592</v>
      </c>
      <c r="K241">
        <v>108661</v>
      </c>
      <c r="L241">
        <v>5966</v>
      </c>
      <c r="M241">
        <v>6926</v>
      </c>
      <c r="N241">
        <v>152372</v>
      </c>
      <c r="O241">
        <v>22711</v>
      </c>
      <c r="P241">
        <v>553583</v>
      </c>
      <c r="Q241">
        <v>35117</v>
      </c>
      <c r="R241">
        <v>21761</v>
      </c>
      <c r="S241">
        <v>200850</v>
      </c>
      <c r="U241" s="6">
        <v>40193</v>
      </c>
      <c r="V241">
        <f t="shared" si="54"/>
        <v>1.1963991961273842E-2</v>
      </c>
      <c r="W241">
        <f t="shared" si="55"/>
        <v>-2.5460980449882515E-3</v>
      </c>
      <c r="X241">
        <f t="shared" si="56"/>
        <v>-4.881772822802239E-3</v>
      </c>
      <c r="Y241">
        <f t="shared" si="57"/>
        <v>0.12325202507750614</v>
      </c>
      <c r="Z241">
        <f t="shared" si="58"/>
        <v>0.10671164633623044</v>
      </c>
      <c r="AA241">
        <f t="shared" si="59"/>
        <v>1.9152869606812541E-2</v>
      </c>
      <c r="AB241">
        <f t="shared" si="60"/>
        <v>3.0842084411050038E-3</v>
      </c>
      <c r="AC241">
        <f t="shared" si="61"/>
        <v>3.3612790010162777E-2</v>
      </c>
      <c r="AD241">
        <f t="shared" si="62"/>
        <v>4.7531116683636717E-3</v>
      </c>
      <c r="AE241">
        <f t="shared" si="63"/>
        <v>4.9708195511447765E-4</v>
      </c>
      <c r="AF241">
        <f t="shared" si="64"/>
        <v>-5.0656148778229389E-2</v>
      </c>
      <c r="AG241">
        <f t="shared" si="65"/>
        <v>-0.14914663721064478</v>
      </c>
      <c r="AH241">
        <f t="shared" si="66"/>
        <v>-1.4952195118105099E-3</v>
      </c>
      <c r="AI241">
        <f t="shared" si="67"/>
        <v>-6.9600322018221722E-2</v>
      </c>
      <c r="AJ241">
        <f t="shared" si="68"/>
        <v>1.7490022793097006E-2</v>
      </c>
      <c r="AK241">
        <f t="shared" si="69"/>
        <v>2.8476642036222516E-5</v>
      </c>
      <c r="AL241">
        <f t="shared" si="70"/>
        <v>-5.3621888834434498E-3</v>
      </c>
      <c r="AM241">
        <f t="shared" si="71"/>
        <v>3.6561653030499353E-3</v>
      </c>
    </row>
    <row r="242" spans="1:39" x14ac:dyDescent="0.3">
      <c r="A242" s="6">
        <v>40224</v>
      </c>
      <c r="B242">
        <v>1682869</v>
      </c>
      <c r="C242">
        <v>32182</v>
      </c>
      <c r="D242">
        <v>64185</v>
      </c>
      <c r="E242">
        <v>22962</v>
      </c>
      <c r="F242">
        <v>120927</v>
      </c>
      <c r="G242">
        <v>188046</v>
      </c>
      <c r="H242">
        <v>25769</v>
      </c>
      <c r="I242">
        <v>144750</v>
      </c>
      <c r="J242">
        <v>6884</v>
      </c>
      <c r="K242">
        <v>98515</v>
      </c>
      <c r="L242">
        <v>5612</v>
      </c>
      <c r="M242">
        <v>6191</v>
      </c>
      <c r="N242">
        <v>139331</v>
      </c>
      <c r="O242">
        <v>20513</v>
      </c>
      <c r="P242">
        <v>506387</v>
      </c>
      <c r="Q242">
        <v>32486</v>
      </c>
      <c r="R242">
        <v>19902</v>
      </c>
      <c r="S242">
        <v>181727</v>
      </c>
      <c r="U242" s="6">
        <v>40224</v>
      </c>
      <c r="V242">
        <f t="shared" si="54"/>
        <v>-8.0610212718183097E-2</v>
      </c>
      <c r="W242">
        <f t="shared" si="55"/>
        <v>-0.12535687516917224</v>
      </c>
      <c r="X242">
        <f t="shared" si="56"/>
        <v>-8.8010591975343555E-2</v>
      </c>
      <c r="Y242">
        <f t="shared" si="57"/>
        <v>-9.9766113796574685E-2</v>
      </c>
      <c r="Z242">
        <f t="shared" si="58"/>
        <v>-7.4399132601425569E-2</v>
      </c>
      <c r="AA242">
        <f t="shared" si="59"/>
        <v>-7.2085906700117816E-2</v>
      </c>
      <c r="AB242">
        <f t="shared" si="60"/>
        <v>-8.0421743702911636E-2</v>
      </c>
      <c r="AC242">
        <f t="shared" si="61"/>
        <v>-4.9622123283717741E-2</v>
      </c>
      <c r="AD242">
        <f t="shared" si="62"/>
        <v>-9.7895182958333729E-2</v>
      </c>
      <c r="AE242">
        <f t="shared" si="63"/>
        <v>-9.802412325168848E-2</v>
      </c>
      <c r="AF242">
        <f t="shared" si="64"/>
        <v>-6.1169523852342242E-2</v>
      </c>
      <c r="AG242">
        <f t="shared" si="65"/>
        <v>-0.11218582144313519</v>
      </c>
      <c r="AH242">
        <f t="shared" si="66"/>
        <v>-8.9472502033605392E-2</v>
      </c>
      <c r="AI242">
        <f t="shared" si="67"/>
        <v>-0.10179055711345641</v>
      </c>
      <c r="AJ242">
        <f t="shared" si="68"/>
        <v>-8.9110496645024032E-2</v>
      </c>
      <c r="AK242">
        <f t="shared" si="69"/>
        <v>-7.7876116408794521E-2</v>
      </c>
      <c r="AL242">
        <f t="shared" si="70"/>
        <v>-8.9299147621185238E-2</v>
      </c>
      <c r="AM242">
        <f t="shared" si="71"/>
        <v>-0.10005279985476294</v>
      </c>
    </row>
    <row r="243" spans="1:39" x14ac:dyDescent="0.3">
      <c r="A243" s="6">
        <v>40252</v>
      </c>
      <c r="B243">
        <v>1864519</v>
      </c>
      <c r="C243">
        <v>34886</v>
      </c>
      <c r="D243">
        <v>72476</v>
      </c>
      <c r="E243">
        <v>25014</v>
      </c>
      <c r="F243">
        <v>132183</v>
      </c>
      <c r="G243">
        <v>209373</v>
      </c>
      <c r="H243">
        <v>28165</v>
      </c>
      <c r="I243">
        <v>166194</v>
      </c>
      <c r="J243">
        <v>7744</v>
      </c>
      <c r="K243">
        <v>108274</v>
      </c>
      <c r="L243">
        <v>6437</v>
      </c>
      <c r="M243">
        <v>6667</v>
      </c>
      <c r="N243">
        <v>155158</v>
      </c>
      <c r="O243">
        <v>22711</v>
      </c>
      <c r="P243">
        <v>569082</v>
      </c>
      <c r="Q243">
        <v>36561</v>
      </c>
      <c r="R243">
        <v>21939</v>
      </c>
      <c r="S243">
        <v>202107</v>
      </c>
      <c r="U243" s="6">
        <v>40252</v>
      </c>
      <c r="V243">
        <f t="shared" si="54"/>
        <v>0.10250303600067465</v>
      </c>
      <c r="W243">
        <f t="shared" si="55"/>
        <v>8.0678312558984597E-2</v>
      </c>
      <c r="X243">
        <f t="shared" si="56"/>
        <v>0.12148593403697129</v>
      </c>
      <c r="Y243">
        <f t="shared" si="57"/>
        <v>8.5594992455094637E-2</v>
      </c>
      <c r="Z243">
        <f t="shared" si="58"/>
        <v>8.9000268358492549E-2</v>
      </c>
      <c r="AA243">
        <f t="shared" si="59"/>
        <v>0.10743073654336641</v>
      </c>
      <c r="AB243">
        <f t="shared" si="60"/>
        <v>8.8907853247126467E-2</v>
      </c>
      <c r="AC243">
        <f t="shared" si="61"/>
        <v>0.13814766423355102</v>
      </c>
      <c r="AD243">
        <f t="shared" si="62"/>
        <v>0.11771847162498293</v>
      </c>
      <c r="AE243">
        <f t="shared" si="63"/>
        <v>9.445623046778677E-2</v>
      </c>
      <c r="AF243">
        <f t="shared" si="64"/>
        <v>0.13715543083026435</v>
      </c>
      <c r="AG243">
        <f t="shared" si="65"/>
        <v>7.4073359098827868E-2</v>
      </c>
      <c r="AH243">
        <f t="shared" si="66"/>
        <v>0.10759155526366752</v>
      </c>
      <c r="AI243">
        <f t="shared" si="67"/>
        <v>0.10179055711345646</v>
      </c>
      <c r="AJ243">
        <f t="shared" si="68"/>
        <v>0.11672333712670976</v>
      </c>
      <c r="AK243">
        <f t="shared" si="69"/>
        <v>0.11817287121227103</v>
      </c>
      <c r="AL243">
        <f t="shared" si="70"/>
        <v>9.7445645763953398E-2</v>
      </c>
      <c r="AM243">
        <f t="shared" si="71"/>
        <v>0.10629169917787783</v>
      </c>
    </row>
    <row r="244" spans="1:39" x14ac:dyDescent="0.3">
      <c r="A244" s="6">
        <v>40283</v>
      </c>
      <c r="B244">
        <v>1813312</v>
      </c>
      <c r="C244">
        <v>31847</v>
      </c>
      <c r="D244">
        <v>73441</v>
      </c>
      <c r="E244">
        <v>23742</v>
      </c>
      <c r="F244">
        <v>125666</v>
      </c>
      <c r="G244">
        <v>193806</v>
      </c>
      <c r="H244">
        <v>27133</v>
      </c>
      <c r="I244">
        <v>166844</v>
      </c>
      <c r="J244">
        <v>7466</v>
      </c>
      <c r="K244">
        <v>106442</v>
      </c>
      <c r="L244">
        <v>6416</v>
      </c>
      <c r="M244">
        <v>6396</v>
      </c>
      <c r="N244">
        <v>151714</v>
      </c>
      <c r="O244">
        <v>38523</v>
      </c>
      <c r="P244">
        <v>539504</v>
      </c>
      <c r="Q244">
        <v>36376</v>
      </c>
      <c r="R244">
        <v>21408</v>
      </c>
      <c r="S244">
        <v>193627</v>
      </c>
      <c r="U244" s="6">
        <v>40283</v>
      </c>
      <c r="V244">
        <f t="shared" si="54"/>
        <v>-2.7848103559733099E-2</v>
      </c>
      <c r="W244">
        <f t="shared" si="55"/>
        <v>-9.1142416536833762E-2</v>
      </c>
      <c r="X244">
        <f t="shared" si="56"/>
        <v>1.3226890203403771E-2</v>
      </c>
      <c r="Y244">
        <f t="shared" si="57"/>
        <v>-5.2190036495372613E-2</v>
      </c>
      <c r="Z244">
        <f t="shared" si="58"/>
        <v>-5.0559732381903227E-2</v>
      </c>
      <c r="AA244">
        <f t="shared" si="59"/>
        <v>-7.7259691565157426E-2</v>
      </c>
      <c r="AB244">
        <f t="shared" si="60"/>
        <v>-3.7329373094038755E-2</v>
      </c>
      <c r="AC244">
        <f t="shared" si="61"/>
        <v>3.9034634206231026E-3</v>
      </c>
      <c r="AD244">
        <f t="shared" si="62"/>
        <v>-3.6558969481883766E-2</v>
      </c>
      <c r="AE244">
        <f t="shared" si="63"/>
        <v>-1.7064815454159627E-2</v>
      </c>
      <c r="AF244">
        <f t="shared" si="64"/>
        <v>-3.2677225062654669E-3</v>
      </c>
      <c r="AG244">
        <f t="shared" si="65"/>
        <v>-4.149718866421518E-2</v>
      </c>
      <c r="AH244">
        <f t="shared" si="66"/>
        <v>-2.2446783062982038E-2</v>
      </c>
      <c r="AI244">
        <f t="shared" si="67"/>
        <v>0.52840607690379027</v>
      </c>
      <c r="AJ244">
        <f t="shared" si="68"/>
        <v>-5.337433727797862E-2</v>
      </c>
      <c r="AK244">
        <f t="shared" si="69"/>
        <v>-5.0728819867655048E-3</v>
      </c>
      <c r="AL244">
        <f t="shared" si="70"/>
        <v>-2.4501191011105889E-2</v>
      </c>
      <c r="AM244">
        <f t="shared" si="71"/>
        <v>-4.2863632200045632E-2</v>
      </c>
    </row>
    <row r="245" spans="1:39" x14ac:dyDescent="0.3">
      <c r="A245" s="6">
        <v>40313</v>
      </c>
      <c r="B245">
        <v>1886476</v>
      </c>
      <c r="C245">
        <v>30104</v>
      </c>
      <c r="D245">
        <v>76493</v>
      </c>
      <c r="E245">
        <v>24844</v>
      </c>
      <c r="F245">
        <v>132529</v>
      </c>
      <c r="G245">
        <v>192728</v>
      </c>
      <c r="H245">
        <v>25117</v>
      </c>
      <c r="I245">
        <v>177121</v>
      </c>
      <c r="J245">
        <v>7501</v>
      </c>
      <c r="K245">
        <v>110705</v>
      </c>
      <c r="L245">
        <v>6951</v>
      </c>
      <c r="M245">
        <v>6441</v>
      </c>
      <c r="N245">
        <v>156961</v>
      </c>
      <c r="O245">
        <v>39808</v>
      </c>
      <c r="P245">
        <v>575647</v>
      </c>
      <c r="Q245">
        <v>37845</v>
      </c>
      <c r="R245">
        <v>22221</v>
      </c>
      <c r="S245">
        <v>197783</v>
      </c>
      <c r="U245" s="6">
        <v>40313</v>
      </c>
      <c r="V245">
        <f t="shared" si="54"/>
        <v>3.9555530944743018E-2</v>
      </c>
      <c r="W245">
        <f t="shared" si="55"/>
        <v>-5.6285132767973173E-2</v>
      </c>
      <c r="X245">
        <f t="shared" si="56"/>
        <v>4.0716870600572136E-2</v>
      </c>
      <c r="Y245">
        <f t="shared" si="57"/>
        <v>4.5370643065714318E-2</v>
      </c>
      <c r="Z245">
        <f t="shared" si="58"/>
        <v>5.3173895676673827E-2</v>
      </c>
      <c r="AA245">
        <f t="shared" si="59"/>
        <v>-5.5777902842712888E-3</v>
      </c>
      <c r="AB245">
        <f t="shared" si="60"/>
        <v>-7.7205791536175308E-2</v>
      </c>
      <c r="AC245">
        <f t="shared" si="61"/>
        <v>5.9773870726902288E-2</v>
      </c>
      <c r="AD245">
        <f t="shared" si="62"/>
        <v>4.6769644951071441E-3</v>
      </c>
      <c r="AE245">
        <f t="shared" si="63"/>
        <v>3.9268769951367327E-2</v>
      </c>
      <c r="AF245">
        <f t="shared" si="64"/>
        <v>8.0090663554135536E-2</v>
      </c>
      <c r="AG245">
        <f t="shared" si="65"/>
        <v>7.0110125930457909E-3</v>
      </c>
      <c r="AH245">
        <f t="shared" si="66"/>
        <v>3.4000197341080708E-2</v>
      </c>
      <c r="AI245">
        <f t="shared" si="67"/>
        <v>3.2812431599467728E-2</v>
      </c>
      <c r="AJ245">
        <f t="shared" si="68"/>
        <v>6.484442666287181E-2</v>
      </c>
      <c r="AK245">
        <f t="shared" si="69"/>
        <v>3.9589654238421319E-2</v>
      </c>
      <c r="AL245">
        <f t="shared" si="70"/>
        <v>3.7273103753443802E-2</v>
      </c>
      <c r="AM245">
        <f t="shared" si="71"/>
        <v>2.123684216734046E-2</v>
      </c>
    </row>
    <row r="246" spans="1:39" x14ac:dyDescent="0.3">
      <c r="A246" s="6">
        <v>40344</v>
      </c>
      <c r="B246">
        <v>1802492</v>
      </c>
      <c r="C246">
        <v>26123</v>
      </c>
      <c r="D246">
        <v>75428</v>
      </c>
      <c r="E246">
        <v>23877</v>
      </c>
      <c r="F246">
        <v>129200</v>
      </c>
      <c r="G246">
        <v>177531</v>
      </c>
      <c r="H246">
        <v>26987</v>
      </c>
      <c r="I246">
        <v>181200</v>
      </c>
      <c r="J246">
        <v>7235</v>
      </c>
      <c r="K246">
        <v>103295</v>
      </c>
      <c r="L246">
        <v>6228</v>
      </c>
      <c r="M246">
        <v>6184</v>
      </c>
      <c r="N246">
        <v>152018</v>
      </c>
      <c r="O246">
        <v>38523</v>
      </c>
      <c r="P246">
        <v>542364</v>
      </c>
      <c r="Q246">
        <v>36060</v>
      </c>
      <c r="R246">
        <v>21823</v>
      </c>
      <c r="S246">
        <v>185675</v>
      </c>
      <c r="U246" s="6">
        <v>40344</v>
      </c>
      <c r="V246">
        <f t="shared" si="54"/>
        <v>-4.5540386482446023E-2</v>
      </c>
      <c r="W246">
        <f t="shared" si="55"/>
        <v>-0.14184190096056989</v>
      </c>
      <c r="X246">
        <f t="shared" si="56"/>
        <v>-1.4020674513160646E-2</v>
      </c>
      <c r="Y246">
        <f t="shared" si="57"/>
        <v>-3.9700622205234522E-2</v>
      </c>
      <c r="Z246">
        <f t="shared" si="58"/>
        <v>-2.5439898054213782E-2</v>
      </c>
      <c r="AA246">
        <f t="shared" si="59"/>
        <v>-8.2134626891845711E-2</v>
      </c>
      <c r="AB246">
        <f t="shared" si="60"/>
        <v>7.1810360856955927E-2</v>
      </c>
      <c r="AC246">
        <f t="shared" si="61"/>
        <v>2.276827877469785E-2</v>
      </c>
      <c r="AD246">
        <f t="shared" si="62"/>
        <v>-3.6105984904052035E-2</v>
      </c>
      <c r="AE246">
        <f t="shared" si="63"/>
        <v>-6.9280033569333391E-2</v>
      </c>
      <c r="AF246">
        <f t="shared" si="64"/>
        <v>-0.10983028014659693</v>
      </c>
      <c r="AG246">
        <f t="shared" si="65"/>
        <v>-4.0718496279632879E-2</v>
      </c>
      <c r="AH246">
        <f t="shared" si="66"/>
        <v>-3.1998431959018303E-2</v>
      </c>
      <c r="AI246">
        <f t="shared" si="67"/>
        <v>-3.2812431599467617E-2</v>
      </c>
      <c r="AJ246">
        <f t="shared" si="68"/>
        <v>-5.9557262863977695E-2</v>
      </c>
      <c r="AK246">
        <f t="shared" si="69"/>
        <v>-4.8314652985959529E-2</v>
      </c>
      <c r="AL246">
        <f t="shared" si="70"/>
        <v>-1.8073328202399108E-2</v>
      </c>
      <c r="AM246">
        <f t="shared" si="71"/>
        <v>-6.3172636540340762E-2</v>
      </c>
    </row>
    <row r="247" spans="1:39" x14ac:dyDescent="0.3">
      <c r="A247" s="6">
        <v>40374</v>
      </c>
      <c r="B247">
        <v>1896082</v>
      </c>
      <c r="C247">
        <v>25864</v>
      </c>
      <c r="D247">
        <v>79952</v>
      </c>
      <c r="E247">
        <v>24870</v>
      </c>
      <c r="F247">
        <v>134190</v>
      </c>
      <c r="G247">
        <v>178573</v>
      </c>
      <c r="H247">
        <v>27084</v>
      </c>
      <c r="I247">
        <v>194020</v>
      </c>
      <c r="J247">
        <v>7432</v>
      </c>
      <c r="K247">
        <v>111289</v>
      </c>
      <c r="L247">
        <v>7341</v>
      </c>
      <c r="M247">
        <v>6279</v>
      </c>
      <c r="N247">
        <v>156006</v>
      </c>
      <c r="O247">
        <v>55148</v>
      </c>
      <c r="P247">
        <v>569554</v>
      </c>
      <c r="Q247">
        <v>36700</v>
      </c>
      <c r="R247">
        <v>22609</v>
      </c>
      <c r="S247">
        <v>193537</v>
      </c>
      <c r="U247" s="6">
        <v>40374</v>
      </c>
      <c r="V247">
        <f t="shared" si="54"/>
        <v>5.0619499955817535E-2</v>
      </c>
      <c r="W247">
        <f t="shared" si="55"/>
        <v>-9.9641119074342348E-3</v>
      </c>
      <c r="X247">
        <f t="shared" si="56"/>
        <v>5.8247895737172956E-2</v>
      </c>
      <c r="Y247">
        <f t="shared" si="57"/>
        <v>4.0746605323491225E-2</v>
      </c>
      <c r="Z247">
        <f t="shared" si="58"/>
        <v>3.789511476436494E-2</v>
      </c>
      <c r="AA247">
        <f t="shared" si="59"/>
        <v>5.8522396486860142E-3</v>
      </c>
      <c r="AB247">
        <f t="shared" si="60"/>
        <v>3.5878790499796766E-3</v>
      </c>
      <c r="AC247">
        <f t="shared" si="61"/>
        <v>6.8359852924258627E-2</v>
      </c>
      <c r="AD247">
        <f t="shared" si="62"/>
        <v>2.6864641428090277E-2</v>
      </c>
      <c r="AE247">
        <f t="shared" si="63"/>
        <v>7.4541449168080157E-2</v>
      </c>
      <c r="AF247">
        <f t="shared" si="64"/>
        <v>0.16441981915689241</v>
      </c>
      <c r="AG247">
        <f t="shared" si="65"/>
        <v>1.5245420846851626E-2</v>
      </c>
      <c r="AH247">
        <f t="shared" si="66"/>
        <v>2.5895533160683874E-2</v>
      </c>
      <c r="AI247">
        <f t="shared" si="67"/>
        <v>0.35876501479213596</v>
      </c>
      <c r="AJ247">
        <f t="shared" si="68"/>
        <v>4.891623566759002E-2</v>
      </c>
      <c r="AK247">
        <f t="shared" si="69"/>
        <v>1.7592537285353361E-2</v>
      </c>
      <c r="AL247">
        <f t="shared" si="70"/>
        <v>3.5383597597316532E-2</v>
      </c>
      <c r="AM247">
        <f t="shared" si="71"/>
        <v>4.1470875105603912E-2</v>
      </c>
    </row>
    <row r="248" spans="1:39" x14ac:dyDescent="0.3">
      <c r="A248" s="6">
        <v>40405</v>
      </c>
      <c r="B248">
        <v>1917995</v>
      </c>
      <c r="C248">
        <v>26027</v>
      </c>
      <c r="D248">
        <v>82398</v>
      </c>
      <c r="E248">
        <v>23733</v>
      </c>
      <c r="F248">
        <v>139231</v>
      </c>
      <c r="G248">
        <v>190298</v>
      </c>
      <c r="H248">
        <v>27944</v>
      </c>
      <c r="I248">
        <v>198162</v>
      </c>
      <c r="J248">
        <v>7320</v>
      </c>
      <c r="K248">
        <v>111307</v>
      </c>
      <c r="L248">
        <v>6976</v>
      </c>
      <c r="M248">
        <v>6280</v>
      </c>
      <c r="N248">
        <v>154497</v>
      </c>
      <c r="O248">
        <v>55148</v>
      </c>
      <c r="P248">
        <v>568846</v>
      </c>
      <c r="Q248">
        <v>36828</v>
      </c>
      <c r="R248">
        <v>22617</v>
      </c>
      <c r="S248">
        <v>195977</v>
      </c>
      <c r="U248" s="6">
        <v>40405</v>
      </c>
      <c r="V248">
        <f t="shared" si="54"/>
        <v>1.1490717732910603E-2</v>
      </c>
      <c r="W248">
        <f t="shared" si="55"/>
        <v>6.2824203086308287E-3</v>
      </c>
      <c r="X248">
        <f t="shared" si="56"/>
        <v>3.013471017435071E-2</v>
      </c>
      <c r="Y248">
        <f t="shared" si="57"/>
        <v>-4.6795773107944263E-2</v>
      </c>
      <c r="Z248">
        <f t="shared" si="58"/>
        <v>3.6877718142658229E-2</v>
      </c>
      <c r="AA248">
        <f t="shared" si="59"/>
        <v>6.359378332307028E-2</v>
      </c>
      <c r="AB248">
        <f t="shared" si="60"/>
        <v>3.1259359881131862E-2</v>
      </c>
      <c r="AC248">
        <f t="shared" si="61"/>
        <v>2.1123631451293211E-2</v>
      </c>
      <c r="AD248">
        <f t="shared" si="62"/>
        <v>-1.5184673538317175E-2</v>
      </c>
      <c r="AE248">
        <f t="shared" si="63"/>
        <v>1.6172797390111337E-4</v>
      </c>
      <c r="AF248">
        <f t="shared" si="64"/>
        <v>-5.0999386521965812E-2</v>
      </c>
      <c r="AG248">
        <f t="shared" si="65"/>
        <v>1.5924834813504254E-4</v>
      </c>
      <c r="AH248">
        <f t="shared" si="66"/>
        <v>-9.7197893748221641E-3</v>
      </c>
      <c r="AI248">
        <f t="shared" si="67"/>
        <v>0</v>
      </c>
      <c r="AJ248">
        <f t="shared" si="68"/>
        <v>-1.2438511793443272E-3</v>
      </c>
      <c r="AK248">
        <f t="shared" si="69"/>
        <v>3.4816703650748949E-3</v>
      </c>
      <c r="AL248">
        <f t="shared" si="70"/>
        <v>3.5377880349522957E-4</v>
      </c>
      <c r="AM248">
        <f t="shared" si="71"/>
        <v>1.2528596745086912E-2</v>
      </c>
    </row>
    <row r="249" spans="1:39" x14ac:dyDescent="0.3">
      <c r="A249" s="6">
        <v>40436</v>
      </c>
      <c r="B249">
        <v>1861038</v>
      </c>
      <c r="C249">
        <v>29075</v>
      </c>
      <c r="D249">
        <v>80506</v>
      </c>
      <c r="E249">
        <v>23238</v>
      </c>
      <c r="F249">
        <v>137065</v>
      </c>
      <c r="G249">
        <v>177334</v>
      </c>
      <c r="H249">
        <v>26642</v>
      </c>
      <c r="I249">
        <v>198036</v>
      </c>
      <c r="J249">
        <v>7118</v>
      </c>
      <c r="K249">
        <v>107189</v>
      </c>
      <c r="L249">
        <v>7450</v>
      </c>
      <c r="M249">
        <v>6193</v>
      </c>
      <c r="N249">
        <v>150106</v>
      </c>
      <c r="O249">
        <v>53369</v>
      </c>
      <c r="P249">
        <v>550540</v>
      </c>
      <c r="Q249">
        <v>35556</v>
      </c>
      <c r="R249">
        <v>22145</v>
      </c>
      <c r="S249">
        <v>185951</v>
      </c>
      <c r="U249" s="6">
        <v>40436</v>
      </c>
      <c r="V249">
        <f t="shared" si="54"/>
        <v>-3.0145972994533213E-2</v>
      </c>
      <c r="W249">
        <f t="shared" si="55"/>
        <v>0.1107442376729654</v>
      </c>
      <c r="X249">
        <f t="shared" si="56"/>
        <v>-2.3229448967724026E-2</v>
      </c>
      <c r="Y249">
        <f t="shared" si="57"/>
        <v>-2.107761494669887E-2</v>
      </c>
      <c r="Z249">
        <f t="shared" si="58"/>
        <v>-1.5679158389680641E-2</v>
      </c>
      <c r="AA249">
        <f t="shared" si="59"/>
        <v>-7.0556304460419522E-2</v>
      </c>
      <c r="AB249">
        <f t="shared" si="60"/>
        <v>-4.7713589575259757E-2</v>
      </c>
      <c r="AC249">
        <f t="shared" si="61"/>
        <v>-6.3604563499978822E-4</v>
      </c>
      <c r="AD249">
        <f t="shared" si="62"/>
        <v>-2.7983540885219208E-2</v>
      </c>
      <c r="AE249">
        <f t="shared" si="63"/>
        <v>-3.7698517954135431E-2</v>
      </c>
      <c r="AF249">
        <f t="shared" si="64"/>
        <v>6.573834578478964E-2</v>
      </c>
      <c r="AG249">
        <f t="shared" si="65"/>
        <v>-1.3950358524183403E-2</v>
      </c>
      <c r="AH249">
        <f t="shared" si="66"/>
        <v>-2.8832967481947969E-2</v>
      </c>
      <c r="AI249">
        <f t="shared" si="67"/>
        <v>-3.2790427257302288E-2</v>
      </c>
      <c r="AJ249">
        <f t="shared" si="68"/>
        <v>-3.2710132490206358E-2</v>
      </c>
      <c r="AK249">
        <f t="shared" si="69"/>
        <v>-3.5149507046170973E-2</v>
      </c>
      <c r="AL249">
        <f t="shared" si="70"/>
        <v>-2.1090098522513038E-2</v>
      </c>
      <c r="AM249">
        <f t="shared" si="71"/>
        <v>-5.2514107259703791E-2</v>
      </c>
    </row>
    <row r="250" spans="1:39" x14ac:dyDescent="0.3">
      <c r="A250" s="6">
        <v>40466</v>
      </c>
      <c r="B250">
        <v>1956114</v>
      </c>
      <c r="C250">
        <v>33142</v>
      </c>
      <c r="D250">
        <v>83827</v>
      </c>
      <c r="E250">
        <v>23275</v>
      </c>
      <c r="F250">
        <v>139366</v>
      </c>
      <c r="G250">
        <v>183545</v>
      </c>
      <c r="H250">
        <v>27804</v>
      </c>
      <c r="I250">
        <v>202153</v>
      </c>
      <c r="J250">
        <v>7261</v>
      </c>
      <c r="K250">
        <v>108330</v>
      </c>
      <c r="L250">
        <v>7637</v>
      </c>
      <c r="M250">
        <v>6741</v>
      </c>
      <c r="N250">
        <v>155341</v>
      </c>
      <c r="O250">
        <v>76303</v>
      </c>
      <c r="P250">
        <v>574093</v>
      </c>
      <c r="Q250">
        <v>36981</v>
      </c>
      <c r="R250">
        <v>23288</v>
      </c>
      <c r="S250">
        <v>191599</v>
      </c>
      <c r="U250" s="6">
        <v>40466</v>
      </c>
      <c r="V250">
        <f t="shared" si="54"/>
        <v>4.9825455541726224E-2</v>
      </c>
      <c r="W250">
        <f t="shared" si="55"/>
        <v>0.13092266180287396</v>
      </c>
      <c r="X250">
        <f t="shared" si="56"/>
        <v>4.0423435489729403E-2</v>
      </c>
      <c r="Y250">
        <f t="shared" si="57"/>
        <v>1.5909534024606746E-3</v>
      </c>
      <c r="Z250">
        <f t="shared" si="58"/>
        <v>1.6648300272517957E-2</v>
      </c>
      <c r="AA250">
        <f t="shared" si="59"/>
        <v>3.4424908972934265E-2</v>
      </c>
      <c r="AB250">
        <f t="shared" si="60"/>
        <v>4.2690977308968404E-2</v>
      </c>
      <c r="AC250">
        <f t="shared" si="61"/>
        <v>2.0576004092231433E-2</v>
      </c>
      <c r="AD250">
        <f t="shared" si="62"/>
        <v>1.9890773310108838E-2</v>
      </c>
      <c r="AE250">
        <f t="shared" si="63"/>
        <v>1.0588492526038332E-2</v>
      </c>
      <c r="AF250">
        <f t="shared" si="64"/>
        <v>2.4790823514778938E-2</v>
      </c>
      <c r="AG250">
        <f t="shared" si="65"/>
        <v>8.4788659915377984E-2</v>
      </c>
      <c r="AH250">
        <f t="shared" si="66"/>
        <v>3.4280989271131504E-2</v>
      </c>
      <c r="AI250">
        <f t="shared" si="67"/>
        <v>0.35748220294506539</v>
      </c>
      <c r="AJ250">
        <f t="shared" si="68"/>
        <v>4.1891789361408686E-2</v>
      </c>
      <c r="AK250">
        <f t="shared" si="69"/>
        <v>3.9295348858063565E-2</v>
      </c>
      <c r="AL250">
        <f t="shared" si="70"/>
        <v>5.0326469068160684E-2</v>
      </c>
      <c r="AM250">
        <f t="shared" si="71"/>
        <v>2.9921448170112296E-2</v>
      </c>
    </row>
    <row r="251" spans="1:39" x14ac:dyDescent="0.3">
      <c r="A251" s="6">
        <v>40497</v>
      </c>
      <c r="B251">
        <v>1892658</v>
      </c>
      <c r="C251">
        <v>33247</v>
      </c>
      <c r="D251">
        <v>81433</v>
      </c>
      <c r="E251">
        <v>22539</v>
      </c>
      <c r="F251">
        <v>123881</v>
      </c>
      <c r="G251">
        <v>171021</v>
      </c>
      <c r="H251">
        <v>26765</v>
      </c>
      <c r="I251">
        <v>205389</v>
      </c>
      <c r="J251">
        <v>7041</v>
      </c>
      <c r="K251">
        <v>106628</v>
      </c>
      <c r="L251">
        <v>7453</v>
      </c>
      <c r="M251">
        <v>6754</v>
      </c>
      <c r="N251">
        <v>148782</v>
      </c>
      <c r="O251">
        <v>73842</v>
      </c>
      <c r="P251">
        <v>573241</v>
      </c>
      <c r="Q251">
        <v>34830</v>
      </c>
      <c r="R251">
        <v>22618</v>
      </c>
      <c r="S251">
        <v>187396</v>
      </c>
      <c r="U251" s="6">
        <v>40497</v>
      </c>
      <c r="V251">
        <f t="shared" si="54"/>
        <v>-3.2977661827826694E-2</v>
      </c>
      <c r="W251">
        <f t="shared" si="55"/>
        <v>3.1631772597803028E-3</v>
      </c>
      <c r="X251">
        <f t="shared" si="56"/>
        <v>-2.8974555038873286E-2</v>
      </c>
      <c r="Y251">
        <f t="shared" si="57"/>
        <v>-3.2132681107997559E-2</v>
      </c>
      <c r="Z251">
        <f t="shared" si="58"/>
        <v>-0.11778213873788147</v>
      </c>
      <c r="AA251">
        <f t="shared" si="59"/>
        <v>-7.067351305785953E-2</v>
      </c>
      <c r="AB251">
        <f t="shared" si="60"/>
        <v>-3.8084831392894904E-2</v>
      </c>
      <c r="AC251">
        <f t="shared" si="61"/>
        <v>1.5880905577830663E-2</v>
      </c>
      <c r="AD251">
        <f t="shared" si="62"/>
        <v>-3.0767354861113542E-2</v>
      </c>
      <c r="AE251">
        <f t="shared" si="63"/>
        <v>-1.5835982550821102E-2</v>
      </c>
      <c r="AF251">
        <f t="shared" si="64"/>
        <v>-2.4388220006690307E-2</v>
      </c>
      <c r="AG251">
        <f t="shared" si="65"/>
        <v>1.9266400920740457E-3</v>
      </c>
      <c r="AH251">
        <f t="shared" si="66"/>
        <v>-4.3140553122865279E-2</v>
      </c>
      <c r="AI251">
        <f t="shared" si="67"/>
        <v>-3.2784580578891019E-2</v>
      </c>
      <c r="AJ251">
        <f t="shared" si="68"/>
        <v>-1.4851824431411688E-3</v>
      </c>
      <c r="AK251">
        <f t="shared" si="69"/>
        <v>-5.992518285958226E-2</v>
      </c>
      <c r="AL251">
        <f t="shared" si="70"/>
        <v>-2.9192156994186851E-2</v>
      </c>
      <c r="AM251">
        <f t="shared" si="71"/>
        <v>-2.2180621457121887E-2</v>
      </c>
    </row>
    <row r="252" spans="1:39" x14ac:dyDescent="0.3">
      <c r="A252" s="6">
        <v>40527</v>
      </c>
      <c r="B252">
        <v>1984174</v>
      </c>
      <c r="C252">
        <v>35251</v>
      </c>
      <c r="D252">
        <v>86409</v>
      </c>
      <c r="E252">
        <v>23376</v>
      </c>
      <c r="F252">
        <v>133874</v>
      </c>
      <c r="G252">
        <v>180704</v>
      </c>
      <c r="H252">
        <v>27382</v>
      </c>
      <c r="I252">
        <v>224116</v>
      </c>
      <c r="J252">
        <v>6946</v>
      </c>
      <c r="K252">
        <v>111549</v>
      </c>
      <c r="L252">
        <v>7370</v>
      </c>
      <c r="M252">
        <v>7070</v>
      </c>
      <c r="N252">
        <v>155041</v>
      </c>
      <c r="O252">
        <v>76303</v>
      </c>
      <c r="P252">
        <v>592453</v>
      </c>
      <c r="Q252">
        <v>36704</v>
      </c>
      <c r="R252">
        <v>22843</v>
      </c>
      <c r="S252">
        <v>189297</v>
      </c>
      <c r="U252" s="6">
        <v>40527</v>
      </c>
      <c r="V252">
        <f t="shared" si="54"/>
        <v>4.72205163349768E-2</v>
      </c>
      <c r="W252">
        <f t="shared" si="55"/>
        <v>5.8529360182834833E-2</v>
      </c>
      <c r="X252">
        <f t="shared" si="56"/>
        <v>5.9311240792374278E-2</v>
      </c>
      <c r="Y252">
        <f t="shared" si="57"/>
        <v>3.6462712953210449E-2</v>
      </c>
      <c r="Z252">
        <f t="shared" si="58"/>
        <v>7.7577631685005949E-2</v>
      </c>
      <c r="AA252">
        <f t="shared" si="59"/>
        <v>5.5073977510387014E-2</v>
      </c>
      <c r="AB252">
        <f t="shared" si="60"/>
        <v>2.2790799366219569E-2</v>
      </c>
      <c r="AC252">
        <f t="shared" si="61"/>
        <v>8.7258032936667923E-2</v>
      </c>
      <c r="AD252">
        <f t="shared" si="62"/>
        <v>-1.3584251215113835E-2</v>
      </c>
      <c r="AE252">
        <f t="shared" si="63"/>
        <v>4.5117814841834268E-2</v>
      </c>
      <c r="AF252">
        <f t="shared" si="64"/>
        <v>-1.1198929698311579E-2</v>
      </c>
      <c r="AG252">
        <f t="shared" si="65"/>
        <v>4.5725557945105494E-2</v>
      </c>
      <c r="AH252">
        <f t="shared" si="66"/>
        <v>4.1207450730187084E-2</v>
      </c>
      <c r="AI252">
        <f t="shared" si="67"/>
        <v>3.278458057889095E-2</v>
      </c>
      <c r="AJ252">
        <f t="shared" si="68"/>
        <v>3.2965323310006352E-2</v>
      </c>
      <c r="AK252">
        <f t="shared" si="69"/>
        <v>5.2406656569050449E-2</v>
      </c>
      <c r="AL252">
        <f t="shared" si="70"/>
        <v>9.8986752245973208E-3</v>
      </c>
      <c r="AM252">
        <f t="shared" si="71"/>
        <v>1.0093185369822146E-2</v>
      </c>
    </row>
    <row r="253" spans="1:39" x14ac:dyDescent="0.3">
      <c r="A253" s="6">
        <v>40558</v>
      </c>
      <c r="B253">
        <v>1952732</v>
      </c>
      <c r="C253">
        <v>31027</v>
      </c>
      <c r="D253">
        <v>81103</v>
      </c>
      <c r="E253">
        <v>22125</v>
      </c>
      <c r="F253">
        <v>133294</v>
      </c>
      <c r="G253">
        <v>178597</v>
      </c>
      <c r="H253">
        <v>26975</v>
      </c>
      <c r="I253">
        <v>224410</v>
      </c>
      <c r="J253">
        <v>6654</v>
      </c>
      <c r="K253">
        <v>100352</v>
      </c>
      <c r="L253">
        <v>7276</v>
      </c>
      <c r="M253">
        <v>6993</v>
      </c>
      <c r="N253">
        <v>154940</v>
      </c>
      <c r="O253">
        <v>84273</v>
      </c>
      <c r="P253">
        <v>588714</v>
      </c>
      <c r="Q253">
        <v>35582</v>
      </c>
      <c r="R253">
        <v>27393</v>
      </c>
      <c r="S253">
        <v>178331</v>
      </c>
      <c r="U253" s="6">
        <v>40558</v>
      </c>
      <c r="V253">
        <f t="shared" si="54"/>
        <v>-1.5973288934048709E-2</v>
      </c>
      <c r="W253">
        <f t="shared" si="55"/>
        <v>-0.12763610449544871</v>
      </c>
      <c r="X253">
        <f t="shared" si="56"/>
        <v>-6.3371885245822032E-2</v>
      </c>
      <c r="Y253">
        <f t="shared" si="57"/>
        <v>-5.5001664114350479E-2</v>
      </c>
      <c r="Z253">
        <f t="shared" si="58"/>
        <v>-4.3418441666733931E-3</v>
      </c>
      <c r="AA253">
        <f t="shared" si="59"/>
        <v>-1.1728462501534012E-2</v>
      </c>
      <c r="AB253">
        <f t="shared" si="60"/>
        <v>-1.4975352067365904E-2</v>
      </c>
      <c r="AC253">
        <f t="shared" si="61"/>
        <v>1.3109609793240389E-3</v>
      </c>
      <c r="AD253">
        <f t="shared" si="62"/>
        <v>-4.2947776725597242E-2</v>
      </c>
      <c r="AE253">
        <f t="shared" si="63"/>
        <v>-0.10577995096060143</v>
      </c>
      <c r="AF253">
        <f t="shared" si="64"/>
        <v>-1.2836445545369446E-2</v>
      </c>
      <c r="AG253">
        <f t="shared" si="65"/>
        <v>-1.0950831186751626E-2</v>
      </c>
      <c r="AH253">
        <f t="shared" si="66"/>
        <v>-6.5165286629923901E-4</v>
      </c>
      <c r="AI253">
        <f t="shared" si="67"/>
        <v>9.9349273011057004E-2</v>
      </c>
      <c r="AJ253">
        <f t="shared" si="68"/>
        <v>-6.3310480040966897E-3</v>
      </c>
      <c r="AK253">
        <f t="shared" si="69"/>
        <v>-3.1045848934376466E-2</v>
      </c>
      <c r="AL253">
        <f t="shared" si="70"/>
        <v>0.18164278162858016</v>
      </c>
      <c r="AM253">
        <f t="shared" si="71"/>
        <v>-5.9675836199010054E-2</v>
      </c>
    </row>
    <row r="254" spans="1:39" x14ac:dyDescent="0.3">
      <c r="A254" s="6">
        <v>40589</v>
      </c>
      <c r="B254">
        <v>1728929</v>
      </c>
      <c r="C254">
        <v>31076</v>
      </c>
      <c r="D254">
        <v>74280</v>
      </c>
      <c r="E254">
        <v>20627</v>
      </c>
      <c r="F254">
        <v>123516</v>
      </c>
      <c r="G254">
        <v>152160</v>
      </c>
      <c r="H254">
        <v>23392</v>
      </c>
      <c r="I254">
        <v>208495</v>
      </c>
      <c r="J254">
        <v>5871</v>
      </c>
      <c r="K254">
        <v>88553</v>
      </c>
      <c r="L254">
        <v>6414</v>
      </c>
      <c r="M254">
        <v>6248</v>
      </c>
      <c r="N254">
        <v>134729</v>
      </c>
      <c r="O254">
        <v>76117</v>
      </c>
      <c r="P254">
        <v>499667</v>
      </c>
      <c r="Q254">
        <v>33356</v>
      </c>
      <c r="R254">
        <v>26177</v>
      </c>
      <c r="S254">
        <v>157608</v>
      </c>
      <c r="U254" s="6">
        <v>40589</v>
      </c>
      <c r="V254">
        <f t="shared" si="54"/>
        <v>-0.12172727603693675</v>
      </c>
      <c r="W254">
        <f t="shared" si="55"/>
        <v>1.5780239334058789E-3</v>
      </c>
      <c r="X254">
        <f t="shared" si="56"/>
        <v>-8.7878215321378975E-2</v>
      </c>
      <c r="Y254">
        <f t="shared" si="57"/>
        <v>-7.0107293677535959E-2</v>
      </c>
      <c r="Z254">
        <f t="shared" si="58"/>
        <v>-7.6186512586390226E-2</v>
      </c>
      <c r="AA254">
        <f t="shared" si="59"/>
        <v>-0.16019927219181207</v>
      </c>
      <c r="AB254">
        <f t="shared" si="60"/>
        <v>-0.14251642757683042</v>
      </c>
      <c r="AC254">
        <f t="shared" si="61"/>
        <v>-7.3559675799521107E-2</v>
      </c>
      <c r="AD254">
        <f t="shared" si="62"/>
        <v>-0.1251932005142361</v>
      </c>
      <c r="AE254">
        <f t="shared" si="63"/>
        <v>-0.12508276246861741</v>
      </c>
      <c r="AF254">
        <f t="shared" si="64"/>
        <v>-0.12609815938491262</v>
      </c>
      <c r="AG254">
        <f t="shared" si="65"/>
        <v>-0.11264823618434495</v>
      </c>
      <c r="AH254">
        <f t="shared" si="66"/>
        <v>-0.13977259171545642</v>
      </c>
      <c r="AI254">
        <f t="shared" si="67"/>
        <v>-0.10178989881250217</v>
      </c>
      <c r="AJ254">
        <f t="shared" si="68"/>
        <v>-0.16399862041861582</v>
      </c>
      <c r="AK254">
        <f t="shared" si="69"/>
        <v>-6.4602225787844761E-2</v>
      </c>
      <c r="AL254">
        <f t="shared" si="70"/>
        <v>-4.5406343677704394E-2</v>
      </c>
      <c r="AM254">
        <f t="shared" si="71"/>
        <v>-0.12353043647336839</v>
      </c>
    </row>
    <row r="255" spans="1:39" x14ac:dyDescent="0.3">
      <c r="A255" s="6">
        <v>40617</v>
      </c>
      <c r="B255">
        <v>2002359</v>
      </c>
      <c r="C255">
        <v>33790</v>
      </c>
      <c r="D255">
        <v>83876</v>
      </c>
      <c r="E255">
        <v>21921</v>
      </c>
      <c r="F255">
        <v>132952</v>
      </c>
      <c r="G255">
        <v>168311</v>
      </c>
      <c r="H255">
        <v>26762</v>
      </c>
      <c r="I255">
        <v>246230</v>
      </c>
      <c r="J255">
        <v>6434</v>
      </c>
      <c r="K255">
        <v>108765</v>
      </c>
      <c r="L255">
        <v>7393</v>
      </c>
      <c r="M255">
        <v>6730</v>
      </c>
      <c r="N255">
        <v>156113</v>
      </c>
      <c r="O255">
        <v>84273</v>
      </c>
      <c r="P255">
        <v>599244</v>
      </c>
      <c r="Q255">
        <v>38077</v>
      </c>
      <c r="R255">
        <v>30256</v>
      </c>
      <c r="S255">
        <v>184184</v>
      </c>
      <c r="U255" s="6">
        <v>40617</v>
      </c>
      <c r="V255">
        <f t="shared" si="54"/>
        <v>0.14682384383728109</v>
      </c>
      <c r="W255">
        <f t="shared" si="55"/>
        <v>8.372908363802431E-2</v>
      </c>
      <c r="X255">
        <f t="shared" si="56"/>
        <v>0.12149778123999409</v>
      </c>
      <c r="Y255">
        <f t="shared" si="57"/>
        <v>6.0844184260733146E-2</v>
      </c>
      <c r="Z255">
        <f t="shared" si="58"/>
        <v>7.3617458492799506E-2</v>
      </c>
      <c r="AA255">
        <f t="shared" si="59"/>
        <v>0.10088085974096669</v>
      </c>
      <c r="AB255">
        <f t="shared" si="60"/>
        <v>0.13458888731542912</v>
      </c>
      <c r="AC255">
        <f t="shared" si="61"/>
        <v>0.16635099834373995</v>
      </c>
      <c r="AD255">
        <f t="shared" si="62"/>
        <v>9.1571451734785717E-2</v>
      </c>
      <c r="AE255">
        <f t="shared" si="63"/>
        <v>0.20558834867239517</v>
      </c>
      <c r="AF255">
        <f t="shared" si="64"/>
        <v>0.1420505053039999</v>
      </c>
      <c r="AG255">
        <f t="shared" si="65"/>
        <v>7.4313731119251616E-2</v>
      </c>
      <c r="AH255">
        <f t="shared" si="66"/>
        <v>0.14731475051425461</v>
      </c>
      <c r="AI255">
        <f t="shared" si="67"/>
        <v>0.10178989881250226</v>
      </c>
      <c r="AJ255">
        <f t="shared" si="68"/>
        <v>0.18172698420305053</v>
      </c>
      <c r="AK255">
        <f t="shared" si="69"/>
        <v>0.13237275908239429</v>
      </c>
      <c r="AL255">
        <f t="shared" si="70"/>
        <v>0.14481334929149328</v>
      </c>
      <c r="AM255">
        <f t="shared" si="71"/>
        <v>0.15582432038528796</v>
      </c>
    </row>
    <row r="256" spans="1:39" x14ac:dyDescent="0.3">
      <c r="A256" s="6">
        <v>40648</v>
      </c>
      <c r="B256">
        <v>1960847</v>
      </c>
      <c r="C256">
        <v>31865</v>
      </c>
      <c r="D256">
        <v>84985</v>
      </c>
      <c r="E256">
        <v>21399</v>
      </c>
      <c r="F256">
        <v>129415</v>
      </c>
      <c r="G256">
        <v>160766</v>
      </c>
      <c r="H256">
        <v>26115</v>
      </c>
      <c r="I256">
        <v>242398</v>
      </c>
      <c r="J256">
        <v>6224</v>
      </c>
      <c r="K256">
        <v>103441</v>
      </c>
      <c r="L256">
        <v>6969</v>
      </c>
      <c r="M256">
        <v>6456</v>
      </c>
      <c r="N256">
        <v>153290</v>
      </c>
      <c r="O256">
        <v>95355</v>
      </c>
      <c r="P256">
        <v>579060</v>
      </c>
      <c r="Q256">
        <v>37748</v>
      </c>
      <c r="R256">
        <v>30468</v>
      </c>
      <c r="S256">
        <v>180516</v>
      </c>
      <c r="U256" s="6">
        <v>40648</v>
      </c>
      <c r="V256">
        <f t="shared" si="54"/>
        <v>-2.094946274358233E-2</v>
      </c>
      <c r="W256">
        <f t="shared" si="55"/>
        <v>-5.8656671959941162E-2</v>
      </c>
      <c r="X256">
        <f t="shared" si="56"/>
        <v>1.3135252604815642E-2</v>
      </c>
      <c r="Y256">
        <f t="shared" si="57"/>
        <v>-2.4100889513179687E-2</v>
      </c>
      <c r="Z256">
        <f t="shared" si="58"/>
        <v>-2.6963865847525765E-2</v>
      </c>
      <c r="AA256">
        <f t="shared" si="59"/>
        <v>-4.5863566936428034E-2</v>
      </c>
      <c r="AB256">
        <f t="shared" si="60"/>
        <v>-2.4473108994535059E-2</v>
      </c>
      <c r="AC256">
        <f t="shared" si="61"/>
        <v>-1.568505514366534E-2</v>
      </c>
      <c r="AD256">
        <f t="shared" si="62"/>
        <v>-3.3183641940744149E-2</v>
      </c>
      <c r="AE256">
        <f t="shared" si="63"/>
        <v>-5.0188189634731213E-2</v>
      </c>
      <c r="AF256">
        <f t="shared" si="64"/>
        <v>-5.9061864118581178E-2</v>
      </c>
      <c r="AG256">
        <f t="shared" si="65"/>
        <v>-4.1565212688988724E-2</v>
      </c>
      <c r="AH256">
        <f t="shared" si="66"/>
        <v>-1.8248551824538758E-2</v>
      </c>
      <c r="AI256">
        <f t="shared" si="67"/>
        <v>0.12354524004827912</v>
      </c>
      <c r="AJ256">
        <f t="shared" si="68"/>
        <v>-3.4262761601623976E-2</v>
      </c>
      <c r="AK256">
        <f t="shared" si="69"/>
        <v>-8.6779311480465644E-3</v>
      </c>
      <c r="AL256">
        <f t="shared" si="70"/>
        <v>6.9824405944400973E-3</v>
      </c>
      <c r="AM256">
        <f t="shared" si="71"/>
        <v>-2.011584143838218E-2</v>
      </c>
    </row>
    <row r="257" spans="1:39" x14ac:dyDescent="0.3">
      <c r="A257" s="6">
        <v>40678</v>
      </c>
      <c r="B257">
        <v>2030695</v>
      </c>
      <c r="C257">
        <v>31001</v>
      </c>
      <c r="D257">
        <v>88538</v>
      </c>
      <c r="E257">
        <v>21244</v>
      </c>
      <c r="F257">
        <v>139293</v>
      </c>
      <c r="G257">
        <v>162416</v>
      </c>
      <c r="H257">
        <v>26659</v>
      </c>
      <c r="I257">
        <v>255559</v>
      </c>
      <c r="J257">
        <v>6386</v>
      </c>
      <c r="K257">
        <v>107206</v>
      </c>
      <c r="L257">
        <v>7223</v>
      </c>
      <c r="M257">
        <v>6502</v>
      </c>
      <c r="N257">
        <v>157702</v>
      </c>
      <c r="O257">
        <v>98533</v>
      </c>
      <c r="P257">
        <v>606707</v>
      </c>
      <c r="Q257">
        <v>39672</v>
      </c>
      <c r="R257">
        <v>31924</v>
      </c>
      <c r="S257">
        <v>181554</v>
      </c>
      <c r="U257" s="6">
        <v>40678</v>
      </c>
      <c r="V257">
        <f t="shared" si="54"/>
        <v>3.5001576239616333E-2</v>
      </c>
      <c r="W257">
        <f t="shared" si="55"/>
        <v>-2.7488766736875218E-2</v>
      </c>
      <c r="X257">
        <f t="shared" si="56"/>
        <v>4.0957068059060076E-2</v>
      </c>
      <c r="Y257">
        <f t="shared" si="57"/>
        <v>-7.2696894038580531E-3</v>
      </c>
      <c r="Z257">
        <f t="shared" si="58"/>
        <v>7.355533328914568E-2</v>
      </c>
      <c r="AA257">
        <f t="shared" si="59"/>
        <v>1.0211053440456391E-2</v>
      </c>
      <c r="AB257">
        <f t="shared" si="60"/>
        <v>2.0616942781461912E-2</v>
      </c>
      <c r="AC257">
        <f t="shared" si="61"/>
        <v>5.2872299415021605E-2</v>
      </c>
      <c r="AD257">
        <f t="shared" si="62"/>
        <v>2.5695307416499762E-2</v>
      </c>
      <c r="AE257">
        <f t="shared" si="63"/>
        <v>3.5750815362750397E-2</v>
      </c>
      <c r="AF257">
        <f t="shared" si="64"/>
        <v>3.5798636612327975E-2</v>
      </c>
      <c r="AG257">
        <f t="shared" si="65"/>
        <v>7.0998909140658831E-3</v>
      </c>
      <c r="AH257">
        <f t="shared" si="66"/>
        <v>2.8375624018737049E-2</v>
      </c>
      <c r="AI257">
        <f t="shared" si="67"/>
        <v>3.2784748393800765E-2</v>
      </c>
      <c r="AJ257">
        <f t="shared" si="68"/>
        <v>4.6639873562184256E-2</v>
      </c>
      <c r="AK257">
        <f t="shared" si="69"/>
        <v>4.9713155027746168E-2</v>
      </c>
      <c r="AL257">
        <f t="shared" si="70"/>
        <v>4.6681125503220719E-2</v>
      </c>
      <c r="AM257">
        <f t="shared" si="71"/>
        <v>5.7337136118803212E-3</v>
      </c>
    </row>
    <row r="258" spans="1:39" x14ac:dyDescent="0.3">
      <c r="A258" s="6">
        <v>40709</v>
      </c>
      <c r="B258">
        <v>1954453</v>
      </c>
      <c r="C258">
        <v>26619</v>
      </c>
      <c r="D258">
        <v>92271</v>
      </c>
      <c r="E258">
        <v>20699</v>
      </c>
      <c r="F258">
        <v>131882</v>
      </c>
      <c r="G258">
        <v>149309</v>
      </c>
      <c r="H258">
        <v>25696</v>
      </c>
      <c r="I258">
        <v>243809</v>
      </c>
      <c r="J258">
        <v>6103</v>
      </c>
      <c r="K258">
        <v>102818</v>
      </c>
      <c r="L258">
        <v>7298</v>
      </c>
      <c r="M258">
        <v>6240</v>
      </c>
      <c r="N258">
        <v>155906</v>
      </c>
      <c r="O258">
        <v>95355</v>
      </c>
      <c r="P258">
        <v>579536</v>
      </c>
      <c r="Q258">
        <v>38330</v>
      </c>
      <c r="R258">
        <v>32349</v>
      </c>
      <c r="S258">
        <v>178247</v>
      </c>
      <c r="U258" s="6">
        <v>40709</v>
      </c>
      <c r="V258">
        <f t="shared" si="54"/>
        <v>-3.8267740101477578E-2</v>
      </c>
      <c r="W258">
        <f t="shared" si="55"/>
        <v>-0.15239421550807183</v>
      </c>
      <c r="X258">
        <f t="shared" si="56"/>
        <v>4.1298060902112882E-2</v>
      </c>
      <c r="Y258">
        <f t="shared" si="57"/>
        <v>-2.5989112634499264E-2</v>
      </c>
      <c r="Z258">
        <f t="shared" si="58"/>
        <v>-5.4672044876514163E-2</v>
      </c>
      <c r="AA258">
        <f t="shared" si="59"/>
        <v>-8.4142961000982855E-2</v>
      </c>
      <c r="AB258">
        <f t="shared" si="60"/>
        <v>-3.6791466905372806E-2</v>
      </c>
      <c r="AC258">
        <f t="shared" si="61"/>
        <v>-4.7068170880737774E-2</v>
      </c>
      <c r="AD258">
        <f t="shared" si="62"/>
        <v>-4.5327640730232328E-2</v>
      </c>
      <c r="AE258">
        <f t="shared" si="63"/>
        <v>-4.1791782250094521E-2</v>
      </c>
      <c r="AF258">
        <f t="shared" si="64"/>
        <v>1.0329958945546199E-2</v>
      </c>
      <c r="AG258">
        <f t="shared" si="65"/>
        <v>-4.1129639500377305E-2</v>
      </c>
      <c r="AH258">
        <f t="shared" si="66"/>
        <v>-1.1453914664488911E-2</v>
      </c>
      <c r="AI258">
        <f t="shared" si="67"/>
        <v>-3.2784748393800703E-2</v>
      </c>
      <c r="AJ258">
        <f t="shared" si="68"/>
        <v>-4.5818189339587881E-2</v>
      </c>
      <c r="AK258">
        <f t="shared" si="69"/>
        <v>-3.4412769794368997E-2</v>
      </c>
      <c r="AL258">
        <f t="shared" si="70"/>
        <v>1.3225030554282468E-2</v>
      </c>
      <c r="AM258">
        <f t="shared" si="71"/>
        <v>-1.8382901257323146E-2</v>
      </c>
    </row>
    <row r="259" spans="1:39" x14ac:dyDescent="0.3">
      <c r="A259" s="6">
        <v>40739</v>
      </c>
      <c r="B259">
        <v>2032795</v>
      </c>
      <c r="C259">
        <v>23061</v>
      </c>
      <c r="D259">
        <v>87562</v>
      </c>
      <c r="E259">
        <v>21298</v>
      </c>
      <c r="F259">
        <v>138132</v>
      </c>
      <c r="G259">
        <v>147208</v>
      </c>
      <c r="H259">
        <v>26122</v>
      </c>
      <c r="I259">
        <v>257767</v>
      </c>
      <c r="J259">
        <v>6333</v>
      </c>
      <c r="K259">
        <v>107204</v>
      </c>
      <c r="L259">
        <v>8370</v>
      </c>
      <c r="M259">
        <v>6337</v>
      </c>
      <c r="N259">
        <v>160759</v>
      </c>
      <c r="O259">
        <v>114248</v>
      </c>
      <c r="P259">
        <v>600815</v>
      </c>
      <c r="Q259">
        <v>39826</v>
      </c>
      <c r="R259">
        <v>35183</v>
      </c>
      <c r="S259">
        <v>186428</v>
      </c>
      <c r="U259" s="6">
        <v>40739</v>
      </c>
      <c r="V259">
        <f t="shared" si="54"/>
        <v>3.9301334468366748E-2</v>
      </c>
      <c r="W259">
        <f t="shared" si="55"/>
        <v>-0.14348236748620583</v>
      </c>
      <c r="X259">
        <f t="shared" si="56"/>
        <v>-5.2382785416560398E-2</v>
      </c>
      <c r="Y259">
        <f t="shared" si="57"/>
        <v>2.8527781667538547E-2</v>
      </c>
      <c r="Z259">
        <f t="shared" si="58"/>
        <v>4.63021663305975E-2</v>
      </c>
      <c r="AA259">
        <f t="shared" si="59"/>
        <v>-1.417143139701918E-2</v>
      </c>
      <c r="AB259">
        <f t="shared" si="60"/>
        <v>1.6442533390978394E-2</v>
      </c>
      <c r="AC259">
        <f t="shared" si="61"/>
        <v>5.5670944234909252E-2</v>
      </c>
      <c r="AD259">
        <f t="shared" si="62"/>
        <v>3.6993603971935393E-2</v>
      </c>
      <c r="AE259">
        <f t="shared" si="63"/>
        <v>4.1773126403818202E-2</v>
      </c>
      <c r="AF259">
        <f t="shared" si="64"/>
        <v>0.13705354648712798</v>
      </c>
      <c r="AG259">
        <f t="shared" si="65"/>
        <v>1.5425287960043676E-2</v>
      </c>
      <c r="AH259">
        <f t="shared" si="66"/>
        <v>3.065308757654019E-2</v>
      </c>
      <c r="AI259">
        <f t="shared" si="67"/>
        <v>0.18076475509415019</v>
      </c>
      <c r="AJ259">
        <f t="shared" si="68"/>
        <v>3.6059283479617954E-2</v>
      </c>
      <c r="AK259">
        <f t="shared" si="69"/>
        <v>3.8287085944019757E-2</v>
      </c>
      <c r="AL259">
        <f t="shared" si="70"/>
        <v>8.3979902830442821E-2</v>
      </c>
      <c r="AM259">
        <f t="shared" si="71"/>
        <v>4.4874876704439202E-2</v>
      </c>
    </row>
    <row r="260" spans="1:39" x14ac:dyDescent="0.3">
      <c r="A260" s="6">
        <v>40770</v>
      </c>
      <c r="B260">
        <v>2056617</v>
      </c>
      <c r="C260">
        <v>25971</v>
      </c>
      <c r="D260">
        <v>95326</v>
      </c>
      <c r="E260">
        <v>20929</v>
      </c>
      <c r="F260">
        <v>143690</v>
      </c>
      <c r="G260">
        <v>149986</v>
      </c>
      <c r="H260">
        <v>26280</v>
      </c>
      <c r="I260">
        <v>266831</v>
      </c>
      <c r="J260">
        <v>6310</v>
      </c>
      <c r="K260">
        <v>107282</v>
      </c>
      <c r="L260">
        <v>8793</v>
      </c>
      <c r="M260">
        <v>6339</v>
      </c>
      <c r="N260">
        <v>162650</v>
      </c>
      <c r="O260">
        <v>114248</v>
      </c>
      <c r="P260">
        <v>605105</v>
      </c>
      <c r="Q260">
        <v>39927</v>
      </c>
      <c r="R260">
        <v>34666</v>
      </c>
      <c r="S260">
        <v>178728</v>
      </c>
      <c r="U260" s="6">
        <v>40770</v>
      </c>
      <c r="V260">
        <f t="shared" si="54"/>
        <v>1.1650706489760578E-2</v>
      </c>
      <c r="W260">
        <f t="shared" si="55"/>
        <v>0.11883765186664183</v>
      </c>
      <c r="X260">
        <f t="shared" si="56"/>
        <v>8.4955482242160665E-2</v>
      </c>
      <c r="Y260">
        <f t="shared" si="57"/>
        <v>-1.7477414585351295E-2</v>
      </c>
      <c r="Z260">
        <f t="shared" si="58"/>
        <v>3.9448451520189852E-2</v>
      </c>
      <c r="AA260">
        <f t="shared" si="59"/>
        <v>1.8695403763022547E-2</v>
      </c>
      <c r="AB260">
        <f t="shared" si="60"/>
        <v>6.0303224610802949E-3</v>
      </c>
      <c r="AC260">
        <f t="shared" si="61"/>
        <v>3.4559423090528445E-2</v>
      </c>
      <c r="AD260">
        <f t="shared" si="62"/>
        <v>-3.638380981171507E-3</v>
      </c>
      <c r="AE260">
        <f t="shared" si="63"/>
        <v>7.2732023011717775E-4</v>
      </c>
      <c r="AF260">
        <f t="shared" si="64"/>
        <v>4.9302065895481119E-2</v>
      </c>
      <c r="AG260">
        <f t="shared" si="65"/>
        <v>3.1555696064934039E-4</v>
      </c>
      <c r="AH260">
        <f t="shared" si="66"/>
        <v>1.1694303810556084E-2</v>
      </c>
      <c r="AI260">
        <f t="shared" si="67"/>
        <v>0</v>
      </c>
      <c r="AJ260">
        <f t="shared" si="68"/>
        <v>7.1149298418315722E-3</v>
      </c>
      <c r="AK260">
        <f t="shared" si="69"/>
        <v>2.5328214360453012E-3</v>
      </c>
      <c r="AL260">
        <f t="shared" si="70"/>
        <v>-1.4803631879369273E-2</v>
      </c>
      <c r="AM260">
        <f t="shared" si="71"/>
        <v>-4.218000848622927E-2</v>
      </c>
    </row>
    <row r="261" spans="1:39" x14ac:dyDescent="0.3">
      <c r="A261" s="6">
        <v>40801</v>
      </c>
      <c r="B261">
        <v>1987134</v>
      </c>
      <c r="C261">
        <v>29017</v>
      </c>
      <c r="D261">
        <v>93145</v>
      </c>
      <c r="E261">
        <v>19907</v>
      </c>
      <c r="F261">
        <v>136351</v>
      </c>
      <c r="G261">
        <v>123410</v>
      </c>
      <c r="H261">
        <v>25438</v>
      </c>
      <c r="I261">
        <v>263106</v>
      </c>
      <c r="J261">
        <v>6327</v>
      </c>
      <c r="K261">
        <v>103451</v>
      </c>
      <c r="L261">
        <v>8513</v>
      </c>
      <c r="M261">
        <v>6250</v>
      </c>
      <c r="N261">
        <v>160192</v>
      </c>
      <c r="O261">
        <v>110562</v>
      </c>
      <c r="P261">
        <v>590030</v>
      </c>
      <c r="Q261">
        <v>38238</v>
      </c>
      <c r="R261">
        <v>36341</v>
      </c>
      <c r="S261">
        <v>177227</v>
      </c>
      <c r="U261" s="6">
        <v>40801</v>
      </c>
      <c r="V261">
        <f t="shared" ref="V261:V320" si="72">LN(B261/B260)</f>
        <v>-3.4369000203915527E-2</v>
      </c>
      <c r="W261">
        <f t="shared" ref="W261:W320" si="73">LN(C261/C260)</f>
        <v>0.11090133422913473</v>
      </c>
      <c r="X261">
        <f t="shared" ref="X261:X320" si="74">LN(D261/D260)</f>
        <v>-2.3145177374416324E-2</v>
      </c>
      <c r="Y261">
        <f t="shared" ref="Y261:Y320" si="75">LN(E261/E260)</f>
        <v>-5.0064328336044434E-2</v>
      </c>
      <c r="Z261">
        <f t="shared" ref="Z261:Z320" si="76">LN(F261/F260)</f>
        <v>-5.2425757909671793E-2</v>
      </c>
      <c r="AA261">
        <f t="shared" ref="AA261:AA320" si="77">LN(G261/G260)</f>
        <v>-0.1950298109420037</v>
      </c>
      <c r="AB261">
        <f t="shared" ref="AB261:AB320" si="78">LN(H261/H260)</f>
        <v>-3.2564074587116958E-2</v>
      </c>
      <c r="AC261">
        <f t="shared" ref="AC261:AC320" si="79">LN(I261/I260)</f>
        <v>-1.4058506392439813E-2</v>
      </c>
      <c r="AD261">
        <f t="shared" ref="AD261:AD320" si="80">LN(J261/J260)</f>
        <v>2.690513611625458E-3</v>
      </c>
      <c r="AE261">
        <f t="shared" ref="AE261:AE320" si="81">LN(K261/K260)</f>
        <v>-3.6362810953136024E-2</v>
      </c>
      <c r="AF261">
        <f t="shared" ref="AF261:AF320" si="82">LN(L261/L260)</f>
        <v>-3.2361543494945091E-2</v>
      </c>
      <c r="AG261">
        <f t="shared" ref="AG261:AG320" si="83">LN(M261/M260)</f>
        <v>-1.4139563553719188E-2</v>
      </c>
      <c r="AH261">
        <f t="shared" ref="AH261:AH320" si="84">LN(N261/N260)</f>
        <v>-1.5227557110051424E-2</v>
      </c>
      <c r="AI261">
        <f t="shared" ref="AI261:AI320" si="85">LN(O261/O260)</f>
        <v>-3.2795074569853151E-2</v>
      </c>
      <c r="AJ261">
        <f t="shared" ref="AJ261:AJ320" si="86">LN(P261/P260)</f>
        <v>-2.5228613626441226E-2</v>
      </c>
      <c r="AK261">
        <f t="shared" ref="AK261:AK320" si="87">LN(Q261/Q260)</f>
        <v>-4.3223001212316751E-2</v>
      </c>
      <c r="AL261">
        <f t="shared" ref="AL261:AL320" si="88">LN(R261/R260)</f>
        <v>4.7187200956922824E-2</v>
      </c>
      <c r="AM261">
        <f t="shared" ref="AM261:AM320" si="89">LN(S261/S260)</f>
        <v>-8.4337003094736487E-3</v>
      </c>
    </row>
    <row r="262" spans="1:39" x14ac:dyDescent="0.3">
      <c r="A262" s="6">
        <v>40831</v>
      </c>
      <c r="B262">
        <v>2118735</v>
      </c>
      <c r="C262">
        <v>29534</v>
      </c>
      <c r="D262">
        <v>96973</v>
      </c>
      <c r="E262">
        <v>19802</v>
      </c>
      <c r="F262">
        <v>145759</v>
      </c>
      <c r="G262">
        <v>141464</v>
      </c>
      <c r="H262">
        <v>25912</v>
      </c>
      <c r="I262">
        <v>274314</v>
      </c>
      <c r="J262">
        <v>6141</v>
      </c>
      <c r="K262">
        <v>105311</v>
      </c>
      <c r="L262">
        <v>9438</v>
      </c>
      <c r="M262">
        <v>6806</v>
      </c>
      <c r="N262">
        <v>165386</v>
      </c>
      <c r="O262">
        <v>147462</v>
      </c>
      <c r="P262">
        <v>622392</v>
      </c>
      <c r="Q262">
        <v>39522</v>
      </c>
      <c r="R262">
        <v>36585</v>
      </c>
      <c r="S262">
        <v>184465</v>
      </c>
      <c r="U262" s="6">
        <v>40831</v>
      </c>
      <c r="V262">
        <f t="shared" si="72"/>
        <v>6.4125812830458026E-2</v>
      </c>
      <c r="W262">
        <f t="shared" si="73"/>
        <v>1.7660276920700949E-2</v>
      </c>
      <c r="X262">
        <f t="shared" si="74"/>
        <v>4.0275170499552024E-2</v>
      </c>
      <c r="Y262">
        <f t="shared" si="75"/>
        <v>-5.2884859714734519E-3</v>
      </c>
      <c r="Z262">
        <f t="shared" si="76"/>
        <v>6.6722129563915628E-2</v>
      </c>
      <c r="AA262">
        <f t="shared" si="77"/>
        <v>0.13653312228758402</v>
      </c>
      <c r="AB262">
        <f t="shared" si="78"/>
        <v>1.8462062839735352E-2</v>
      </c>
      <c r="AC262">
        <f t="shared" si="79"/>
        <v>4.1716442846176385E-2</v>
      </c>
      <c r="AD262">
        <f t="shared" si="80"/>
        <v>-2.9838594817485041E-2</v>
      </c>
      <c r="AE262">
        <f t="shared" si="81"/>
        <v>1.781980647141173E-2</v>
      </c>
      <c r="AF262">
        <f t="shared" si="82"/>
        <v>0.10314968640227574</v>
      </c>
      <c r="AG262">
        <f t="shared" si="83"/>
        <v>8.5223112330403791E-2</v>
      </c>
      <c r="AH262">
        <f t="shared" si="84"/>
        <v>3.190903990884017E-2</v>
      </c>
      <c r="AI262">
        <f t="shared" si="85"/>
        <v>0.2879940658888846</v>
      </c>
      <c r="AJ262">
        <f t="shared" si="86"/>
        <v>5.3396736246434179E-2</v>
      </c>
      <c r="AK262">
        <f t="shared" si="87"/>
        <v>3.3027693326398738E-2</v>
      </c>
      <c r="AL262">
        <f t="shared" si="88"/>
        <v>6.6917398599518497E-3</v>
      </c>
      <c r="AM262">
        <f t="shared" si="89"/>
        <v>4.0028346820901624E-2</v>
      </c>
    </row>
    <row r="263" spans="1:39" x14ac:dyDescent="0.3">
      <c r="A263" s="6">
        <v>40862</v>
      </c>
      <c r="B263">
        <v>2076152</v>
      </c>
      <c r="C263">
        <v>31288</v>
      </c>
      <c r="D263">
        <v>94201</v>
      </c>
      <c r="E263">
        <v>19758</v>
      </c>
      <c r="F263">
        <v>139142</v>
      </c>
      <c r="G263">
        <v>137005</v>
      </c>
      <c r="H263">
        <v>24913</v>
      </c>
      <c r="I263">
        <v>270841</v>
      </c>
      <c r="J263">
        <v>5849</v>
      </c>
      <c r="K263">
        <v>100573</v>
      </c>
      <c r="L263">
        <v>9471</v>
      </c>
      <c r="M263">
        <v>6818</v>
      </c>
      <c r="N263">
        <v>160659</v>
      </c>
      <c r="O263">
        <v>142705</v>
      </c>
      <c r="P263">
        <v>612834</v>
      </c>
      <c r="Q263">
        <v>38413</v>
      </c>
      <c r="R263">
        <v>35143</v>
      </c>
      <c r="S263">
        <v>186569</v>
      </c>
      <c r="U263" s="6">
        <v>40862</v>
      </c>
      <c r="V263">
        <f t="shared" si="72"/>
        <v>-2.030303212579259E-2</v>
      </c>
      <c r="W263">
        <f t="shared" si="73"/>
        <v>5.7692495401630892E-2</v>
      </c>
      <c r="X263">
        <f t="shared" si="74"/>
        <v>-2.9001792004000101E-2</v>
      </c>
      <c r="Y263">
        <f t="shared" si="75"/>
        <v>-2.2244700780407068E-3</v>
      </c>
      <c r="Z263">
        <f t="shared" si="76"/>
        <v>-4.6459578491382096E-2</v>
      </c>
      <c r="AA263">
        <f t="shared" si="77"/>
        <v>-3.2027846240161875E-2</v>
      </c>
      <c r="AB263">
        <f t="shared" si="78"/>
        <v>-3.9316426285659296E-2</v>
      </c>
      <c r="AC263">
        <f t="shared" si="79"/>
        <v>-1.2741502822061322E-2</v>
      </c>
      <c r="AD263">
        <f t="shared" si="80"/>
        <v>-4.8716888886373398E-2</v>
      </c>
      <c r="AE263">
        <f t="shared" si="81"/>
        <v>-4.6034045141141566E-2</v>
      </c>
      <c r="AF263">
        <f t="shared" si="82"/>
        <v>3.4904049397685676E-3</v>
      </c>
      <c r="AG263">
        <f t="shared" si="83"/>
        <v>1.7615976369974768E-3</v>
      </c>
      <c r="AH263">
        <f t="shared" si="84"/>
        <v>-2.8998029316514733E-2</v>
      </c>
      <c r="AI263">
        <f t="shared" si="85"/>
        <v>-3.2790953058311464E-2</v>
      </c>
      <c r="AJ263">
        <f t="shared" si="86"/>
        <v>-1.5476019395162435E-2</v>
      </c>
      <c r="AK263">
        <f t="shared" si="87"/>
        <v>-2.8461534918562927E-2</v>
      </c>
      <c r="AL263">
        <f t="shared" si="88"/>
        <v>-4.0212868426555672E-2</v>
      </c>
      <c r="AM263">
        <f t="shared" si="89"/>
        <v>1.1341400263131915E-2</v>
      </c>
    </row>
    <row r="264" spans="1:39" x14ac:dyDescent="0.3">
      <c r="A264" s="6">
        <v>40892</v>
      </c>
      <c r="B264">
        <v>2134904</v>
      </c>
      <c r="C264">
        <v>31976</v>
      </c>
      <c r="D264">
        <v>99952</v>
      </c>
      <c r="E264">
        <v>20470</v>
      </c>
      <c r="F264">
        <v>144151</v>
      </c>
      <c r="G264">
        <v>141696</v>
      </c>
      <c r="H264">
        <v>24860</v>
      </c>
      <c r="I264">
        <v>275447</v>
      </c>
      <c r="J264">
        <v>5993</v>
      </c>
      <c r="K264">
        <v>102346</v>
      </c>
      <c r="L264">
        <v>9945</v>
      </c>
      <c r="M264">
        <v>7139</v>
      </c>
      <c r="N264">
        <v>166546</v>
      </c>
      <c r="O264">
        <v>147462</v>
      </c>
      <c r="P264">
        <v>628759</v>
      </c>
      <c r="Q264">
        <v>38834</v>
      </c>
      <c r="R264">
        <v>37641</v>
      </c>
      <c r="S264">
        <v>185564</v>
      </c>
      <c r="U264" s="6">
        <v>40892</v>
      </c>
      <c r="V264">
        <f t="shared" si="72"/>
        <v>2.7905500448691209E-2</v>
      </c>
      <c r="W264">
        <f t="shared" si="73"/>
        <v>2.1750983955809412E-2</v>
      </c>
      <c r="X264">
        <f t="shared" si="74"/>
        <v>5.925927351399024E-2</v>
      </c>
      <c r="Y264">
        <f t="shared" si="75"/>
        <v>3.5401927050916E-2</v>
      </c>
      <c r="Z264">
        <f t="shared" si="76"/>
        <v>3.5366366874547465E-2</v>
      </c>
      <c r="AA264">
        <f t="shared" si="77"/>
        <v>3.3666496133602612E-2</v>
      </c>
      <c r="AB264">
        <f t="shared" si="78"/>
        <v>-2.1296695008038275E-3</v>
      </c>
      <c r="AC264">
        <f t="shared" si="79"/>
        <v>1.6863299763147065E-2</v>
      </c>
      <c r="AD264">
        <f t="shared" si="80"/>
        <v>2.4321415015159435E-2</v>
      </c>
      <c r="AE264">
        <f t="shared" si="81"/>
        <v>1.7475397780129392E-2</v>
      </c>
      <c r="AF264">
        <f t="shared" si="82"/>
        <v>4.8835414061971262E-2</v>
      </c>
      <c r="AG264">
        <f t="shared" si="83"/>
        <v>4.6006536804612204E-2</v>
      </c>
      <c r="AH264">
        <f t="shared" si="84"/>
        <v>3.5987441137877656E-2</v>
      </c>
      <c r="AI264">
        <f t="shared" si="85"/>
        <v>3.2790953058311485E-2</v>
      </c>
      <c r="AJ264">
        <f t="shared" si="86"/>
        <v>2.565393551083538E-2</v>
      </c>
      <c r="AK264">
        <f t="shared" si="87"/>
        <v>1.0900207604213967E-2</v>
      </c>
      <c r="AL264">
        <f t="shared" si="88"/>
        <v>6.866842993623469E-2</v>
      </c>
      <c r="AM264">
        <f t="shared" si="89"/>
        <v>-5.4013078298988972E-3</v>
      </c>
    </row>
    <row r="265" spans="1:39" x14ac:dyDescent="0.3">
      <c r="A265" s="6">
        <v>40923</v>
      </c>
      <c r="B265">
        <v>2152698</v>
      </c>
      <c r="C265">
        <v>33919</v>
      </c>
      <c r="D265">
        <v>95833</v>
      </c>
      <c r="E265">
        <v>21234</v>
      </c>
      <c r="F265">
        <v>157369</v>
      </c>
      <c r="G265">
        <v>139540</v>
      </c>
      <c r="H265">
        <v>25015</v>
      </c>
      <c r="I265">
        <v>266018</v>
      </c>
      <c r="J265">
        <v>6258</v>
      </c>
      <c r="K265">
        <v>105345</v>
      </c>
      <c r="L265">
        <v>11321</v>
      </c>
      <c r="M265">
        <v>7156</v>
      </c>
      <c r="N265">
        <v>166091</v>
      </c>
      <c r="O265">
        <v>170613</v>
      </c>
      <c r="P265">
        <v>615313</v>
      </c>
      <c r="Q265">
        <v>39935</v>
      </c>
      <c r="R265">
        <v>41446</v>
      </c>
      <c r="S265">
        <v>186692</v>
      </c>
      <c r="U265" s="6">
        <v>40923</v>
      </c>
      <c r="V265">
        <f t="shared" si="72"/>
        <v>8.3002583535647934E-3</v>
      </c>
      <c r="W265">
        <f t="shared" si="73"/>
        <v>5.898970794802727E-2</v>
      </c>
      <c r="X265">
        <f t="shared" si="74"/>
        <v>-4.2082977448837378E-2</v>
      </c>
      <c r="Y265">
        <f t="shared" si="75"/>
        <v>3.6643270918183264E-2</v>
      </c>
      <c r="Z265">
        <f t="shared" si="76"/>
        <v>8.7732004862765903E-2</v>
      </c>
      <c r="AA265">
        <f t="shared" si="77"/>
        <v>-1.5332619135026464E-2</v>
      </c>
      <c r="AB265">
        <f t="shared" si="78"/>
        <v>6.2155588576033758E-3</v>
      </c>
      <c r="AC265">
        <f t="shared" si="79"/>
        <v>-3.4831256925406263E-2</v>
      </c>
      <c r="AD265">
        <f t="shared" si="80"/>
        <v>4.3268523770642241E-2</v>
      </c>
      <c r="AE265">
        <f t="shared" si="81"/>
        <v>2.8881448518303886E-2</v>
      </c>
      <c r="AF265">
        <f t="shared" si="82"/>
        <v>0.12958949579003681</v>
      </c>
      <c r="AG265">
        <f t="shared" si="83"/>
        <v>2.3784551261492961E-3</v>
      </c>
      <c r="AH265">
        <f t="shared" si="84"/>
        <v>-2.7357166146508749E-3</v>
      </c>
      <c r="AI265">
        <f t="shared" si="85"/>
        <v>0.14582731832598372</v>
      </c>
      <c r="AJ265">
        <f t="shared" si="86"/>
        <v>-2.1616953998470655E-2</v>
      </c>
      <c r="AK265">
        <f t="shared" si="87"/>
        <v>2.7956980797090275E-2</v>
      </c>
      <c r="AL265">
        <f t="shared" si="88"/>
        <v>9.6297493269623488E-2</v>
      </c>
      <c r="AM265">
        <f t="shared" si="89"/>
        <v>6.0603641173339624E-3</v>
      </c>
    </row>
    <row r="266" spans="1:39" x14ac:dyDescent="0.3">
      <c r="A266" s="6">
        <v>40954</v>
      </c>
      <c r="B266">
        <v>1974431</v>
      </c>
      <c r="C266">
        <v>30848</v>
      </c>
      <c r="D266">
        <v>85648</v>
      </c>
      <c r="E266">
        <v>20222</v>
      </c>
      <c r="F266">
        <v>134322</v>
      </c>
      <c r="G266">
        <v>128722</v>
      </c>
      <c r="H266">
        <v>23351</v>
      </c>
      <c r="I266">
        <v>236070</v>
      </c>
      <c r="J266">
        <v>5872</v>
      </c>
      <c r="K266">
        <v>98462</v>
      </c>
      <c r="L266">
        <v>11014</v>
      </c>
      <c r="M266">
        <v>6694</v>
      </c>
      <c r="N266">
        <v>154129</v>
      </c>
      <c r="O266">
        <v>159605</v>
      </c>
      <c r="P266">
        <v>573572</v>
      </c>
      <c r="Q266">
        <v>38809</v>
      </c>
      <c r="R266">
        <v>39295</v>
      </c>
      <c r="S266">
        <v>168317</v>
      </c>
      <c r="U266" s="6">
        <v>40954</v>
      </c>
      <c r="V266">
        <f t="shared" si="72"/>
        <v>-8.6441683573888123E-2</v>
      </c>
      <c r="W266">
        <f t="shared" si="73"/>
        <v>-9.4903410928914647E-2</v>
      </c>
      <c r="X266">
        <f t="shared" si="74"/>
        <v>-0.11236121965135119</v>
      </c>
      <c r="Y266">
        <f t="shared" si="75"/>
        <v>-4.8832549922173944E-2</v>
      </c>
      <c r="Z266">
        <f t="shared" si="76"/>
        <v>-0.15835346366749081</v>
      </c>
      <c r="AA266">
        <f t="shared" si="77"/>
        <v>-8.0696258346675626E-2</v>
      </c>
      <c r="AB266">
        <f t="shared" si="78"/>
        <v>-6.8835835189830108E-2</v>
      </c>
      <c r="AC266">
        <f t="shared" si="79"/>
        <v>-0.1194356044501745</v>
      </c>
      <c r="AD266">
        <f t="shared" si="80"/>
        <v>-6.3665353934475977E-2</v>
      </c>
      <c r="AE266">
        <f t="shared" si="81"/>
        <v>-6.7569991337953647E-2</v>
      </c>
      <c r="AF266">
        <f t="shared" si="82"/>
        <v>-2.7492217255682641E-2</v>
      </c>
      <c r="AG266">
        <f t="shared" si="83"/>
        <v>-6.6739562857337911E-2</v>
      </c>
      <c r="AH266">
        <f t="shared" si="84"/>
        <v>-7.474591681686564E-2</v>
      </c>
      <c r="AI266">
        <f t="shared" si="85"/>
        <v>-6.6695820949858445E-2</v>
      </c>
      <c r="AJ266">
        <f t="shared" si="86"/>
        <v>-7.0247607839278053E-2</v>
      </c>
      <c r="AK266">
        <f t="shared" si="87"/>
        <v>-2.8600953875512362E-2</v>
      </c>
      <c r="AL266">
        <f t="shared" si="88"/>
        <v>-5.3294090797157641E-2</v>
      </c>
      <c r="AM266">
        <f t="shared" si="89"/>
        <v>-0.10361109394185533</v>
      </c>
    </row>
    <row r="267" spans="1:39" x14ac:dyDescent="0.3">
      <c r="A267" s="6">
        <v>40983</v>
      </c>
      <c r="B267">
        <v>2118693</v>
      </c>
      <c r="C267">
        <v>32546</v>
      </c>
      <c r="D267">
        <v>95824</v>
      </c>
      <c r="E267">
        <v>19306</v>
      </c>
      <c r="F267">
        <v>146938</v>
      </c>
      <c r="G267">
        <v>140948</v>
      </c>
      <c r="H267">
        <v>25146</v>
      </c>
      <c r="I267">
        <v>251175</v>
      </c>
      <c r="J267">
        <v>6129</v>
      </c>
      <c r="K267">
        <v>103967</v>
      </c>
      <c r="L267">
        <v>12474</v>
      </c>
      <c r="M267">
        <v>7156</v>
      </c>
      <c r="N267">
        <v>164445</v>
      </c>
      <c r="O267">
        <v>170613</v>
      </c>
      <c r="P267">
        <v>616831</v>
      </c>
      <c r="Q267">
        <v>41576</v>
      </c>
      <c r="R267">
        <v>40921</v>
      </c>
      <c r="S267">
        <v>180000</v>
      </c>
      <c r="U267" s="6">
        <v>40983</v>
      </c>
      <c r="V267">
        <f t="shared" si="72"/>
        <v>7.0519133551753113E-2</v>
      </c>
      <c r="W267">
        <f t="shared" si="73"/>
        <v>5.3582554810287557E-2</v>
      </c>
      <c r="X267">
        <f t="shared" si="74"/>
        <v>0.11226730187108121</v>
      </c>
      <c r="Y267">
        <f t="shared" si="75"/>
        <v>-4.6355192242783963E-2</v>
      </c>
      <c r="Z267">
        <f t="shared" si="76"/>
        <v>8.9770826628015374E-2</v>
      </c>
      <c r="AA267">
        <f t="shared" si="77"/>
        <v>9.0735987866160175E-2</v>
      </c>
      <c r="AB267">
        <f t="shared" si="78"/>
        <v>7.4059028420651277E-2</v>
      </c>
      <c r="AC267">
        <f t="shared" si="79"/>
        <v>6.2021536133376361E-2</v>
      </c>
      <c r="AD267">
        <f t="shared" si="80"/>
        <v>4.2836313191380149E-2</v>
      </c>
      <c r="AE267">
        <f t="shared" si="81"/>
        <v>5.4402854155187488E-2</v>
      </c>
      <c r="AF267">
        <f t="shared" si="82"/>
        <v>0.12447928726364116</v>
      </c>
      <c r="AG267">
        <f t="shared" si="83"/>
        <v>6.6739562857337953E-2</v>
      </c>
      <c r="AH267">
        <f t="shared" si="84"/>
        <v>6.4786253686617376E-2</v>
      </c>
      <c r="AI267">
        <f t="shared" si="85"/>
        <v>6.669582094985857E-2</v>
      </c>
      <c r="AJ267">
        <f t="shared" si="86"/>
        <v>7.2711606800467954E-2</v>
      </c>
      <c r="AK267">
        <f t="shared" si="87"/>
        <v>6.8870899212300857E-2</v>
      </c>
      <c r="AL267">
        <f t="shared" si="88"/>
        <v>4.0546094394350009E-2</v>
      </c>
      <c r="AM267">
        <f t="shared" si="89"/>
        <v>6.7107744693616592E-2</v>
      </c>
    </row>
    <row r="268" spans="1:39" x14ac:dyDescent="0.3">
      <c r="A268" s="6">
        <v>41014</v>
      </c>
      <c r="B268">
        <v>2044519</v>
      </c>
      <c r="C268">
        <v>29660</v>
      </c>
      <c r="D268">
        <v>93751</v>
      </c>
      <c r="E268">
        <v>19900</v>
      </c>
      <c r="F268">
        <v>140560</v>
      </c>
      <c r="G268">
        <v>131788</v>
      </c>
      <c r="H268">
        <v>24273</v>
      </c>
      <c r="I268">
        <v>239808</v>
      </c>
      <c r="J268">
        <v>5838</v>
      </c>
      <c r="K268">
        <v>99252</v>
      </c>
      <c r="L268">
        <v>12229</v>
      </c>
      <c r="M268">
        <v>6925</v>
      </c>
      <c r="N268">
        <v>162917</v>
      </c>
      <c r="O268">
        <v>165109</v>
      </c>
      <c r="P268">
        <v>601984</v>
      </c>
      <c r="Q268">
        <v>40163</v>
      </c>
      <c r="R268">
        <v>40445</v>
      </c>
      <c r="S268">
        <v>170064</v>
      </c>
      <c r="U268" s="6">
        <v>41014</v>
      </c>
      <c r="V268">
        <f t="shared" si="72"/>
        <v>-3.5636835124767459E-2</v>
      </c>
      <c r="W268">
        <f t="shared" si="73"/>
        <v>-9.2855136528636528E-2</v>
      </c>
      <c r="X268">
        <f t="shared" si="74"/>
        <v>-2.1870844061808167E-2</v>
      </c>
      <c r="Y268">
        <f t="shared" si="75"/>
        <v>3.0303803304023314E-2</v>
      </c>
      <c r="Z268">
        <f t="shared" si="76"/>
        <v>-4.4376285222972982E-2</v>
      </c>
      <c r="AA268">
        <f t="shared" si="77"/>
        <v>-6.7196457148172947E-2</v>
      </c>
      <c r="AB268">
        <f t="shared" si="78"/>
        <v>-3.5334216677177163E-2</v>
      </c>
      <c r="AC268">
        <f t="shared" si="79"/>
        <v>-4.6311304177155836E-2</v>
      </c>
      <c r="AD268">
        <f t="shared" si="80"/>
        <v>-4.8643332071671645E-2</v>
      </c>
      <c r="AE268">
        <f t="shared" si="81"/>
        <v>-4.64114705985577E-2</v>
      </c>
      <c r="AF268">
        <f t="shared" si="82"/>
        <v>-1.9836297896698021E-2</v>
      </c>
      <c r="AG268">
        <f t="shared" si="83"/>
        <v>-3.2813113573070499E-2</v>
      </c>
      <c r="AH268">
        <f t="shared" si="84"/>
        <v>-9.33529912943468E-3</v>
      </c>
      <c r="AI268">
        <f t="shared" si="85"/>
        <v>-3.2791971938595656E-2</v>
      </c>
      <c r="AJ268">
        <f t="shared" si="86"/>
        <v>-2.4364213507002391E-2</v>
      </c>
      <c r="AK268">
        <f t="shared" si="87"/>
        <v>-3.4576903917443155E-2</v>
      </c>
      <c r="AL268">
        <f t="shared" si="88"/>
        <v>-1.1700352242572197E-2</v>
      </c>
      <c r="AM268">
        <f t="shared" si="89"/>
        <v>-5.6782014098984535E-2</v>
      </c>
    </row>
    <row r="269" spans="1:39" x14ac:dyDescent="0.3">
      <c r="A269" s="6">
        <v>41044</v>
      </c>
      <c r="B269">
        <v>2121367</v>
      </c>
      <c r="C269">
        <v>30076</v>
      </c>
      <c r="D269">
        <v>95914</v>
      </c>
      <c r="E269">
        <v>21417</v>
      </c>
      <c r="F269">
        <v>146598</v>
      </c>
      <c r="G269">
        <v>128938</v>
      </c>
      <c r="H269">
        <v>25236</v>
      </c>
      <c r="I269">
        <v>250093</v>
      </c>
      <c r="J269">
        <v>5706</v>
      </c>
      <c r="K269">
        <v>102650</v>
      </c>
      <c r="L269">
        <v>13988</v>
      </c>
      <c r="M269">
        <v>7156</v>
      </c>
      <c r="N269">
        <v>171409</v>
      </c>
      <c r="O269">
        <v>170613</v>
      </c>
      <c r="P269">
        <v>629597</v>
      </c>
      <c r="Q269">
        <v>41799</v>
      </c>
      <c r="R269">
        <v>44374</v>
      </c>
      <c r="S269">
        <v>173940</v>
      </c>
      <c r="U269" s="6">
        <v>41044</v>
      </c>
      <c r="V269">
        <f t="shared" si="72"/>
        <v>3.6898138198074068E-2</v>
      </c>
      <c r="W269">
        <f t="shared" si="73"/>
        <v>1.3928174805994339E-2</v>
      </c>
      <c r="X269">
        <f t="shared" si="74"/>
        <v>2.2809625175722208E-2</v>
      </c>
      <c r="Y269">
        <f t="shared" si="75"/>
        <v>7.3465267457986386E-2</v>
      </c>
      <c r="Z269">
        <f t="shared" si="76"/>
        <v>4.2059702915846556E-2</v>
      </c>
      <c r="AA269">
        <f t="shared" si="77"/>
        <v>-2.1862902210656031E-2</v>
      </c>
      <c r="AB269">
        <f t="shared" si="78"/>
        <v>3.8906925014750675E-2</v>
      </c>
      <c r="AC269">
        <f t="shared" si="79"/>
        <v>4.1994245516179085E-2</v>
      </c>
      <c r="AD269">
        <f t="shared" si="80"/>
        <v>-2.2870019640614792E-2</v>
      </c>
      <c r="AE269">
        <f t="shared" si="81"/>
        <v>3.3663072967172858E-2</v>
      </c>
      <c r="AF269">
        <f t="shared" si="82"/>
        <v>0.13438963899389664</v>
      </c>
      <c r="AG269">
        <f t="shared" si="83"/>
        <v>3.2813113573070513E-2</v>
      </c>
      <c r="AH269">
        <f t="shared" si="84"/>
        <v>5.0811644871423492E-2</v>
      </c>
      <c r="AI269">
        <f t="shared" si="85"/>
        <v>3.2791971938595572E-2</v>
      </c>
      <c r="AJ269">
        <f t="shared" si="86"/>
        <v>4.4849065279198769E-2</v>
      </c>
      <c r="AK269">
        <f t="shared" si="87"/>
        <v>3.9926242010866808E-2</v>
      </c>
      <c r="AL269">
        <f t="shared" si="88"/>
        <v>9.2710685860474609E-2</v>
      </c>
      <c r="AM269">
        <f t="shared" si="89"/>
        <v>2.2535575370393288E-2</v>
      </c>
    </row>
    <row r="270" spans="1:39" x14ac:dyDescent="0.3">
      <c r="A270" s="6">
        <v>41075</v>
      </c>
      <c r="B270">
        <v>2039909</v>
      </c>
      <c r="C270">
        <v>27662</v>
      </c>
      <c r="D270">
        <v>92918</v>
      </c>
      <c r="E270">
        <v>20141</v>
      </c>
      <c r="F270">
        <v>137870</v>
      </c>
      <c r="G270">
        <v>116156</v>
      </c>
      <c r="H270">
        <v>24570</v>
      </c>
      <c r="I270">
        <v>249264</v>
      </c>
      <c r="J270">
        <v>4996</v>
      </c>
      <c r="K270">
        <v>96982</v>
      </c>
      <c r="L270">
        <v>14002</v>
      </c>
      <c r="M270">
        <v>6925</v>
      </c>
      <c r="N270">
        <v>164217</v>
      </c>
      <c r="O270">
        <v>165109</v>
      </c>
      <c r="P270">
        <v>607154</v>
      </c>
      <c r="Q270">
        <v>40899</v>
      </c>
      <c r="R270">
        <v>42914</v>
      </c>
      <c r="S270">
        <v>168391</v>
      </c>
      <c r="U270" s="6">
        <v>41075</v>
      </c>
      <c r="V270">
        <f t="shared" si="72"/>
        <v>-3.9155493185151533E-2</v>
      </c>
      <c r="W270">
        <f t="shared" si="73"/>
        <v>-8.3667881313264289E-2</v>
      </c>
      <c r="X270">
        <f t="shared" si="74"/>
        <v>-3.1734572856974147E-2</v>
      </c>
      <c r="Y270">
        <f t="shared" si="75"/>
        <v>-6.1427460697688972E-2</v>
      </c>
      <c r="Z270">
        <f t="shared" si="76"/>
        <v>-6.1382934611150658E-2</v>
      </c>
      <c r="AA270">
        <f t="shared" si="77"/>
        <v>-0.10439755344987554</v>
      </c>
      <c r="AB270">
        <f t="shared" si="78"/>
        <v>-2.6745359975475325E-2</v>
      </c>
      <c r="AC270">
        <f t="shared" si="79"/>
        <v>-3.3202729173284692E-3</v>
      </c>
      <c r="AD270">
        <f t="shared" si="80"/>
        <v>-0.13288066052797706</v>
      </c>
      <c r="AE270">
        <f t="shared" si="81"/>
        <v>-5.6799749191556947E-2</v>
      </c>
      <c r="AF270">
        <f t="shared" si="82"/>
        <v>1.0003573538764023E-3</v>
      </c>
      <c r="AG270">
        <f t="shared" si="83"/>
        <v>-3.2813113573070499E-2</v>
      </c>
      <c r="AH270">
        <f t="shared" si="84"/>
        <v>-4.2863789599660154E-2</v>
      </c>
      <c r="AI270">
        <f t="shared" si="85"/>
        <v>-3.2791971938595656E-2</v>
      </c>
      <c r="AJ270">
        <f t="shared" si="86"/>
        <v>-3.6297466525814268E-2</v>
      </c>
      <c r="AK270">
        <f t="shared" si="87"/>
        <v>-2.1766802927462095E-2</v>
      </c>
      <c r="AL270">
        <f t="shared" si="88"/>
        <v>-3.3455599307501215E-2</v>
      </c>
      <c r="AM270">
        <f t="shared" si="89"/>
        <v>-3.2421755962106384E-2</v>
      </c>
    </row>
    <row r="271" spans="1:39" x14ac:dyDescent="0.3">
      <c r="A271" s="6">
        <v>41105</v>
      </c>
      <c r="B271">
        <v>2162384</v>
      </c>
      <c r="C271">
        <v>26229</v>
      </c>
      <c r="D271">
        <v>95758</v>
      </c>
      <c r="E271">
        <v>20776</v>
      </c>
      <c r="F271">
        <v>143115</v>
      </c>
      <c r="G271">
        <v>126404</v>
      </c>
      <c r="H271">
        <v>25172</v>
      </c>
      <c r="I271">
        <v>259293</v>
      </c>
      <c r="J271">
        <v>5336</v>
      </c>
      <c r="K271">
        <v>103444</v>
      </c>
      <c r="L271">
        <v>14788</v>
      </c>
      <c r="M271">
        <v>7156</v>
      </c>
      <c r="N271">
        <v>171740</v>
      </c>
      <c r="O271">
        <v>211446</v>
      </c>
      <c r="P271">
        <v>635843</v>
      </c>
      <c r="Q271">
        <v>42466</v>
      </c>
      <c r="R271">
        <v>43972</v>
      </c>
      <c r="S271">
        <v>168931</v>
      </c>
      <c r="U271" s="6">
        <v>41105</v>
      </c>
      <c r="V271">
        <f t="shared" si="72"/>
        <v>5.8306117748608915E-2</v>
      </c>
      <c r="W271">
        <f t="shared" si="73"/>
        <v>-5.3193961335652518E-2</v>
      </c>
      <c r="X271">
        <f t="shared" si="74"/>
        <v>3.0106791705363737E-2</v>
      </c>
      <c r="Y271">
        <f t="shared" si="75"/>
        <v>3.1040935869703096E-2</v>
      </c>
      <c r="Z271">
        <f t="shared" si="76"/>
        <v>3.7337290688381257E-2</v>
      </c>
      <c r="AA271">
        <f t="shared" si="77"/>
        <v>8.4549011559796161E-2</v>
      </c>
      <c r="AB271">
        <f t="shared" si="78"/>
        <v>2.4206079131599459E-2</v>
      </c>
      <c r="AC271">
        <f t="shared" si="79"/>
        <v>3.9446120652344409E-2</v>
      </c>
      <c r="AD271">
        <f t="shared" si="80"/>
        <v>6.5838716349991278E-2</v>
      </c>
      <c r="AE271">
        <f t="shared" si="81"/>
        <v>6.450500920280805E-2</v>
      </c>
      <c r="AF271">
        <f t="shared" si="82"/>
        <v>5.461586451937965E-2</v>
      </c>
      <c r="AG271">
        <f t="shared" si="83"/>
        <v>3.2813113573070513E-2</v>
      </c>
      <c r="AH271">
        <f t="shared" si="84"/>
        <v>4.4792981307396999E-2</v>
      </c>
      <c r="AI271">
        <f t="shared" si="85"/>
        <v>0.24736378488086203</v>
      </c>
      <c r="AJ271">
        <f t="shared" si="86"/>
        <v>4.6169211884501689E-2</v>
      </c>
      <c r="AK271">
        <f t="shared" si="87"/>
        <v>3.7598142887499693E-2</v>
      </c>
      <c r="AL271">
        <f t="shared" si="88"/>
        <v>2.435495469372808E-2</v>
      </c>
      <c r="AM271">
        <f t="shared" si="89"/>
        <v>3.2016913292767508E-3</v>
      </c>
    </row>
    <row r="272" spans="1:39" x14ac:dyDescent="0.3">
      <c r="A272" s="6">
        <v>41136</v>
      </c>
      <c r="B272">
        <v>2151742</v>
      </c>
      <c r="C272">
        <v>20935</v>
      </c>
      <c r="D272">
        <v>98362</v>
      </c>
      <c r="E272">
        <v>21307</v>
      </c>
      <c r="F272">
        <v>141487</v>
      </c>
      <c r="G272">
        <v>108952</v>
      </c>
      <c r="H272">
        <v>25046</v>
      </c>
      <c r="I272">
        <v>254498</v>
      </c>
      <c r="J272">
        <v>5451</v>
      </c>
      <c r="K272">
        <v>103638</v>
      </c>
      <c r="L272">
        <v>16121</v>
      </c>
      <c r="M272">
        <v>7156</v>
      </c>
      <c r="N272">
        <v>174192</v>
      </c>
      <c r="O272">
        <v>211446</v>
      </c>
      <c r="P272">
        <v>644861</v>
      </c>
      <c r="Q272">
        <v>41947</v>
      </c>
      <c r="R272">
        <v>47203</v>
      </c>
      <c r="S272">
        <v>169217</v>
      </c>
      <c r="U272" s="6">
        <v>41136</v>
      </c>
      <c r="V272">
        <f t="shared" si="72"/>
        <v>-4.9335701301333251E-3</v>
      </c>
      <c r="W272">
        <f t="shared" si="73"/>
        <v>-0.22544326939575698</v>
      </c>
      <c r="X272">
        <f t="shared" si="74"/>
        <v>2.6830375125749109E-2</v>
      </c>
      <c r="Y272">
        <f t="shared" si="75"/>
        <v>2.5237182862782117E-2</v>
      </c>
      <c r="Z272">
        <f t="shared" si="76"/>
        <v>-1.1440662800709484E-2</v>
      </c>
      <c r="AA272">
        <f t="shared" si="77"/>
        <v>-0.14857570851501059</v>
      </c>
      <c r="AB272">
        <f t="shared" si="78"/>
        <v>-5.0181315228464756E-3</v>
      </c>
      <c r="AC272">
        <f t="shared" si="79"/>
        <v>-1.866571900888726E-2</v>
      </c>
      <c r="AD272">
        <f t="shared" si="80"/>
        <v>2.1322769468821244E-2</v>
      </c>
      <c r="AE272">
        <f t="shared" si="81"/>
        <v>1.8736544630087895E-3</v>
      </c>
      <c r="AF272">
        <f t="shared" si="82"/>
        <v>8.6306728819475959E-2</v>
      </c>
      <c r="AG272">
        <f t="shared" si="83"/>
        <v>0</v>
      </c>
      <c r="AH272">
        <f t="shared" si="84"/>
        <v>1.4176433894485517E-2</v>
      </c>
      <c r="AI272">
        <f t="shared" si="85"/>
        <v>0</v>
      </c>
      <c r="AJ272">
        <f t="shared" si="86"/>
        <v>1.4083112175092369E-2</v>
      </c>
      <c r="AK272">
        <f t="shared" si="87"/>
        <v>-1.2296839110407702E-2</v>
      </c>
      <c r="AL272">
        <f t="shared" si="88"/>
        <v>7.0904382177118058E-2</v>
      </c>
      <c r="AM272">
        <f t="shared" si="89"/>
        <v>1.6915674095170513E-3</v>
      </c>
    </row>
    <row r="273" spans="1:39" x14ac:dyDescent="0.3">
      <c r="A273" s="6">
        <v>41167</v>
      </c>
      <c r="B273">
        <v>2094289</v>
      </c>
      <c r="C273">
        <v>26456</v>
      </c>
      <c r="D273">
        <v>96053</v>
      </c>
      <c r="E273">
        <v>19982</v>
      </c>
      <c r="F273">
        <v>138354</v>
      </c>
      <c r="G273">
        <v>109626</v>
      </c>
      <c r="H273">
        <v>24212</v>
      </c>
      <c r="I273">
        <v>242246</v>
      </c>
      <c r="J273">
        <v>5364</v>
      </c>
      <c r="K273">
        <v>98789</v>
      </c>
      <c r="L273">
        <v>16102</v>
      </c>
      <c r="M273">
        <v>6925</v>
      </c>
      <c r="N273">
        <v>169110</v>
      </c>
      <c r="O273">
        <v>204625</v>
      </c>
      <c r="P273">
        <v>628407</v>
      </c>
      <c r="Q273">
        <v>41247</v>
      </c>
      <c r="R273">
        <v>46122</v>
      </c>
      <c r="S273">
        <v>162863</v>
      </c>
      <c r="U273" s="6">
        <v>41167</v>
      </c>
      <c r="V273">
        <f t="shared" si="72"/>
        <v>-2.7063630339590108E-2</v>
      </c>
      <c r="W273">
        <f t="shared" si="73"/>
        <v>0.23406057620838502</v>
      </c>
      <c r="X273">
        <f t="shared" si="74"/>
        <v>-2.3754428150925648E-2</v>
      </c>
      <c r="Y273">
        <f t="shared" si="75"/>
        <v>-6.4203788912402512E-2</v>
      </c>
      <c r="Z273">
        <f t="shared" si="76"/>
        <v>-2.2392222076968008E-2</v>
      </c>
      <c r="AA273">
        <f t="shared" si="77"/>
        <v>6.1671543909271841E-3</v>
      </c>
      <c r="AB273">
        <f t="shared" si="78"/>
        <v>-3.3865756112399961E-2</v>
      </c>
      <c r="AC273">
        <f t="shared" si="79"/>
        <v>-4.9339238646881743E-2</v>
      </c>
      <c r="AD273">
        <f t="shared" si="80"/>
        <v>-1.6089112662711753E-2</v>
      </c>
      <c r="AE273">
        <f t="shared" si="81"/>
        <v>-4.7917795416085013E-2</v>
      </c>
      <c r="AF273">
        <f t="shared" si="82"/>
        <v>-1.1792820160724184E-3</v>
      </c>
      <c r="AG273">
        <f t="shared" si="83"/>
        <v>-3.2813113573070499E-2</v>
      </c>
      <c r="AH273">
        <f t="shared" si="84"/>
        <v>-2.9608748377230851E-2</v>
      </c>
      <c r="AI273">
        <f t="shared" si="85"/>
        <v>-3.2790611046614626E-2</v>
      </c>
      <c r="AJ273">
        <f t="shared" si="86"/>
        <v>-2.5846743974428151E-2</v>
      </c>
      <c r="AK273">
        <f t="shared" si="87"/>
        <v>-1.6828533785987948E-2</v>
      </c>
      <c r="AL273">
        <f t="shared" si="88"/>
        <v>-2.3167390298685489E-2</v>
      </c>
      <c r="AM273">
        <f t="shared" si="89"/>
        <v>-3.8272558339520077E-2</v>
      </c>
    </row>
    <row r="274" spans="1:39" x14ac:dyDescent="0.3">
      <c r="A274" s="6">
        <v>41197</v>
      </c>
      <c r="B274">
        <v>2168774</v>
      </c>
      <c r="C274">
        <v>30037</v>
      </c>
      <c r="D274">
        <v>99575</v>
      </c>
      <c r="E274">
        <v>21852</v>
      </c>
      <c r="F274">
        <v>144601</v>
      </c>
      <c r="G274">
        <v>125393</v>
      </c>
      <c r="H274">
        <v>25160</v>
      </c>
      <c r="I274">
        <v>246800</v>
      </c>
      <c r="J274">
        <v>5387</v>
      </c>
      <c r="K274">
        <v>105564</v>
      </c>
      <c r="L274">
        <v>16708</v>
      </c>
      <c r="M274">
        <v>7156</v>
      </c>
      <c r="N274">
        <v>175885</v>
      </c>
      <c r="O274">
        <v>211446</v>
      </c>
      <c r="P274">
        <v>636186</v>
      </c>
      <c r="Q274">
        <v>42618</v>
      </c>
      <c r="R274">
        <v>51276</v>
      </c>
      <c r="S274">
        <v>163019</v>
      </c>
      <c r="U274" s="6">
        <v>41197</v>
      </c>
      <c r="V274">
        <f t="shared" si="72"/>
        <v>3.4947914637308487E-2</v>
      </c>
      <c r="W274">
        <f t="shared" si="73"/>
        <v>0.12694697938520938</v>
      </c>
      <c r="X274">
        <f t="shared" si="74"/>
        <v>3.6011006608474186E-2</v>
      </c>
      <c r="Y274">
        <f t="shared" si="75"/>
        <v>8.9460582222644358E-2</v>
      </c>
      <c r="Z274">
        <f t="shared" si="76"/>
        <v>4.416260733583225E-2</v>
      </c>
      <c r="AA274">
        <f t="shared" si="77"/>
        <v>0.1343782326115554</v>
      </c>
      <c r="AB274">
        <f t="shared" si="78"/>
        <v>3.8407053802798893E-2</v>
      </c>
      <c r="AC274">
        <f t="shared" si="79"/>
        <v>1.8624553264584495E-2</v>
      </c>
      <c r="AD274">
        <f t="shared" si="80"/>
        <v>4.2786782789646025E-3</v>
      </c>
      <c r="AE274">
        <f t="shared" si="81"/>
        <v>6.6331141535420426E-2</v>
      </c>
      <c r="AF274">
        <f t="shared" si="82"/>
        <v>3.6944158757139994E-2</v>
      </c>
      <c r="AG274">
        <f t="shared" si="83"/>
        <v>3.2813113573070513E-2</v>
      </c>
      <c r="AH274">
        <f t="shared" si="84"/>
        <v>3.928098162089419E-2</v>
      </c>
      <c r="AI274">
        <f t="shared" si="85"/>
        <v>3.2790611046614619E-2</v>
      </c>
      <c r="AJ274">
        <f t="shared" si="86"/>
        <v>1.2302927693239407E-2</v>
      </c>
      <c r="AK274">
        <f t="shared" si="87"/>
        <v>3.2698316380521564E-2</v>
      </c>
      <c r="AL274">
        <f t="shared" si="88"/>
        <v>0.10593274685483832</v>
      </c>
      <c r="AM274">
        <f t="shared" si="89"/>
        <v>9.5740183204988264E-4</v>
      </c>
    </row>
    <row r="275" spans="1:39" x14ac:dyDescent="0.3">
      <c r="A275" s="6">
        <v>41228</v>
      </c>
      <c r="B275">
        <v>2101833</v>
      </c>
      <c r="C275">
        <v>30315</v>
      </c>
      <c r="D275">
        <v>97043</v>
      </c>
      <c r="E275">
        <v>19642</v>
      </c>
      <c r="F275">
        <v>137882</v>
      </c>
      <c r="G275">
        <v>124245</v>
      </c>
      <c r="H275">
        <v>24366</v>
      </c>
      <c r="I275">
        <v>229323</v>
      </c>
      <c r="J275">
        <v>5271</v>
      </c>
      <c r="K275">
        <v>99270</v>
      </c>
      <c r="L275">
        <v>16104</v>
      </c>
      <c r="M275">
        <v>6925</v>
      </c>
      <c r="N275">
        <v>173271</v>
      </c>
      <c r="O275">
        <v>204625</v>
      </c>
      <c r="P275">
        <v>627156</v>
      </c>
      <c r="Q275">
        <v>39526</v>
      </c>
      <c r="R275">
        <v>50463</v>
      </c>
      <c r="S275">
        <v>158018</v>
      </c>
      <c r="U275" s="6">
        <v>41228</v>
      </c>
      <c r="V275">
        <f t="shared" si="72"/>
        <v>-3.1352209780257989E-2</v>
      </c>
      <c r="W275">
        <f t="shared" si="73"/>
        <v>9.2126844589931096E-3</v>
      </c>
      <c r="X275">
        <f t="shared" si="74"/>
        <v>-2.5756949823212385E-2</v>
      </c>
      <c r="Y275">
        <f t="shared" si="75"/>
        <v>-0.10662231979788865</v>
      </c>
      <c r="Z275">
        <f t="shared" si="76"/>
        <v>-4.757997841962508E-2</v>
      </c>
      <c r="AA275">
        <f t="shared" si="77"/>
        <v>-9.1973825508015975E-3</v>
      </c>
      <c r="AB275">
        <f t="shared" si="78"/>
        <v>-3.2066713900024087E-2</v>
      </c>
      <c r="AC275">
        <f t="shared" si="79"/>
        <v>-7.3446801920682148E-2</v>
      </c>
      <c r="AD275">
        <f t="shared" si="80"/>
        <v>-2.1768545825326887E-2</v>
      </c>
      <c r="AE275">
        <f t="shared" si="81"/>
        <v>-6.1473993456907274E-2</v>
      </c>
      <c r="AF275">
        <f t="shared" si="82"/>
        <v>-3.6819958297438539E-2</v>
      </c>
      <c r="AG275">
        <f t="shared" si="83"/>
        <v>-3.2813113573070499E-2</v>
      </c>
      <c r="AH275">
        <f t="shared" si="84"/>
        <v>-1.497352953685829E-2</v>
      </c>
      <c r="AI275">
        <f t="shared" si="85"/>
        <v>-3.2790611046614626E-2</v>
      </c>
      <c r="AJ275">
        <f t="shared" si="86"/>
        <v>-1.4295659900185257E-2</v>
      </c>
      <c r="AK275">
        <f t="shared" si="87"/>
        <v>-7.531801602548524E-2</v>
      </c>
      <c r="AL275">
        <f t="shared" si="88"/>
        <v>-1.5982411972133376E-2</v>
      </c>
      <c r="AM275">
        <f t="shared" si="89"/>
        <v>-3.1157807842088582E-2</v>
      </c>
    </row>
    <row r="276" spans="1:39" x14ac:dyDescent="0.3">
      <c r="A276" s="6">
        <v>41258</v>
      </c>
      <c r="B276">
        <v>2152640</v>
      </c>
      <c r="C276">
        <v>32578</v>
      </c>
      <c r="D276">
        <v>99491</v>
      </c>
      <c r="E276">
        <v>21044</v>
      </c>
      <c r="F276">
        <v>140280</v>
      </c>
      <c r="G276">
        <v>126851</v>
      </c>
      <c r="H276">
        <v>24753</v>
      </c>
      <c r="I276">
        <v>230850</v>
      </c>
      <c r="J276">
        <v>5346</v>
      </c>
      <c r="K276">
        <v>98409</v>
      </c>
      <c r="L276">
        <v>17390</v>
      </c>
      <c r="M276">
        <v>7156</v>
      </c>
      <c r="N276">
        <v>176055</v>
      </c>
      <c r="O276">
        <v>211446</v>
      </c>
      <c r="P276">
        <v>658591</v>
      </c>
      <c r="Q276">
        <v>39408</v>
      </c>
      <c r="R276">
        <v>51430</v>
      </c>
      <c r="S276">
        <v>152822</v>
      </c>
      <c r="U276" s="6">
        <v>41258</v>
      </c>
      <c r="V276">
        <f t="shared" si="72"/>
        <v>2.3885174701139673E-2</v>
      </c>
      <c r="W276">
        <f t="shared" si="73"/>
        <v>7.199457441171922E-2</v>
      </c>
      <c r="X276">
        <f t="shared" si="74"/>
        <v>2.4913008567692574E-2</v>
      </c>
      <c r="Y276">
        <f t="shared" si="75"/>
        <v>6.8945353132978324E-2</v>
      </c>
      <c r="Z276">
        <f t="shared" si="76"/>
        <v>1.7242178361528783E-2</v>
      </c>
      <c r="AA276">
        <f t="shared" si="77"/>
        <v>2.0757746622644378E-2</v>
      </c>
      <c r="AB276">
        <f t="shared" si="78"/>
        <v>1.5757975858100164E-2</v>
      </c>
      <c r="AC276">
        <f t="shared" si="79"/>
        <v>6.6366588424472336E-3</v>
      </c>
      <c r="AD276">
        <f t="shared" si="80"/>
        <v>1.4128519843657384E-2</v>
      </c>
      <c r="AE276">
        <f t="shared" si="81"/>
        <v>-8.7111473113116542E-3</v>
      </c>
      <c r="AF276">
        <f t="shared" si="82"/>
        <v>7.6827640028701405E-2</v>
      </c>
      <c r="AG276">
        <f t="shared" si="83"/>
        <v>3.2813113573070513E-2</v>
      </c>
      <c r="AH276">
        <f t="shared" si="84"/>
        <v>1.5939603374567766E-2</v>
      </c>
      <c r="AI276">
        <f t="shared" si="85"/>
        <v>3.2790611046614619E-2</v>
      </c>
      <c r="AJ276">
        <f t="shared" si="86"/>
        <v>4.8907390984015697E-2</v>
      </c>
      <c r="AK276">
        <f t="shared" si="87"/>
        <v>-2.9898418400605576E-3</v>
      </c>
      <c r="AL276">
        <f t="shared" si="88"/>
        <v>1.8981265309070041E-2</v>
      </c>
      <c r="AM276">
        <f t="shared" si="89"/>
        <v>-3.3435105162725826E-2</v>
      </c>
    </row>
    <row r="277" spans="1:39" x14ac:dyDescent="0.3">
      <c r="A277" s="6">
        <v>41289</v>
      </c>
      <c r="B277">
        <v>2136400</v>
      </c>
      <c r="C277">
        <v>32338</v>
      </c>
      <c r="D277">
        <v>97739</v>
      </c>
      <c r="E277">
        <v>20941</v>
      </c>
      <c r="F277">
        <v>139303</v>
      </c>
      <c r="G277">
        <v>122965</v>
      </c>
      <c r="H277">
        <v>24485</v>
      </c>
      <c r="I277">
        <v>228977</v>
      </c>
      <c r="J277">
        <v>5276</v>
      </c>
      <c r="K277">
        <v>91286</v>
      </c>
      <c r="L277">
        <v>16863</v>
      </c>
      <c r="M277">
        <v>8455</v>
      </c>
      <c r="N277">
        <v>168513</v>
      </c>
      <c r="O277">
        <v>254726</v>
      </c>
      <c r="P277">
        <v>617230</v>
      </c>
      <c r="Q277">
        <v>38074</v>
      </c>
      <c r="R277">
        <v>50931</v>
      </c>
      <c r="S277">
        <v>159738</v>
      </c>
      <c r="U277" s="6">
        <v>41289</v>
      </c>
      <c r="V277">
        <f t="shared" si="72"/>
        <v>-7.5728263716257566E-3</v>
      </c>
      <c r="W277">
        <f t="shared" si="73"/>
        <v>-7.3942046177904218E-3</v>
      </c>
      <c r="X277">
        <f t="shared" si="74"/>
        <v>-1.7766527248219519E-2</v>
      </c>
      <c r="Y277">
        <f t="shared" si="75"/>
        <v>-4.9065240745456385E-3</v>
      </c>
      <c r="Z277">
        <f t="shared" si="76"/>
        <v>-6.9890084654270325E-3</v>
      </c>
      <c r="AA277">
        <f t="shared" si="77"/>
        <v>-3.1113407306935157E-2</v>
      </c>
      <c r="AB277">
        <f t="shared" si="78"/>
        <v>-1.0886008636035189E-2</v>
      </c>
      <c r="AC277">
        <f t="shared" si="79"/>
        <v>-8.1465871240822378E-3</v>
      </c>
      <c r="AD277">
        <f t="shared" si="80"/>
        <v>-1.3180382861659146E-2</v>
      </c>
      <c r="AE277">
        <f t="shared" si="81"/>
        <v>-7.5134828082541572E-2</v>
      </c>
      <c r="AF277">
        <f t="shared" si="82"/>
        <v>-3.0773455678144102E-2</v>
      </c>
      <c r="AG277">
        <f t="shared" si="83"/>
        <v>0.16680681670407083</v>
      </c>
      <c r="AH277">
        <f t="shared" si="84"/>
        <v>-4.3783548068480158E-2</v>
      </c>
      <c r="AI277">
        <f t="shared" si="85"/>
        <v>0.18621881091706527</v>
      </c>
      <c r="AJ277">
        <f t="shared" si="86"/>
        <v>-6.4860978579906317E-2</v>
      </c>
      <c r="AK277">
        <f t="shared" si="87"/>
        <v>-3.4437206894585147E-2</v>
      </c>
      <c r="AL277">
        <f t="shared" si="88"/>
        <v>-9.7498842902186984E-3</v>
      </c>
      <c r="AM277">
        <f t="shared" si="89"/>
        <v>4.4261127639279238E-2</v>
      </c>
    </row>
    <row r="278" spans="1:39" x14ac:dyDescent="0.3">
      <c r="A278" s="6">
        <v>41320</v>
      </c>
      <c r="B278">
        <v>1935275</v>
      </c>
      <c r="C278">
        <v>29712</v>
      </c>
      <c r="D278">
        <v>86529</v>
      </c>
      <c r="E278">
        <v>19402</v>
      </c>
      <c r="F278">
        <v>126395</v>
      </c>
      <c r="G278">
        <v>108629</v>
      </c>
      <c r="H278">
        <v>21961</v>
      </c>
      <c r="I278">
        <v>204548</v>
      </c>
      <c r="J278">
        <v>4770</v>
      </c>
      <c r="K278">
        <v>88693</v>
      </c>
      <c r="L278">
        <v>15752</v>
      </c>
      <c r="M278">
        <v>7636</v>
      </c>
      <c r="N278">
        <v>145408</v>
      </c>
      <c r="O278">
        <v>230075</v>
      </c>
      <c r="P278">
        <v>564330</v>
      </c>
      <c r="Q278">
        <v>36251</v>
      </c>
      <c r="R278">
        <v>45953</v>
      </c>
      <c r="S278">
        <v>146569</v>
      </c>
      <c r="U278" s="6">
        <v>41320</v>
      </c>
      <c r="V278">
        <f t="shared" si="72"/>
        <v>-9.8872734236612844E-2</v>
      </c>
      <c r="W278">
        <f t="shared" si="73"/>
        <v>-8.469200470727288E-2</v>
      </c>
      <c r="X278">
        <f t="shared" si="74"/>
        <v>-0.12182104269764268</v>
      </c>
      <c r="Y278">
        <f t="shared" si="75"/>
        <v>-7.6332806254923363E-2</v>
      </c>
      <c r="Z278">
        <f t="shared" si="76"/>
        <v>-9.7239492838215869E-2</v>
      </c>
      <c r="AA278">
        <f t="shared" si="77"/>
        <v>-0.12396135519091663</v>
      </c>
      <c r="AB278">
        <f t="shared" si="78"/>
        <v>-0.10879253220912471</v>
      </c>
      <c r="AC278">
        <f t="shared" si="79"/>
        <v>-0.11281889506180748</v>
      </c>
      <c r="AD278">
        <f t="shared" si="80"/>
        <v>-0.10082192995481837</v>
      </c>
      <c r="AE278">
        <f t="shared" si="81"/>
        <v>-2.8816466706521677E-2</v>
      </c>
      <c r="AF278">
        <f t="shared" si="82"/>
        <v>-6.8154531351223263E-2</v>
      </c>
      <c r="AG278">
        <f t="shared" si="83"/>
        <v>-0.10188407648704238</v>
      </c>
      <c r="AH278">
        <f t="shared" si="84"/>
        <v>-0.14746931393314006</v>
      </c>
      <c r="AI278">
        <f t="shared" si="85"/>
        <v>-0.10178311493005833</v>
      </c>
      <c r="AJ278">
        <f t="shared" si="86"/>
        <v>-8.9602539145202831E-2</v>
      </c>
      <c r="AK278">
        <f t="shared" si="87"/>
        <v>-4.9064667356509016E-2</v>
      </c>
      <c r="AL278">
        <f t="shared" si="88"/>
        <v>-0.10285264046919242</v>
      </c>
      <c r="AM278">
        <f t="shared" si="89"/>
        <v>-8.6038665727950089E-2</v>
      </c>
    </row>
    <row r="279" spans="1:39" x14ac:dyDescent="0.3">
      <c r="A279" s="6">
        <v>41348</v>
      </c>
      <c r="B279">
        <v>2136856</v>
      </c>
      <c r="C279">
        <v>32002</v>
      </c>
      <c r="D279">
        <v>95219</v>
      </c>
      <c r="E279">
        <v>21566</v>
      </c>
      <c r="F279">
        <v>138727</v>
      </c>
      <c r="G279">
        <v>116449</v>
      </c>
      <c r="H279">
        <v>24403</v>
      </c>
      <c r="I279">
        <v>218897</v>
      </c>
      <c r="J279">
        <v>5316</v>
      </c>
      <c r="K279">
        <v>99460</v>
      </c>
      <c r="L279">
        <v>18046</v>
      </c>
      <c r="M279">
        <v>8455</v>
      </c>
      <c r="N279">
        <v>161589</v>
      </c>
      <c r="O279">
        <v>254726</v>
      </c>
      <c r="P279">
        <v>628321</v>
      </c>
      <c r="Q279">
        <v>40214</v>
      </c>
      <c r="R279">
        <v>53069</v>
      </c>
      <c r="S279">
        <v>163780</v>
      </c>
      <c r="U279" s="6">
        <v>41348</v>
      </c>
      <c r="V279">
        <f t="shared" si="72"/>
        <v>9.9086154636294485E-2</v>
      </c>
      <c r="W279">
        <f t="shared" si="73"/>
        <v>7.4247396236332905E-2</v>
      </c>
      <c r="X279">
        <f t="shared" si="74"/>
        <v>9.5699883849521328E-2</v>
      </c>
      <c r="Y279">
        <f t="shared" si="75"/>
        <v>0.10574184692078879</v>
      </c>
      <c r="Z279">
        <f t="shared" si="76"/>
        <v>9.3096049151780561E-2</v>
      </c>
      <c r="AA279">
        <f t="shared" si="77"/>
        <v>6.951500207379209E-2</v>
      </c>
      <c r="AB279">
        <f t="shared" si="78"/>
        <v>0.10543792261583972</v>
      </c>
      <c r="AC279">
        <f t="shared" si="79"/>
        <v>6.7798632779719481E-2</v>
      </c>
      <c r="AD279">
        <f t="shared" si="80"/>
        <v>0.10837483595074902</v>
      </c>
      <c r="AE279">
        <f t="shared" si="81"/>
        <v>0.11457458478533687</v>
      </c>
      <c r="AF279">
        <f t="shared" si="82"/>
        <v>0.1359567122354845</v>
      </c>
      <c r="AG279">
        <f t="shared" si="83"/>
        <v>0.10188407648704237</v>
      </c>
      <c r="AH279">
        <f t="shared" si="84"/>
        <v>0.10551249024466719</v>
      </c>
      <c r="AI279">
        <f t="shared" si="85"/>
        <v>0.10178311493005845</v>
      </c>
      <c r="AJ279">
        <f t="shared" si="86"/>
        <v>0.10741199560110325</v>
      </c>
      <c r="AK279">
        <f t="shared" si="87"/>
        <v>0.10374822657636759</v>
      </c>
      <c r="AL279">
        <f t="shared" si="88"/>
        <v>0.14397381859735997</v>
      </c>
      <c r="AM279">
        <f t="shared" si="89"/>
        <v>0.11102775650469114</v>
      </c>
    </row>
    <row r="280" spans="1:39" x14ac:dyDescent="0.3">
      <c r="A280" s="6">
        <v>41379</v>
      </c>
      <c r="B280">
        <v>2094623</v>
      </c>
      <c r="C280">
        <v>29747</v>
      </c>
      <c r="D280">
        <v>92948</v>
      </c>
      <c r="E280">
        <v>21079</v>
      </c>
      <c r="F280">
        <v>134949</v>
      </c>
      <c r="G280">
        <v>114285</v>
      </c>
      <c r="H280">
        <v>23855</v>
      </c>
      <c r="I280">
        <v>206367</v>
      </c>
      <c r="J280">
        <v>5168</v>
      </c>
      <c r="K280">
        <v>99683</v>
      </c>
      <c r="L280">
        <v>17737</v>
      </c>
      <c r="M280">
        <v>10383</v>
      </c>
      <c r="N280">
        <v>168221</v>
      </c>
      <c r="O280">
        <v>246509</v>
      </c>
      <c r="P280">
        <v>614536</v>
      </c>
      <c r="Q280">
        <v>39590</v>
      </c>
      <c r="R280">
        <v>53998</v>
      </c>
      <c r="S280">
        <v>159447</v>
      </c>
      <c r="U280" s="6">
        <v>41379</v>
      </c>
      <c r="V280">
        <f t="shared" si="72"/>
        <v>-1.9962004969713808E-2</v>
      </c>
      <c r="W280">
        <f t="shared" si="73"/>
        <v>-7.307011427590715E-2</v>
      </c>
      <c r="X280">
        <f t="shared" si="74"/>
        <v>-2.4139304724480833E-2</v>
      </c>
      <c r="Y280">
        <f t="shared" si="75"/>
        <v>-2.2840716242122958E-2</v>
      </c>
      <c r="Z280">
        <f t="shared" si="76"/>
        <v>-2.7611043835464793E-2</v>
      </c>
      <c r="AA280">
        <f t="shared" si="77"/>
        <v>-1.8758080323839108E-2</v>
      </c>
      <c r="AB280">
        <f t="shared" si="78"/>
        <v>-2.2712236592925462E-2</v>
      </c>
      <c r="AC280">
        <f t="shared" si="79"/>
        <v>-5.8945162443114922E-2</v>
      </c>
      <c r="AD280">
        <f t="shared" si="80"/>
        <v>-2.8235374370698202E-2</v>
      </c>
      <c r="AE280">
        <f t="shared" si="81"/>
        <v>2.2395976078518182E-3</v>
      </c>
      <c r="AF280">
        <f t="shared" si="82"/>
        <v>-1.7271200348859574E-2</v>
      </c>
      <c r="AG280">
        <f t="shared" si="83"/>
        <v>0.20541187097077335</v>
      </c>
      <c r="AH280">
        <f t="shared" si="84"/>
        <v>4.0222516649740241E-2</v>
      </c>
      <c r="AI280">
        <f t="shared" si="85"/>
        <v>-3.2789953682563523E-2</v>
      </c>
      <c r="AJ280">
        <f t="shared" si="86"/>
        <v>-2.2183670869231946E-2</v>
      </c>
      <c r="AK280">
        <f t="shared" si="87"/>
        <v>-1.5638632585416267E-2</v>
      </c>
      <c r="AL280">
        <f t="shared" si="88"/>
        <v>1.7354055216575636E-2</v>
      </c>
      <c r="AM280">
        <f t="shared" si="89"/>
        <v>-2.6812485238420662E-2</v>
      </c>
    </row>
    <row r="281" spans="1:39" x14ac:dyDescent="0.3">
      <c r="A281" s="6">
        <v>41409</v>
      </c>
      <c r="B281">
        <v>2157048</v>
      </c>
      <c r="C281">
        <v>27902</v>
      </c>
      <c r="D281">
        <v>96878</v>
      </c>
      <c r="E281">
        <v>21451</v>
      </c>
      <c r="F281">
        <v>137568</v>
      </c>
      <c r="G281">
        <v>113213</v>
      </c>
      <c r="H281">
        <v>24750</v>
      </c>
      <c r="I281">
        <v>210568</v>
      </c>
      <c r="J281">
        <v>5384</v>
      </c>
      <c r="K281">
        <v>100566</v>
      </c>
      <c r="L281">
        <v>19050</v>
      </c>
      <c r="M281">
        <v>10729</v>
      </c>
      <c r="N281">
        <v>171323</v>
      </c>
      <c r="O281">
        <v>254726</v>
      </c>
      <c r="P281">
        <v>646009</v>
      </c>
      <c r="Q281">
        <v>40346</v>
      </c>
      <c r="R281">
        <v>61005</v>
      </c>
      <c r="S281">
        <v>157757</v>
      </c>
      <c r="U281" s="6">
        <v>41409</v>
      </c>
      <c r="V281">
        <f t="shared" si="72"/>
        <v>2.9367035375322557E-2</v>
      </c>
      <c r="W281">
        <f t="shared" si="73"/>
        <v>-6.4029915724859526E-2</v>
      </c>
      <c r="X281">
        <f t="shared" si="74"/>
        <v>4.1412257944589463E-2</v>
      </c>
      <c r="Y281">
        <f t="shared" si="75"/>
        <v>1.7493980116207709E-2</v>
      </c>
      <c r="Z281">
        <f t="shared" si="76"/>
        <v>1.9221411029220724E-2</v>
      </c>
      <c r="AA281">
        <f t="shared" si="77"/>
        <v>-9.424328428322401E-3</v>
      </c>
      <c r="AB281">
        <f t="shared" si="78"/>
        <v>3.6831650046628944E-2</v>
      </c>
      <c r="AC281">
        <f t="shared" si="79"/>
        <v>2.0152504232461555E-2</v>
      </c>
      <c r="AD281">
        <f t="shared" si="80"/>
        <v>4.0945825862125994E-2</v>
      </c>
      <c r="AE281">
        <f t="shared" si="81"/>
        <v>8.8190774787320191E-3</v>
      </c>
      <c r="AF281">
        <f t="shared" si="82"/>
        <v>7.1414248349260662E-2</v>
      </c>
      <c r="AG281">
        <f t="shared" si="83"/>
        <v>3.2780502333292168E-2</v>
      </c>
      <c r="AH281">
        <f t="shared" si="84"/>
        <v>1.8272072571226098E-2</v>
      </c>
      <c r="AI281">
        <f t="shared" si="85"/>
        <v>3.2789953682563641E-2</v>
      </c>
      <c r="AJ281">
        <f t="shared" si="86"/>
        <v>4.9945924069188775E-2</v>
      </c>
      <c r="AK281">
        <f t="shared" si="87"/>
        <v>1.8915696094119729E-2</v>
      </c>
      <c r="AL281">
        <f t="shared" si="88"/>
        <v>0.12200881918594825</v>
      </c>
      <c r="AM281">
        <f t="shared" si="89"/>
        <v>-1.0655704157287489E-2</v>
      </c>
    </row>
    <row r="282" spans="1:39" x14ac:dyDescent="0.3">
      <c r="A282" s="6">
        <v>41440</v>
      </c>
      <c r="B282">
        <v>2084393</v>
      </c>
      <c r="C282">
        <v>25441</v>
      </c>
      <c r="D282">
        <v>93664</v>
      </c>
      <c r="E282">
        <v>20914</v>
      </c>
      <c r="F282">
        <v>129725</v>
      </c>
      <c r="G282">
        <v>102690</v>
      </c>
      <c r="H282">
        <v>23854</v>
      </c>
      <c r="I282">
        <v>199400</v>
      </c>
      <c r="J282">
        <v>5465</v>
      </c>
      <c r="K282">
        <v>98143</v>
      </c>
      <c r="L282">
        <v>19588</v>
      </c>
      <c r="M282">
        <v>10383</v>
      </c>
      <c r="N282">
        <v>162331</v>
      </c>
      <c r="O282">
        <v>246509</v>
      </c>
      <c r="P282">
        <v>631642</v>
      </c>
      <c r="Q282">
        <v>38847</v>
      </c>
      <c r="R282">
        <v>63756</v>
      </c>
      <c r="S282">
        <v>156972</v>
      </c>
      <c r="U282" s="6">
        <v>41440</v>
      </c>
      <c r="V282">
        <f t="shared" si="72"/>
        <v>-3.426293452204536E-2</v>
      </c>
      <c r="W282">
        <f t="shared" si="73"/>
        <v>-9.233632497044042E-2</v>
      </c>
      <c r="X282">
        <f t="shared" si="74"/>
        <v>-3.3738544426480541E-2</v>
      </c>
      <c r="Y282">
        <f t="shared" si="75"/>
        <v>-2.5352473157568469E-2</v>
      </c>
      <c r="Z282">
        <f t="shared" si="76"/>
        <v>-5.870151506006769E-2</v>
      </c>
      <c r="AA282">
        <f t="shared" si="77"/>
        <v>-9.7556258954556579E-2</v>
      </c>
      <c r="AB282">
        <f t="shared" si="78"/>
        <v>-3.6873570858222064E-2</v>
      </c>
      <c r="AC282">
        <f t="shared" si="79"/>
        <v>-5.4495783808436296E-2</v>
      </c>
      <c r="AD282">
        <f t="shared" si="80"/>
        <v>1.493252928607515E-2</v>
      </c>
      <c r="AE282">
        <f t="shared" si="81"/>
        <v>-2.4388629603124101E-2</v>
      </c>
      <c r="AF282">
        <f t="shared" si="82"/>
        <v>2.785003226736096E-2</v>
      </c>
      <c r="AG282">
        <f t="shared" si="83"/>
        <v>-3.2780502333292279E-2</v>
      </c>
      <c r="AH282">
        <f t="shared" si="84"/>
        <v>-5.3913203089665254E-2</v>
      </c>
      <c r="AI282">
        <f t="shared" si="85"/>
        <v>-3.2789953682563523E-2</v>
      </c>
      <c r="AJ282">
        <f t="shared" si="86"/>
        <v>-2.2490657620084224E-2</v>
      </c>
      <c r="AK282">
        <f t="shared" si="87"/>
        <v>-3.7861403457346267E-2</v>
      </c>
      <c r="AL282">
        <f t="shared" si="88"/>
        <v>4.4107469229509026E-2</v>
      </c>
      <c r="AM282">
        <f t="shared" si="89"/>
        <v>-4.9884289522437019E-3</v>
      </c>
    </row>
    <row r="283" spans="1:39" x14ac:dyDescent="0.3">
      <c r="A283" s="6">
        <v>41470</v>
      </c>
      <c r="B283">
        <v>2196404</v>
      </c>
      <c r="C283">
        <v>23455</v>
      </c>
      <c r="D283">
        <v>96471</v>
      </c>
      <c r="E283">
        <v>21727</v>
      </c>
      <c r="F283">
        <v>136315</v>
      </c>
      <c r="G283">
        <v>108099</v>
      </c>
      <c r="H283">
        <v>24912</v>
      </c>
      <c r="I283">
        <v>200804</v>
      </c>
      <c r="J283">
        <v>5536</v>
      </c>
      <c r="K283">
        <v>102039</v>
      </c>
      <c r="L283">
        <v>20349</v>
      </c>
      <c r="M283">
        <v>16929</v>
      </c>
      <c r="N283">
        <v>169096</v>
      </c>
      <c r="O283">
        <v>298505</v>
      </c>
      <c r="P283">
        <v>652114</v>
      </c>
      <c r="Q283">
        <v>40281</v>
      </c>
      <c r="R283">
        <v>66696</v>
      </c>
      <c r="S283">
        <v>156413</v>
      </c>
      <c r="U283" s="6">
        <v>41470</v>
      </c>
      <c r="V283">
        <f t="shared" si="72"/>
        <v>5.234379181610032E-2</v>
      </c>
      <c r="W283">
        <f t="shared" si="73"/>
        <v>-8.1278354095054559E-2</v>
      </c>
      <c r="X283">
        <f t="shared" si="74"/>
        <v>2.9528534536126579E-2</v>
      </c>
      <c r="Y283">
        <f t="shared" si="75"/>
        <v>3.8136935576707096E-2</v>
      </c>
      <c r="Z283">
        <f t="shared" si="76"/>
        <v>4.9551558750777262E-2</v>
      </c>
      <c r="AA283">
        <f t="shared" si="77"/>
        <v>5.1332732698368987E-2</v>
      </c>
      <c r="AB283">
        <f t="shared" si="78"/>
        <v>4.339769693516534E-2</v>
      </c>
      <c r="AC283">
        <f t="shared" si="79"/>
        <v>7.0164504101544534E-3</v>
      </c>
      <c r="AD283">
        <f t="shared" si="80"/>
        <v>1.290809668686657E-2</v>
      </c>
      <c r="AE283">
        <f t="shared" si="81"/>
        <v>3.8929494377136692E-2</v>
      </c>
      <c r="AF283">
        <f t="shared" si="82"/>
        <v>3.8114636791981342E-2</v>
      </c>
      <c r="AG283">
        <f t="shared" si="83"/>
        <v>0.48885827433379575</v>
      </c>
      <c r="AH283">
        <f t="shared" si="84"/>
        <v>4.0829140387990834E-2</v>
      </c>
      <c r="AI283">
        <f t="shared" si="85"/>
        <v>0.19138817913871517</v>
      </c>
      <c r="AJ283">
        <f t="shared" si="86"/>
        <v>3.1896615314515403E-2</v>
      </c>
      <c r="AK283">
        <f t="shared" si="87"/>
        <v>3.6249040003867923E-2</v>
      </c>
      <c r="AL283">
        <f t="shared" si="88"/>
        <v>4.5081683851505898E-2</v>
      </c>
      <c r="AM283">
        <f t="shared" si="89"/>
        <v>-3.5675006325687863E-3</v>
      </c>
    </row>
    <row r="284" spans="1:39" x14ac:dyDescent="0.3">
      <c r="A284" s="6">
        <v>41501</v>
      </c>
      <c r="B284">
        <v>2191677</v>
      </c>
      <c r="C284">
        <v>23610</v>
      </c>
      <c r="D284">
        <v>97267</v>
      </c>
      <c r="E284">
        <v>21793</v>
      </c>
      <c r="F284">
        <v>136172</v>
      </c>
      <c r="G284">
        <v>102742</v>
      </c>
      <c r="H284">
        <v>26791</v>
      </c>
      <c r="I284">
        <v>191853</v>
      </c>
      <c r="J284">
        <v>5446</v>
      </c>
      <c r="K284">
        <v>102666</v>
      </c>
      <c r="L284">
        <v>21446</v>
      </c>
      <c r="M284">
        <v>16929</v>
      </c>
      <c r="N284">
        <v>169475</v>
      </c>
      <c r="O284">
        <v>298505</v>
      </c>
      <c r="P284">
        <v>655657</v>
      </c>
      <c r="Q284">
        <v>40917</v>
      </c>
      <c r="R284">
        <v>69028</v>
      </c>
      <c r="S284">
        <v>154979</v>
      </c>
      <c r="U284" s="6">
        <v>41501</v>
      </c>
      <c r="V284">
        <f t="shared" si="72"/>
        <v>-2.1544733693223462E-3</v>
      </c>
      <c r="W284">
        <f t="shared" si="73"/>
        <v>6.5866593170001058E-3</v>
      </c>
      <c r="X284">
        <f t="shared" si="74"/>
        <v>8.2173293738994468E-3</v>
      </c>
      <c r="Y284">
        <f t="shared" si="75"/>
        <v>3.0330905605700127E-3</v>
      </c>
      <c r="Z284">
        <f t="shared" si="76"/>
        <v>-1.049591453008104E-3</v>
      </c>
      <c r="AA284">
        <f t="shared" si="77"/>
        <v>-5.0826482444167202E-2</v>
      </c>
      <c r="AB284">
        <f t="shared" si="78"/>
        <v>7.2716395129181877E-2</v>
      </c>
      <c r="AC284">
        <f t="shared" si="79"/>
        <v>-4.5599854150615432E-2</v>
      </c>
      <c r="AD284">
        <f t="shared" si="80"/>
        <v>-1.6390824063800609E-2</v>
      </c>
      <c r="AE284">
        <f t="shared" si="81"/>
        <v>6.1259076306994353E-3</v>
      </c>
      <c r="AF284">
        <f t="shared" si="82"/>
        <v>5.2506377165901792E-2</v>
      </c>
      <c r="AG284">
        <f t="shared" si="83"/>
        <v>0</v>
      </c>
      <c r="AH284">
        <f t="shared" si="84"/>
        <v>2.2388223344936608E-3</v>
      </c>
      <c r="AI284">
        <f t="shared" si="85"/>
        <v>0</v>
      </c>
      <c r="AJ284">
        <f t="shared" si="86"/>
        <v>5.4183930798827251E-3</v>
      </c>
      <c r="AK284">
        <f t="shared" si="87"/>
        <v>1.5665730854167118E-2</v>
      </c>
      <c r="AL284">
        <f t="shared" si="88"/>
        <v>3.4367238277020269E-2</v>
      </c>
      <c r="AM284">
        <f t="shared" si="89"/>
        <v>-9.21032099201133E-3</v>
      </c>
    </row>
    <row r="285" spans="1:39" x14ac:dyDescent="0.3">
      <c r="A285" s="6">
        <v>41532</v>
      </c>
      <c r="B285">
        <v>2115463</v>
      </c>
      <c r="C285">
        <v>25914</v>
      </c>
      <c r="D285">
        <v>93665</v>
      </c>
      <c r="E285">
        <v>21009</v>
      </c>
      <c r="F285">
        <v>124027</v>
      </c>
      <c r="G285">
        <v>107506</v>
      </c>
      <c r="H285">
        <v>24429</v>
      </c>
      <c r="I285">
        <v>176492</v>
      </c>
      <c r="J285">
        <v>5228</v>
      </c>
      <c r="K285">
        <v>97170</v>
      </c>
      <c r="L285">
        <v>22093</v>
      </c>
      <c r="M285">
        <v>16383</v>
      </c>
      <c r="N285">
        <v>164524</v>
      </c>
      <c r="O285">
        <v>288876</v>
      </c>
      <c r="P285">
        <v>642237</v>
      </c>
      <c r="Q285">
        <v>39732</v>
      </c>
      <c r="R285">
        <v>66489</v>
      </c>
      <c r="S285">
        <v>145482</v>
      </c>
      <c r="U285" s="6">
        <v>41532</v>
      </c>
      <c r="V285">
        <f t="shared" si="72"/>
        <v>-3.539330314356038E-2</v>
      </c>
      <c r="W285">
        <f t="shared" si="73"/>
        <v>9.3113012109197549E-2</v>
      </c>
      <c r="X285">
        <f t="shared" si="74"/>
        <v>-3.7735187506479126E-2</v>
      </c>
      <c r="Y285">
        <f t="shared" si="75"/>
        <v>-3.6637899972183759E-2</v>
      </c>
      <c r="Z285">
        <f t="shared" si="76"/>
        <v>-9.3419508713386529E-2</v>
      </c>
      <c r="AA285">
        <f t="shared" si="77"/>
        <v>4.5325668499259703E-2</v>
      </c>
      <c r="AB285">
        <f t="shared" si="78"/>
        <v>-9.2295059067720453E-2</v>
      </c>
      <c r="AC285">
        <f t="shared" si="79"/>
        <v>-8.3453904220206418E-2</v>
      </c>
      <c r="AD285">
        <f t="shared" si="80"/>
        <v>-4.0852598489592371E-2</v>
      </c>
      <c r="AE285">
        <f t="shared" si="81"/>
        <v>-5.5018978926540771E-2</v>
      </c>
      <c r="AF285">
        <f t="shared" si="82"/>
        <v>2.9722668470937279E-2</v>
      </c>
      <c r="AG285">
        <f t="shared" si="83"/>
        <v>-3.2783915816986413E-2</v>
      </c>
      <c r="AH285">
        <f t="shared" si="84"/>
        <v>-2.9648967096949905E-2</v>
      </c>
      <c r="AI285">
        <f t="shared" si="85"/>
        <v>-3.2789152817687808E-2</v>
      </c>
      <c r="AJ285">
        <f t="shared" si="86"/>
        <v>-2.0680391902320946E-2</v>
      </c>
      <c r="AK285">
        <f t="shared" si="87"/>
        <v>-2.9388716259738292E-2</v>
      </c>
      <c r="AL285">
        <f t="shared" si="88"/>
        <v>-3.7475698939686004E-2</v>
      </c>
      <c r="AM285">
        <f t="shared" si="89"/>
        <v>-6.3237256251048132E-2</v>
      </c>
    </row>
    <row r="286" spans="1:39" x14ac:dyDescent="0.3">
      <c r="A286" s="6">
        <v>41562</v>
      </c>
      <c r="B286">
        <v>2192600</v>
      </c>
      <c r="C286">
        <v>28388</v>
      </c>
      <c r="D286">
        <v>98343</v>
      </c>
      <c r="E286">
        <v>21095</v>
      </c>
      <c r="F286">
        <v>138280</v>
      </c>
      <c r="G286">
        <v>100771</v>
      </c>
      <c r="H286">
        <v>25298</v>
      </c>
      <c r="I286">
        <v>175214</v>
      </c>
      <c r="J286">
        <v>5527</v>
      </c>
      <c r="K286">
        <v>102309</v>
      </c>
      <c r="L286">
        <v>23333</v>
      </c>
      <c r="M286">
        <v>20128</v>
      </c>
      <c r="N286">
        <v>170165</v>
      </c>
      <c r="O286">
        <v>298505</v>
      </c>
      <c r="P286">
        <v>663355</v>
      </c>
      <c r="Q286">
        <v>40521</v>
      </c>
      <c r="R286">
        <v>67929</v>
      </c>
      <c r="S286">
        <v>156929</v>
      </c>
      <c r="U286" s="6">
        <v>41562</v>
      </c>
      <c r="V286">
        <f t="shared" si="72"/>
        <v>3.5814353188361986E-2</v>
      </c>
      <c r="W286">
        <f t="shared" si="73"/>
        <v>9.1183157456117395E-2</v>
      </c>
      <c r="X286">
        <f t="shared" si="74"/>
        <v>4.873678101180557E-2</v>
      </c>
      <c r="Y286">
        <f t="shared" si="75"/>
        <v>4.0851282348116748E-3</v>
      </c>
      <c r="Z286">
        <f t="shared" si="76"/>
        <v>0.10878133121523767</v>
      </c>
      <c r="AA286">
        <f t="shared" si="77"/>
        <v>-6.4696044132222977E-2</v>
      </c>
      <c r="AB286">
        <f t="shared" si="78"/>
        <v>3.4954390072246051E-2</v>
      </c>
      <c r="AC286">
        <f t="shared" si="79"/>
        <v>-7.2674655815084775E-3</v>
      </c>
      <c r="AD286">
        <f t="shared" si="80"/>
        <v>5.5616377089150397E-2</v>
      </c>
      <c r="AE286">
        <f t="shared" si="81"/>
        <v>5.1535623776113849E-2</v>
      </c>
      <c r="AF286">
        <f t="shared" si="82"/>
        <v>5.4607851296030754E-2</v>
      </c>
      <c r="AG286">
        <f t="shared" si="83"/>
        <v>0.20586766867990366</v>
      </c>
      <c r="AH286">
        <f t="shared" si="84"/>
        <v>3.3712098349271621E-2</v>
      </c>
      <c r="AI286">
        <f t="shared" si="85"/>
        <v>3.2789152817687788E-2</v>
      </c>
      <c r="AJ286">
        <f t="shared" si="86"/>
        <v>3.2352897387484987E-2</v>
      </c>
      <c r="AK286">
        <f t="shared" si="87"/>
        <v>1.9663449893627262E-2</v>
      </c>
      <c r="AL286">
        <f t="shared" si="88"/>
        <v>2.1426521612847589E-2</v>
      </c>
      <c r="AM286">
        <f t="shared" si="89"/>
        <v>7.5741106143974252E-2</v>
      </c>
    </row>
    <row r="287" spans="1:39" x14ac:dyDescent="0.3">
      <c r="A287" s="6">
        <v>41593</v>
      </c>
      <c r="B287">
        <v>2143606</v>
      </c>
      <c r="C287">
        <v>28566</v>
      </c>
      <c r="D287">
        <v>95147</v>
      </c>
      <c r="E287">
        <v>20459</v>
      </c>
      <c r="F287">
        <v>134090</v>
      </c>
      <c r="G287">
        <v>106685</v>
      </c>
      <c r="H287">
        <v>23842</v>
      </c>
      <c r="I287">
        <v>170376</v>
      </c>
      <c r="J287">
        <v>5159</v>
      </c>
      <c r="K287">
        <v>94637</v>
      </c>
      <c r="L287">
        <v>22180</v>
      </c>
      <c r="M287">
        <v>19479</v>
      </c>
      <c r="N287">
        <v>161583</v>
      </c>
      <c r="O287">
        <v>288876</v>
      </c>
      <c r="P287">
        <v>657546</v>
      </c>
      <c r="Q287">
        <v>38561</v>
      </c>
      <c r="R287">
        <v>70659</v>
      </c>
      <c r="S287">
        <v>151349</v>
      </c>
      <c r="U287" s="6">
        <v>41593</v>
      </c>
      <c r="V287">
        <f t="shared" si="72"/>
        <v>-2.2598596593992052E-2</v>
      </c>
      <c r="W287">
        <f t="shared" si="73"/>
        <v>6.2506787777001993E-3</v>
      </c>
      <c r="X287">
        <f t="shared" si="74"/>
        <v>-3.3038303844200922E-2</v>
      </c>
      <c r="Y287">
        <f t="shared" si="75"/>
        <v>-3.0613162102612633E-2</v>
      </c>
      <c r="Z287">
        <f t="shared" si="76"/>
        <v>-3.0769398761873082E-2</v>
      </c>
      <c r="AA287">
        <f t="shared" si="77"/>
        <v>5.7029951525404889E-2</v>
      </c>
      <c r="AB287">
        <f t="shared" si="78"/>
        <v>-5.9276609929540189E-2</v>
      </c>
      <c r="AC287">
        <f t="shared" si="79"/>
        <v>-2.8000324580367508E-2</v>
      </c>
      <c r="AD287">
        <f t="shared" si="80"/>
        <v>-6.8902410588613058E-2</v>
      </c>
      <c r="AE287">
        <f t="shared" si="81"/>
        <v>-7.7949125529916896E-2</v>
      </c>
      <c r="AF287">
        <f t="shared" si="82"/>
        <v>-5.0677685642700837E-2</v>
      </c>
      <c r="AG287">
        <f t="shared" si="83"/>
        <v>-3.2774918323570587E-2</v>
      </c>
      <c r="AH287">
        <f t="shared" si="84"/>
        <v>-5.1749612035857893E-2</v>
      </c>
      <c r="AI287">
        <f t="shared" si="85"/>
        <v>-3.2789152817687808E-2</v>
      </c>
      <c r="AJ287">
        <f t="shared" si="86"/>
        <v>-8.7955682516958709E-3</v>
      </c>
      <c r="AK287">
        <f t="shared" si="87"/>
        <v>-4.9578955230703624E-2</v>
      </c>
      <c r="AL287">
        <f t="shared" si="88"/>
        <v>3.9402447493843876E-2</v>
      </c>
      <c r="AM287">
        <f t="shared" si="89"/>
        <v>-3.6205045518386325E-2</v>
      </c>
    </row>
    <row r="288" spans="1:39" x14ac:dyDescent="0.3">
      <c r="A288" s="6">
        <v>41623</v>
      </c>
      <c r="B288">
        <v>2177887</v>
      </c>
      <c r="C288">
        <v>31107</v>
      </c>
      <c r="D288">
        <v>95784</v>
      </c>
      <c r="E288">
        <v>20874</v>
      </c>
      <c r="F288">
        <v>129308</v>
      </c>
      <c r="G288">
        <v>105214</v>
      </c>
      <c r="H288">
        <v>23888</v>
      </c>
      <c r="I288">
        <v>176706</v>
      </c>
      <c r="J288">
        <v>4969</v>
      </c>
      <c r="K288">
        <v>94988</v>
      </c>
      <c r="L288">
        <v>19275</v>
      </c>
      <c r="M288">
        <v>20128</v>
      </c>
      <c r="N288">
        <v>181525</v>
      </c>
      <c r="O288">
        <v>298505</v>
      </c>
      <c r="P288">
        <v>660641</v>
      </c>
      <c r="Q288">
        <v>37531</v>
      </c>
      <c r="R288">
        <v>72342</v>
      </c>
      <c r="S288">
        <v>148793</v>
      </c>
      <c r="U288" s="6">
        <v>41623</v>
      </c>
      <c r="V288">
        <f t="shared" si="72"/>
        <v>1.5865683039543322E-2</v>
      </c>
      <c r="W288">
        <f t="shared" si="73"/>
        <v>8.5215674803814132E-2</v>
      </c>
      <c r="X288">
        <f t="shared" si="74"/>
        <v>6.6725923339155729E-3</v>
      </c>
      <c r="Y288">
        <f t="shared" si="75"/>
        <v>2.0081481924170613E-2</v>
      </c>
      <c r="Z288">
        <f t="shared" si="76"/>
        <v>-3.6314060811312443E-2</v>
      </c>
      <c r="AA288">
        <f t="shared" si="77"/>
        <v>-1.3884196059666192E-2</v>
      </c>
      <c r="AB288">
        <f t="shared" si="78"/>
        <v>1.9275095010246185E-3</v>
      </c>
      <c r="AC288">
        <f t="shared" si="79"/>
        <v>3.6479575201354496E-2</v>
      </c>
      <c r="AD288">
        <f t="shared" si="80"/>
        <v>-3.7524149642329287E-2</v>
      </c>
      <c r="AE288">
        <f t="shared" si="81"/>
        <v>3.7020477350114471E-3</v>
      </c>
      <c r="AF288">
        <f t="shared" si="82"/>
        <v>-0.14038206247282775</v>
      </c>
      <c r="AG288">
        <f t="shared" si="83"/>
        <v>3.2774918323570594E-2</v>
      </c>
      <c r="AH288">
        <f t="shared" si="84"/>
        <v>0.11637444273281713</v>
      </c>
      <c r="AI288">
        <f t="shared" si="85"/>
        <v>3.2789152817687788E-2</v>
      </c>
      <c r="AJ288">
        <f t="shared" si="86"/>
        <v>4.6958522384541318E-3</v>
      </c>
      <c r="AK288">
        <f t="shared" si="87"/>
        <v>-2.7074144873698334E-2</v>
      </c>
      <c r="AL288">
        <f t="shared" si="88"/>
        <v>2.3539383810890935E-2</v>
      </c>
      <c r="AM288">
        <f t="shared" si="89"/>
        <v>-1.703234996236826E-2</v>
      </c>
    </row>
    <row r="289" spans="1:39" x14ac:dyDescent="0.3">
      <c r="A289" s="6">
        <v>41654</v>
      </c>
      <c r="B289">
        <v>2198795</v>
      </c>
      <c r="C289">
        <v>31073</v>
      </c>
      <c r="D289">
        <v>94869</v>
      </c>
      <c r="E289">
        <v>21579</v>
      </c>
      <c r="F289">
        <v>135607</v>
      </c>
      <c r="G289">
        <v>100331</v>
      </c>
      <c r="H289">
        <v>23815</v>
      </c>
      <c r="I289">
        <v>173586</v>
      </c>
      <c r="J289">
        <v>5075</v>
      </c>
      <c r="K289">
        <v>101737</v>
      </c>
      <c r="L289">
        <v>19587</v>
      </c>
      <c r="M289">
        <v>28245</v>
      </c>
      <c r="N289">
        <v>169541</v>
      </c>
      <c r="O289">
        <v>348235</v>
      </c>
      <c r="P289">
        <v>623900</v>
      </c>
      <c r="Q289">
        <v>38856</v>
      </c>
      <c r="R289">
        <v>73914</v>
      </c>
      <c r="S289">
        <v>154945</v>
      </c>
      <c r="U289" s="6">
        <v>41654</v>
      </c>
      <c r="V289">
        <f t="shared" si="72"/>
        <v>9.5543423303101251E-3</v>
      </c>
      <c r="W289">
        <f t="shared" si="73"/>
        <v>-1.0935993370393457E-3</v>
      </c>
      <c r="X289">
        <f t="shared" si="74"/>
        <v>-9.5986638052709475E-3</v>
      </c>
      <c r="Y289">
        <f t="shared" si="75"/>
        <v>3.321625415546893E-2</v>
      </c>
      <c r="Z289">
        <f t="shared" si="76"/>
        <v>4.7563841112544698E-2</v>
      </c>
      <c r="AA289">
        <f t="shared" si="77"/>
        <v>-4.752165130078894E-2</v>
      </c>
      <c r="AB289">
        <f t="shared" si="78"/>
        <v>-3.0606065440108941E-3</v>
      </c>
      <c r="AC289">
        <f t="shared" si="79"/>
        <v>-1.7814180793585366E-2</v>
      </c>
      <c r="AD289">
        <f t="shared" si="80"/>
        <v>2.110791230766753E-2</v>
      </c>
      <c r="AE289">
        <f t="shared" si="81"/>
        <v>6.8640484199852941E-2</v>
      </c>
      <c r="AF289">
        <f t="shared" si="82"/>
        <v>1.6057161423213007E-2</v>
      </c>
      <c r="AG289">
        <f t="shared" si="83"/>
        <v>0.33880457025919536</v>
      </c>
      <c r="AH289">
        <f t="shared" si="84"/>
        <v>-6.8298599790363415E-2</v>
      </c>
      <c r="AI289">
        <f t="shared" si="85"/>
        <v>0.15409085611575338</v>
      </c>
      <c r="AJ289">
        <f t="shared" si="86"/>
        <v>-5.7220476703594439E-2</v>
      </c>
      <c r="AK289">
        <f t="shared" si="87"/>
        <v>3.4695246901108881E-2</v>
      </c>
      <c r="AL289">
        <f t="shared" si="88"/>
        <v>2.1497381844663266E-2</v>
      </c>
      <c r="AM289">
        <f t="shared" si="89"/>
        <v>4.0514136957735876E-2</v>
      </c>
    </row>
    <row r="290" spans="1:39" x14ac:dyDescent="0.3">
      <c r="A290" s="6">
        <v>41685</v>
      </c>
      <c r="B290">
        <v>2033039</v>
      </c>
      <c r="C290">
        <v>28088</v>
      </c>
      <c r="D290">
        <v>86784</v>
      </c>
      <c r="E290">
        <v>19426</v>
      </c>
      <c r="F290">
        <v>122421</v>
      </c>
      <c r="G290">
        <v>93672</v>
      </c>
      <c r="H290">
        <v>20985</v>
      </c>
      <c r="I290">
        <v>156902</v>
      </c>
      <c r="J290">
        <v>4542</v>
      </c>
      <c r="K290">
        <v>92630</v>
      </c>
      <c r="L290">
        <v>18674</v>
      </c>
      <c r="M290">
        <v>25512</v>
      </c>
      <c r="N290">
        <v>172102</v>
      </c>
      <c r="O290">
        <v>314535</v>
      </c>
      <c r="P290">
        <v>581756</v>
      </c>
      <c r="Q290">
        <v>35555</v>
      </c>
      <c r="R290">
        <v>71648</v>
      </c>
      <c r="S290">
        <v>138877</v>
      </c>
      <c r="U290" s="6">
        <v>41685</v>
      </c>
      <c r="V290">
        <f t="shared" si="72"/>
        <v>-7.8377765099254496E-2</v>
      </c>
      <c r="W290">
        <f t="shared" si="73"/>
        <v>-0.10099683604108033</v>
      </c>
      <c r="X290">
        <f t="shared" si="74"/>
        <v>-8.9074719731395816E-2</v>
      </c>
      <c r="Y290">
        <f t="shared" si="75"/>
        <v>-0.10510824457319004</v>
      </c>
      <c r="Z290">
        <f t="shared" si="76"/>
        <v>-0.10229507260332016</v>
      </c>
      <c r="AA290">
        <f t="shared" si="77"/>
        <v>-6.8675401449968435E-2</v>
      </c>
      <c r="AB290">
        <f t="shared" si="78"/>
        <v>-0.12650773746726954</v>
      </c>
      <c r="AC290">
        <f t="shared" si="79"/>
        <v>-0.1010517471826247</v>
      </c>
      <c r="AD290">
        <f t="shared" si="80"/>
        <v>-0.11095908124448434</v>
      </c>
      <c r="AE290">
        <f t="shared" si="81"/>
        <v>-9.377798876647267E-2</v>
      </c>
      <c r="AF290">
        <f t="shared" si="82"/>
        <v>-4.7733898810871991E-2</v>
      </c>
      <c r="AG290">
        <f t="shared" si="83"/>
        <v>-0.10176752106946889</v>
      </c>
      <c r="AH290">
        <f t="shared" si="84"/>
        <v>1.4992538824515586E-2</v>
      </c>
      <c r="AI290">
        <f t="shared" si="85"/>
        <v>-0.10178218152006542</v>
      </c>
      <c r="AJ290">
        <f t="shared" si="86"/>
        <v>-6.993898327888777E-2</v>
      </c>
      <c r="AK290">
        <f t="shared" si="87"/>
        <v>-8.878171170796248E-2</v>
      </c>
      <c r="AL290">
        <f t="shared" si="88"/>
        <v>-3.1137014791547752E-2</v>
      </c>
      <c r="AM290">
        <f t="shared" si="89"/>
        <v>-0.10948156594317927</v>
      </c>
    </row>
    <row r="291" spans="1:39" x14ac:dyDescent="0.3">
      <c r="A291" s="6">
        <v>41713</v>
      </c>
      <c r="B291">
        <v>2267138</v>
      </c>
      <c r="C291">
        <v>30018</v>
      </c>
      <c r="D291">
        <v>96520</v>
      </c>
      <c r="E291">
        <v>20663</v>
      </c>
      <c r="F291">
        <v>138073</v>
      </c>
      <c r="G291">
        <v>103355</v>
      </c>
      <c r="H291">
        <v>23774</v>
      </c>
      <c r="I291">
        <v>172835</v>
      </c>
      <c r="J291">
        <v>5045</v>
      </c>
      <c r="K291">
        <v>104549</v>
      </c>
      <c r="L291">
        <v>21953</v>
      </c>
      <c r="M291">
        <v>28245</v>
      </c>
      <c r="N291">
        <v>181183</v>
      </c>
      <c r="O291">
        <v>348235</v>
      </c>
      <c r="P291">
        <v>662508</v>
      </c>
      <c r="Q291">
        <v>39594</v>
      </c>
      <c r="R291">
        <v>82080</v>
      </c>
      <c r="S291">
        <v>154622</v>
      </c>
      <c r="U291" s="6">
        <v>41713</v>
      </c>
      <c r="V291">
        <f t="shared" si="72"/>
        <v>0.10898652513874253</v>
      </c>
      <c r="W291">
        <f t="shared" si="73"/>
        <v>6.6454762867991832E-2</v>
      </c>
      <c r="X291">
        <f t="shared" si="74"/>
        <v>0.10632796787895521</v>
      </c>
      <c r="Y291">
        <f t="shared" si="75"/>
        <v>6.1732286301328786E-2</v>
      </c>
      <c r="Z291">
        <f t="shared" si="76"/>
        <v>0.12031660681147636</v>
      </c>
      <c r="AA291">
        <f t="shared" si="77"/>
        <v>9.8370345704775833E-2</v>
      </c>
      <c r="AB291">
        <f t="shared" si="78"/>
        <v>0.1247846497728784</v>
      </c>
      <c r="AC291">
        <f t="shared" si="79"/>
        <v>9.6715975526180983E-2</v>
      </c>
      <c r="AD291">
        <f t="shared" si="80"/>
        <v>0.10503021012220562</v>
      </c>
      <c r="AE291">
        <f t="shared" si="81"/>
        <v>0.12104279776143301</v>
      </c>
      <c r="AF291">
        <f t="shared" si="82"/>
        <v>0.16177162238005161</v>
      </c>
      <c r="AG291">
        <f t="shared" si="83"/>
        <v>0.10176752106946887</v>
      </c>
      <c r="AH291">
        <f t="shared" si="84"/>
        <v>5.1420245922592714E-2</v>
      </c>
      <c r="AI291">
        <f t="shared" si="85"/>
        <v>0.10178218152006532</v>
      </c>
      <c r="AJ291">
        <f t="shared" si="86"/>
        <v>0.12998151742131461</v>
      </c>
      <c r="AK291">
        <f t="shared" si="87"/>
        <v>0.10759679829385829</v>
      </c>
      <c r="AL291">
        <f t="shared" si="88"/>
        <v>0.13592914100611506</v>
      </c>
      <c r="AM291">
        <f t="shared" si="89"/>
        <v>0.10739477944970029</v>
      </c>
    </row>
    <row r="292" spans="1:39" x14ac:dyDescent="0.3">
      <c r="A292" s="6">
        <v>41744</v>
      </c>
      <c r="B292">
        <v>2247677</v>
      </c>
      <c r="C292">
        <v>28991</v>
      </c>
      <c r="D292">
        <v>93375</v>
      </c>
      <c r="E292">
        <v>20004</v>
      </c>
      <c r="F292">
        <v>135652</v>
      </c>
      <c r="G292">
        <v>104532</v>
      </c>
      <c r="H292">
        <v>23366</v>
      </c>
      <c r="I292">
        <v>164425</v>
      </c>
      <c r="J292">
        <v>4922</v>
      </c>
      <c r="K292">
        <v>101653</v>
      </c>
      <c r="L292">
        <v>23452</v>
      </c>
      <c r="M292">
        <v>34153</v>
      </c>
      <c r="N292">
        <v>210833</v>
      </c>
      <c r="O292">
        <v>337002</v>
      </c>
      <c r="P292">
        <v>651635</v>
      </c>
      <c r="Q292">
        <v>38591</v>
      </c>
      <c r="R292">
        <v>79244</v>
      </c>
      <c r="S292">
        <v>146195</v>
      </c>
      <c r="U292" s="6">
        <v>41744</v>
      </c>
      <c r="V292">
        <f t="shared" si="72"/>
        <v>-8.6210046396592663E-3</v>
      </c>
      <c r="W292">
        <f t="shared" si="73"/>
        <v>-3.481176474215697E-2</v>
      </c>
      <c r="X292">
        <f t="shared" si="74"/>
        <v>-3.3126597303849634E-2</v>
      </c>
      <c r="Y292">
        <f t="shared" si="75"/>
        <v>-3.2412407724810285E-2</v>
      </c>
      <c r="Z292">
        <f t="shared" si="76"/>
        <v>-1.7689747978664808E-2</v>
      </c>
      <c r="AA292">
        <f t="shared" si="77"/>
        <v>1.1323580373556061E-2</v>
      </c>
      <c r="AB292">
        <f t="shared" si="78"/>
        <v>-1.7310572263475963E-2</v>
      </c>
      <c r="AC292">
        <f t="shared" si="79"/>
        <v>-4.9882842969105216E-2</v>
      </c>
      <c r="AD292">
        <f t="shared" si="80"/>
        <v>-2.468270183670818E-2</v>
      </c>
      <c r="AE292">
        <f t="shared" si="81"/>
        <v>-2.8090808353590908E-2</v>
      </c>
      <c r="AF292">
        <f t="shared" si="82"/>
        <v>6.6051974660182922E-2</v>
      </c>
      <c r="AG292">
        <f t="shared" si="83"/>
        <v>0.18993397911178805</v>
      </c>
      <c r="AH292">
        <f t="shared" si="84"/>
        <v>0.15155878068159243</v>
      </c>
      <c r="AI292">
        <f t="shared" si="85"/>
        <v>-3.2788674174031772E-2</v>
      </c>
      <c r="AJ292">
        <f t="shared" si="86"/>
        <v>-1.6548044038889754E-2</v>
      </c>
      <c r="AK292">
        <f t="shared" si="87"/>
        <v>-2.5658502966479708E-2</v>
      </c>
      <c r="AL292">
        <f t="shared" si="88"/>
        <v>-3.5162681310379244E-2</v>
      </c>
      <c r="AM292">
        <f t="shared" si="89"/>
        <v>-5.6042081741486685E-2</v>
      </c>
    </row>
    <row r="293" spans="1:39" x14ac:dyDescent="0.3">
      <c r="A293" s="6">
        <v>41774</v>
      </c>
      <c r="B293">
        <v>2310058</v>
      </c>
      <c r="C293">
        <v>28783</v>
      </c>
      <c r="D293">
        <v>96739</v>
      </c>
      <c r="E293">
        <v>20559</v>
      </c>
      <c r="F293">
        <v>140897</v>
      </c>
      <c r="G293">
        <v>109505</v>
      </c>
      <c r="H293">
        <v>24361</v>
      </c>
      <c r="I293">
        <v>171546</v>
      </c>
      <c r="J293">
        <v>5100</v>
      </c>
      <c r="K293">
        <v>102326</v>
      </c>
      <c r="L293">
        <v>26176</v>
      </c>
      <c r="M293">
        <v>35291</v>
      </c>
      <c r="N293">
        <v>189050</v>
      </c>
      <c r="O293">
        <v>348235</v>
      </c>
      <c r="P293">
        <v>682154</v>
      </c>
      <c r="Q293">
        <v>39495</v>
      </c>
      <c r="R293">
        <v>84312</v>
      </c>
      <c r="S293">
        <v>151126</v>
      </c>
      <c r="U293" s="6">
        <v>41774</v>
      </c>
      <c r="V293">
        <f t="shared" si="72"/>
        <v>2.7375394009611406E-2</v>
      </c>
      <c r="W293">
        <f t="shared" si="73"/>
        <v>-7.2005019103577135E-3</v>
      </c>
      <c r="X293">
        <f t="shared" si="74"/>
        <v>3.5392986902693761E-2</v>
      </c>
      <c r="Y293">
        <f t="shared" si="75"/>
        <v>2.7366547715138991E-2</v>
      </c>
      <c r="Z293">
        <f t="shared" si="76"/>
        <v>3.7936344159450124E-2</v>
      </c>
      <c r="AA293">
        <f t="shared" si="77"/>
        <v>4.647696568977485E-2</v>
      </c>
      <c r="AB293">
        <f t="shared" si="78"/>
        <v>4.1701518607294222E-2</v>
      </c>
      <c r="AC293">
        <f t="shared" si="79"/>
        <v>4.2396913027948374E-2</v>
      </c>
      <c r="AD293">
        <f t="shared" si="80"/>
        <v>3.5525587761415893E-2</v>
      </c>
      <c r="AE293">
        <f t="shared" si="81"/>
        <v>6.5987424397349762E-3</v>
      </c>
      <c r="AF293">
        <f t="shared" si="82"/>
        <v>0.10988718131836789</v>
      </c>
      <c r="AG293">
        <f t="shared" si="83"/>
        <v>3.2777544035964903E-2</v>
      </c>
      <c r="AH293">
        <f t="shared" si="84"/>
        <v>-0.10905482056770599</v>
      </c>
      <c r="AI293">
        <f t="shared" si="85"/>
        <v>3.2788674174031786E-2</v>
      </c>
      <c r="AJ293">
        <f t="shared" si="86"/>
        <v>4.5770849584357787E-2</v>
      </c>
      <c r="AK293">
        <f t="shared" si="87"/>
        <v>2.3154992953522541E-2</v>
      </c>
      <c r="AL293">
        <f t="shared" si="88"/>
        <v>6.1992503519555361E-2</v>
      </c>
      <c r="AM293">
        <f t="shared" si="89"/>
        <v>3.3172578947487388E-2</v>
      </c>
    </row>
    <row r="294" spans="1:39" x14ac:dyDescent="0.3">
      <c r="A294" s="6">
        <v>41805</v>
      </c>
      <c r="B294">
        <v>2247082</v>
      </c>
      <c r="C294">
        <v>27050</v>
      </c>
      <c r="D294">
        <v>92022</v>
      </c>
      <c r="E294">
        <v>19139</v>
      </c>
      <c r="F294">
        <v>134887</v>
      </c>
      <c r="G294">
        <v>105713</v>
      </c>
      <c r="H294">
        <v>23521</v>
      </c>
      <c r="I294">
        <v>166182</v>
      </c>
      <c r="J294">
        <v>4972</v>
      </c>
      <c r="K294">
        <v>101415</v>
      </c>
      <c r="L294">
        <v>26271</v>
      </c>
      <c r="M294">
        <v>34153</v>
      </c>
      <c r="N294">
        <v>189852</v>
      </c>
      <c r="O294">
        <v>337002</v>
      </c>
      <c r="P294">
        <v>664213</v>
      </c>
      <c r="Q294">
        <v>38276</v>
      </c>
      <c r="R294">
        <v>83597</v>
      </c>
      <c r="S294">
        <v>147153</v>
      </c>
      <c r="U294" s="6">
        <v>41805</v>
      </c>
      <c r="V294">
        <f t="shared" si="72"/>
        <v>-2.7640146804355441E-2</v>
      </c>
      <c r="W294">
        <f t="shared" si="73"/>
        <v>-6.2097929789117712E-2</v>
      </c>
      <c r="X294">
        <f t="shared" si="74"/>
        <v>-4.9988951458977436E-2</v>
      </c>
      <c r="Y294">
        <f t="shared" si="75"/>
        <v>-7.1570663215860184E-2</v>
      </c>
      <c r="Z294">
        <f t="shared" si="76"/>
        <v>-4.3591736091440465E-2</v>
      </c>
      <c r="AA294">
        <f t="shared" si="77"/>
        <v>-3.5242335407749854E-2</v>
      </c>
      <c r="AB294">
        <f t="shared" si="78"/>
        <v>-3.508985376884434E-2</v>
      </c>
      <c r="AC294">
        <f t="shared" si="79"/>
        <v>-3.1767878908333082E-2</v>
      </c>
      <c r="AD294">
        <f t="shared" si="80"/>
        <v>-2.5418366081815455E-2</v>
      </c>
      <c r="AE294">
        <f t="shared" si="81"/>
        <v>-8.9427859027624047E-3</v>
      </c>
      <c r="AF294">
        <f t="shared" si="82"/>
        <v>3.6227087878604775E-3</v>
      </c>
      <c r="AG294">
        <f t="shared" si="83"/>
        <v>-3.2777544035964827E-2</v>
      </c>
      <c r="AH294">
        <f t="shared" si="84"/>
        <v>4.2332909179852145E-3</v>
      </c>
      <c r="AI294">
        <f t="shared" si="85"/>
        <v>-3.2788674174031772E-2</v>
      </c>
      <c r="AJ294">
        <f t="shared" si="86"/>
        <v>-2.6652557635580047E-2</v>
      </c>
      <c r="AK294">
        <f t="shared" si="87"/>
        <v>-3.1351013699366E-2</v>
      </c>
      <c r="AL294">
        <f t="shared" si="88"/>
        <v>-8.5165693523318389E-3</v>
      </c>
      <c r="AM294">
        <f t="shared" si="89"/>
        <v>-2.6641064120440018E-2</v>
      </c>
    </row>
    <row r="295" spans="1:39" x14ac:dyDescent="0.3">
      <c r="A295" s="6">
        <v>41835</v>
      </c>
      <c r="B295">
        <v>2371359</v>
      </c>
      <c r="C295">
        <v>25966</v>
      </c>
      <c r="D295">
        <v>95474</v>
      </c>
      <c r="E295">
        <v>19704</v>
      </c>
      <c r="F295">
        <v>137404</v>
      </c>
      <c r="G295">
        <v>108233</v>
      </c>
      <c r="H295">
        <v>24540</v>
      </c>
      <c r="I295">
        <v>164506</v>
      </c>
      <c r="J295">
        <v>5051</v>
      </c>
      <c r="K295">
        <v>105995</v>
      </c>
      <c r="L295">
        <v>28994</v>
      </c>
      <c r="M295">
        <v>49449</v>
      </c>
      <c r="N295">
        <v>205705</v>
      </c>
      <c r="O295">
        <v>374771</v>
      </c>
      <c r="P295">
        <v>689726</v>
      </c>
      <c r="Q295">
        <v>39069</v>
      </c>
      <c r="R295">
        <v>92609</v>
      </c>
      <c r="S295">
        <v>150811</v>
      </c>
      <c r="U295" s="6">
        <v>41835</v>
      </c>
      <c r="V295">
        <f t="shared" si="72"/>
        <v>5.3830722888189554E-2</v>
      </c>
      <c r="W295">
        <f t="shared" si="73"/>
        <v>-4.0899015354428803E-2</v>
      </c>
      <c r="X295">
        <f t="shared" si="74"/>
        <v>3.6826280213970781E-2</v>
      </c>
      <c r="Y295">
        <f t="shared" si="75"/>
        <v>2.909352276230066E-2</v>
      </c>
      <c r="Z295">
        <f t="shared" si="76"/>
        <v>1.8488100555730243E-2</v>
      </c>
      <c r="AA295">
        <f t="shared" si="77"/>
        <v>2.3558435763230062E-2</v>
      </c>
      <c r="AB295">
        <f t="shared" si="78"/>
        <v>4.2410800149358836E-2</v>
      </c>
      <c r="AC295">
        <f t="shared" si="79"/>
        <v>-1.0136529602635764E-2</v>
      </c>
      <c r="AD295">
        <f t="shared" si="80"/>
        <v>1.5764069837450923E-2</v>
      </c>
      <c r="AE295">
        <f t="shared" si="81"/>
        <v>4.41709139774649E-2</v>
      </c>
      <c r="AF295">
        <f t="shared" si="82"/>
        <v>9.8623242820508633E-2</v>
      </c>
      <c r="AG295">
        <f t="shared" si="83"/>
        <v>0.37009140552831526</v>
      </c>
      <c r="AH295">
        <f t="shared" si="84"/>
        <v>8.0198282352126574E-2</v>
      </c>
      <c r="AI295">
        <f t="shared" si="85"/>
        <v>0.10622630771805947</v>
      </c>
      <c r="AJ295">
        <f t="shared" si="86"/>
        <v>3.7691536107314724E-2</v>
      </c>
      <c r="AK295">
        <f t="shared" si="87"/>
        <v>2.0506245736659535E-2</v>
      </c>
      <c r="AL295">
        <f t="shared" si="88"/>
        <v>0.10237869487459364</v>
      </c>
      <c r="AM295">
        <f t="shared" si="89"/>
        <v>2.4554535379132676E-2</v>
      </c>
    </row>
    <row r="296" spans="1:39" x14ac:dyDescent="0.3">
      <c r="A296" s="6">
        <v>41866</v>
      </c>
      <c r="B296">
        <v>2384273</v>
      </c>
      <c r="C296">
        <v>25904</v>
      </c>
      <c r="D296">
        <v>94382</v>
      </c>
      <c r="E296">
        <v>19778</v>
      </c>
      <c r="F296">
        <v>142911</v>
      </c>
      <c r="G296">
        <v>109003</v>
      </c>
      <c r="H296">
        <v>24747</v>
      </c>
      <c r="I296">
        <v>160749</v>
      </c>
      <c r="J296">
        <v>5010</v>
      </c>
      <c r="K296">
        <v>106990</v>
      </c>
      <c r="L296">
        <v>29812</v>
      </c>
      <c r="M296">
        <v>49449</v>
      </c>
      <c r="N296">
        <v>216406</v>
      </c>
      <c r="O296">
        <v>374771</v>
      </c>
      <c r="P296">
        <v>688575</v>
      </c>
      <c r="Q296">
        <v>38583</v>
      </c>
      <c r="R296">
        <v>95588</v>
      </c>
      <c r="S296">
        <v>148025</v>
      </c>
      <c r="U296" s="6">
        <v>41866</v>
      </c>
      <c r="V296">
        <f t="shared" si="72"/>
        <v>5.4310475423224314E-3</v>
      </c>
      <c r="W296">
        <f t="shared" si="73"/>
        <v>-2.3905930027823389E-3</v>
      </c>
      <c r="X296">
        <f t="shared" si="74"/>
        <v>-1.1503582106669888E-2</v>
      </c>
      <c r="Y296">
        <f t="shared" si="75"/>
        <v>3.7485480295623048E-3</v>
      </c>
      <c r="Z296">
        <f t="shared" si="76"/>
        <v>3.9296567434165174E-2</v>
      </c>
      <c r="AA296">
        <f t="shared" si="77"/>
        <v>7.0890941161641649E-3</v>
      </c>
      <c r="AB296">
        <f t="shared" si="78"/>
        <v>8.3998302639389771E-3</v>
      </c>
      <c r="AC296">
        <f t="shared" si="79"/>
        <v>-2.3102901445828331E-2</v>
      </c>
      <c r="AD296">
        <f t="shared" si="80"/>
        <v>-8.1503283891420485E-3</v>
      </c>
      <c r="AE296">
        <f t="shared" si="81"/>
        <v>9.3434489622992306E-3</v>
      </c>
      <c r="AF296">
        <f t="shared" si="82"/>
        <v>2.782208499074168E-2</v>
      </c>
      <c r="AG296">
        <f t="shared" si="83"/>
        <v>0</v>
      </c>
      <c r="AH296">
        <f t="shared" si="84"/>
        <v>5.0713169413434539E-2</v>
      </c>
      <c r="AI296">
        <f t="shared" si="85"/>
        <v>0</v>
      </c>
      <c r="AJ296">
        <f t="shared" si="86"/>
        <v>-1.6701725784966845E-3</v>
      </c>
      <c r="AK296">
        <f t="shared" si="87"/>
        <v>-1.2517548701616473E-2</v>
      </c>
      <c r="AL296">
        <f t="shared" si="88"/>
        <v>3.1660960012233064E-2</v>
      </c>
      <c r="AM296">
        <f t="shared" si="89"/>
        <v>-1.8646218792792293E-2</v>
      </c>
    </row>
    <row r="297" spans="1:39" x14ac:dyDescent="0.3">
      <c r="A297" s="6">
        <v>41897</v>
      </c>
      <c r="B297">
        <v>2306544</v>
      </c>
      <c r="C297">
        <v>28502</v>
      </c>
      <c r="D297">
        <v>92090</v>
      </c>
      <c r="E297">
        <v>18945</v>
      </c>
      <c r="F297">
        <v>135489</v>
      </c>
      <c r="G297">
        <v>104827</v>
      </c>
      <c r="H297">
        <v>24182</v>
      </c>
      <c r="I297">
        <v>159760</v>
      </c>
      <c r="J297">
        <v>4772</v>
      </c>
      <c r="K297">
        <v>101445</v>
      </c>
      <c r="L297">
        <v>31290</v>
      </c>
      <c r="M297">
        <v>47854</v>
      </c>
      <c r="N297">
        <v>195150</v>
      </c>
      <c r="O297">
        <v>362682</v>
      </c>
      <c r="P297">
        <v>666809</v>
      </c>
      <c r="Q297">
        <v>36758</v>
      </c>
      <c r="R297">
        <v>96856</v>
      </c>
      <c r="S297">
        <v>147201</v>
      </c>
      <c r="U297" s="6">
        <v>41897</v>
      </c>
      <c r="V297">
        <f t="shared" si="72"/>
        <v>-3.3143955713106882E-2</v>
      </c>
      <c r="W297">
        <f t="shared" si="73"/>
        <v>9.5576863315741181E-2</v>
      </c>
      <c r="X297">
        <f t="shared" si="74"/>
        <v>-2.4584017270723051E-2</v>
      </c>
      <c r="Y297">
        <f t="shared" si="75"/>
        <v>-4.3030164377234989E-2</v>
      </c>
      <c r="Z297">
        <f t="shared" si="76"/>
        <v>-5.3331602667572545E-2</v>
      </c>
      <c r="AA297">
        <f t="shared" si="77"/>
        <v>-3.9064032493280096E-2</v>
      </c>
      <c r="AB297">
        <f t="shared" si="78"/>
        <v>-2.3095714794649395E-2</v>
      </c>
      <c r="AC297">
        <f t="shared" si="79"/>
        <v>-6.1714531510061689E-3</v>
      </c>
      <c r="AD297">
        <f t="shared" si="80"/>
        <v>-4.867041086110379E-2</v>
      </c>
      <c r="AE297">
        <f t="shared" si="81"/>
        <v>-5.3218592455502221E-2</v>
      </c>
      <c r="AF297">
        <f t="shared" si="82"/>
        <v>4.8387560661343469E-2</v>
      </c>
      <c r="AG297">
        <f t="shared" si="83"/>
        <v>-3.2787126445843237E-2</v>
      </c>
      <c r="AH297">
        <f t="shared" si="84"/>
        <v>-0.10338777939386445</v>
      </c>
      <c r="AI297">
        <f t="shared" si="85"/>
        <v>-3.2788755505117992E-2</v>
      </c>
      <c r="AJ297">
        <f t="shared" si="86"/>
        <v>-3.2120596611782286E-2</v>
      </c>
      <c r="AK297">
        <f t="shared" si="87"/>
        <v>-4.845587590877707E-2</v>
      </c>
      <c r="AL297">
        <f t="shared" si="88"/>
        <v>1.3178050239308457E-2</v>
      </c>
      <c r="AM297">
        <f t="shared" si="89"/>
        <v>-5.5821786678786805E-3</v>
      </c>
    </row>
    <row r="298" spans="1:39" x14ac:dyDescent="0.3">
      <c r="A298" s="6">
        <v>41927</v>
      </c>
      <c r="B298">
        <v>2407070</v>
      </c>
      <c r="C298">
        <v>29889</v>
      </c>
      <c r="D298">
        <v>94412</v>
      </c>
      <c r="E298">
        <v>19834</v>
      </c>
      <c r="F298">
        <v>142845</v>
      </c>
      <c r="G298">
        <v>109013</v>
      </c>
      <c r="H298">
        <v>25030</v>
      </c>
      <c r="I298">
        <v>161651</v>
      </c>
      <c r="J298">
        <v>4917</v>
      </c>
      <c r="K298">
        <v>103819</v>
      </c>
      <c r="L298">
        <v>33871</v>
      </c>
      <c r="M298">
        <v>60659</v>
      </c>
      <c r="N298">
        <v>202957</v>
      </c>
      <c r="O298">
        <v>374771</v>
      </c>
      <c r="P298">
        <v>696484</v>
      </c>
      <c r="Q298">
        <v>37217</v>
      </c>
      <c r="R298">
        <v>101552</v>
      </c>
      <c r="S298">
        <v>154630</v>
      </c>
      <c r="U298" s="6">
        <v>41927</v>
      </c>
      <c r="V298">
        <f t="shared" si="72"/>
        <v>4.2659939866032393E-2</v>
      </c>
      <c r="W298">
        <f t="shared" si="73"/>
        <v>4.7516259479808483E-2</v>
      </c>
      <c r="X298">
        <f t="shared" si="74"/>
        <v>2.4901823983356934E-2</v>
      </c>
      <c r="Y298">
        <f t="shared" si="75"/>
        <v>4.5857592293369137E-2</v>
      </c>
      <c r="Z298">
        <f t="shared" si="76"/>
        <v>5.2869670101511904E-2</v>
      </c>
      <c r="AA298">
        <f t="shared" si="77"/>
        <v>3.9155768879664654E-2</v>
      </c>
      <c r="AB298">
        <f t="shared" si="78"/>
        <v>3.4466550691627768E-2</v>
      </c>
      <c r="AC298">
        <f t="shared" si="79"/>
        <v>1.1767001249511105E-2</v>
      </c>
      <c r="AD298">
        <f t="shared" si="80"/>
        <v>2.993308419413274E-2</v>
      </c>
      <c r="AE298">
        <f t="shared" si="81"/>
        <v>2.313221860220083E-2</v>
      </c>
      <c r="AF298">
        <f t="shared" si="82"/>
        <v>7.9260633366130914E-2</v>
      </c>
      <c r="AG298">
        <f t="shared" si="83"/>
        <v>0.23711330782500711</v>
      </c>
      <c r="AH298">
        <f t="shared" si="84"/>
        <v>3.9225640317476655E-2</v>
      </c>
      <c r="AI298">
        <f t="shared" si="85"/>
        <v>3.2788755505118033E-2</v>
      </c>
      <c r="AJ298">
        <f t="shared" si="86"/>
        <v>4.3541172867037389E-2</v>
      </c>
      <c r="AK298">
        <f t="shared" si="87"/>
        <v>1.2409757095345699E-2</v>
      </c>
      <c r="AL298">
        <f t="shared" si="88"/>
        <v>4.7345643158675045E-2</v>
      </c>
      <c r="AM298">
        <f t="shared" si="89"/>
        <v>4.92361667373779E-2</v>
      </c>
    </row>
    <row r="299" spans="1:39" x14ac:dyDescent="0.3">
      <c r="A299" s="6">
        <v>41958</v>
      </c>
      <c r="B299">
        <v>2314517</v>
      </c>
      <c r="C299">
        <v>29439</v>
      </c>
      <c r="D299">
        <v>92488</v>
      </c>
      <c r="E299">
        <v>19365</v>
      </c>
      <c r="F299">
        <v>136375</v>
      </c>
      <c r="G299">
        <v>100081</v>
      </c>
      <c r="H299">
        <v>23923</v>
      </c>
      <c r="I299">
        <v>157404</v>
      </c>
      <c r="J299">
        <v>4641</v>
      </c>
      <c r="K299">
        <v>102260</v>
      </c>
      <c r="L299">
        <v>31588</v>
      </c>
      <c r="M299">
        <v>58702</v>
      </c>
      <c r="N299">
        <v>196620</v>
      </c>
      <c r="O299">
        <v>362682</v>
      </c>
      <c r="P299">
        <v>667510</v>
      </c>
      <c r="Q299">
        <v>35868</v>
      </c>
      <c r="R299">
        <v>98013</v>
      </c>
      <c r="S299">
        <v>146704</v>
      </c>
      <c r="U299" s="6">
        <v>41958</v>
      </c>
      <c r="V299">
        <f t="shared" si="72"/>
        <v>-3.9209213761552453E-2</v>
      </c>
      <c r="W299">
        <f t="shared" si="73"/>
        <v>-1.5170193838362617E-2</v>
      </c>
      <c r="X299">
        <f t="shared" si="74"/>
        <v>-2.0589277343612079E-2</v>
      </c>
      <c r="Y299">
        <f t="shared" si="75"/>
        <v>-2.3930323797217826E-2</v>
      </c>
      <c r="Z299">
        <f t="shared" si="76"/>
        <v>-4.6351682160884124E-2</v>
      </c>
      <c r="AA299">
        <f t="shared" si="77"/>
        <v>-8.5487283057428282E-2</v>
      </c>
      <c r="AB299">
        <f t="shared" si="78"/>
        <v>-4.5234766165238527E-2</v>
      </c>
      <c r="AC299">
        <f t="shared" si="79"/>
        <v>-2.6623941736062036E-2</v>
      </c>
      <c r="AD299">
        <f t="shared" si="80"/>
        <v>-5.7768728170763554E-2</v>
      </c>
      <c r="AE299">
        <f t="shared" si="81"/>
        <v>-1.5130408645360581E-2</v>
      </c>
      <c r="AF299">
        <f t="shared" si="82"/>
        <v>-6.9781889411587084E-2</v>
      </c>
      <c r="AG299">
        <f t="shared" si="83"/>
        <v>-3.2794218992608246E-2</v>
      </c>
      <c r="AH299">
        <f t="shared" si="84"/>
        <v>-3.1721202005322295E-2</v>
      </c>
      <c r="AI299">
        <f t="shared" si="85"/>
        <v>-3.2788755505117992E-2</v>
      </c>
      <c r="AJ299">
        <f t="shared" si="86"/>
        <v>-4.249044951753371E-2</v>
      </c>
      <c r="AK299">
        <f t="shared" si="87"/>
        <v>-3.6920113048827016E-2</v>
      </c>
      <c r="AL299">
        <f t="shared" si="88"/>
        <v>-3.5470859629957184E-2</v>
      </c>
      <c r="AM299">
        <f t="shared" si="89"/>
        <v>-5.2618215179794113E-2</v>
      </c>
    </row>
    <row r="300" spans="1:39" x14ac:dyDescent="0.3">
      <c r="A300" s="6">
        <v>41988</v>
      </c>
      <c r="B300">
        <v>2410202</v>
      </c>
      <c r="C300">
        <v>31606</v>
      </c>
      <c r="D300">
        <v>93578</v>
      </c>
      <c r="E300">
        <v>19993</v>
      </c>
      <c r="F300">
        <v>140925</v>
      </c>
      <c r="G300">
        <v>105411</v>
      </c>
      <c r="H300">
        <v>24236</v>
      </c>
      <c r="I300">
        <v>151267</v>
      </c>
      <c r="J300">
        <v>5112</v>
      </c>
      <c r="K300">
        <v>104699</v>
      </c>
      <c r="L300">
        <v>34825</v>
      </c>
      <c r="M300">
        <v>60659</v>
      </c>
      <c r="N300">
        <v>201686</v>
      </c>
      <c r="O300">
        <v>374771</v>
      </c>
      <c r="P300">
        <v>709749</v>
      </c>
      <c r="Q300">
        <v>36681</v>
      </c>
      <c r="R300">
        <v>107701</v>
      </c>
      <c r="S300">
        <v>154124</v>
      </c>
      <c r="U300" s="6">
        <v>41988</v>
      </c>
      <c r="V300">
        <f t="shared" si="72"/>
        <v>4.0509534956331611E-2</v>
      </c>
      <c r="W300">
        <f t="shared" si="73"/>
        <v>7.1026650094445767E-2</v>
      </c>
      <c r="X300">
        <f t="shared" si="74"/>
        <v>1.1716406748610405E-2</v>
      </c>
      <c r="Y300">
        <f t="shared" si="75"/>
        <v>3.1914899322979959E-2</v>
      </c>
      <c r="Z300">
        <f t="shared" si="76"/>
        <v>3.2819389814403785E-2</v>
      </c>
      <c r="AA300">
        <f t="shared" si="77"/>
        <v>5.18871368729295E-2</v>
      </c>
      <c r="AB300">
        <f t="shared" si="78"/>
        <v>1.299879180429832E-2</v>
      </c>
      <c r="AC300">
        <f t="shared" si="79"/>
        <v>-3.9769261331878435E-2</v>
      </c>
      <c r="AD300">
        <f t="shared" si="80"/>
        <v>9.666085681619499E-2</v>
      </c>
      <c r="AE300">
        <f t="shared" si="81"/>
        <v>2.3570977080649695E-2</v>
      </c>
      <c r="AF300">
        <f t="shared" si="82"/>
        <v>9.7558218030534813E-2</v>
      </c>
      <c r="AG300">
        <f t="shared" si="83"/>
        <v>3.2794218992608197E-2</v>
      </c>
      <c r="AH300">
        <f t="shared" si="84"/>
        <v>2.5439100597527669E-2</v>
      </c>
      <c r="AI300">
        <f t="shared" si="85"/>
        <v>3.2788755505118033E-2</v>
      </c>
      <c r="AJ300">
        <f t="shared" si="86"/>
        <v>6.1357014969681073E-2</v>
      </c>
      <c r="AK300">
        <f t="shared" si="87"/>
        <v>2.241337674036167E-2</v>
      </c>
      <c r="AL300">
        <f t="shared" si="88"/>
        <v>9.4258746236147689E-2</v>
      </c>
      <c r="AM300">
        <f t="shared" si="89"/>
        <v>4.9340521915849866E-2</v>
      </c>
    </row>
    <row r="301" spans="1:39" x14ac:dyDescent="0.3">
      <c r="A301" s="6">
        <v>42019</v>
      </c>
      <c r="B301">
        <v>2391305</v>
      </c>
      <c r="C301">
        <v>31439</v>
      </c>
      <c r="D301">
        <v>90124</v>
      </c>
      <c r="E301">
        <v>19579</v>
      </c>
      <c r="F301">
        <v>143307</v>
      </c>
      <c r="G301">
        <v>105441</v>
      </c>
      <c r="H301">
        <v>27171</v>
      </c>
      <c r="I301">
        <v>150559</v>
      </c>
      <c r="J301">
        <v>5016</v>
      </c>
      <c r="K301">
        <v>99904</v>
      </c>
      <c r="L301">
        <v>34890</v>
      </c>
      <c r="M301">
        <v>64049</v>
      </c>
      <c r="N301">
        <v>206817</v>
      </c>
      <c r="O301">
        <v>408019</v>
      </c>
      <c r="P301">
        <v>653831</v>
      </c>
      <c r="Q301">
        <v>37590</v>
      </c>
      <c r="R301">
        <v>110332</v>
      </c>
      <c r="S301">
        <v>151386</v>
      </c>
      <c r="U301" s="6">
        <v>42019</v>
      </c>
      <c r="V301">
        <f t="shared" si="72"/>
        <v>-7.8713193869084964E-3</v>
      </c>
      <c r="W301">
        <f t="shared" si="73"/>
        <v>-5.2978155475234762E-3</v>
      </c>
      <c r="X301">
        <f t="shared" si="74"/>
        <v>-3.7608813278491568E-2</v>
      </c>
      <c r="Y301">
        <f t="shared" si="75"/>
        <v>-2.0924649014559545E-2</v>
      </c>
      <c r="Z301">
        <f t="shared" si="76"/>
        <v>1.6761348242869675E-2</v>
      </c>
      <c r="AA301">
        <f t="shared" si="77"/>
        <v>2.8455978793124514E-4</v>
      </c>
      <c r="AB301">
        <f t="shared" si="78"/>
        <v>0.11431109697817848</v>
      </c>
      <c r="AC301">
        <f t="shared" si="79"/>
        <v>-4.6914533444690921E-3</v>
      </c>
      <c r="AD301">
        <f t="shared" si="80"/>
        <v>-1.8957913744614158E-2</v>
      </c>
      <c r="AE301">
        <f t="shared" si="81"/>
        <v>-4.6879841839535918E-2</v>
      </c>
      <c r="AF301">
        <f t="shared" si="82"/>
        <v>1.8647355328132414E-3</v>
      </c>
      <c r="AG301">
        <f t="shared" si="83"/>
        <v>5.4380398621871537E-2</v>
      </c>
      <c r="AH301">
        <f t="shared" si="84"/>
        <v>2.5122311748333324E-2</v>
      </c>
      <c r="AI301">
        <f t="shared" si="85"/>
        <v>8.4998569176416031E-2</v>
      </c>
      <c r="AJ301">
        <f t="shared" si="86"/>
        <v>-8.2062478127571434E-2</v>
      </c>
      <c r="AK301">
        <f t="shared" si="87"/>
        <v>2.4479147745923864E-2</v>
      </c>
      <c r="AL301">
        <f t="shared" si="88"/>
        <v>2.413513287348398E-2</v>
      </c>
      <c r="AM301">
        <f t="shared" si="89"/>
        <v>-1.7924606773096836E-2</v>
      </c>
    </row>
    <row r="302" spans="1:39" x14ac:dyDescent="0.3">
      <c r="A302" s="6">
        <v>42050</v>
      </c>
      <c r="B302">
        <v>2192608</v>
      </c>
      <c r="C302">
        <v>27510</v>
      </c>
      <c r="D302">
        <v>78243</v>
      </c>
      <c r="E302">
        <v>17865</v>
      </c>
      <c r="F302">
        <v>131720</v>
      </c>
      <c r="G302">
        <v>93580</v>
      </c>
      <c r="H302">
        <v>24406</v>
      </c>
      <c r="I302">
        <v>140258</v>
      </c>
      <c r="J302">
        <v>4575</v>
      </c>
      <c r="K302">
        <v>94642</v>
      </c>
      <c r="L302">
        <v>32891</v>
      </c>
      <c r="M302">
        <v>60157</v>
      </c>
      <c r="N302">
        <v>186741</v>
      </c>
      <c r="O302">
        <v>370836</v>
      </c>
      <c r="P302">
        <v>613311</v>
      </c>
      <c r="Q302">
        <v>34974</v>
      </c>
      <c r="R302">
        <v>98200</v>
      </c>
      <c r="S302">
        <v>136015</v>
      </c>
      <c r="U302" s="6">
        <v>42050</v>
      </c>
      <c r="V302">
        <f t="shared" si="72"/>
        <v>-8.6747539142588273E-2</v>
      </c>
      <c r="W302">
        <f t="shared" si="73"/>
        <v>-0.13349958550290544</v>
      </c>
      <c r="X302">
        <f t="shared" si="74"/>
        <v>-0.1413671312933906</v>
      </c>
      <c r="Y302">
        <f t="shared" si="75"/>
        <v>-9.1614071799762914E-2</v>
      </c>
      <c r="Z302">
        <f t="shared" si="76"/>
        <v>-8.4310724702344922E-2</v>
      </c>
      <c r="AA302">
        <f t="shared" si="77"/>
        <v>-0.11933486933792127</v>
      </c>
      <c r="AB302">
        <f t="shared" si="78"/>
        <v>-0.10732122435127339</v>
      </c>
      <c r="AC302">
        <f t="shared" si="79"/>
        <v>-7.0871450170414171E-2</v>
      </c>
      <c r="AD302">
        <f t="shared" si="80"/>
        <v>-9.2026104603134873E-2</v>
      </c>
      <c r="AE302">
        <f t="shared" si="81"/>
        <v>-5.4108372732687725E-2</v>
      </c>
      <c r="AF302">
        <f t="shared" si="82"/>
        <v>-5.900119108169042E-2</v>
      </c>
      <c r="AG302">
        <f t="shared" si="83"/>
        <v>-6.2690604041457557E-2</v>
      </c>
      <c r="AH302">
        <f t="shared" si="84"/>
        <v>-0.10211171420410595</v>
      </c>
      <c r="AI302">
        <f t="shared" si="85"/>
        <v>-9.5553825589661509E-2</v>
      </c>
      <c r="AJ302">
        <f t="shared" si="86"/>
        <v>-6.397676004923189E-2</v>
      </c>
      <c r="AK302">
        <f t="shared" si="87"/>
        <v>-7.2133129284618874E-2</v>
      </c>
      <c r="AL302">
        <f t="shared" si="88"/>
        <v>-0.11648778668336866</v>
      </c>
      <c r="AM302">
        <f t="shared" si="89"/>
        <v>-0.10706769267854779</v>
      </c>
    </row>
    <row r="303" spans="1:39" x14ac:dyDescent="0.3">
      <c r="A303" s="6">
        <v>42078</v>
      </c>
      <c r="B303">
        <v>2439210</v>
      </c>
      <c r="C303">
        <v>30523</v>
      </c>
      <c r="D303">
        <v>88842</v>
      </c>
      <c r="E303">
        <v>19670</v>
      </c>
      <c r="F303">
        <v>145431</v>
      </c>
      <c r="G303">
        <v>95228</v>
      </c>
      <c r="H303">
        <v>26626</v>
      </c>
      <c r="I303">
        <v>152988</v>
      </c>
      <c r="J303">
        <v>4876</v>
      </c>
      <c r="K303">
        <v>105697</v>
      </c>
      <c r="L303">
        <v>37313</v>
      </c>
      <c r="M303">
        <v>69570</v>
      </c>
      <c r="N303">
        <v>216067</v>
      </c>
      <c r="O303">
        <v>413155</v>
      </c>
      <c r="P303">
        <v>676440</v>
      </c>
      <c r="Q303">
        <v>39723</v>
      </c>
      <c r="R303">
        <v>113381</v>
      </c>
      <c r="S303">
        <v>152906</v>
      </c>
      <c r="U303" s="6">
        <v>42078</v>
      </c>
      <c r="V303">
        <f t="shared" si="72"/>
        <v>0.10658251350035686</v>
      </c>
      <c r="W303">
        <f t="shared" si="73"/>
        <v>0.10393092284823194</v>
      </c>
      <c r="X303">
        <f t="shared" si="74"/>
        <v>0.12704014260488813</v>
      </c>
      <c r="Y303">
        <f t="shared" si="75"/>
        <v>9.6251140925594544E-2</v>
      </c>
      <c r="Z303">
        <f t="shared" si="76"/>
        <v>9.9023289818166646E-2</v>
      </c>
      <c r="AA303">
        <f t="shared" si="77"/>
        <v>1.7457330762192018E-2</v>
      </c>
      <c r="AB303">
        <f t="shared" si="78"/>
        <v>8.7059178300077644E-2</v>
      </c>
      <c r="AC303">
        <f t="shared" si="79"/>
        <v>8.6875903169738158E-2</v>
      </c>
      <c r="AD303">
        <f t="shared" si="80"/>
        <v>6.3718512891540555E-2</v>
      </c>
      <c r="AE303">
        <f t="shared" si="81"/>
        <v>0.11047515809931749</v>
      </c>
      <c r="AF303">
        <f t="shared" si="82"/>
        <v>0.12614272728105319</v>
      </c>
      <c r="AG303">
        <f t="shared" si="83"/>
        <v>0.14537562855864342</v>
      </c>
      <c r="AH303">
        <f t="shared" si="84"/>
        <v>0.14586591469133803</v>
      </c>
      <c r="AI303">
        <f t="shared" si="85"/>
        <v>0.10806290885837591</v>
      </c>
      <c r="AJ303">
        <f t="shared" si="86"/>
        <v>9.7971603653011496E-2</v>
      </c>
      <c r="AK303">
        <f t="shared" si="87"/>
        <v>0.12732543673426164</v>
      </c>
      <c r="AL303">
        <f t="shared" si="88"/>
        <v>0.14374761339453146</v>
      </c>
      <c r="AM303">
        <f t="shared" si="89"/>
        <v>0.11705817972755085</v>
      </c>
    </row>
    <row r="304" spans="1:39" x14ac:dyDescent="0.3">
      <c r="A304" s="6">
        <v>42109</v>
      </c>
      <c r="B304">
        <v>2391372</v>
      </c>
      <c r="C304">
        <v>29759</v>
      </c>
      <c r="D304">
        <v>87259</v>
      </c>
      <c r="E304">
        <v>20597</v>
      </c>
      <c r="F304">
        <v>140951</v>
      </c>
      <c r="G304">
        <v>106587</v>
      </c>
      <c r="H304">
        <v>23209</v>
      </c>
      <c r="I304">
        <v>150812</v>
      </c>
      <c r="J304">
        <v>4909</v>
      </c>
      <c r="K304">
        <v>103230</v>
      </c>
      <c r="L304">
        <v>37433</v>
      </c>
      <c r="M304">
        <v>70792</v>
      </c>
      <c r="N304">
        <v>209983</v>
      </c>
      <c r="O304">
        <v>392752</v>
      </c>
      <c r="P304">
        <v>664552</v>
      </c>
      <c r="Q304">
        <v>38096</v>
      </c>
      <c r="R304">
        <v>110279</v>
      </c>
      <c r="S304">
        <v>151289</v>
      </c>
      <c r="U304" s="6">
        <v>42109</v>
      </c>
      <c r="V304">
        <f t="shared" si="72"/>
        <v>-1.9806956576093594E-2</v>
      </c>
      <c r="W304">
        <f t="shared" si="73"/>
        <v>-2.5348890534926481E-2</v>
      </c>
      <c r="X304">
        <f t="shared" si="74"/>
        <v>-1.7978803529423614E-2</v>
      </c>
      <c r="Y304">
        <f t="shared" si="75"/>
        <v>4.6050801721372998E-2</v>
      </c>
      <c r="Z304">
        <f t="shared" si="76"/>
        <v>-3.1289435076938286E-2</v>
      </c>
      <c r="AA304">
        <f t="shared" si="77"/>
        <v>0.1126875368753151</v>
      </c>
      <c r="AB304">
        <f t="shared" si="78"/>
        <v>-0.13734804752876789</v>
      </c>
      <c r="AC304">
        <f t="shared" si="79"/>
        <v>-1.432545893928264E-2</v>
      </c>
      <c r="AD304">
        <f t="shared" si="80"/>
        <v>6.7450434568902531E-3</v>
      </c>
      <c r="AE304">
        <f t="shared" si="81"/>
        <v>-2.3617001782097864E-2</v>
      </c>
      <c r="AF304">
        <f t="shared" si="82"/>
        <v>3.210876919093747E-3</v>
      </c>
      <c r="AG304">
        <f t="shared" si="83"/>
        <v>1.7412560029498987E-2</v>
      </c>
      <c r="AH304">
        <f t="shared" si="84"/>
        <v>-2.856196971217605E-2</v>
      </c>
      <c r="AI304">
        <f t="shared" si="85"/>
        <v>-5.0644455795377935E-2</v>
      </c>
      <c r="AJ304">
        <f t="shared" si="86"/>
        <v>-1.7730622463332638E-2</v>
      </c>
      <c r="AK304">
        <f t="shared" si="87"/>
        <v>-4.1821075281222538E-2</v>
      </c>
      <c r="AL304">
        <f t="shared" si="88"/>
        <v>-2.7740310467817299E-2</v>
      </c>
      <c r="AM304">
        <f t="shared" si="89"/>
        <v>-1.0631438586598058E-2</v>
      </c>
    </row>
    <row r="305" spans="1:39" x14ac:dyDescent="0.3">
      <c r="A305" s="6">
        <v>42139</v>
      </c>
      <c r="B305">
        <v>2444303</v>
      </c>
      <c r="C305">
        <v>29124</v>
      </c>
      <c r="D305">
        <v>89383</v>
      </c>
      <c r="E305">
        <v>21197</v>
      </c>
      <c r="F305">
        <v>144431</v>
      </c>
      <c r="G305">
        <v>110517</v>
      </c>
      <c r="H305">
        <v>23790</v>
      </c>
      <c r="I305">
        <v>156076</v>
      </c>
      <c r="J305">
        <v>4994</v>
      </c>
      <c r="K305">
        <v>106836</v>
      </c>
      <c r="L305">
        <v>40751</v>
      </c>
      <c r="M305">
        <v>77865</v>
      </c>
      <c r="N305">
        <v>214639</v>
      </c>
      <c r="O305">
        <v>391332</v>
      </c>
      <c r="P305">
        <v>673495</v>
      </c>
      <c r="Q305">
        <v>38525</v>
      </c>
      <c r="R305">
        <v>120138</v>
      </c>
      <c r="S305">
        <v>150822</v>
      </c>
      <c r="U305" s="6">
        <v>42139</v>
      </c>
      <c r="V305">
        <f t="shared" si="72"/>
        <v>2.1892750899336032E-2</v>
      </c>
      <c r="W305">
        <f t="shared" si="73"/>
        <v>-2.1569030717323912E-2</v>
      </c>
      <c r="X305">
        <f t="shared" si="74"/>
        <v>2.4049799872644152E-2</v>
      </c>
      <c r="Y305">
        <f t="shared" si="75"/>
        <v>2.8714228108259337E-2</v>
      </c>
      <c r="Z305">
        <f t="shared" si="76"/>
        <v>2.4389572609014344E-2</v>
      </c>
      <c r="AA305">
        <f t="shared" si="77"/>
        <v>3.6207802202970388E-2</v>
      </c>
      <c r="AB305">
        <f t="shared" si="78"/>
        <v>2.472518983390876E-2</v>
      </c>
      <c r="AC305">
        <f t="shared" si="79"/>
        <v>3.4309040098616288E-2</v>
      </c>
      <c r="AD305">
        <f t="shared" si="80"/>
        <v>1.7166936781665931E-2</v>
      </c>
      <c r="AE305">
        <f t="shared" si="81"/>
        <v>3.4335439902035726E-2</v>
      </c>
      <c r="AF305">
        <f t="shared" si="82"/>
        <v>8.4927710945935347E-2</v>
      </c>
      <c r="AG305">
        <f t="shared" si="83"/>
        <v>9.5230557982253036E-2</v>
      </c>
      <c r="AH305">
        <f t="shared" si="84"/>
        <v>2.1930972082973791E-2</v>
      </c>
      <c r="AI305">
        <f t="shared" si="85"/>
        <v>-3.6220648615621649E-3</v>
      </c>
      <c r="AJ305">
        <f t="shared" si="86"/>
        <v>1.3367442499736119E-2</v>
      </c>
      <c r="AK305">
        <f t="shared" si="87"/>
        <v>1.1198091461672485E-2</v>
      </c>
      <c r="AL305">
        <f t="shared" si="88"/>
        <v>8.5627563751432961E-2</v>
      </c>
      <c r="AM305">
        <f t="shared" si="89"/>
        <v>-3.0915813853887872E-3</v>
      </c>
    </row>
    <row r="306" spans="1:39" x14ac:dyDescent="0.3">
      <c r="A306" s="6">
        <v>42170</v>
      </c>
      <c r="B306">
        <v>2368447</v>
      </c>
      <c r="C306">
        <v>26000</v>
      </c>
      <c r="D306">
        <v>84146</v>
      </c>
      <c r="E306">
        <v>19568</v>
      </c>
      <c r="F306">
        <v>140779</v>
      </c>
      <c r="G306">
        <v>104646</v>
      </c>
      <c r="H306">
        <v>22937</v>
      </c>
      <c r="I306">
        <v>144605</v>
      </c>
      <c r="J306">
        <v>4784</v>
      </c>
      <c r="K306">
        <v>102625</v>
      </c>
      <c r="L306">
        <v>40074</v>
      </c>
      <c r="M306">
        <v>84693</v>
      </c>
      <c r="N306">
        <v>211079</v>
      </c>
      <c r="O306">
        <v>376856</v>
      </c>
      <c r="P306">
        <v>657094</v>
      </c>
      <c r="Q306">
        <v>36673</v>
      </c>
      <c r="R306">
        <v>113604</v>
      </c>
      <c r="S306">
        <v>148664</v>
      </c>
      <c r="U306" s="6">
        <v>42170</v>
      </c>
      <c r="V306">
        <f t="shared" si="72"/>
        <v>-3.1525544612144879E-2</v>
      </c>
      <c r="W306">
        <f t="shared" si="73"/>
        <v>-0.11346603851098255</v>
      </c>
      <c r="X306">
        <f t="shared" si="74"/>
        <v>-6.0377122156007781E-2</v>
      </c>
      <c r="Y306">
        <f t="shared" si="75"/>
        <v>-7.9964083285783388E-2</v>
      </c>
      <c r="Z306">
        <f t="shared" si="76"/>
        <v>-2.5610599985365235E-2</v>
      </c>
      <c r="AA306">
        <f t="shared" si="77"/>
        <v>-5.4586129763961308E-2</v>
      </c>
      <c r="AB306">
        <f t="shared" si="78"/>
        <v>-3.6513997102787653E-2</v>
      </c>
      <c r="AC306">
        <f t="shared" si="79"/>
        <v>-7.6337180829853732E-2</v>
      </c>
      <c r="AD306">
        <f t="shared" si="80"/>
        <v>-4.2960175209250814E-2</v>
      </c>
      <c r="AE306">
        <f t="shared" si="81"/>
        <v>-4.0213380606942149E-2</v>
      </c>
      <c r="AF306">
        <f t="shared" si="82"/>
        <v>-1.6752634291520543E-2</v>
      </c>
      <c r="AG306">
        <f t="shared" si="83"/>
        <v>8.4056395667351957E-2</v>
      </c>
      <c r="AH306">
        <f t="shared" si="84"/>
        <v>-1.672507615669341E-2</v>
      </c>
      <c r="AI306">
        <f t="shared" si="85"/>
        <v>-3.7693152942208763E-2</v>
      </c>
      <c r="AJ306">
        <f t="shared" si="86"/>
        <v>-2.4653489086037827E-2</v>
      </c>
      <c r="AK306">
        <f t="shared" si="87"/>
        <v>-4.9266591724783426E-2</v>
      </c>
      <c r="AL306">
        <f t="shared" si="88"/>
        <v>-5.592236510381296E-2</v>
      </c>
      <c r="AM306">
        <f t="shared" si="89"/>
        <v>-1.4411607555964483E-2</v>
      </c>
    </row>
    <row r="307" spans="1:39" x14ac:dyDescent="0.3">
      <c r="A307" s="6">
        <v>42200</v>
      </c>
      <c r="B307">
        <v>2447799</v>
      </c>
      <c r="C307">
        <v>26682</v>
      </c>
      <c r="D307">
        <v>85283</v>
      </c>
      <c r="E307">
        <v>19225</v>
      </c>
      <c r="F307">
        <v>142461</v>
      </c>
      <c r="G307">
        <v>116251</v>
      </c>
      <c r="H307">
        <v>23438</v>
      </c>
      <c r="I307">
        <v>150102</v>
      </c>
      <c r="J307">
        <v>4941</v>
      </c>
      <c r="K307">
        <v>104033</v>
      </c>
      <c r="L307">
        <v>40622</v>
      </c>
      <c r="M307">
        <v>88406</v>
      </c>
      <c r="N307">
        <v>217883</v>
      </c>
      <c r="O307">
        <v>401777</v>
      </c>
      <c r="P307">
        <v>673240</v>
      </c>
      <c r="Q307">
        <v>36655</v>
      </c>
      <c r="R307">
        <v>115055</v>
      </c>
      <c r="S307">
        <v>151190</v>
      </c>
      <c r="U307" s="6">
        <v>42200</v>
      </c>
      <c r="V307">
        <f t="shared" si="72"/>
        <v>3.2954787336485811E-2</v>
      </c>
      <c r="W307">
        <f t="shared" si="73"/>
        <v>2.58926427351324E-2</v>
      </c>
      <c r="X307">
        <f t="shared" si="74"/>
        <v>1.3421752693342909E-2</v>
      </c>
      <c r="Y307">
        <f t="shared" si="75"/>
        <v>-1.7684063553108895E-2</v>
      </c>
      <c r="Z307">
        <f t="shared" si="76"/>
        <v>1.1876993166779795E-2</v>
      </c>
      <c r="AA307">
        <f t="shared" si="77"/>
        <v>0.10516842106641863</v>
      </c>
      <c r="AB307">
        <f t="shared" si="78"/>
        <v>2.1607309624331883E-2</v>
      </c>
      <c r="AC307">
        <f t="shared" si="79"/>
        <v>3.7309175727547696E-2</v>
      </c>
      <c r="AD307">
        <f t="shared" si="80"/>
        <v>3.2290723215282396E-2</v>
      </c>
      <c r="AE307">
        <f t="shared" si="81"/>
        <v>1.3626588729649032E-2</v>
      </c>
      <c r="AF307">
        <f t="shared" si="82"/>
        <v>1.3582046797740072E-2</v>
      </c>
      <c r="AG307">
        <f t="shared" si="83"/>
        <v>4.290688702882263E-2</v>
      </c>
      <c r="AH307">
        <f t="shared" si="84"/>
        <v>3.1725750481887437E-2</v>
      </c>
      <c r="AI307">
        <f t="shared" si="85"/>
        <v>6.4034056716372661E-2</v>
      </c>
      <c r="AJ307">
        <f t="shared" si="86"/>
        <v>2.4274795426115988E-2</v>
      </c>
      <c r="AK307">
        <f t="shared" si="87"/>
        <v>-4.909448058460998E-4</v>
      </c>
      <c r="AL307">
        <f t="shared" si="88"/>
        <v>1.2691557967782728E-2</v>
      </c>
      <c r="AM307">
        <f t="shared" si="89"/>
        <v>1.6848598020760275E-2</v>
      </c>
    </row>
    <row r="308" spans="1:39" x14ac:dyDescent="0.3">
      <c r="A308" s="6">
        <v>42231</v>
      </c>
      <c r="B308">
        <v>2446056</v>
      </c>
      <c r="C308">
        <v>25176</v>
      </c>
      <c r="D308">
        <v>83697</v>
      </c>
      <c r="E308">
        <v>19466</v>
      </c>
      <c r="F308">
        <v>146089</v>
      </c>
      <c r="G308">
        <v>118791</v>
      </c>
      <c r="H308">
        <v>23484</v>
      </c>
      <c r="I308">
        <v>148908</v>
      </c>
      <c r="J308">
        <v>4756</v>
      </c>
      <c r="K308">
        <v>107577</v>
      </c>
      <c r="L308">
        <v>39931</v>
      </c>
      <c r="M308">
        <v>87904</v>
      </c>
      <c r="N308">
        <v>213529</v>
      </c>
      <c r="O308">
        <v>409771</v>
      </c>
      <c r="P308">
        <v>666179</v>
      </c>
      <c r="Q308">
        <v>33179</v>
      </c>
      <c r="R308">
        <v>114871</v>
      </c>
      <c r="S308">
        <v>152340</v>
      </c>
      <c r="U308" s="6">
        <v>42231</v>
      </c>
      <c r="V308">
        <f t="shared" si="72"/>
        <v>-7.1232191133587344E-4</v>
      </c>
      <c r="W308">
        <f t="shared" si="73"/>
        <v>-5.8098020994508705E-2</v>
      </c>
      <c r="X308">
        <f t="shared" si="74"/>
        <v>-1.8772003476020097E-2</v>
      </c>
      <c r="Y308">
        <f t="shared" si="75"/>
        <v>1.2457838612594111E-2</v>
      </c>
      <c r="Z308">
        <f t="shared" si="76"/>
        <v>2.5147746985685216E-2</v>
      </c>
      <c r="AA308">
        <f t="shared" si="77"/>
        <v>2.1613999902031857E-2</v>
      </c>
      <c r="AB308">
        <f t="shared" si="78"/>
        <v>1.9607013655289049E-3</v>
      </c>
      <c r="AC308">
        <f t="shared" si="79"/>
        <v>-7.9863974205301377E-3</v>
      </c>
      <c r="AD308">
        <f t="shared" si="80"/>
        <v>-3.8160761035077616E-2</v>
      </c>
      <c r="AE308">
        <f t="shared" si="81"/>
        <v>3.3498713729822015E-2</v>
      </c>
      <c r="AF308">
        <f t="shared" si="82"/>
        <v>-1.7156827181058643E-2</v>
      </c>
      <c r="AG308">
        <f t="shared" si="83"/>
        <v>-5.6945307306133404E-3</v>
      </c>
      <c r="AH308">
        <f t="shared" si="84"/>
        <v>-2.0185566641697798E-2</v>
      </c>
      <c r="AI308">
        <f t="shared" si="85"/>
        <v>1.970125874005783E-2</v>
      </c>
      <c r="AJ308">
        <f t="shared" si="86"/>
        <v>-1.0543475060662735E-2</v>
      </c>
      <c r="AK308">
        <f t="shared" si="87"/>
        <v>-9.9632699005162875E-2</v>
      </c>
      <c r="AL308">
        <f t="shared" si="88"/>
        <v>-1.6005152899508828E-3</v>
      </c>
      <c r="AM308">
        <f t="shared" si="89"/>
        <v>7.5775409525322924E-3</v>
      </c>
    </row>
    <row r="309" spans="1:39" x14ac:dyDescent="0.3">
      <c r="A309" s="6">
        <v>42262</v>
      </c>
      <c r="B309">
        <v>2390024</v>
      </c>
      <c r="C309">
        <v>27601</v>
      </c>
      <c r="D309">
        <v>81249</v>
      </c>
      <c r="E309">
        <v>18394</v>
      </c>
      <c r="F309">
        <v>138917</v>
      </c>
      <c r="G309">
        <v>115877</v>
      </c>
      <c r="H309">
        <v>22506</v>
      </c>
      <c r="I309">
        <v>144978</v>
      </c>
      <c r="J309">
        <v>4573</v>
      </c>
      <c r="K309">
        <v>106601</v>
      </c>
      <c r="L309">
        <v>38665</v>
      </c>
      <c r="M309">
        <v>89371</v>
      </c>
      <c r="N309">
        <v>204298</v>
      </c>
      <c r="O309">
        <v>398110</v>
      </c>
      <c r="P309">
        <v>659888</v>
      </c>
      <c r="Q309">
        <v>31097</v>
      </c>
      <c r="R309">
        <v>111932</v>
      </c>
      <c r="S309">
        <v>147335</v>
      </c>
      <c r="U309" s="6">
        <v>42262</v>
      </c>
      <c r="V309">
        <f t="shared" si="72"/>
        <v>-2.3173523790568546E-2</v>
      </c>
      <c r="W309">
        <f t="shared" si="73"/>
        <v>9.1960844188697655E-2</v>
      </c>
      <c r="X309">
        <f t="shared" si="74"/>
        <v>-2.9684621117373512E-2</v>
      </c>
      <c r="Y309">
        <f t="shared" si="75"/>
        <v>-5.6644829523796049E-2</v>
      </c>
      <c r="Z309">
        <f t="shared" si="76"/>
        <v>-5.0339392545494945E-2</v>
      </c>
      <c r="AA309">
        <f t="shared" si="77"/>
        <v>-2.4836362767544414E-2</v>
      </c>
      <c r="AB309">
        <f t="shared" si="78"/>
        <v>-4.2537397874134207E-2</v>
      </c>
      <c r="AC309">
        <f t="shared" si="79"/>
        <v>-2.6746658809110868E-2</v>
      </c>
      <c r="AD309">
        <f t="shared" si="80"/>
        <v>-3.9237534152617264E-2</v>
      </c>
      <c r="AE309">
        <f t="shared" si="81"/>
        <v>-9.1139776812797883E-3</v>
      </c>
      <c r="AF309">
        <f t="shared" si="82"/>
        <v>-3.2218166527236469E-2</v>
      </c>
      <c r="AG309">
        <f t="shared" si="83"/>
        <v>1.6550934855007322E-2</v>
      </c>
      <c r="AH309">
        <f t="shared" si="84"/>
        <v>-4.419294257571478E-2</v>
      </c>
      <c r="AI309">
        <f t="shared" si="85"/>
        <v>-2.8870118065782362E-2</v>
      </c>
      <c r="AJ309">
        <f t="shared" si="86"/>
        <v>-9.4882795466883652E-3</v>
      </c>
      <c r="AK309">
        <f t="shared" si="87"/>
        <v>-6.4805794160563188E-2</v>
      </c>
      <c r="AL309">
        <f t="shared" si="88"/>
        <v>-2.5918215560495339E-2</v>
      </c>
      <c r="AM309">
        <f t="shared" si="89"/>
        <v>-3.3405959381841752E-2</v>
      </c>
    </row>
    <row r="310" spans="1:39" x14ac:dyDescent="0.3">
      <c r="A310" s="6">
        <v>42292</v>
      </c>
      <c r="B310">
        <v>2441416</v>
      </c>
      <c r="C310">
        <v>29190</v>
      </c>
      <c r="D310">
        <v>82955</v>
      </c>
      <c r="E310">
        <v>18456</v>
      </c>
      <c r="F310">
        <v>146669</v>
      </c>
      <c r="G310">
        <v>110458</v>
      </c>
      <c r="H310">
        <v>23053</v>
      </c>
      <c r="I310">
        <v>148924</v>
      </c>
      <c r="J310">
        <v>4827</v>
      </c>
      <c r="K310">
        <v>109119</v>
      </c>
      <c r="L310">
        <v>43503</v>
      </c>
      <c r="M310">
        <v>104127</v>
      </c>
      <c r="N310">
        <v>209342</v>
      </c>
      <c r="O310">
        <v>407234</v>
      </c>
      <c r="P310">
        <v>660433</v>
      </c>
      <c r="Q310">
        <v>31636</v>
      </c>
      <c r="R310">
        <v>108711</v>
      </c>
      <c r="S310">
        <v>152643</v>
      </c>
      <c r="U310" s="6">
        <v>42292</v>
      </c>
      <c r="V310">
        <f t="shared" si="72"/>
        <v>2.1274791114860133E-2</v>
      </c>
      <c r="W310">
        <f t="shared" si="73"/>
        <v>5.5974180915220009E-2</v>
      </c>
      <c r="X310">
        <f t="shared" si="74"/>
        <v>2.0779778653519803E-2</v>
      </c>
      <c r="Y310">
        <f t="shared" si="75"/>
        <v>3.3649963909466603E-3</v>
      </c>
      <c r="Z310">
        <f t="shared" si="76"/>
        <v>5.4301714728547265E-2</v>
      </c>
      <c r="AA310">
        <f t="shared" si="77"/>
        <v>-4.7893925508124734E-2</v>
      </c>
      <c r="AB310">
        <f t="shared" si="78"/>
        <v>2.4013972489653555E-2</v>
      </c>
      <c r="AC310">
        <f t="shared" si="79"/>
        <v>2.6854101931511463E-2</v>
      </c>
      <c r="AD310">
        <f t="shared" si="80"/>
        <v>5.4055712002437722E-2</v>
      </c>
      <c r="AE310">
        <f t="shared" si="81"/>
        <v>2.3346137279502837E-2</v>
      </c>
      <c r="AF310">
        <f t="shared" si="82"/>
        <v>0.11789510317286905</v>
      </c>
      <c r="AG310">
        <f t="shared" si="83"/>
        <v>0.15281506321774416</v>
      </c>
      <c r="AH310">
        <f t="shared" si="84"/>
        <v>2.4389565966514717E-2</v>
      </c>
      <c r="AI310">
        <f t="shared" si="85"/>
        <v>2.2659609796132001E-2</v>
      </c>
      <c r="AJ310">
        <f t="shared" si="86"/>
        <v>8.2555686223794323E-4</v>
      </c>
      <c r="AK310">
        <f t="shared" si="87"/>
        <v>1.7184361147346984E-2</v>
      </c>
      <c r="AL310">
        <f t="shared" si="88"/>
        <v>-2.9198559092730291E-2</v>
      </c>
      <c r="AM310">
        <f t="shared" si="89"/>
        <v>3.5392956032087197E-2</v>
      </c>
    </row>
    <row r="311" spans="1:39" x14ac:dyDescent="0.3">
      <c r="A311" s="6">
        <v>42323</v>
      </c>
      <c r="B311">
        <v>2362132</v>
      </c>
      <c r="C311">
        <v>29589</v>
      </c>
      <c r="D311">
        <v>78958</v>
      </c>
      <c r="E311">
        <v>17929</v>
      </c>
      <c r="F311">
        <v>140798</v>
      </c>
      <c r="G311">
        <v>102500</v>
      </c>
      <c r="H311">
        <v>21720</v>
      </c>
      <c r="I311">
        <v>144929</v>
      </c>
      <c r="J311">
        <v>4562</v>
      </c>
      <c r="K311">
        <v>104888</v>
      </c>
      <c r="L311">
        <v>41842</v>
      </c>
      <c r="M311">
        <v>104731</v>
      </c>
      <c r="N311">
        <v>201517</v>
      </c>
      <c r="O311">
        <v>409344</v>
      </c>
      <c r="P311">
        <v>634462</v>
      </c>
      <c r="Q311">
        <v>30898</v>
      </c>
      <c r="R311">
        <v>96829</v>
      </c>
      <c r="S311">
        <v>148584</v>
      </c>
      <c r="U311" s="6">
        <v>42323</v>
      </c>
      <c r="V311">
        <f t="shared" si="72"/>
        <v>-3.3013597791840703E-2</v>
      </c>
      <c r="W311">
        <f t="shared" si="73"/>
        <v>1.3576485773942736E-2</v>
      </c>
      <c r="X311">
        <f t="shared" si="74"/>
        <v>-4.9382226571532628E-2</v>
      </c>
      <c r="Y311">
        <f t="shared" si="75"/>
        <v>-2.8970007258162303E-2</v>
      </c>
      <c r="Z311">
        <f t="shared" si="76"/>
        <v>-4.0852108130956043E-2</v>
      </c>
      <c r="AA311">
        <f t="shared" si="77"/>
        <v>-7.477255962890493E-2</v>
      </c>
      <c r="AB311">
        <f t="shared" si="78"/>
        <v>-5.9562417751724273E-2</v>
      </c>
      <c r="AC311">
        <f t="shared" si="79"/>
        <v>-2.7192141374964639E-2</v>
      </c>
      <c r="AD311">
        <f t="shared" si="80"/>
        <v>-5.6464032816159582E-2</v>
      </c>
      <c r="AE311">
        <f t="shared" si="81"/>
        <v>-3.954591563318563E-2</v>
      </c>
      <c r="AF311">
        <f t="shared" si="82"/>
        <v>-3.8929281472411308E-2</v>
      </c>
      <c r="AG311">
        <f t="shared" si="83"/>
        <v>5.7838501163099531E-3</v>
      </c>
      <c r="AH311">
        <f t="shared" si="84"/>
        <v>-3.8095533143285884E-2</v>
      </c>
      <c r="AI311">
        <f t="shared" si="85"/>
        <v>5.1679195277063066E-3</v>
      </c>
      <c r="AJ311">
        <f t="shared" si="86"/>
        <v>-4.011828482877923E-2</v>
      </c>
      <c r="AK311">
        <f t="shared" si="87"/>
        <v>-2.3604255767312787E-2</v>
      </c>
      <c r="AL311">
        <f t="shared" si="88"/>
        <v>-0.11574644876712749</v>
      </c>
      <c r="AM311">
        <f t="shared" si="89"/>
        <v>-2.6951406709846946E-2</v>
      </c>
    </row>
    <row r="312" spans="1:39" x14ac:dyDescent="0.3">
      <c r="A312" s="6">
        <v>42353</v>
      </c>
      <c r="B312">
        <v>2438262</v>
      </c>
      <c r="C312">
        <v>30941</v>
      </c>
      <c r="D312">
        <v>80135</v>
      </c>
      <c r="E312">
        <v>19114</v>
      </c>
      <c r="F312">
        <v>143282</v>
      </c>
      <c r="G312">
        <v>108420</v>
      </c>
      <c r="H312">
        <v>22896</v>
      </c>
      <c r="I312">
        <v>143661</v>
      </c>
      <c r="J312">
        <v>4608</v>
      </c>
      <c r="K312">
        <v>99659</v>
      </c>
      <c r="L312">
        <v>43589</v>
      </c>
      <c r="M312">
        <v>113185</v>
      </c>
      <c r="N312">
        <v>207703</v>
      </c>
      <c r="O312">
        <v>433795</v>
      </c>
      <c r="P312">
        <v>647606</v>
      </c>
      <c r="Q312">
        <v>34255</v>
      </c>
      <c r="R312">
        <v>105489</v>
      </c>
      <c r="S312">
        <v>150540</v>
      </c>
      <c r="U312" s="6">
        <v>42353</v>
      </c>
      <c r="V312">
        <f t="shared" si="72"/>
        <v>3.1720889363448565E-2</v>
      </c>
      <c r="W312">
        <f t="shared" si="73"/>
        <v>4.4679494603209843E-2</v>
      </c>
      <c r="X312">
        <f t="shared" si="74"/>
        <v>1.4796646921752586E-2</v>
      </c>
      <c r="Y312">
        <f t="shared" si="75"/>
        <v>6.4001537230697667E-2</v>
      </c>
      <c r="Z312">
        <f t="shared" si="76"/>
        <v>1.7488477259733296E-2</v>
      </c>
      <c r="AA312">
        <f t="shared" si="77"/>
        <v>5.6149775253729307E-2</v>
      </c>
      <c r="AB312">
        <f t="shared" si="78"/>
        <v>5.272872774836046E-2</v>
      </c>
      <c r="AC312">
        <f t="shared" si="79"/>
        <v>-8.7876098256347689E-3</v>
      </c>
      <c r="AD312">
        <f t="shared" si="80"/>
        <v>1.0032799531393915E-2</v>
      </c>
      <c r="AE312">
        <f t="shared" si="81"/>
        <v>-5.1138755510178671E-2</v>
      </c>
      <c r="AF312">
        <f t="shared" si="82"/>
        <v>4.0904205184171663E-2</v>
      </c>
      <c r="AG312">
        <f t="shared" si="83"/>
        <v>7.7628490053164315E-2</v>
      </c>
      <c r="AH312">
        <f t="shared" si="84"/>
        <v>3.0235429613559892E-2</v>
      </c>
      <c r="AI312">
        <f t="shared" si="85"/>
        <v>5.8016193946098596E-2</v>
      </c>
      <c r="AJ312">
        <f t="shared" si="86"/>
        <v>2.0505091054869078E-2</v>
      </c>
      <c r="AK312">
        <f t="shared" si="87"/>
        <v>0.10314108256500443</v>
      </c>
      <c r="AL312">
        <f t="shared" si="88"/>
        <v>8.566014588502939E-2</v>
      </c>
      <c r="AM312">
        <f t="shared" si="89"/>
        <v>1.3078374721345199E-2</v>
      </c>
    </row>
    <row r="313" spans="1:39" x14ac:dyDescent="0.3">
      <c r="A313" s="6">
        <v>42384</v>
      </c>
      <c r="B313">
        <v>2423731</v>
      </c>
      <c r="C313">
        <v>30686</v>
      </c>
      <c r="D313">
        <v>77842</v>
      </c>
      <c r="E313">
        <v>18737</v>
      </c>
      <c r="F313">
        <v>143629</v>
      </c>
      <c r="G313">
        <v>107175</v>
      </c>
      <c r="H313">
        <v>22543</v>
      </c>
      <c r="I313">
        <v>158192</v>
      </c>
      <c r="J313">
        <v>4521</v>
      </c>
      <c r="K313">
        <v>95640</v>
      </c>
      <c r="L313">
        <v>41822</v>
      </c>
      <c r="M313">
        <v>112423</v>
      </c>
      <c r="N313">
        <v>214000</v>
      </c>
      <c r="O313">
        <v>447447</v>
      </c>
      <c r="P313">
        <v>610242</v>
      </c>
      <c r="Q313">
        <v>34199</v>
      </c>
      <c r="R313">
        <v>114272</v>
      </c>
      <c r="S313">
        <v>141444</v>
      </c>
      <c r="U313" s="6">
        <v>42384</v>
      </c>
      <c r="V313">
        <f t="shared" si="72"/>
        <v>-5.9774019687895506E-3</v>
      </c>
      <c r="W313">
        <f t="shared" si="73"/>
        <v>-8.2756407201619586E-3</v>
      </c>
      <c r="X313">
        <f t="shared" si="74"/>
        <v>-2.903158116713762E-2</v>
      </c>
      <c r="Y313">
        <f t="shared" si="75"/>
        <v>-1.9920872227612477E-2</v>
      </c>
      <c r="Z313">
        <f t="shared" si="76"/>
        <v>2.418869748384656E-3</v>
      </c>
      <c r="AA313">
        <f t="shared" si="77"/>
        <v>-1.1549561348151362E-2</v>
      </c>
      <c r="AB313">
        <f t="shared" si="78"/>
        <v>-1.5537626342099433E-2</v>
      </c>
      <c r="AC313">
        <f t="shared" si="79"/>
        <v>9.6353127652493223E-2</v>
      </c>
      <c r="AD313">
        <f t="shared" si="80"/>
        <v>-1.9060715081122056E-2</v>
      </c>
      <c r="AE313">
        <f t="shared" si="81"/>
        <v>-4.1163216096798017E-2</v>
      </c>
      <c r="AF313">
        <f t="shared" si="82"/>
        <v>-4.1382308081020315E-2</v>
      </c>
      <c r="AG313">
        <f t="shared" si="83"/>
        <v>-6.755105294091665E-3</v>
      </c>
      <c r="AH313">
        <f t="shared" si="84"/>
        <v>2.9866840334612371E-2</v>
      </c>
      <c r="AI313">
        <f t="shared" si="85"/>
        <v>3.0986022669174208E-2</v>
      </c>
      <c r="AJ313">
        <f t="shared" si="86"/>
        <v>-5.9426886933202458E-2</v>
      </c>
      <c r="AK313">
        <f t="shared" si="87"/>
        <v>-1.6361355798750719E-3</v>
      </c>
      <c r="AL313">
        <f t="shared" si="88"/>
        <v>7.9974889334775381E-2</v>
      </c>
      <c r="AM313">
        <f t="shared" si="89"/>
        <v>-6.2324950573953222E-2</v>
      </c>
    </row>
    <row r="314" spans="1:39" x14ac:dyDescent="0.3">
      <c r="A314" s="6">
        <v>42415</v>
      </c>
      <c r="B314">
        <v>2303567</v>
      </c>
      <c r="C314">
        <v>28434</v>
      </c>
      <c r="D314">
        <v>71967</v>
      </c>
      <c r="E314">
        <v>17100</v>
      </c>
      <c r="F314">
        <v>134325</v>
      </c>
      <c r="G314">
        <v>99650</v>
      </c>
      <c r="H314">
        <v>20866</v>
      </c>
      <c r="I314">
        <v>152401</v>
      </c>
      <c r="J314">
        <v>4233</v>
      </c>
      <c r="K314">
        <v>95504</v>
      </c>
      <c r="L314">
        <v>39959</v>
      </c>
      <c r="M314">
        <v>116401</v>
      </c>
      <c r="N314">
        <v>201258</v>
      </c>
      <c r="O314">
        <v>430800</v>
      </c>
      <c r="P314">
        <v>573538</v>
      </c>
      <c r="Q314">
        <v>31283</v>
      </c>
      <c r="R314">
        <v>108093</v>
      </c>
      <c r="S314">
        <v>131963</v>
      </c>
      <c r="U314" s="6">
        <v>42415</v>
      </c>
      <c r="V314">
        <f t="shared" si="72"/>
        <v>-5.084929730762823E-2</v>
      </c>
      <c r="W314">
        <f t="shared" si="73"/>
        <v>-7.6220912309507713E-2</v>
      </c>
      <c r="X314">
        <f t="shared" si="74"/>
        <v>-7.8473450662506314E-2</v>
      </c>
      <c r="Y314">
        <f t="shared" si="75"/>
        <v>-9.1421715107761342E-2</v>
      </c>
      <c r="Z314">
        <f t="shared" si="76"/>
        <v>-6.6971349470834773E-2</v>
      </c>
      <c r="AA314">
        <f t="shared" si="77"/>
        <v>-7.2798965825237122E-2</v>
      </c>
      <c r="AB314">
        <f t="shared" si="78"/>
        <v>-7.7303556426218056E-2</v>
      </c>
      <c r="AC314">
        <f t="shared" si="79"/>
        <v>-3.7294280243968934E-2</v>
      </c>
      <c r="AD314">
        <f t="shared" si="80"/>
        <v>-6.5822246773681453E-2</v>
      </c>
      <c r="AE314">
        <f t="shared" si="81"/>
        <v>-1.4230111638299512E-3</v>
      </c>
      <c r="AF314">
        <f t="shared" si="82"/>
        <v>-4.5568588422411418E-2</v>
      </c>
      <c r="AG314">
        <f t="shared" si="83"/>
        <v>3.4772583464729161E-2</v>
      </c>
      <c r="AH314">
        <f t="shared" si="84"/>
        <v>-6.1388347960455752E-2</v>
      </c>
      <c r="AI314">
        <f t="shared" si="85"/>
        <v>-3.7914149664418882E-2</v>
      </c>
      <c r="AJ314">
        <f t="shared" si="86"/>
        <v>-6.2031405623203119E-2</v>
      </c>
      <c r="AK314">
        <f t="shared" si="87"/>
        <v>-8.9121584868359513E-2</v>
      </c>
      <c r="AL314">
        <f t="shared" si="88"/>
        <v>-5.5589603720175886E-2</v>
      </c>
      <c r="AM314">
        <f t="shared" si="89"/>
        <v>-6.9382298768601983E-2</v>
      </c>
    </row>
    <row r="315" spans="1:39" x14ac:dyDescent="0.3">
      <c r="A315" s="6">
        <v>42444</v>
      </c>
      <c r="B315">
        <v>2430818</v>
      </c>
      <c r="C315">
        <v>29893</v>
      </c>
      <c r="D315">
        <v>74543</v>
      </c>
      <c r="E315">
        <v>18166</v>
      </c>
      <c r="F315">
        <v>143636</v>
      </c>
      <c r="G315">
        <v>109700</v>
      </c>
      <c r="H315">
        <v>22110</v>
      </c>
      <c r="I315">
        <v>151705</v>
      </c>
      <c r="J315">
        <v>4426</v>
      </c>
      <c r="K315">
        <v>104315</v>
      </c>
      <c r="L315">
        <v>43245</v>
      </c>
      <c r="M315">
        <v>120760</v>
      </c>
      <c r="N315">
        <v>214561</v>
      </c>
      <c r="O315">
        <v>452601</v>
      </c>
      <c r="P315">
        <v>605954</v>
      </c>
      <c r="Q315">
        <v>33192</v>
      </c>
      <c r="R315">
        <v>112282</v>
      </c>
      <c r="S315">
        <v>141613</v>
      </c>
      <c r="U315" s="6">
        <v>42444</v>
      </c>
      <c r="V315">
        <f t="shared" si="72"/>
        <v>5.3769035077149072E-2</v>
      </c>
      <c r="W315">
        <f t="shared" si="73"/>
        <v>5.0038727061866781E-2</v>
      </c>
      <c r="X315">
        <f t="shared" si="74"/>
        <v>3.5168459472665337E-2</v>
      </c>
      <c r="Y315">
        <f t="shared" si="75"/>
        <v>6.0473251571407635E-2</v>
      </c>
      <c r="Z315">
        <f t="shared" si="76"/>
        <v>6.7020084958982484E-2</v>
      </c>
      <c r="AA315">
        <f t="shared" si="77"/>
        <v>9.6085320622380913E-2</v>
      </c>
      <c r="AB315">
        <f t="shared" si="78"/>
        <v>5.7908954823577302E-2</v>
      </c>
      <c r="AC315">
        <f t="shared" si="79"/>
        <v>-4.5773593104262295E-3</v>
      </c>
      <c r="AD315">
        <f t="shared" si="80"/>
        <v>4.4585280090071226E-2</v>
      </c>
      <c r="AE315">
        <f t="shared" si="81"/>
        <v>8.8247036155543399E-2</v>
      </c>
      <c r="AF315">
        <f t="shared" si="82"/>
        <v>7.9027691316278667E-2</v>
      </c>
      <c r="AG315">
        <f t="shared" si="83"/>
        <v>3.676397851291148E-2</v>
      </c>
      <c r="AH315">
        <f t="shared" si="84"/>
        <v>6.4006413162081013E-2</v>
      </c>
      <c r="AI315">
        <f t="shared" si="85"/>
        <v>4.9366997371236288E-2</v>
      </c>
      <c r="AJ315">
        <f t="shared" si="86"/>
        <v>5.4979881414891837E-2</v>
      </c>
      <c r="AK315">
        <f t="shared" si="87"/>
        <v>5.9234064023938937E-2</v>
      </c>
      <c r="AL315">
        <f t="shared" si="88"/>
        <v>3.8021596254505872E-2</v>
      </c>
      <c r="AM315">
        <f t="shared" si="89"/>
        <v>7.0576404691304953E-2</v>
      </c>
    </row>
    <row r="316" spans="1:39" x14ac:dyDescent="0.3">
      <c r="A316" s="6">
        <v>42475</v>
      </c>
      <c r="B316">
        <v>2339556</v>
      </c>
      <c r="C316">
        <v>26259</v>
      </c>
      <c r="D316">
        <v>70831</v>
      </c>
      <c r="E316">
        <v>17618</v>
      </c>
      <c r="F316">
        <v>139949</v>
      </c>
      <c r="G316">
        <v>100406</v>
      </c>
      <c r="H316">
        <v>21173</v>
      </c>
      <c r="I316">
        <v>154188</v>
      </c>
      <c r="J316">
        <v>4275</v>
      </c>
      <c r="K316">
        <v>102153</v>
      </c>
      <c r="L316">
        <v>39621</v>
      </c>
      <c r="M316">
        <v>118944</v>
      </c>
      <c r="N316">
        <v>203524</v>
      </c>
      <c r="O316">
        <v>429503</v>
      </c>
      <c r="P316">
        <v>587292</v>
      </c>
      <c r="Q316">
        <v>31720</v>
      </c>
      <c r="R316">
        <v>110827</v>
      </c>
      <c r="S316">
        <v>134894</v>
      </c>
      <c r="U316" s="6">
        <v>42475</v>
      </c>
      <c r="V316">
        <f t="shared" si="72"/>
        <v>-3.8266658444929706E-2</v>
      </c>
      <c r="W316">
        <f t="shared" si="73"/>
        <v>-0.12961555185696241</v>
      </c>
      <c r="X316">
        <f t="shared" si="74"/>
        <v>-5.1079382111241189E-2</v>
      </c>
      <c r="Y316">
        <f t="shared" si="75"/>
        <v>-3.0630608392417883E-2</v>
      </c>
      <c r="Z316">
        <f t="shared" si="76"/>
        <v>-2.6004251047008448E-2</v>
      </c>
      <c r="AA316">
        <f t="shared" si="77"/>
        <v>-8.8527400852995278E-2</v>
      </c>
      <c r="AB316">
        <f t="shared" si="78"/>
        <v>-4.3303209795555617E-2</v>
      </c>
      <c r="AC316">
        <f t="shared" si="79"/>
        <v>1.6234791488961984E-2</v>
      </c>
      <c r="AD316">
        <f t="shared" si="80"/>
        <v>-3.4712139240134353E-2</v>
      </c>
      <c r="AE316">
        <f t="shared" si="81"/>
        <v>-2.0943478173830424E-2</v>
      </c>
      <c r="AF316">
        <f t="shared" si="82"/>
        <v>-8.7522339028698257E-2</v>
      </c>
      <c r="AG316">
        <f t="shared" si="83"/>
        <v>-1.5152310723796471E-2</v>
      </c>
      <c r="AH316">
        <f t="shared" si="84"/>
        <v>-5.2810146176808244E-2</v>
      </c>
      <c r="AI316">
        <f t="shared" si="85"/>
        <v>-5.2382216387430479E-2</v>
      </c>
      <c r="AJ316">
        <f t="shared" si="86"/>
        <v>-3.1281934820167195E-2</v>
      </c>
      <c r="AK316">
        <f t="shared" si="87"/>
        <v>-4.536148626391958E-2</v>
      </c>
      <c r="AL316">
        <f t="shared" si="88"/>
        <v>-1.3043137008426834E-2</v>
      </c>
      <c r="AM316">
        <f t="shared" si="89"/>
        <v>-4.8608700121233687E-2</v>
      </c>
    </row>
    <row r="317" spans="1:39" x14ac:dyDescent="0.3">
      <c r="A317" s="6">
        <v>42505</v>
      </c>
      <c r="B317">
        <v>2410513</v>
      </c>
      <c r="C317">
        <v>27071</v>
      </c>
      <c r="D317">
        <v>71791</v>
      </c>
      <c r="E317">
        <v>18074</v>
      </c>
      <c r="F317">
        <v>144657</v>
      </c>
      <c r="G317">
        <v>108432</v>
      </c>
      <c r="H317">
        <v>21621</v>
      </c>
      <c r="I317">
        <v>159598</v>
      </c>
      <c r="J317">
        <v>4461</v>
      </c>
      <c r="K317">
        <v>104836</v>
      </c>
      <c r="L317">
        <v>42706</v>
      </c>
      <c r="M317">
        <v>121778</v>
      </c>
      <c r="N317">
        <v>211836</v>
      </c>
      <c r="O317">
        <v>441974</v>
      </c>
      <c r="P317">
        <v>602230</v>
      </c>
      <c r="Q317">
        <v>31762</v>
      </c>
      <c r="R317">
        <v>114948</v>
      </c>
      <c r="S317">
        <v>134905</v>
      </c>
      <c r="U317" s="6">
        <v>42505</v>
      </c>
      <c r="V317">
        <f t="shared" si="72"/>
        <v>2.9878420144699991E-2</v>
      </c>
      <c r="W317">
        <f t="shared" si="73"/>
        <v>3.0454256788878802E-2</v>
      </c>
      <c r="X317">
        <f t="shared" si="74"/>
        <v>1.3462362030703744E-2</v>
      </c>
      <c r="Y317">
        <f t="shared" si="75"/>
        <v>2.5553334792160109E-2</v>
      </c>
      <c r="Z317">
        <f t="shared" si="76"/>
        <v>3.3087352396364123E-2</v>
      </c>
      <c r="AA317">
        <f t="shared" si="77"/>
        <v>7.6901281965567891E-2</v>
      </c>
      <c r="AB317">
        <f t="shared" si="78"/>
        <v>2.0938279536614507E-2</v>
      </c>
      <c r="AC317">
        <f t="shared" si="79"/>
        <v>3.4485516519525972E-2</v>
      </c>
      <c r="AD317">
        <f t="shared" si="80"/>
        <v>4.2588853757404219E-2</v>
      </c>
      <c r="AE317">
        <f t="shared" si="81"/>
        <v>2.5925534942766185E-2</v>
      </c>
      <c r="AF317">
        <f t="shared" si="82"/>
        <v>7.4980144855945119E-2</v>
      </c>
      <c r="AG317">
        <f t="shared" si="83"/>
        <v>2.3546920872753192E-2</v>
      </c>
      <c r="AH317">
        <f t="shared" si="84"/>
        <v>4.0028456348477778E-2</v>
      </c>
      <c r="AI317">
        <f t="shared" si="85"/>
        <v>2.8622330552075248E-2</v>
      </c>
      <c r="AJ317">
        <f t="shared" si="86"/>
        <v>2.5117291365962909E-2</v>
      </c>
      <c r="AK317">
        <f t="shared" si="87"/>
        <v>1.3232099218075321E-3</v>
      </c>
      <c r="AL317">
        <f t="shared" si="88"/>
        <v>3.6509425250814034E-2</v>
      </c>
      <c r="AM317">
        <f t="shared" si="89"/>
        <v>8.1542185153422053E-5</v>
      </c>
    </row>
    <row r="318" spans="1:39" x14ac:dyDescent="0.3">
      <c r="A318" s="6">
        <v>42536</v>
      </c>
      <c r="B318">
        <v>2304300</v>
      </c>
      <c r="C318">
        <v>24882</v>
      </c>
      <c r="D318">
        <v>67340</v>
      </c>
      <c r="E318">
        <v>17229</v>
      </c>
      <c r="F318">
        <v>136813</v>
      </c>
      <c r="G318">
        <v>94933</v>
      </c>
      <c r="H318">
        <v>20531</v>
      </c>
      <c r="I318">
        <v>149566</v>
      </c>
      <c r="J318">
        <v>4285</v>
      </c>
      <c r="K318">
        <v>101266</v>
      </c>
      <c r="L318">
        <v>41733</v>
      </c>
      <c r="M318">
        <v>115207</v>
      </c>
      <c r="N318">
        <v>202081</v>
      </c>
      <c r="O318">
        <v>434819</v>
      </c>
      <c r="P318">
        <v>582243</v>
      </c>
      <c r="Q318">
        <v>29847</v>
      </c>
      <c r="R318">
        <v>104295</v>
      </c>
      <c r="S318">
        <v>131810</v>
      </c>
      <c r="U318" s="6">
        <v>42536</v>
      </c>
      <c r="V318">
        <f t="shared" si="72"/>
        <v>-4.5062645230365184E-2</v>
      </c>
      <c r="W318">
        <f t="shared" si="73"/>
        <v>-8.4318393714990073E-2</v>
      </c>
      <c r="X318">
        <f t="shared" si="74"/>
        <v>-6.4004706275094164E-2</v>
      </c>
      <c r="Y318">
        <f t="shared" si="75"/>
        <v>-4.7880430929494927E-2</v>
      </c>
      <c r="Z318">
        <f t="shared" si="76"/>
        <v>-5.5750393009999379E-2</v>
      </c>
      <c r="AA318">
        <f t="shared" si="77"/>
        <v>-0.13295186876616555</v>
      </c>
      <c r="AB318">
        <f t="shared" si="78"/>
        <v>-5.1729125559786378E-2</v>
      </c>
      <c r="AC318">
        <f t="shared" si="79"/>
        <v>-6.4920386626125731E-2</v>
      </c>
      <c r="AD318">
        <f t="shared" si="80"/>
        <v>-4.0252404096384656E-2</v>
      </c>
      <c r="AE318">
        <f t="shared" si="81"/>
        <v>-3.464650615735293E-2</v>
      </c>
      <c r="AF318">
        <f t="shared" si="82"/>
        <v>-2.3047242840179019E-2</v>
      </c>
      <c r="AG318">
        <f t="shared" si="83"/>
        <v>-5.5469204682965352E-2</v>
      </c>
      <c r="AH318">
        <f t="shared" si="84"/>
        <v>-4.7143783269975703E-2</v>
      </c>
      <c r="AI318">
        <f t="shared" si="85"/>
        <v>-1.6321204273731231E-2</v>
      </c>
      <c r="AJ318">
        <f t="shared" si="86"/>
        <v>-3.3751545778221606E-2</v>
      </c>
      <c r="AK318">
        <f t="shared" si="87"/>
        <v>-6.2186274413122529E-2</v>
      </c>
      <c r="AL318">
        <f t="shared" si="88"/>
        <v>-9.7256429969664063E-2</v>
      </c>
      <c r="AM318">
        <f t="shared" si="89"/>
        <v>-2.3209335294680961E-2</v>
      </c>
    </row>
    <row r="319" spans="1:39" x14ac:dyDescent="0.3">
      <c r="A319" s="6">
        <v>42566</v>
      </c>
      <c r="B319">
        <v>2368566</v>
      </c>
      <c r="C319">
        <v>25025</v>
      </c>
      <c r="D319">
        <v>68207</v>
      </c>
      <c r="E319">
        <v>17573</v>
      </c>
      <c r="F319">
        <v>143188</v>
      </c>
      <c r="G319">
        <v>98577</v>
      </c>
      <c r="H319">
        <v>21049</v>
      </c>
      <c r="I319">
        <v>160095</v>
      </c>
      <c r="J319">
        <v>4358</v>
      </c>
      <c r="K319">
        <v>106234</v>
      </c>
      <c r="L319">
        <v>43992</v>
      </c>
      <c r="M319">
        <v>117559</v>
      </c>
      <c r="N319">
        <v>210004</v>
      </c>
      <c r="O319">
        <v>443628</v>
      </c>
      <c r="P319">
        <v>588797</v>
      </c>
      <c r="Q319">
        <v>30577</v>
      </c>
      <c r="R319">
        <v>119222</v>
      </c>
      <c r="S319">
        <v>123713</v>
      </c>
      <c r="U319" s="6">
        <v>42566</v>
      </c>
      <c r="V319">
        <f t="shared" si="72"/>
        <v>2.7507766040626869E-2</v>
      </c>
      <c r="W319">
        <f t="shared" si="73"/>
        <v>5.7306747089850745E-3</v>
      </c>
      <c r="X319">
        <f t="shared" si="74"/>
        <v>1.2792785145623561E-2</v>
      </c>
      <c r="Y319">
        <f t="shared" si="75"/>
        <v>1.9769622662439965E-2</v>
      </c>
      <c r="Z319">
        <f t="shared" si="76"/>
        <v>4.5543422219317238E-2</v>
      </c>
      <c r="AA319">
        <f t="shared" si="77"/>
        <v>3.7666589050237419E-2</v>
      </c>
      <c r="AB319">
        <f t="shared" si="78"/>
        <v>2.4917114011078018E-2</v>
      </c>
      <c r="AC319">
        <f t="shared" si="79"/>
        <v>6.8029622051293814E-2</v>
      </c>
      <c r="AD319">
        <f t="shared" si="80"/>
        <v>1.6892684472685104E-2</v>
      </c>
      <c r="AE319">
        <f t="shared" si="81"/>
        <v>4.7893490036265113E-2</v>
      </c>
      <c r="AF319">
        <f t="shared" si="82"/>
        <v>5.2715616459970346E-2</v>
      </c>
      <c r="AG319">
        <f t="shared" si="83"/>
        <v>2.020982491525047E-2</v>
      </c>
      <c r="AH319">
        <f t="shared" si="84"/>
        <v>3.8457971029942022E-2</v>
      </c>
      <c r="AI319">
        <f t="shared" si="85"/>
        <v>2.0056520867712493E-2</v>
      </c>
      <c r="AJ319">
        <f t="shared" si="86"/>
        <v>1.1193585927988182E-2</v>
      </c>
      <c r="AK319">
        <f t="shared" si="87"/>
        <v>2.4163760077623584E-2</v>
      </c>
      <c r="AL319">
        <f t="shared" si="88"/>
        <v>0.13376387914075274</v>
      </c>
      <c r="AM319">
        <f t="shared" si="89"/>
        <v>-6.3397124880955766E-2</v>
      </c>
    </row>
    <row r="320" spans="1:39" x14ac:dyDescent="0.3">
      <c r="A320" s="6">
        <v>42597</v>
      </c>
      <c r="B320">
        <v>2390961</v>
      </c>
      <c r="C320">
        <v>24918</v>
      </c>
      <c r="D320">
        <v>67140</v>
      </c>
      <c r="E320">
        <v>17822</v>
      </c>
      <c r="F320">
        <v>145323</v>
      </c>
      <c r="G320">
        <v>103664</v>
      </c>
      <c r="H320">
        <v>20731</v>
      </c>
      <c r="I320">
        <v>159666</v>
      </c>
      <c r="J320">
        <v>4207</v>
      </c>
      <c r="K320">
        <v>105673</v>
      </c>
      <c r="L320">
        <v>42586</v>
      </c>
      <c r="M320">
        <v>132493</v>
      </c>
      <c r="N320">
        <v>212741</v>
      </c>
      <c r="O320">
        <v>443397</v>
      </c>
      <c r="P320">
        <v>588137</v>
      </c>
      <c r="Q320">
        <v>30352</v>
      </c>
      <c r="R320">
        <v>119208</v>
      </c>
      <c r="S320">
        <v>126363</v>
      </c>
      <c r="U320" s="6">
        <v>42597</v>
      </c>
      <c r="V320">
        <f t="shared" si="72"/>
        <v>9.4106684450476989E-3</v>
      </c>
      <c r="W320">
        <f t="shared" si="73"/>
        <v>-4.2848913246128321E-3</v>
      </c>
      <c r="X320">
        <f t="shared" si="74"/>
        <v>-1.5767207326663056E-2</v>
      </c>
      <c r="Y320">
        <f t="shared" si="75"/>
        <v>1.4070015977818991E-2</v>
      </c>
      <c r="Z320">
        <f t="shared" si="76"/>
        <v>1.4800399103162156E-2</v>
      </c>
      <c r="AA320">
        <f t="shared" si="77"/>
        <v>5.0316931029772624E-2</v>
      </c>
      <c r="AB320">
        <f t="shared" si="78"/>
        <v>-1.5222888510730019E-2</v>
      </c>
      <c r="AC320">
        <f t="shared" si="79"/>
        <v>-2.6832556652938021E-3</v>
      </c>
      <c r="AD320">
        <f t="shared" si="80"/>
        <v>-3.5263431914044352E-2</v>
      </c>
      <c r="AE320">
        <f t="shared" si="81"/>
        <v>-5.2947879081418139E-3</v>
      </c>
      <c r="AF320">
        <f t="shared" si="82"/>
        <v>-3.2482238441306752E-2</v>
      </c>
      <c r="AG320">
        <f t="shared" si="83"/>
        <v>0.11958947862215422</v>
      </c>
      <c r="AH320">
        <f t="shared" si="84"/>
        <v>1.2948885230828391E-2</v>
      </c>
      <c r="AI320">
        <f t="shared" si="85"/>
        <v>-5.2084215263848105E-4</v>
      </c>
      <c r="AJ320">
        <f t="shared" si="86"/>
        <v>-1.1215583357845524E-3</v>
      </c>
      <c r="AK320">
        <f t="shared" si="87"/>
        <v>-7.3856791602975288E-3</v>
      </c>
      <c r="AL320">
        <f t="shared" si="88"/>
        <v>-1.1743488668445965E-4</v>
      </c>
      <c r="AM320">
        <f t="shared" si="89"/>
        <v>2.1194350499044782E-2</v>
      </c>
    </row>
    <row r="321" spans="21:21" x14ac:dyDescent="0.3">
      <c r="U32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Ark1</vt:lpstr>
      <vt:lpstr>temp</vt:lpstr>
      <vt:lpstr>Weights</vt:lpstr>
      <vt:lpstr>Wells</vt:lpstr>
      <vt:lpstr>NG_Prod_States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Valeriy Kunst</dc:creator>
  <cp:lastModifiedBy>Valeriy Kunst</cp:lastModifiedBy>
  <dcterms:created xsi:type="dcterms:W3CDTF">2016-11-20T19:10:38Z</dcterms:created>
  <dcterms:modified xsi:type="dcterms:W3CDTF">2016-11-22T15:32:06Z</dcterms:modified>
</cp:coreProperties>
</file>