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05" windowWidth="20115" windowHeight="7245"/>
  </bookViews>
  <sheets>
    <sheet name="Sheet1" sheetId="1" r:id="rId1"/>
    <sheet name="Sheet2" sheetId="2" r:id="rId2"/>
    <sheet name="Sheet3" sheetId="3" r:id="rId3"/>
  </sheets>
  <calcPr calcId="125725" calcMode="manual" calcCompleted="0" calcOnSave="0"/>
</workbook>
</file>

<file path=xl/calcChain.xml><?xml version="1.0" encoding="utf-8"?>
<calcChain xmlns="http://schemas.openxmlformats.org/spreadsheetml/2006/main">
  <c r="F78" i="1"/>
  <c r="E78"/>
  <c r="F76"/>
  <c r="E76"/>
  <c r="F69"/>
  <c r="E69"/>
  <c r="F64"/>
  <c r="E64"/>
  <c r="F61"/>
  <c r="F58"/>
  <c r="E58"/>
  <c r="F53"/>
  <c r="E53"/>
  <c r="F49"/>
  <c r="E49"/>
  <c r="F44"/>
  <c r="E44"/>
  <c r="F41"/>
  <c r="E41"/>
  <c r="F37"/>
  <c r="E37"/>
  <c r="F32"/>
  <c r="E32"/>
  <c r="F28"/>
  <c r="E28"/>
  <c r="F26"/>
  <c r="E26"/>
  <c r="F23"/>
  <c r="E23"/>
  <c r="F20"/>
  <c r="E20"/>
  <c r="F16"/>
  <c r="E16"/>
  <c r="F10"/>
  <c r="E10"/>
</calcChain>
</file>

<file path=xl/comments1.xml><?xml version="1.0" encoding="utf-8"?>
<comments xmlns="http://schemas.openxmlformats.org/spreadsheetml/2006/main">
  <authors>
    <author>Leung, Roger</author>
  </authors>
  <commentList>
    <comment ref="A3" authorId="0">
      <text>
        <r>
          <rPr>
            <b/>
            <sz val="9"/>
            <color indexed="81"/>
            <rFont val="Tahoma"/>
            <family val="2"/>
          </rPr>
          <t>Leung, Roger:</t>
        </r>
        <r>
          <rPr>
            <sz val="9"/>
            <color indexed="81"/>
            <rFont val="Tahoma"/>
            <family val="2"/>
          </rPr>
          <t xml:space="preserve">
</t>
        </r>
      </text>
    </comment>
  </commentList>
</comments>
</file>

<file path=xl/sharedStrings.xml><?xml version="1.0" encoding="utf-8"?>
<sst xmlns="http://schemas.openxmlformats.org/spreadsheetml/2006/main" count="759" uniqueCount="291">
  <si>
    <t>#</t>
  </si>
  <si>
    <t>Name</t>
  </si>
  <si>
    <t>Type</t>
  </si>
  <si>
    <t>PIC</t>
  </si>
  <si>
    <t>Start date</t>
  </si>
  <si>
    <t>End date</t>
  </si>
  <si>
    <t>Description</t>
  </si>
  <si>
    <t>kick-off 1</t>
  </si>
  <si>
    <t>completion 1</t>
  </si>
  <si>
    <t>Non-negotiable</t>
  </si>
  <si>
    <t>Complexity</t>
  </si>
  <si>
    <t>Quick-win</t>
  </si>
  <si>
    <t>Impact</t>
  </si>
  <si>
    <t>Prioritas</t>
  </si>
  <si>
    <t>P</t>
  </si>
  <si>
    <t>I</t>
  </si>
  <si>
    <t>3 - medium</t>
  </si>
  <si>
    <t>N/A</t>
  </si>
  <si>
    <t>Pilot</t>
  </si>
  <si>
    <t>2 - Medium</t>
  </si>
  <si>
    <t>3 - High</t>
  </si>
  <si>
    <t>5.1.T</t>
  </si>
  <si>
    <t>4 - high</t>
  </si>
  <si>
    <t>2 - low</t>
  </si>
  <si>
    <t>Wealth – Align service model and product suite to client segments</t>
  </si>
  <si>
    <t xml:space="preserve">Ensure clearly differentiated service model for priority versus private banking clients
Extend coverage to business partners and cross generations
Incorporate elements of family office offering to top tier private clients </t>
  </si>
  <si>
    <t>4.1.A</t>
  </si>
  <si>
    <t xml:space="preserve">Finalize PBOs/RMs coverage </t>
  </si>
  <si>
    <t>Arief Budiman</t>
  </si>
  <si>
    <t>Define client tiering methodology 
Design service model for priority banking and private banking
Detail back-end alignment with dedicated product and transaction teams to service private banking clients
Communicate new roles and job descriptions to PBOs/RMs 
Map RMs to clients</t>
  </si>
  <si>
    <t>4.1.B</t>
  </si>
  <si>
    <t>Design differentiated product suite</t>
  </si>
  <si>
    <t>Hardiyanto Pilia</t>
  </si>
  <si>
    <t>Develop differentiated product suite for priority banking and private banking
Coordinate with associated product groups to re-structure rates and fees according to updated service model</t>
  </si>
  <si>
    <t>4.1.C</t>
  </si>
  <si>
    <t>Incorporate family office-type offering</t>
  </si>
  <si>
    <t>Beatrix S. Anugrah</t>
  </si>
  <si>
    <t>Agree on elements of family office-type offer to provide to top tier private banking clients
Develop staged plan to recruit staff (for investment management services and education seminars) and roll out new services and programs (Mandiri banking services, sector research, M&amp;A services)</t>
  </si>
  <si>
    <t>4.1.D</t>
  </si>
  <si>
    <t>Communicate new client propositions and back end changes</t>
  </si>
  <si>
    <t>Agree on message content and delivery channel
Pre-empt potential dis-satisfaction and managing PR</t>
  </si>
  <si>
    <t>Wealth – Strengthen collaboration across bank-wide BUs to enhance product suite and client processing</t>
  </si>
  <si>
    <t xml:space="preserve">Enhance onshore product capabilities through close collaboration with ManSek &amp; MMI
Develop offshore  products proposition 
Detail product delivery channels 
Establish auto enrollment of Private Banking clients to ManSek and MMI
Improve sourcing referrals from SME/ commercial
Enhance RSS team with Prioritas coverage to target corporate executives </t>
  </si>
  <si>
    <t>4.2.A</t>
  </si>
  <si>
    <t>Automate on-boarding of Priority banking customers with ManSek and MMI</t>
  </si>
  <si>
    <t>Arif Budiman</t>
  </si>
  <si>
    <t>Collaborate with MMI and ManSek on client sourcing, onboarding, products to offer and distribution
Design onboarding plan with MMI (for discretionary funds and advice) and ManSek (for brokerage account and research services)
Ensure compliance with BI and OJK regarding automated onboarding</t>
  </si>
  <si>
    <t>4.2.B</t>
  </si>
  <si>
    <t>Build network partners to distribute Mandiri structured notes offshore</t>
  </si>
  <si>
    <t>Create a shortlist of potential partners in Singapore (i.e. private banks) and hold initial discussions to gauge interest and partnership possibilities
Propose terms with key banks and close distribution partnership agreements</t>
  </si>
  <si>
    <t>1 - Low</t>
  </si>
  <si>
    <t xml:space="preserve">Wealth – Boost client experience through digital applications </t>
  </si>
  <si>
    <t>Build customer centric e- / m-platforms 
Build direct self service customer apps
Develop integrated bank statements</t>
  </si>
  <si>
    <t>4.3.A</t>
  </si>
  <si>
    <t>Build self-service smartphone / online customer app</t>
  </si>
  <si>
    <t>Design application requirements around key customer needs (i.e. access to asset portfolio information, research, news, and customer service contact, etc)
Benchmark peer applications (e.g. Citi Private Bank app) to identify relevant features and ways of use
Collaborate with IT (and third-party, if necessary) to develop application
Test and refine application with several clients and roll out post-testing</t>
  </si>
  <si>
    <t>4.3.B</t>
  </si>
  <si>
    <t>Develop integrated bank statements</t>
  </si>
  <si>
    <t>Collaborate with IT to define expected format and content of integrated bank statements
Integrated bank statements should incorporate both business and non-business accounts</t>
  </si>
  <si>
    <t>5.9.D</t>
  </si>
  <si>
    <t xml:space="preserve">Wealth – Improve operating platform </t>
  </si>
  <si>
    <t>Create single customer view 
Develop integrated knowledge sharing across bank
Enhance system to be able to identify potential products client is likely to value</t>
  </si>
  <si>
    <t>5 - very high</t>
  </si>
  <si>
    <t>4.4.A</t>
  </si>
  <si>
    <t>Implement bank-wide CRM system and develop technology to identify potential product for each customer</t>
  </si>
  <si>
    <t>Collaborate with IT to improve data management system and create a single (360 degree) view of customer 
Agree on CRM features required and timelines for roll-out
Collaborate with IT to develop capability to identify potential products Wealth clients are likely to value (i.e. “next best product”)
Develop interim solutions to perform a similar function, i.e. a system based on (a) RM knowledge and (b) client demography</t>
  </si>
  <si>
    <t>5.2.Q</t>
  </si>
  <si>
    <t>Introduce RM Tools</t>
  </si>
  <si>
    <t>Wealth – Collaborate with third party to design branding for private banking</t>
  </si>
  <si>
    <t>Establish desired branding message for Mandiri Private Banking
Launch marketing campaign</t>
  </si>
  <si>
    <t>4.5.A</t>
  </si>
  <si>
    <t xml:space="preserve">Develop a new Private Banking brand </t>
  </si>
  <si>
    <t>Create new Private banking brand with the help of brand consultant
Work with brand consultant to develop and establish clear Private banking brand positioning and messaging
Align brand positioning, messaging and expressions with bank-wide brand refresh (i.e. Gen-Y, SME, sector re-branding)</t>
  </si>
  <si>
    <t>4.5.B</t>
  </si>
  <si>
    <t>Launch marketing campaign for new Private Banking branding</t>
  </si>
  <si>
    <t>Develop integrated marketing communication program to deliver Private banking value proposition and brand messaging
Execute implementation planning on marketing campaign
Determine marketing collateral / media placement including ATL &amp; BTL</t>
  </si>
  <si>
    <t>4.5.C</t>
  </si>
  <si>
    <t>Develop distinctive e-channel features and branch channel ‘look and feel’</t>
  </si>
  <si>
    <t xml:space="preserve"> </t>
  </si>
  <si>
    <t>Collaborate with EBG and Distribution Network to implement brand expressions across customer touch-points, i.e. e-channels, physical network, PBO/RM client treatment</t>
  </si>
  <si>
    <t xml:space="preserve">Wealth – Enhance pricing model to incorporate greater lever of bespoke pricing </t>
  </si>
  <si>
    <t>Set guidelines regarding level of pricing flexibility</t>
  </si>
  <si>
    <t>4.6.A</t>
  </si>
  <si>
    <t>Establish pricing strategy and formalize pricing policies</t>
  </si>
  <si>
    <t>Design pricing strategy framework based on priority / private banking status and relationship value (i.e. revenue generated per customer, product holding and length of relationship)
Define pricing policies specifying pricing guidelines and RM discretion
Develop internal communication plan to discuss pricing changes and role of RM in determining and communicating price</t>
  </si>
  <si>
    <t>4.6.B</t>
  </si>
  <si>
    <t>Review and upgrade pricing tool</t>
  </si>
  <si>
    <t>Define business requirements for pricing tool
Describe necessary features of pricing tool post gap assessment
Determine investment/resources to make necessary changes
Develop trial product and pilot with selected PBOs/RMs – gather feedback and refine
Develop training, onboard PBOs/RMs, provide ongoing support
Develop tools to further empower PBOs and RMs’ interactions with the customer
Collaborate with IT (or third-party) to develop productivity tool to enable RM to take notes regarding changes in client profile in real time
Benchmark regional and global peers / non-banks to identify most appropriate features and ways of usage</t>
  </si>
  <si>
    <t>Gen-Y – Design young, dynamic brand targeting Gen-Y</t>
  </si>
  <si>
    <t>Brand development: Decide between 4 branding options and determine brand positioning and messaging
Brand expression: Consider expression of the brand across customer touch-points, i.e. branch and digital channel ‘look-and-feel,’ customer service attire and code of conduct and product packaging designs
Roll out new brand and launch marketing campaign</t>
  </si>
  <si>
    <t>4.7.A</t>
  </si>
  <si>
    <t>Develop Gen-Y brand</t>
  </si>
  <si>
    <t>Feby Sudradjat</t>
  </si>
  <si>
    <t>With the help of brand consultant, decide between among 4 brand options
Work with brand consultant to develop and establish clear Gen-Y brand positioning and messaging</t>
  </si>
  <si>
    <t>4.7.B</t>
  </si>
  <si>
    <t>Launch marketing campaign to roll out new brand</t>
  </si>
  <si>
    <t>Design brand expression across customer touch-points, i.e. branch and digital channel ‘look-and-feel,’ customer service attire and code of conduct and product packaging designs
Develop integrated marketing communication program to deliver Gen-Y value proposition and brand messaging
Execute marketing campaign &amp; programs with strong coordination with Distribution &amp; EBG
Determine marketing collateral / media placement including ATL &amp; BTL</t>
  </si>
  <si>
    <t>Gen-Y – Develop and roll-out personalized and needs-based products targeting Gen-Y</t>
  </si>
  <si>
    <t>4.8.A</t>
  </si>
  <si>
    <t>Generate further segmentation within Gen-Y market, develop products accordingly and run pilot and full roll out</t>
  </si>
  <si>
    <t>Identify sub-segments within Gen-Y (e.g. young parents, university students) based on combination of demographics and common needs
Define financial and relevant non-financial needs of each sub-segment
Define needs-based value proposition for each sub-segment (with the help of primary research)
Design target products and bundles, working with relevant product teams
Identify opportunities for personalization across products, services and channels
Engage the help of a design team to develop personalization options, aligning with overall brand messaging
Design local area pilots to test value proposition with each sub-segment
Obtain final approval from Retail Risk &amp; MORG before mass roll-out
After period of testing, roll out product offers across segments</t>
  </si>
  <si>
    <t>Auto Loans – Drive loan takeovers &amp; loan refinancing and implement new pricing strategy</t>
  </si>
  <si>
    <t>Develop auto loan refinancing program with CRM support
Design and run auto loan takeover programs targeting Mandiri customer base
Collaborate with Treasury unit to improve pricing strategy for auto loans</t>
  </si>
  <si>
    <t>4.9.A</t>
  </si>
  <si>
    <t>Initiate loan take-over strategy</t>
  </si>
  <si>
    <t xml:space="preserve">Citra Judith
</t>
  </si>
  <si>
    <t>Develop product and marketing plan, including product terms, pricing, customer criteria, target market, risk approval, marketing strategy, SLAs, SOPs, etc. 
Kick-start lead generation efforts in three ways (a) through pre-approved offers to existing customers, (b) through mortgage offers, (c) marketing in affluent and business districts, etc</t>
  </si>
  <si>
    <t>4.9.B</t>
  </si>
  <si>
    <t>Develop loan refinancing strategy</t>
  </si>
  <si>
    <t>Develop product and marketing plan, including product terms, pricing, customer criteria, target market, risk approval, marketing strategy, SLAs, SOPs, etc. 
Kick-start marketing outreach to existing customer base via interim targeting solution, for example, using customer knowledge of frontline staff
Utilize CRM to improve targeting after CRM has been implemented</t>
  </si>
  <si>
    <t>4.9.C</t>
  </si>
  <si>
    <t>Develop pricing (and funding) strategy for auto loans</t>
  </si>
  <si>
    <t>Collaborate with Consumer Loan and Treasury Unit  to develop competitive pricing to be offered to customers for auto loans</t>
  </si>
  <si>
    <t>4.10</t>
  </si>
  <si>
    <t>Credit cards – Design and roll out suite of new products targeting mass affluent and business owners</t>
  </si>
  <si>
    <t>Develop, pilot and launch new products to tap into the underpenetrated market segments
Drive sales of distributor and fleet cards targeting clients in prioritized sectors
Build new strategic distribution partnerships with retailers</t>
  </si>
  <si>
    <t>4.10.A</t>
  </si>
  <si>
    <t>Issue Business Card</t>
  </si>
  <si>
    <t>Develop product and marketing strategy, including terms, features, customer criteria, etc
Conduct research and focus group session for Business Card
Collaborate with CBB and Micro to develop ‘go-to-market’ strategy
Refine, remove and add features from initial round of feedback</t>
  </si>
  <si>
    <t>4.10.B</t>
  </si>
  <si>
    <t>Issue Revolver Card</t>
  </si>
  <si>
    <t>Develop product and marketing strategy, including terms, features, customer criteria, etc
Conduct research and focus group session for  Revolver Card
Refine, remove and add features from initial round of feedback</t>
  </si>
  <si>
    <t>4.10.C</t>
  </si>
  <si>
    <t>Issue  Fleet Card</t>
  </si>
  <si>
    <t xml:space="preserve">Develop product and marketing strategy, including terms, features, customer criteria, etc
Conduct research and focus group session for  Fleet Card
Collaborate with Wholesale and RSS to develop ‘go-to-market’ strategy
Refine, remove and add features from initial round of feedback </t>
  </si>
  <si>
    <t>4.10.D</t>
  </si>
  <si>
    <t>Broaden distribution reach through strategic partnerships</t>
  </si>
  <si>
    <t>Explore alternative distribution channels, for example retailers and lifestyle partners
Follow four levers guidelines to ensure partnership success</t>
  </si>
  <si>
    <t xml:space="preserve">Mortgage (A) – Build secondary market proposition via specialist team and solicit “loans against property” to existing customers </t>
  </si>
  <si>
    <t>Assess business case for in-house appraisal team development
Develop and execute plan to build in-house appraisal team
Plan new secondary market marketing program
Develop MGM (loan against property) cross-selling program to existing customers</t>
  </si>
  <si>
    <t>4.11.A</t>
  </si>
  <si>
    <t>Develop in-house appraisal team</t>
  </si>
  <si>
    <t>Giovani</t>
  </si>
  <si>
    <t>Assess cost-benefit of developing an in-house appraisal team 
Develop and execute plan to build in-house appraisal team
Detail talent acquisition plans, SOPs &amp; SLAs
Run ‘test and learn’ simulations</t>
  </si>
  <si>
    <t>4.11.B</t>
  </si>
  <si>
    <t>Design primary &amp; secondary mortgage program for priority banking customer</t>
  </si>
  <si>
    <t>Develop and launch marketing program to communicate new secondary market value proposition (i.e. pricing changes)</t>
  </si>
  <si>
    <t>4.11.C</t>
  </si>
  <si>
    <t>Kick-start multiguna cross selling program</t>
  </si>
  <si>
    <t>Susatyo Anto Budiyono</t>
  </si>
  <si>
    <t>Create and launch marketing program to existing Mandiri customer base via direct marketing and in-branch methods
Run ‘test and learn’ simulations to identify appropriate target customer group (with the highest propensity to take up HELOC)</t>
  </si>
  <si>
    <t>Mortgage (B) – Drive WS sector alliance with leading developers and implement new pricing strategy</t>
  </si>
  <si>
    <t>Collaborate with wholesale to detail retail solution for constructions sector solution
Develop and refine lead developer solution package through test and learn
Create and implement new pricing strategy (longer term fixed rate)</t>
  </si>
  <si>
    <t>4.12.A</t>
  </si>
  <si>
    <t>Collaborate with wholesale on constructions sector solution</t>
  </si>
  <si>
    <t>Niken Andonowarih</t>
  </si>
  <si>
    <t>Initiate business plan to pursue construction sector solutions
Collaborate with Wholesale to design value proposition for developers, their suppliers and their customers
Pilot value proposition with anchor client(s) before rolling out sector solutions on a broader scale</t>
  </si>
  <si>
    <t>4.12.B</t>
  </si>
  <si>
    <t>Adopt new pricing strategy</t>
  </si>
  <si>
    <t>Collaborate with Treasury Unit to design a longer term, fixed rate pricing to offer mortgage customers</t>
  </si>
  <si>
    <t>Personal Loans – Launch pension and healthcare products, and drive market expansion</t>
  </si>
  <si>
    <t>Develop new products i.e. pension loan and healthcare top -up
Expand personal loan market by offering take over program
Develop referral process for loan takeover
Drive loan origination via micro lean branch</t>
  </si>
  <si>
    <t>4.13.A</t>
  </si>
  <si>
    <t>Develop Pension Loan</t>
  </si>
  <si>
    <t>pindah MANTAP T2</t>
  </si>
  <si>
    <t>Design pension loan product (differentiated pricing for Mandiri pension account holders and outside), SOPs and SLAs
Seek risk approval from Retail Risk
Develop marketing plan to roll out product to Mandiri pension account holders</t>
  </si>
  <si>
    <t>4.13.B</t>
  </si>
  <si>
    <t>Develop Healthcare top-up loan</t>
  </si>
  <si>
    <t>T2</t>
  </si>
  <si>
    <t>Design healthcare top-up financing product, SOPs and SLAs
Seek risk approval from Retail Risk
Develop marketing plan to roll out product via Healthcare sector strategies</t>
  </si>
  <si>
    <t>4.13.C</t>
  </si>
  <si>
    <t>Kick-start loan takeover program</t>
  </si>
  <si>
    <t>Niken Andonowarih (payroll)</t>
  </si>
  <si>
    <t>Benchmark personal loan pricing and develop pricing structure for takeovers
Develop customer targeting plan (i.e. which bank’s customers to target) and design specific takeover strategies</t>
  </si>
  <si>
    <t>4.13.D</t>
  </si>
  <si>
    <t>Market expansion through Mandiri lean branch</t>
  </si>
  <si>
    <t>T2 MTF</t>
  </si>
  <si>
    <t>Collaborate with Micro and Distribution Network to develop a personal loan origination plan in lean branches
Plan should include target offers, marketing program, and roles of staff in sales and loan approvals</t>
  </si>
  <si>
    <t>CF Pre-approvals – Launch pre-approval offers in credit cards and personal loans</t>
  </si>
  <si>
    <t>Develop credit card pre-approval program to generate cross-sales to existing Bank Mandiri customers : SME, Micro, Commercial and employees of Wholesale customers
Develop personal loan cross-selling program for payroll customers
Leverage Bank at Work and Retail packaged solutions program as outlet for cross-selling</t>
  </si>
  <si>
    <t>4.14.A</t>
  </si>
  <si>
    <t xml:space="preserve">Develop pre-approved credit card programs targeting M/SME/C customers </t>
  </si>
  <si>
    <t>Indra Purwati</t>
  </si>
  <si>
    <t>Finalize customer criteria, in collaboration with Micro and CBB
Design pre-approved offers according to target segment, for example Business Card Platinum for Commercial customers
Develop scoring system, RAC, SLAs, SOPs
Roll out program via direct marketing, in-branch and BBC/CBCs</t>
  </si>
  <si>
    <t>4.14.B</t>
  </si>
  <si>
    <t>Develop pre-approved credit card programs targeting CASA balance holders and payroll accounts</t>
  </si>
  <si>
    <t>Develop customer criteria, in collaboration with Mass Banking, Micro and Priority Banking
Develop scoring system, RAC, SLAs, SOPs
Roll out program via Bank at Work program, direct marketing, and branches</t>
  </si>
  <si>
    <t>4.14.C</t>
  </si>
  <si>
    <t>Develop pre-approved personal loan to payroll account holders</t>
  </si>
  <si>
    <t>Develop customer criteria, in collaboration with Mass Banking and Micro
Structure pricing system and limit setting based on customer segment 
Roll out program via Bank at Work program, direct marketing, and branches</t>
  </si>
  <si>
    <t>CF Efficiency – Introduce CC marketing engine and improve U/W process to support differentiation across products</t>
  </si>
  <si>
    <t>Develop differentiated u/w process based on customer segment and origination channel 
Underwriting process improvement across Consumer Finance products
Use marketing engine to optimize marketing program
Enhance CC operating platform and integrate the platform into digital channel</t>
  </si>
  <si>
    <t>4.15.A</t>
  </si>
  <si>
    <t xml:space="preserve">Improve underwriting process across consumer finance products </t>
  </si>
  <si>
    <t>Djaka Witjaksono &amp; John Andri Asman</t>
  </si>
  <si>
    <t>Develop differentiated underwriting process based on customer segment and origination channel 
Ensure most applications will receive an alternative offer i.e. down-sell or up-sell if customer does not meet/exceed requirement for original limit size
Ensure document follow-up processes are pursued efficiently through improved communication channels with clear task ownership 
Develop capabilities to monitor the absolute application process time
Utilize capabilities to underwrite customers based on CASA patterns
Improve TAT on application processing</t>
  </si>
  <si>
    <t>4.15.B</t>
  </si>
  <si>
    <t>Install marketing engine to optimize credit card marketing campaign</t>
  </si>
  <si>
    <t>Wisnu Trihanggodo</t>
  </si>
  <si>
    <t>Create/buy tool to assist in identifying most suitable candidates for marketing campaigns 
Utilize a more systematic and efficient method to test new ideas around optimizing portfolio
Test and Learn approach should be applied across credit card loyalty programs, rewards, card activation initiatives etc.</t>
  </si>
  <si>
    <t>4.15.C</t>
  </si>
  <si>
    <t>Enhance credit card operating platform</t>
  </si>
  <si>
    <t>Integrate systems for better and complete customer information
Drive automation as part of business process improvement
Enhance credit card scoring system</t>
  </si>
  <si>
    <t>4.15.D</t>
  </si>
  <si>
    <t>Integrate credit card platform into digital channel</t>
  </si>
  <si>
    <t>Integrate typical front-end credit card business process into digital channel i.e , new card application (online application), card delivery (card delivery real-time monitoring), card activation (activation through all  e-channels), etc</t>
  </si>
  <si>
    <t>Payments: E/M-Commerce – Develop strategic partnerships with E/M-Commerce players and launch mPOS solution</t>
  </si>
  <si>
    <t>Establish partnerships and incubate emerging and high potential e-Commerce / m-Commerce players (i.e. payment facilitators, marketplaces, digital apps)
Run program to increase online / mobile payment transactions and boost user experience
Develop and roll out mPOS solution</t>
  </si>
  <si>
    <t>4.16.A</t>
  </si>
  <si>
    <t>Establish strategic partnerships and incubate emerging and high potential e-Commerce / m-Commerce players (i.e. payment facilitators, marketplaces, digital apps)</t>
  </si>
  <si>
    <t>Thomas Wahyudi</t>
  </si>
  <si>
    <t>Commission a market study on e-/m-Commerce market to craft participation strategy
Develop list of promising e-/m-Commerce players and establish preliminary agenda, i.e. strategic partnerships, incubation and/or M&amp;A
Explore additional partnerships and activities (sponsorship of startup activity) to gain knowledge and access to startups
Follow through with strategic agenda</t>
  </si>
  <si>
    <t>4.16.B</t>
  </si>
  <si>
    <t>Run program to increase online / mobile payment transactions and boost user experience</t>
  </si>
  <si>
    <t>Design rewards (integrate with loyalty points and align with Program 17) specifically to drive online transactions – rewarding Mandiri channel users
Review Mandiri Clickpay functionality and identify opportunities to improve user experience (i.e. speed, security)
Target a wider range of merchants to provide Mandiri Clickpay functionality</t>
  </si>
  <si>
    <t>Payments: P2P and Digital Banking – Establish integrated digital community and market leading digital banking offer</t>
  </si>
  <si>
    <t>Identify and close gaps in platform performance and features for mobile, internet and ATM platforms
Enhance platform interfaces to provide segment-centric views
Integrate all digital platforms to enable inter-platform “communication”</t>
  </si>
  <si>
    <t>4.17.A</t>
  </si>
  <si>
    <t>Identify and close gaps in platform performance and features for mobile, internet and ATM platforms</t>
  </si>
  <si>
    <t>Budi Hartono</t>
  </si>
  <si>
    <t>Perform gap assessment on current performance and features of mobile banking, internet banking and ATM
Benchmark to local (and global peers where applicable) and identify gaps in features and capabilities
Develop list of features (i.e., digital applications for P2P interactions and value-added services) and platform capabilities to initiate with gaps assessment as basis
Collaborate with IT and EBG to develop timeline and execution plan to incorporate new features</t>
  </si>
  <si>
    <t>Critical</t>
  </si>
  <si>
    <t>4.17.B</t>
  </si>
  <si>
    <t>Enhance platform interfaces to provide segment-centric views</t>
  </si>
  <si>
    <t>Develop segment specific platform interfaces for customer segments of regular individuals, business owners and priority customers
Run coordinated effort with related SME and Wealth initiatives
Agree with affected BUs on features to be developed and execution timeline</t>
  </si>
  <si>
    <t>Payments (Ecosystem): Loyalty – Enhance Fiestapoin to bank-wide relationship rewards</t>
  </si>
  <si>
    <t>Customize Fiestapoin program for business owners, merchants and wealth customers
Widen points of usage of Fiestapoin to e-Cash, e-Money and credit cards
Introduce enhanced features (i.e. points transfer, milestones, conversion of points into banking products / discounts)
Pilot and establish merchant-funded rewards (MFR) program
Seal top 100 major merchant partnerships for reward redemption and MFR participation
Establish merchant management team to manage relationships with merchants across programs – Fiesta, MFR, e-Cash, EDC, E/M-commerce acceptance
Open data analytics function to guide targeted marketing programs</t>
  </si>
  <si>
    <t>4.18.A</t>
  </si>
  <si>
    <t>Customize Fiestapoin program for business owners and merchants</t>
  </si>
  <si>
    <t>M. Gumilang</t>
  </si>
  <si>
    <t>4.18.B</t>
  </si>
  <si>
    <t>Widen points of usage of Fiestapoin to credit cards (including back-end IT and accounting reconciliation)</t>
  </si>
  <si>
    <t>Develop reward scheme for customers utilizing Mandiri’s payment channels
Agree on number of transaction and type that could generate points</t>
  </si>
  <si>
    <t>5.7.D</t>
  </si>
  <si>
    <t>4.18.C</t>
  </si>
  <si>
    <t>Introduce enhanced features (i.e. points transfer, mileage, conversion of points into pricing)</t>
  </si>
  <si>
    <t>Conduct survey and discussion to define enhance features
Gather relevant information on features should be enhanced
Identify what, when and how features will be enhanced</t>
  </si>
  <si>
    <t>4.18.D</t>
  </si>
  <si>
    <t>Pilot and establish merchant-funded rewards (MFR) program</t>
  </si>
  <si>
    <t>Conduct discussion with major merchants on MFR
Agree on MFR scheme program, scope and timeline
Identify 20-50 merchant to pilot MFR
Develop merchant partnership reward redemption scheme 
Agree on channels and redemption type
Widen early offering to more than 100 merchants for MFR</t>
  </si>
  <si>
    <t>Payments (Ecosystem): Merchant acquiring – Launch merchant acquiring platform around a new business model</t>
  </si>
  <si>
    <t xml:space="preserve">Form cross-BU working group (including consultant and technology partner) to design merchant acquiring platform and multi-party value proposition
Establish strategic partnerships with Himbara banks and smaller banks 
Pilot and launch merchant acquiring platform </t>
  </si>
  <si>
    <t>4.19.A</t>
  </si>
  <si>
    <t xml:space="preserve">Design &amp; launch merchant acquiring platform </t>
  </si>
  <si>
    <t>Commission a special projects team to lead and drive merchant acquiring project efforts
Develop overarching design of merchant acquiring platform with assistance of subject matter experts and technology partner
Design value proposition for network of partners, including Himbara and Tier 2/3 banks, payment networks, technology infrastructure provider(s) and merchants
Close partnership agreements with anchor partners to test value proposition
Identify Himbara and Tier 2 / 3 banks to participate as part of merchant network
Develop partnership structure and agree on partnership scheme with target partners
Onboard bank into partnership scheme and manage relationships
Kick off pilots with a select group of partners and merchants
Refine value proposition and platform features based on pilot
Roll out to wider group of stakeholders in merchant payments ecosystem</t>
  </si>
  <si>
    <t>Payments (Ecosystem): Mobile Wallet and P2P transactions - Lead in mobile wallet proposition and establish integrated digital community</t>
  </si>
  <si>
    <t>Drive merchant partnership acquisition for e-Cash in partnership with Fiestapoin team
Develop and launch marketing campaigns to drive awareness and usage
Introduce enhanced features (i.e. digital coupons, virtual receipts, comparison shopping, location services)
Pilot and launch digital community integrating e-Cash, Fiesta rewards, next-generation digital applications, and social media
Design promotional programs to engage users over the digital community and incent P2P and E/M-Commerce transactions</t>
  </si>
  <si>
    <t>4.20.A</t>
  </si>
  <si>
    <t>Drive merchant partnership acquisition for e-Cash in partnership with Fiestapoin team</t>
  </si>
  <si>
    <t>Develop eCash partnership with fiestapoin scheme
Scope of partnership with Fiestapoin team
Identify merchant potential for partnership</t>
  </si>
  <si>
    <t>4.20.B</t>
  </si>
  <si>
    <t>Develop and launch marketing campaigns to drive awareness and usage</t>
  </si>
  <si>
    <t>Develop marketing campaigns to drive awareness
Agree on targeted customers and targeted usage volume
Create timeline for all marketing campaigns</t>
  </si>
  <si>
    <t>4.20.C</t>
  </si>
  <si>
    <t>Introduce enhanced features (i.e. digital coupons, virtual receipts, comparison shopping, location services)</t>
  </si>
  <si>
    <t>Create value added services and products to establish better market positioning
Agree on  type of features and enhancement develop</t>
  </si>
  <si>
    <t>4.20.D</t>
  </si>
  <si>
    <t>Pilot and launch digital community integrating e-Cash, Fiesta rewards, next-generation digital applications, and social media</t>
  </si>
  <si>
    <t>Discuss and agree on scope of digital community integration and implementation 
Develop integration pilot and implementation scheme</t>
  </si>
  <si>
    <t>Bank at Work – Develop retail packaged products targeting corporate employees and civil servants</t>
  </si>
  <si>
    <t>Agree on products to include and exclude for retail packaged solutions
Identify institutions – corporates, government institutions and commercial firms – to target, selecting a small group for initial pilot
Design product package with HC of target companies (including product options, differentiated pricing, and tiers)
Roll out to wider group of target clients post-pilot</t>
  </si>
  <si>
    <t>4.21.A</t>
  </si>
  <si>
    <t>Agree internally on scope of products and roll out to wider group of target clients</t>
  </si>
  <si>
    <t>Design example target offering in coordination with retail product groups
Scope of products to include deposits, consumer finance, insurance and investments
Develop criteria to target customers and develop list of potential customers based on criteria
Gather relevant information on list of potential customers from RMs and contacts in respective institutions
Identify 3-5 institutions to pilot Bank at Work offering
Conduct discussions with HC to design product packages
Agree on product options, product tiers and pricing structure
Create new CPA to calculate relationship pricing across all products
Develop product packages with other target institutions and drive product penetration</t>
  </si>
  <si>
    <t xml:space="preserve">3 - High </t>
  </si>
  <si>
    <t xml:space="preserve">Bank at Work – Develop ‘Bank at Work’ benefits platform with third-party partnerships and Fiesta rewards </t>
  </si>
  <si>
    <t xml:space="preserve">Set up benefits platform and integrate platform with MCM
Establish Fiestpoin within Bank at Work system
Onboard merchants to offer merchant promotions
Offer Personal Finance Management (PFM) service to selected clients
Launch and embed social digital applications (i.e. People Like You) into the portal
Roll out Bank at Work to target clients with Retail packaged solutions </t>
  </si>
  <si>
    <t>4.22.A</t>
  </si>
  <si>
    <t>Establish rules and design on the platform
Integrated platform with existing MCM which already familiar for customer</t>
  </si>
  <si>
    <t>4.22.B</t>
  </si>
  <si>
    <t>Establish Fiestapoin within Bank at Work system</t>
  </si>
  <si>
    <t>Design integrated reward system to increase usage and stickiness</t>
  </si>
  <si>
    <t>4.22.C</t>
  </si>
  <si>
    <t>Onboard merchants to offer merchant promotions</t>
  </si>
  <si>
    <t>Increase benefits by offering merchant suitable with target segment</t>
  </si>
  <si>
    <t>4.22.D</t>
  </si>
  <si>
    <t>Offer Personal Finance Management (PFM) service to selected clients</t>
  </si>
  <si>
    <t>Able to provide additional service related and increase cross sells</t>
  </si>
  <si>
    <t>4.22.E</t>
  </si>
  <si>
    <t>Launch and embed social digital applications (i.e. People Like You) into the portal</t>
  </si>
  <si>
    <t>Create buzz and spread innovation to increase awareness
Incentive with fp scheme</t>
  </si>
  <si>
    <t>4.22.F</t>
  </si>
  <si>
    <t xml:space="preserve">Roll out Bank at Work to target clients with Retail packaged solutions </t>
  </si>
  <si>
    <t>Increase number of clients using bank at works to generate more sales and revenue</t>
  </si>
  <si>
    <t>5.1.E,5.1.K,5.1.L,5.1.M</t>
  </si>
  <si>
    <t>5.2.O,5.2.P,5.2.Q</t>
  </si>
  <si>
    <t>5.1.A,5.1.B</t>
  </si>
  <si>
    <t>5.7.A,5.7.B,5.7.C,5.7.D</t>
  </si>
  <si>
    <t xml:space="preserve">Set up benefits platform </t>
  </si>
  <si>
    <t xml:space="preserve">31/04/2015 </t>
  </si>
  <si>
    <t>Anki Tiennansari</t>
  </si>
  <si>
    <t xml:space="preserve">Agus Hendra </t>
  </si>
  <si>
    <t xml:space="preserve">Tri Setiyo </t>
  </si>
  <si>
    <t xml:space="preserve">Arief Satina </t>
  </si>
  <si>
    <t>status</t>
  </si>
  <si>
    <t>In Progress</t>
  </si>
  <si>
    <t>At Risk</t>
  </si>
  <si>
    <t>Completed</t>
  </si>
  <si>
    <t>Delay</t>
  </si>
  <si>
    <t>Not Started Yet</t>
  </si>
  <si>
    <t>4.4.B</t>
  </si>
</sst>
</file>

<file path=xl/styles.xml><?xml version="1.0" encoding="utf-8"?>
<styleSheet xmlns="http://schemas.openxmlformats.org/spreadsheetml/2006/main">
  <numFmts count="1">
    <numFmt numFmtId="164" formatCode="0.0"/>
  </numFmts>
  <fonts count="9">
    <font>
      <sz val="11"/>
      <color theme="1"/>
      <name val="Calibri"/>
      <family val="2"/>
      <scheme val="minor"/>
    </font>
    <font>
      <b/>
      <sz val="10"/>
      <name val="Arial"/>
      <family val="2"/>
    </font>
    <font>
      <sz val="10"/>
      <name val="Arial"/>
      <family val="2"/>
    </font>
    <font>
      <b/>
      <sz val="9"/>
      <color indexed="81"/>
      <name val="Tahoma"/>
      <family val="2"/>
    </font>
    <font>
      <sz val="9"/>
      <color indexed="81"/>
      <name val="Tahoma"/>
      <family val="2"/>
    </font>
    <font>
      <sz val="10"/>
      <name val="Calibri"/>
      <family val="2"/>
      <scheme val="minor"/>
    </font>
    <font>
      <sz val="10"/>
      <color rgb="FF000000"/>
      <name val="Calibri"/>
      <family val="2"/>
      <scheme val="minor"/>
    </font>
    <font>
      <sz val="9"/>
      <color rgb="FF000000"/>
      <name val="Arial"/>
      <family val="2"/>
    </font>
    <font>
      <sz val="10"/>
      <color rgb="FFFF0000"/>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s>
  <borders count="4">
    <border>
      <left/>
      <right/>
      <top/>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right/>
      <top style="thin">
        <color rgb="FF595959"/>
      </top>
      <bottom style="thin">
        <color rgb="FF595959"/>
      </bottom>
      <diagonal/>
    </border>
  </borders>
  <cellStyleXfs count="2">
    <xf numFmtId="0" fontId="0" fillId="0" borderId="0"/>
    <xf numFmtId="0" fontId="2" fillId="0" borderId="0"/>
  </cellStyleXfs>
  <cellXfs count="43">
    <xf numFmtId="0" fontId="0" fillId="0" borderId="0" xfId="0"/>
    <xf numFmtId="0" fontId="1" fillId="0" borderId="0" xfId="0" applyFont="1" applyAlignment="1">
      <alignment horizontal="left"/>
    </xf>
    <xf numFmtId="0" fontId="1" fillId="0" borderId="0" xfId="0" applyFont="1"/>
    <xf numFmtId="0" fontId="1" fillId="0" borderId="0" xfId="0" applyFont="1" applyAlignment="1">
      <alignment horizontal="center"/>
    </xf>
    <xf numFmtId="0" fontId="2" fillId="0" borderId="1" xfId="1" applyFill="1" applyBorder="1" applyAlignment="1">
      <alignment horizontal="center" vertical="center"/>
    </xf>
    <xf numFmtId="0" fontId="2" fillId="2" borderId="1" xfId="1" applyFont="1" applyFill="1" applyBorder="1" applyAlignment="1">
      <alignment horizontal="left" vertical="center" wrapText="1"/>
    </xf>
    <xf numFmtId="0" fontId="2" fillId="2" borderId="1" xfId="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1" applyBorder="1" applyAlignment="1">
      <alignment horizontal="left" vertical="center" wrapText="1"/>
    </xf>
    <xf numFmtId="0" fontId="2" fillId="0" borderId="1" xfId="1" applyFont="1" applyBorder="1" applyAlignment="1">
      <alignment horizontal="center" vertical="center" wrapText="1"/>
    </xf>
    <xf numFmtId="0" fontId="2" fillId="3" borderId="1" xfId="1" applyFill="1" applyBorder="1" applyAlignment="1">
      <alignment horizontal="left" vertical="center" wrapText="1"/>
    </xf>
    <xf numFmtId="0" fontId="2" fillId="3" borderId="1" xfId="1" applyFill="1" applyBorder="1" applyAlignment="1">
      <alignment horizontal="center" vertical="center" wrapText="1"/>
    </xf>
    <xf numFmtId="0" fontId="2" fillId="0" borderId="1" xfId="1" applyBorder="1" applyAlignment="1">
      <alignment horizontal="center" vertical="center" wrapText="1"/>
    </xf>
    <xf numFmtId="0" fontId="2" fillId="3" borderId="1" xfId="1" applyFont="1" applyFill="1" applyBorder="1" applyAlignment="1">
      <alignment horizontal="left" vertical="center" wrapText="1"/>
    </xf>
    <xf numFmtId="0" fontId="2" fillId="2" borderId="1" xfId="1" applyFill="1" applyBorder="1" applyAlignment="1">
      <alignment horizontal="left" vertical="center" wrapText="1"/>
    </xf>
    <xf numFmtId="0" fontId="2" fillId="2" borderId="1" xfId="1" applyFill="1" applyBorder="1" applyAlignment="1">
      <alignment horizontal="center" vertical="center" wrapText="1"/>
    </xf>
    <xf numFmtId="0" fontId="2" fillId="3" borderId="1" xfId="1" applyFont="1" applyFill="1" applyBorder="1" applyAlignment="1">
      <alignment horizontal="center" vertical="center" wrapText="1"/>
    </xf>
    <xf numFmtId="0" fontId="2" fillId="4" borderId="1" xfId="1" applyFont="1" applyFill="1" applyBorder="1" applyAlignment="1">
      <alignment horizontal="center" vertical="center" wrapText="1"/>
    </xf>
    <xf numFmtId="0" fontId="2" fillId="4" borderId="1" xfId="1" applyFill="1" applyBorder="1" applyAlignment="1">
      <alignment horizontal="left" vertical="center" wrapText="1"/>
    </xf>
    <xf numFmtId="0" fontId="2" fillId="4" borderId="1" xfId="1" applyFill="1" applyBorder="1" applyAlignment="1">
      <alignment horizontal="center" vertical="center" wrapText="1"/>
    </xf>
    <xf numFmtId="0" fontId="2" fillId="4" borderId="1" xfId="1" applyFill="1" applyBorder="1" applyAlignment="1">
      <alignment horizontal="center" vertical="center"/>
    </xf>
    <xf numFmtId="0" fontId="2" fillId="0" borderId="1" xfId="1" applyFill="1" applyBorder="1" applyAlignment="1">
      <alignment horizontal="center" vertical="center" wrapText="1"/>
    </xf>
    <xf numFmtId="164" fontId="5" fillId="2" borderId="2" xfId="1" applyNumberFormat="1" applyFont="1" applyFill="1" applyBorder="1" applyAlignment="1">
      <alignment horizontal="left" vertical="center" wrapText="1"/>
    </xf>
    <xf numFmtId="0" fontId="5" fillId="0" borderId="2" xfId="1" applyFont="1" applyBorder="1" applyAlignment="1">
      <alignment horizontal="left" vertical="center" wrapText="1"/>
    </xf>
    <xf numFmtId="0" fontId="5" fillId="2" borderId="2" xfId="1" applyFont="1" applyFill="1" applyBorder="1" applyAlignment="1">
      <alignment horizontal="left" vertical="center" wrapText="1"/>
    </xf>
    <xf numFmtId="0" fontId="5" fillId="3" borderId="2" xfId="1" applyFont="1" applyFill="1" applyBorder="1" applyAlignment="1">
      <alignment horizontal="left" vertical="center" wrapText="1"/>
    </xf>
    <xf numFmtId="0" fontId="5" fillId="0" borderId="2" xfId="1" applyFont="1" applyFill="1" applyBorder="1" applyAlignment="1">
      <alignment horizontal="left" vertical="center" wrapText="1"/>
    </xf>
    <xf numFmtId="2" fontId="5" fillId="2" borderId="2" xfId="1" quotePrefix="1" applyNumberFormat="1" applyFont="1" applyFill="1" applyBorder="1" applyAlignment="1">
      <alignment horizontal="left" vertical="center" wrapText="1"/>
    </xf>
    <xf numFmtId="0" fontId="5" fillId="5" borderId="2" xfId="1" applyFont="1" applyFill="1" applyBorder="1" applyAlignment="1">
      <alignment horizontal="left" vertical="center" wrapText="1"/>
    </xf>
    <xf numFmtId="2" fontId="5" fillId="2" borderId="2" xfId="1" applyNumberFormat="1" applyFont="1" applyFill="1" applyBorder="1" applyAlignment="1">
      <alignment horizontal="left" vertical="center" wrapText="1"/>
    </xf>
    <xf numFmtId="2" fontId="5" fillId="0" borderId="2" xfId="1" applyNumberFormat="1" applyFont="1" applyFill="1" applyBorder="1" applyAlignment="1">
      <alignment horizontal="left" vertical="center" wrapText="1"/>
    </xf>
    <xf numFmtId="0" fontId="5" fillId="6" borderId="2" xfId="1" applyFont="1" applyFill="1" applyBorder="1" applyAlignment="1">
      <alignment horizontal="left" vertical="center" wrapText="1"/>
    </xf>
    <xf numFmtId="14" fontId="6" fillId="6" borderId="2" xfId="0" applyNumberFormat="1" applyFont="1" applyFill="1" applyBorder="1" applyAlignment="1">
      <alignment horizontal="center" vertical="center" wrapText="1" readingOrder="1"/>
    </xf>
    <xf numFmtId="14" fontId="6" fillId="0" borderId="2" xfId="0" applyNumberFormat="1" applyFont="1" applyBorder="1" applyAlignment="1">
      <alignment horizontal="center" vertical="center" wrapText="1" readingOrder="1"/>
    </xf>
    <xf numFmtId="14" fontId="5" fillId="2" borderId="2" xfId="1" applyNumberFormat="1" applyFont="1" applyFill="1" applyBorder="1" applyAlignment="1">
      <alignment vertical="center" wrapText="1"/>
    </xf>
    <xf numFmtId="0" fontId="6" fillId="0" borderId="2" xfId="0" applyFont="1" applyBorder="1" applyAlignment="1">
      <alignment horizontal="center" vertical="center" wrapText="1" readingOrder="1"/>
    </xf>
    <xf numFmtId="14" fontId="7" fillId="6" borderId="2" xfId="0" applyNumberFormat="1" applyFont="1" applyFill="1" applyBorder="1" applyAlignment="1">
      <alignment horizontal="center" vertical="center" wrapText="1" readingOrder="1"/>
    </xf>
    <xf numFmtId="14" fontId="7" fillId="0" borderId="2" xfId="0" applyNumberFormat="1" applyFont="1" applyBorder="1" applyAlignment="1">
      <alignment horizontal="center" vertical="center" wrapText="1" readingOrder="1"/>
    </xf>
    <xf numFmtId="0" fontId="6" fillId="0" borderId="3" xfId="0" applyFont="1" applyBorder="1" applyAlignment="1">
      <alignment horizontal="left" vertical="center" wrapText="1" readingOrder="1"/>
    </xf>
    <xf numFmtId="0" fontId="8" fillId="0" borderId="2" xfId="1" applyFont="1" applyBorder="1" applyAlignment="1">
      <alignment horizontal="left" vertical="center" wrapText="1"/>
    </xf>
    <xf numFmtId="14" fontId="5" fillId="5" borderId="2" xfId="1" applyNumberFormat="1" applyFont="1" applyFill="1" applyBorder="1" applyAlignment="1">
      <alignment vertical="center" wrapText="1"/>
    </xf>
    <xf numFmtId="14" fontId="5" fillId="0" borderId="2" xfId="1" applyNumberFormat="1" applyFont="1" applyBorder="1" applyAlignment="1">
      <alignment vertical="center" wrapText="1"/>
    </xf>
    <xf numFmtId="14" fontId="5" fillId="0" borderId="2" xfId="1" applyNumberFormat="1" applyFont="1" applyFill="1" applyBorder="1" applyAlignment="1">
      <alignment vertical="center"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O84"/>
  <sheetViews>
    <sheetView tabSelected="1" topLeftCell="A8" workbookViewId="0">
      <pane xSplit="2" topLeftCell="C1" activePane="topRight" state="frozen"/>
      <selection pane="topRight" activeCell="G8" sqref="G8"/>
    </sheetView>
  </sheetViews>
  <sheetFormatPr defaultRowHeight="15"/>
  <cols>
    <col min="1" max="1" width="8.5703125" customWidth="1"/>
    <col min="2" max="2" width="51.140625" bestFit="1" customWidth="1"/>
    <col min="3" max="3" width="9.140625" customWidth="1"/>
    <col min="4" max="4" width="27.140625" customWidth="1"/>
    <col min="5" max="6" width="10.85546875" customWidth="1"/>
    <col min="7" max="7" width="93.140625" customWidth="1"/>
    <col min="8" max="10" width="13.85546875" customWidth="1"/>
    <col min="11" max="11" width="15.5703125" customWidth="1"/>
    <col min="12" max="12" width="12.85546875" customWidth="1"/>
    <col min="13" max="13" width="12.7109375" customWidth="1"/>
    <col min="14" max="14" width="10.28515625" bestFit="1" customWidth="1"/>
    <col min="15" max="15" width="13.85546875" customWidth="1"/>
  </cols>
  <sheetData>
    <row r="1" spans="1:15">
      <c r="A1" s="1" t="s">
        <v>0</v>
      </c>
      <c r="B1" s="2" t="s">
        <v>1</v>
      </c>
      <c r="C1" s="2" t="s">
        <v>2</v>
      </c>
      <c r="D1" s="2" t="s">
        <v>3</v>
      </c>
      <c r="E1" s="3" t="s">
        <v>4</v>
      </c>
      <c r="F1" s="3" t="s">
        <v>5</v>
      </c>
      <c r="G1" s="2" t="s">
        <v>6</v>
      </c>
      <c r="H1" s="2" t="s">
        <v>7</v>
      </c>
      <c r="I1" s="2" t="s">
        <v>8</v>
      </c>
      <c r="J1" s="2" t="s">
        <v>284</v>
      </c>
      <c r="K1" s="2" t="s">
        <v>9</v>
      </c>
      <c r="L1" s="2" t="s">
        <v>10</v>
      </c>
      <c r="M1" s="2" t="s">
        <v>11</v>
      </c>
      <c r="N1" s="2" t="s">
        <v>12</v>
      </c>
      <c r="O1" s="3" t="s">
        <v>13</v>
      </c>
    </row>
    <row r="2" spans="1:15" ht="38.25">
      <c r="A2" s="22">
        <v>4.0999999999999996</v>
      </c>
      <c r="B2" s="24" t="s">
        <v>24</v>
      </c>
      <c r="C2" s="6" t="s">
        <v>14</v>
      </c>
      <c r="D2" s="31"/>
      <c r="E2" s="32">
        <v>41823</v>
      </c>
      <c r="F2" s="32">
        <v>42369</v>
      </c>
      <c r="G2" s="5" t="s">
        <v>25</v>
      </c>
      <c r="H2" s="5"/>
      <c r="I2" s="5"/>
      <c r="J2" s="5"/>
      <c r="K2" s="6" t="s">
        <v>17</v>
      </c>
      <c r="L2" s="6" t="s">
        <v>23</v>
      </c>
      <c r="M2" s="6"/>
      <c r="N2" s="7" t="s">
        <v>20</v>
      </c>
      <c r="O2" s="7">
        <v>1</v>
      </c>
    </row>
    <row r="3" spans="1:15" ht="63.75">
      <c r="A3" s="23" t="s">
        <v>26</v>
      </c>
      <c r="B3" s="23" t="s">
        <v>27</v>
      </c>
      <c r="C3" s="9" t="s">
        <v>15</v>
      </c>
      <c r="D3" s="23" t="s">
        <v>28</v>
      </c>
      <c r="E3" s="33">
        <v>41823</v>
      </c>
      <c r="F3" s="33">
        <v>42158</v>
      </c>
      <c r="G3" s="10" t="s">
        <v>29</v>
      </c>
      <c r="H3" s="10"/>
      <c r="I3" s="10"/>
      <c r="J3" s="10" t="s">
        <v>285</v>
      </c>
      <c r="K3" s="11" t="s">
        <v>17</v>
      </c>
      <c r="L3" s="11" t="s">
        <v>23</v>
      </c>
      <c r="M3" s="12" t="s">
        <v>18</v>
      </c>
      <c r="N3" s="4" t="s">
        <v>20</v>
      </c>
      <c r="O3" s="4">
        <v>1</v>
      </c>
    </row>
    <row r="4" spans="1:15" ht="25.5">
      <c r="A4" s="23" t="s">
        <v>30</v>
      </c>
      <c r="B4" s="23" t="s">
        <v>31</v>
      </c>
      <c r="C4" s="9" t="s">
        <v>15</v>
      </c>
      <c r="D4" s="23" t="s">
        <v>32</v>
      </c>
      <c r="E4" s="33">
        <v>41852</v>
      </c>
      <c r="F4" s="33">
        <v>42185</v>
      </c>
      <c r="G4" s="10" t="s">
        <v>33</v>
      </c>
      <c r="H4" s="13"/>
      <c r="I4" s="13"/>
      <c r="J4" s="10" t="s">
        <v>285</v>
      </c>
      <c r="K4" s="11" t="s">
        <v>17</v>
      </c>
      <c r="L4" s="11" t="s">
        <v>16</v>
      </c>
      <c r="M4" s="12" t="s">
        <v>17</v>
      </c>
      <c r="N4" s="4" t="s">
        <v>20</v>
      </c>
      <c r="O4" s="4">
        <v>1</v>
      </c>
    </row>
    <row r="5" spans="1:15" ht="38.25">
      <c r="A5" s="23" t="s">
        <v>34</v>
      </c>
      <c r="B5" s="23" t="s">
        <v>35</v>
      </c>
      <c r="C5" s="9" t="s">
        <v>15</v>
      </c>
      <c r="D5" s="23" t="s">
        <v>36</v>
      </c>
      <c r="E5" s="33">
        <v>41883</v>
      </c>
      <c r="F5" s="33">
        <v>42217</v>
      </c>
      <c r="G5" s="10" t="s">
        <v>37</v>
      </c>
      <c r="H5" s="10"/>
      <c r="I5" s="10"/>
      <c r="J5" s="10" t="s">
        <v>285</v>
      </c>
      <c r="K5" s="11" t="s">
        <v>17</v>
      </c>
      <c r="L5" s="11" t="s">
        <v>16</v>
      </c>
      <c r="M5" s="12" t="s">
        <v>17</v>
      </c>
      <c r="N5" s="4" t="s">
        <v>19</v>
      </c>
      <c r="O5" s="4">
        <v>2</v>
      </c>
    </row>
    <row r="6" spans="1:15" ht="25.5">
      <c r="A6" s="23" t="s">
        <v>38</v>
      </c>
      <c r="B6" s="23" t="s">
        <v>39</v>
      </c>
      <c r="C6" s="9" t="s">
        <v>15</v>
      </c>
      <c r="D6" s="23" t="s">
        <v>28</v>
      </c>
      <c r="E6" s="33">
        <v>42005</v>
      </c>
      <c r="F6" s="33">
        <v>42369</v>
      </c>
      <c r="G6" s="10" t="s">
        <v>40</v>
      </c>
      <c r="H6" s="10"/>
      <c r="I6" s="10"/>
      <c r="J6" s="10" t="s">
        <v>285</v>
      </c>
      <c r="K6" s="11" t="s">
        <v>17</v>
      </c>
      <c r="L6" s="11" t="s">
        <v>16</v>
      </c>
      <c r="M6" s="12" t="s">
        <v>17</v>
      </c>
      <c r="N6" s="4" t="s">
        <v>19</v>
      </c>
      <c r="O6" s="4">
        <v>2</v>
      </c>
    </row>
    <row r="7" spans="1:15" ht="76.5">
      <c r="A7" s="24">
        <v>4.2</v>
      </c>
      <c r="B7" s="24" t="s">
        <v>41</v>
      </c>
      <c r="C7" s="6" t="s">
        <v>14</v>
      </c>
      <c r="D7" s="31"/>
      <c r="E7" s="32">
        <v>41820</v>
      </c>
      <c r="F7" s="32">
        <v>42369</v>
      </c>
      <c r="G7" s="14" t="s">
        <v>42</v>
      </c>
      <c r="H7" s="14"/>
      <c r="I7" s="14"/>
      <c r="J7" s="14"/>
      <c r="K7" s="15" t="s">
        <v>17</v>
      </c>
      <c r="L7" s="15" t="s">
        <v>16</v>
      </c>
      <c r="M7" s="15"/>
      <c r="N7" s="15" t="s">
        <v>19</v>
      </c>
      <c r="O7" s="15">
        <v>2</v>
      </c>
    </row>
    <row r="8" spans="1:15" ht="51">
      <c r="A8" s="25" t="s">
        <v>43</v>
      </c>
      <c r="B8" s="25" t="s">
        <v>44</v>
      </c>
      <c r="C8" s="16" t="s">
        <v>15</v>
      </c>
      <c r="D8" s="23" t="s">
        <v>45</v>
      </c>
      <c r="E8" s="33">
        <v>41913</v>
      </c>
      <c r="F8" s="33">
        <v>42369</v>
      </c>
      <c r="G8" s="13" t="s">
        <v>46</v>
      </c>
      <c r="H8" s="13"/>
      <c r="I8" s="13"/>
      <c r="J8" s="10" t="s">
        <v>285</v>
      </c>
      <c r="K8" s="11" t="s">
        <v>17</v>
      </c>
      <c r="L8" s="11" t="s">
        <v>16</v>
      </c>
      <c r="M8" s="11" t="s">
        <v>17</v>
      </c>
      <c r="N8" s="4" t="s">
        <v>19</v>
      </c>
      <c r="O8" s="4">
        <v>2</v>
      </c>
    </row>
    <row r="9" spans="1:15" ht="38.25">
      <c r="A9" s="25" t="s">
        <v>47</v>
      </c>
      <c r="B9" s="25" t="s">
        <v>48</v>
      </c>
      <c r="C9" s="16" t="s">
        <v>15</v>
      </c>
      <c r="D9" s="23" t="s">
        <v>32</v>
      </c>
      <c r="E9" s="33">
        <v>41820</v>
      </c>
      <c r="F9" s="33">
        <v>42369</v>
      </c>
      <c r="G9" s="13" t="s">
        <v>49</v>
      </c>
      <c r="H9" s="10"/>
      <c r="I9" s="10"/>
      <c r="J9" s="10" t="s">
        <v>285</v>
      </c>
      <c r="K9" s="11" t="s">
        <v>17</v>
      </c>
      <c r="L9" s="11" t="s">
        <v>16</v>
      </c>
      <c r="M9" s="11" t="s">
        <v>17</v>
      </c>
      <c r="N9" s="4" t="s">
        <v>50</v>
      </c>
      <c r="O9" s="4">
        <v>2</v>
      </c>
    </row>
    <row r="10" spans="1:15" ht="38.25">
      <c r="A10" s="24">
        <v>4.3</v>
      </c>
      <c r="B10" s="24" t="s">
        <v>51</v>
      </c>
      <c r="C10" s="6" t="s">
        <v>14</v>
      </c>
      <c r="D10" s="24"/>
      <c r="E10" s="34">
        <f ca="1">MIN(E11:E12)</f>
        <v>41883</v>
      </c>
      <c r="F10" s="34">
        <f ca="1">MAX(F11:F12)</f>
        <v>42735</v>
      </c>
      <c r="G10" s="14" t="s">
        <v>52</v>
      </c>
      <c r="H10" s="14"/>
      <c r="I10" s="14"/>
      <c r="J10" s="14"/>
      <c r="K10" s="15" t="s">
        <v>17</v>
      </c>
      <c r="L10" s="15" t="s">
        <v>16</v>
      </c>
      <c r="M10" s="15"/>
      <c r="N10" s="15" t="s">
        <v>19</v>
      </c>
      <c r="O10" s="15">
        <v>2</v>
      </c>
    </row>
    <row r="11" spans="1:15" ht="63.75">
      <c r="A11" s="26" t="s">
        <v>53</v>
      </c>
      <c r="B11" s="26" t="s">
        <v>54</v>
      </c>
      <c r="C11" s="16" t="s">
        <v>15</v>
      </c>
      <c r="D11" s="26" t="s">
        <v>32</v>
      </c>
      <c r="E11" s="33">
        <v>42370</v>
      </c>
      <c r="F11" s="33">
        <v>42735</v>
      </c>
      <c r="G11" s="8" t="s">
        <v>55</v>
      </c>
      <c r="H11" s="10" t="s">
        <v>274</v>
      </c>
      <c r="I11" s="10"/>
      <c r="J11" s="10" t="s">
        <v>285</v>
      </c>
      <c r="K11" s="12" t="s">
        <v>17</v>
      </c>
      <c r="L11" s="11" t="s">
        <v>22</v>
      </c>
      <c r="M11" s="12" t="s">
        <v>17</v>
      </c>
      <c r="N11" s="4" t="s">
        <v>19</v>
      </c>
      <c r="O11" s="4">
        <v>2</v>
      </c>
    </row>
    <row r="12" spans="1:15" ht="25.5">
      <c r="A12" s="26" t="s">
        <v>56</v>
      </c>
      <c r="B12" s="26" t="s">
        <v>57</v>
      </c>
      <c r="C12" s="16" t="s">
        <v>15</v>
      </c>
      <c r="D12" s="26" t="s">
        <v>32</v>
      </c>
      <c r="E12" s="33">
        <v>41883</v>
      </c>
      <c r="F12" s="35" t="s">
        <v>279</v>
      </c>
      <c r="G12" s="8" t="s">
        <v>58</v>
      </c>
      <c r="H12" s="10" t="s">
        <v>59</v>
      </c>
      <c r="I12" s="10"/>
      <c r="J12" s="10" t="s">
        <v>285</v>
      </c>
      <c r="K12" s="12" t="s">
        <v>17</v>
      </c>
      <c r="L12" s="11" t="s">
        <v>16</v>
      </c>
      <c r="M12" s="12" t="s">
        <v>17</v>
      </c>
      <c r="N12" s="4" t="s">
        <v>20</v>
      </c>
      <c r="O12" s="4">
        <v>1</v>
      </c>
    </row>
    <row r="13" spans="1:15" ht="38.25">
      <c r="A13" s="24">
        <v>4.4000000000000004</v>
      </c>
      <c r="B13" s="24" t="s">
        <v>60</v>
      </c>
      <c r="C13" s="6" t="s">
        <v>14</v>
      </c>
      <c r="D13" s="31"/>
      <c r="E13" s="36">
        <v>41883</v>
      </c>
      <c r="F13" s="36">
        <v>42612</v>
      </c>
      <c r="G13" s="14" t="s">
        <v>61</v>
      </c>
      <c r="H13" s="14"/>
      <c r="I13" s="14"/>
      <c r="J13" s="14"/>
      <c r="K13" s="15" t="s">
        <v>17</v>
      </c>
      <c r="L13" s="15" t="s">
        <v>62</v>
      </c>
      <c r="M13" s="15"/>
      <c r="N13" s="15" t="s">
        <v>19</v>
      </c>
      <c r="O13" s="15">
        <v>2</v>
      </c>
    </row>
    <row r="14" spans="1:15" ht="76.5">
      <c r="A14" s="26" t="s">
        <v>63</v>
      </c>
      <c r="B14" s="26" t="s">
        <v>64</v>
      </c>
      <c r="C14" s="17" t="s">
        <v>15</v>
      </c>
      <c r="D14" s="26" t="s">
        <v>32</v>
      </c>
      <c r="E14" s="37">
        <v>41883</v>
      </c>
      <c r="F14" s="37">
        <v>42612</v>
      </c>
      <c r="G14" s="18" t="s">
        <v>65</v>
      </c>
      <c r="H14" s="18"/>
      <c r="I14" s="18" t="s">
        <v>275</v>
      </c>
      <c r="J14" s="10" t="s">
        <v>285</v>
      </c>
      <c r="K14" s="19" t="s">
        <v>17</v>
      </c>
      <c r="L14" s="19" t="s">
        <v>62</v>
      </c>
      <c r="M14" s="19" t="s">
        <v>17</v>
      </c>
      <c r="N14" s="20" t="s">
        <v>19</v>
      </c>
      <c r="O14" s="20">
        <v>2</v>
      </c>
    </row>
    <row r="15" spans="1:15" ht="25.5">
      <c r="A15" s="26" t="s">
        <v>290</v>
      </c>
      <c r="B15" s="26" t="s">
        <v>67</v>
      </c>
      <c r="C15" s="17" t="s">
        <v>15</v>
      </c>
      <c r="D15" s="26" t="s">
        <v>32</v>
      </c>
      <c r="E15" s="37">
        <v>42005</v>
      </c>
      <c r="F15" s="37">
        <v>42247</v>
      </c>
      <c r="G15" s="18"/>
      <c r="H15" s="18"/>
      <c r="I15" s="18"/>
      <c r="J15" s="18" t="s">
        <v>289</v>
      </c>
      <c r="K15" s="19"/>
      <c r="L15" s="19"/>
      <c r="M15" s="19"/>
      <c r="N15" s="20"/>
      <c r="O15" s="20"/>
    </row>
    <row r="16" spans="1:15" ht="25.5">
      <c r="A16" s="24">
        <v>4.5</v>
      </c>
      <c r="B16" s="24" t="s">
        <v>68</v>
      </c>
      <c r="C16" s="6" t="s">
        <v>14</v>
      </c>
      <c r="D16" s="24"/>
      <c r="E16" s="34">
        <f ca="1">MIN(E17:E19)</f>
        <v>41791</v>
      </c>
      <c r="F16" s="34">
        <f ca="1">MAX(F17:F19)</f>
        <v>42705</v>
      </c>
      <c r="G16" s="14" t="s">
        <v>69</v>
      </c>
      <c r="H16" s="14"/>
      <c r="I16" s="14"/>
      <c r="J16" s="14"/>
      <c r="K16" s="15" t="s">
        <v>17</v>
      </c>
      <c r="L16" s="15" t="s">
        <v>22</v>
      </c>
      <c r="M16" s="15"/>
      <c r="N16" s="15" t="s">
        <v>19</v>
      </c>
      <c r="O16" s="15">
        <v>2</v>
      </c>
    </row>
    <row r="17" spans="1:15" ht="51">
      <c r="A17" s="25" t="s">
        <v>70</v>
      </c>
      <c r="B17" s="25" t="s">
        <v>71</v>
      </c>
      <c r="C17" s="16" t="s">
        <v>15</v>
      </c>
      <c r="D17" s="23" t="s">
        <v>36</v>
      </c>
      <c r="E17" s="33">
        <v>41791</v>
      </c>
      <c r="F17" s="33">
        <v>42217</v>
      </c>
      <c r="G17" s="10" t="s">
        <v>72</v>
      </c>
      <c r="H17" s="10"/>
      <c r="I17" s="10"/>
      <c r="J17" s="10" t="s">
        <v>286</v>
      </c>
      <c r="K17" s="12" t="s">
        <v>17</v>
      </c>
      <c r="L17" s="11" t="s">
        <v>16</v>
      </c>
      <c r="M17" s="11" t="s">
        <v>17</v>
      </c>
      <c r="N17" s="4" t="s">
        <v>20</v>
      </c>
      <c r="O17" s="4">
        <v>2</v>
      </c>
    </row>
    <row r="18" spans="1:15" ht="51">
      <c r="A18" s="25" t="s">
        <v>73</v>
      </c>
      <c r="B18" s="25" t="s">
        <v>74</v>
      </c>
      <c r="C18" s="16" t="s">
        <v>15</v>
      </c>
      <c r="D18" s="23" t="s">
        <v>36</v>
      </c>
      <c r="E18" s="33">
        <v>41974</v>
      </c>
      <c r="F18" s="33">
        <v>42217</v>
      </c>
      <c r="G18" s="10" t="s">
        <v>75</v>
      </c>
      <c r="H18" s="10"/>
      <c r="I18" s="10"/>
      <c r="J18" s="10" t="s">
        <v>289</v>
      </c>
      <c r="K18" s="12" t="s">
        <v>17</v>
      </c>
      <c r="L18" s="11" t="s">
        <v>22</v>
      </c>
      <c r="M18" s="11" t="s">
        <v>17</v>
      </c>
      <c r="N18" s="4" t="s">
        <v>20</v>
      </c>
      <c r="O18" s="4">
        <v>1</v>
      </c>
    </row>
    <row r="19" spans="1:15" ht="25.5">
      <c r="A19" s="26" t="s">
        <v>76</v>
      </c>
      <c r="B19" s="26" t="s">
        <v>77</v>
      </c>
      <c r="C19" s="16" t="s">
        <v>15</v>
      </c>
      <c r="D19" s="26" t="s">
        <v>78</v>
      </c>
      <c r="E19" s="33">
        <v>41974</v>
      </c>
      <c r="F19" s="33">
        <v>42705</v>
      </c>
      <c r="G19" s="10" t="s">
        <v>79</v>
      </c>
      <c r="H19" s="10"/>
      <c r="I19" s="10"/>
      <c r="J19" s="10" t="s">
        <v>285</v>
      </c>
      <c r="K19" s="12" t="s">
        <v>17</v>
      </c>
      <c r="L19" s="11" t="s">
        <v>22</v>
      </c>
      <c r="M19" s="11" t="s">
        <v>17</v>
      </c>
      <c r="N19" s="4" t="s">
        <v>19</v>
      </c>
      <c r="O19" s="4">
        <v>2</v>
      </c>
    </row>
    <row r="20" spans="1:15" ht="25.5">
      <c r="A20" s="24">
        <v>4.5999999999999996</v>
      </c>
      <c r="B20" s="24" t="s">
        <v>80</v>
      </c>
      <c r="C20" s="6" t="s">
        <v>14</v>
      </c>
      <c r="D20" s="24"/>
      <c r="E20" s="34">
        <f ca="1">MIN(E21:E22)</f>
        <v>41791</v>
      </c>
      <c r="F20" s="34">
        <f ca="1">MAX(F21:F22)</f>
        <v>42491</v>
      </c>
      <c r="G20" s="14" t="s">
        <v>81</v>
      </c>
      <c r="H20" s="14"/>
      <c r="I20" s="14"/>
      <c r="J20" s="14"/>
      <c r="K20" s="15" t="s">
        <v>17</v>
      </c>
      <c r="L20" s="15" t="s">
        <v>16</v>
      </c>
      <c r="M20" s="15"/>
      <c r="N20" s="15" t="s">
        <v>50</v>
      </c>
      <c r="O20" s="15">
        <v>2</v>
      </c>
    </row>
    <row r="21" spans="1:15" ht="63.75">
      <c r="A21" s="25" t="s">
        <v>82</v>
      </c>
      <c r="B21" s="25" t="s">
        <v>83</v>
      </c>
      <c r="C21" s="16" t="s">
        <v>15</v>
      </c>
      <c r="D21" s="23" t="s">
        <v>32</v>
      </c>
      <c r="E21" s="33">
        <v>42064</v>
      </c>
      <c r="F21" s="33">
        <v>42400</v>
      </c>
      <c r="G21" s="10" t="s">
        <v>84</v>
      </c>
      <c r="H21" s="10"/>
      <c r="I21" s="10"/>
      <c r="J21" s="10" t="s">
        <v>285</v>
      </c>
      <c r="K21" s="11" t="s">
        <v>17</v>
      </c>
      <c r="L21" s="11" t="s">
        <v>16</v>
      </c>
      <c r="M21" s="11" t="s">
        <v>17</v>
      </c>
      <c r="N21" s="4" t="s">
        <v>50</v>
      </c>
      <c r="O21" s="4">
        <v>1</v>
      </c>
    </row>
    <row r="22" spans="1:15" ht="114.75">
      <c r="A22" s="26" t="s">
        <v>85</v>
      </c>
      <c r="B22" s="26" t="s">
        <v>86</v>
      </c>
      <c r="C22" s="16" t="s">
        <v>15</v>
      </c>
      <c r="D22" s="26" t="s">
        <v>32</v>
      </c>
      <c r="E22" s="33">
        <v>41791</v>
      </c>
      <c r="F22" s="33">
        <v>42491</v>
      </c>
      <c r="G22" s="10" t="s">
        <v>87</v>
      </c>
      <c r="H22" s="10"/>
      <c r="I22" s="10"/>
      <c r="J22" s="10" t="s">
        <v>285</v>
      </c>
      <c r="K22" s="11" t="s">
        <v>17</v>
      </c>
      <c r="L22" s="11" t="s">
        <v>22</v>
      </c>
      <c r="M22" s="11" t="s">
        <v>17</v>
      </c>
      <c r="N22" s="4" t="s">
        <v>50</v>
      </c>
      <c r="O22" s="4">
        <v>3</v>
      </c>
    </row>
    <row r="23" spans="1:15" ht="51">
      <c r="A23" s="24">
        <v>4.7</v>
      </c>
      <c r="B23" s="24" t="s">
        <v>88</v>
      </c>
      <c r="C23" s="6" t="s">
        <v>14</v>
      </c>
      <c r="D23" s="24"/>
      <c r="E23" s="34">
        <f ca="1">MIN(E24:E25)</f>
        <v>41852</v>
      </c>
      <c r="F23" s="34">
        <f ca="1">MAX(F24:F25)</f>
        <v>42338</v>
      </c>
      <c r="G23" s="14" t="s">
        <v>89</v>
      </c>
      <c r="H23" s="14"/>
      <c r="I23" s="14"/>
      <c r="J23" s="14"/>
      <c r="K23" s="15" t="s">
        <v>17</v>
      </c>
      <c r="L23" s="15" t="s">
        <v>16</v>
      </c>
      <c r="M23" s="15"/>
      <c r="N23" s="15" t="s">
        <v>19</v>
      </c>
      <c r="O23" s="15">
        <v>2</v>
      </c>
    </row>
    <row r="24" spans="1:15" ht="25.5">
      <c r="A24" s="25" t="s">
        <v>90</v>
      </c>
      <c r="B24" s="25" t="s">
        <v>91</v>
      </c>
      <c r="C24" s="16" t="s">
        <v>15</v>
      </c>
      <c r="D24" s="25" t="s">
        <v>92</v>
      </c>
      <c r="E24" s="33">
        <v>42079</v>
      </c>
      <c r="F24" s="33">
        <v>42216</v>
      </c>
      <c r="G24" s="10" t="s">
        <v>93</v>
      </c>
      <c r="H24" s="10"/>
      <c r="I24" s="10"/>
      <c r="J24" s="10" t="s">
        <v>286</v>
      </c>
      <c r="K24" s="12" t="s">
        <v>17</v>
      </c>
      <c r="L24" s="11" t="s">
        <v>16</v>
      </c>
      <c r="M24" s="12" t="s">
        <v>17</v>
      </c>
      <c r="N24" s="4" t="s">
        <v>19</v>
      </c>
      <c r="O24" s="4">
        <v>2</v>
      </c>
    </row>
    <row r="25" spans="1:15" ht="89.25">
      <c r="A25" s="25" t="s">
        <v>94</v>
      </c>
      <c r="B25" s="25" t="s">
        <v>95</v>
      </c>
      <c r="C25" s="16" t="s">
        <v>15</v>
      </c>
      <c r="D25" s="25" t="s">
        <v>92</v>
      </c>
      <c r="E25" s="33">
        <v>41852</v>
      </c>
      <c r="F25" s="33">
        <v>42338</v>
      </c>
      <c r="G25" s="10" t="s">
        <v>96</v>
      </c>
      <c r="H25" s="10"/>
      <c r="I25" s="10"/>
      <c r="J25" s="10" t="s">
        <v>289</v>
      </c>
      <c r="K25" s="12" t="s">
        <v>17</v>
      </c>
      <c r="L25" s="11" t="s">
        <v>22</v>
      </c>
      <c r="M25" s="12" t="s">
        <v>17</v>
      </c>
      <c r="N25" s="4" t="s">
        <v>19</v>
      </c>
      <c r="O25" s="4">
        <v>2</v>
      </c>
    </row>
    <row r="26" spans="1:15" ht="51">
      <c r="A26" s="24">
        <v>4.8</v>
      </c>
      <c r="B26" s="24" t="s">
        <v>97</v>
      </c>
      <c r="C26" s="17" t="s">
        <v>14</v>
      </c>
      <c r="D26" s="24" t="s">
        <v>219</v>
      </c>
      <c r="E26" s="34">
        <f ca="1">MIN(E27:E27)</f>
        <v>42005</v>
      </c>
      <c r="F26" s="34">
        <f ca="1">MAX(F27:F27)</f>
        <v>42916</v>
      </c>
      <c r="G26" s="18" t="s">
        <v>89</v>
      </c>
      <c r="H26" s="18"/>
      <c r="I26" s="18"/>
      <c r="J26" s="18"/>
      <c r="K26" s="19" t="s">
        <v>17</v>
      </c>
      <c r="L26" s="19" t="s">
        <v>22</v>
      </c>
      <c r="M26" s="19"/>
      <c r="N26" s="19" t="s">
        <v>20</v>
      </c>
      <c r="O26" s="19">
        <v>2</v>
      </c>
    </row>
    <row r="27" spans="1:15" ht="153">
      <c r="A27" s="23" t="s">
        <v>98</v>
      </c>
      <c r="B27" s="23" t="s">
        <v>99</v>
      </c>
      <c r="C27" s="16" t="s">
        <v>15</v>
      </c>
      <c r="D27" s="23" t="s">
        <v>280</v>
      </c>
      <c r="E27" s="33">
        <v>42005</v>
      </c>
      <c r="F27" s="33">
        <v>42916</v>
      </c>
      <c r="G27" s="8" t="s">
        <v>100</v>
      </c>
      <c r="H27" s="8"/>
      <c r="I27" s="8"/>
      <c r="J27" s="8" t="s">
        <v>285</v>
      </c>
      <c r="K27" s="12" t="s">
        <v>17</v>
      </c>
      <c r="L27" s="12" t="s">
        <v>22</v>
      </c>
      <c r="M27" s="12" t="s">
        <v>17</v>
      </c>
      <c r="N27" s="4" t="s">
        <v>20</v>
      </c>
      <c r="O27" s="4">
        <v>2</v>
      </c>
    </row>
    <row r="28" spans="1:15" ht="38.25">
      <c r="A28" s="24">
        <v>4.9000000000000004</v>
      </c>
      <c r="B28" s="24" t="s">
        <v>101</v>
      </c>
      <c r="C28" s="6" t="s">
        <v>14</v>
      </c>
      <c r="D28" s="24"/>
      <c r="E28" s="34">
        <f ca="1">MIN(E29:E31)</f>
        <v>41883</v>
      </c>
      <c r="F28" s="34">
        <f ca="1">MAX(F29:F31)</f>
        <v>42216</v>
      </c>
      <c r="G28" s="14" t="s">
        <v>102</v>
      </c>
      <c r="H28" s="14"/>
      <c r="I28" s="14"/>
      <c r="J28" s="14"/>
      <c r="K28" s="15" t="s">
        <v>17</v>
      </c>
      <c r="L28" s="15" t="s">
        <v>16</v>
      </c>
      <c r="M28" s="15"/>
      <c r="N28" s="15" t="s">
        <v>19</v>
      </c>
      <c r="O28" s="15">
        <v>2</v>
      </c>
    </row>
    <row r="29" spans="1:15" ht="51">
      <c r="A29" s="23" t="s">
        <v>103</v>
      </c>
      <c r="B29" s="23" t="s">
        <v>104</v>
      </c>
      <c r="C29" s="16" t="s">
        <v>15</v>
      </c>
      <c r="D29" s="23" t="s">
        <v>105</v>
      </c>
      <c r="E29" s="33">
        <v>42005</v>
      </c>
      <c r="F29" s="33">
        <v>42216</v>
      </c>
      <c r="G29" s="8" t="s">
        <v>106</v>
      </c>
      <c r="H29" s="8"/>
      <c r="I29" s="8" t="s">
        <v>66</v>
      </c>
      <c r="J29" s="8" t="s">
        <v>289</v>
      </c>
      <c r="K29" s="12" t="s">
        <v>17</v>
      </c>
      <c r="L29" s="12" t="s">
        <v>16</v>
      </c>
      <c r="M29" s="12" t="s">
        <v>18</v>
      </c>
      <c r="N29" s="4" t="s">
        <v>19</v>
      </c>
      <c r="O29" s="4">
        <v>2</v>
      </c>
    </row>
    <row r="30" spans="1:15" ht="63.75">
      <c r="A30" s="23" t="s">
        <v>107</v>
      </c>
      <c r="B30" s="23" t="s">
        <v>108</v>
      </c>
      <c r="C30" s="16" t="s">
        <v>15</v>
      </c>
      <c r="D30" s="23" t="s">
        <v>105</v>
      </c>
      <c r="E30" s="33">
        <v>41883</v>
      </c>
      <c r="F30" s="33">
        <v>42034</v>
      </c>
      <c r="G30" s="8" t="s">
        <v>109</v>
      </c>
      <c r="H30" s="8"/>
      <c r="I30" s="8"/>
      <c r="J30" s="8" t="s">
        <v>286</v>
      </c>
      <c r="K30" s="12" t="s">
        <v>17</v>
      </c>
      <c r="L30" s="12" t="s">
        <v>16</v>
      </c>
      <c r="M30" s="12" t="s">
        <v>18</v>
      </c>
      <c r="N30" s="4" t="s">
        <v>19</v>
      </c>
      <c r="O30" s="4">
        <v>2</v>
      </c>
    </row>
    <row r="31" spans="1:15" ht="25.5">
      <c r="A31" s="23" t="s">
        <v>110</v>
      </c>
      <c r="B31" s="23" t="s">
        <v>111</v>
      </c>
      <c r="C31" s="16" t="s">
        <v>15</v>
      </c>
      <c r="D31" s="23" t="s">
        <v>105</v>
      </c>
      <c r="E31" s="33">
        <v>41913</v>
      </c>
      <c r="F31" s="33">
        <v>42185</v>
      </c>
      <c r="G31" s="8" t="s">
        <v>112</v>
      </c>
      <c r="H31" s="8" t="s">
        <v>107</v>
      </c>
      <c r="I31" s="8"/>
      <c r="J31" s="8" t="s">
        <v>289</v>
      </c>
      <c r="K31" s="12" t="s">
        <v>17</v>
      </c>
      <c r="L31" s="12" t="s">
        <v>16</v>
      </c>
      <c r="M31" s="12" t="s">
        <v>17</v>
      </c>
      <c r="N31" s="4" t="s">
        <v>50</v>
      </c>
      <c r="O31" s="4">
        <v>3</v>
      </c>
    </row>
    <row r="32" spans="1:15" ht="38.25">
      <c r="A32" s="27" t="s">
        <v>113</v>
      </c>
      <c r="B32" s="24" t="s">
        <v>114</v>
      </c>
      <c r="C32" s="6" t="s">
        <v>14</v>
      </c>
      <c r="D32" s="24"/>
      <c r="E32" s="34">
        <f ca="1">MIN(E33:E36)</f>
        <v>41883</v>
      </c>
      <c r="F32" s="34">
        <f ca="1">MAX(F33:F36)</f>
        <v>43435</v>
      </c>
      <c r="G32" s="14" t="s">
        <v>115</v>
      </c>
      <c r="H32" s="14"/>
      <c r="I32" s="14"/>
      <c r="J32" s="14"/>
      <c r="K32" s="15" t="s">
        <v>17</v>
      </c>
      <c r="L32" s="15" t="s">
        <v>16</v>
      </c>
      <c r="M32" s="15"/>
      <c r="N32" s="15" t="s">
        <v>19</v>
      </c>
      <c r="O32" s="15">
        <v>2</v>
      </c>
    </row>
    <row r="33" spans="1:15" ht="51">
      <c r="A33" s="23" t="s">
        <v>116</v>
      </c>
      <c r="B33" s="23" t="s">
        <v>117</v>
      </c>
      <c r="C33" s="16" t="s">
        <v>15</v>
      </c>
      <c r="D33" s="38" t="s">
        <v>281</v>
      </c>
      <c r="E33" s="33">
        <v>41883</v>
      </c>
      <c r="F33" s="33">
        <v>43070</v>
      </c>
      <c r="G33" s="8" t="s">
        <v>118</v>
      </c>
      <c r="H33" s="8"/>
      <c r="I33" s="8"/>
      <c r="J33" s="8" t="s">
        <v>285</v>
      </c>
      <c r="K33" s="12" t="s">
        <v>17</v>
      </c>
      <c r="L33" s="12" t="s">
        <v>16</v>
      </c>
      <c r="M33" s="12" t="s">
        <v>18</v>
      </c>
      <c r="N33" s="4" t="s">
        <v>19</v>
      </c>
      <c r="O33" s="4">
        <v>3</v>
      </c>
    </row>
    <row r="34" spans="1:15" ht="38.25">
      <c r="A34" s="23" t="s">
        <v>119</v>
      </c>
      <c r="B34" s="23" t="s">
        <v>120</v>
      </c>
      <c r="C34" s="16" t="s">
        <v>15</v>
      </c>
      <c r="D34" s="38" t="s">
        <v>282</v>
      </c>
      <c r="E34" s="33">
        <v>42278</v>
      </c>
      <c r="F34" s="33">
        <v>42522</v>
      </c>
      <c r="G34" s="8" t="s">
        <v>121</v>
      </c>
      <c r="H34" s="8"/>
      <c r="I34" s="8"/>
      <c r="J34" s="8" t="s">
        <v>285</v>
      </c>
      <c r="K34" s="12" t="s">
        <v>17</v>
      </c>
      <c r="L34" s="12" t="s">
        <v>16</v>
      </c>
      <c r="M34" s="12" t="s">
        <v>18</v>
      </c>
      <c r="N34" s="4" t="s">
        <v>20</v>
      </c>
      <c r="O34" s="4">
        <v>1</v>
      </c>
    </row>
    <row r="35" spans="1:15" ht="51">
      <c r="A35" s="23" t="s">
        <v>122</v>
      </c>
      <c r="B35" s="23" t="s">
        <v>123</v>
      </c>
      <c r="C35" s="16" t="s">
        <v>15</v>
      </c>
      <c r="D35" s="38" t="s">
        <v>283</v>
      </c>
      <c r="E35" s="33">
        <v>42660</v>
      </c>
      <c r="F35" s="33">
        <v>43435</v>
      </c>
      <c r="G35" s="8" t="s">
        <v>124</v>
      </c>
      <c r="H35" s="8"/>
      <c r="I35" s="8"/>
      <c r="J35" s="8" t="s">
        <v>289</v>
      </c>
      <c r="K35" s="12" t="s">
        <v>17</v>
      </c>
      <c r="L35" s="12" t="s">
        <v>23</v>
      </c>
      <c r="M35" s="12" t="s">
        <v>18</v>
      </c>
      <c r="N35" s="4" t="s">
        <v>50</v>
      </c>
      <c r="O35" s="4">
        <v>3</v>
      </c>
    </row>
    <row r="36" spans="1:15" ht="25.5">
      <c r="A36" s="23" t="s">
        <v>125</v>
      </c>
      <c r="B36" s="23" t="s">
        <v>126</v>
      </c>
      <c r="C36" s="16" t="s">
        <v>15</v>
      </c>
      <c r="D36" s="38" t="s">
        <v>282</v>
      </c>
      <c r="E36" s="33">
        <v>42005</v>
      </c>
      <c r="F36" s="33">
        <v>42034</v>
      </c>
      <c r="G36" s="8" t="s">
        <v>127</v>
      </c>
      <c r="H36" s="8"/>
      <c r="I36" s="8"/>
      <c r="J36" s="8" t="s">
        <v>285</v>
      </c>
      <c r="K36" s="12" t="s">
        <v>17</v>
      </c>
      <c r="L36" s="12" t="s">
        <v>16</v>
      </c>
      <c r="M36" s="12" t="s">
        <v>17</v>
      </c>
      <c r="N36" s="4" t="s">
        <v>19</v>
      </c>
      <c r="O36" s="4">
        <v>2</v>
      </c>
    </row>
    <row r="37" spans="1:15" ht="51">
      <c r="A37" s="24">
        <v>4.1100000000000003</v>
      </c>
      <c r="B37" s="24" t="s">
        <v>128</v>
      </c>
      <c r="C37" s="6" t="s">
        <v>14</v>
      </c>
      <c r="D37" s="24"/>
      <c r="E37" s="34">
        <f ca="1">MIN(E38:E40)</f>
        <v>41883</v>
      </c>
      <c r="F37" s="34">
        <f ca="1">MAX(F38:F40)</f>
        <v>42217</v>
      </c>
      <c r="G37" s="14" t="s">
        <v>129</v>
      </c>
      <c r="H37" s="14"/>
      <c r="I37" s="14"/>
      <c r="J37" s="14"/>
      <c r="K37" s="15" t="s">
        <v>17</v>
      </c>
      <c r="L37" s="15" t="s">
        <v>16</v>
      </c>
      <c r="M37" s="15"/>
      <c r="N37" s="15" t="s">
        <v>19</v>
      </c>
      <c r="O37" s="15">
        <v>2</v>
      </c>
    </row>
    <row r="38" spans="1:15" ht="51">
      <c r="A38" s="23" t="s">
        <v>130</v>
      </c>
      <c r="B38" s="23" t="s">
        <v>131</v>
      </c>
      <c r="C38" s="16" t="s">
        <v>15</v>
      </c>
      <c r="D38" s="23" t="s">
        <v>132</v>
      </c>
      <c r="E38" s="33">
        <v>41968</v>
      </c>
      <c r="F38" s="33">
        <v>42156</v>
      </c>
      <c r="G38" s="8" t="s">
        <v>133</v>
      </c>
      <c r="H38" s="8"/>
      <c r="I38" s="8"/>
      <c r="J38" s="8" t="s">
        <v>285</v>
      </c>
      <c r="K38" s="12" t="s">
        <v>17</v>
      </c>
      <c r="L38" s="12" t="s">
        <v>22</v>
      </c>
      <c r="M38" s="12" t="s">
        <v>17</v>
      </c>
      <c r="N38" s="4" t="s">
        <v>20</v>
      </c>
      <c r="O38" s="4">
        <v>1</v>
      </c>
    </row>
    <row r="39" spans="1:15" ht="25.5">
      <c r="A39" s="23" t="s">
        <v>134</v>
      </c>
      <c r="B39" s="23" t="s">
        <v>135</v>
      </c>
      <c r="C39" s="16" t="s">
        <v>15</v>
      </c>
      <c r="D39" s="23" t="s">
        <v>132</v>
      </c>
      <c r="E39" s="33">
        <v>41883</v>
      </c>
      <c r="F39" s="33">
        <v>42217</v>
      </c>
      <c r="G39" s="8" t="s">
        <v>136</v>
      </c>
      <c r="H39" s="8"/>
      <c r="I39" s="8"/>
      <c r="J39" s="8" t="s">
        <v>287</v>
      </c>
      <c r="K39" s="12" t="s">
        <v>17</v>
      </c>
      <c r="L39" s="12" t="s">
        <v>16</v>
      </c>
      <c r="M39" s="12" t="s">
        <v>17</v>
      </c>
      <c r="N39" s="4" t="s">
        <v>19</v>
      </c>
      <c r="O39" s="4">
        <v>2</v>
      </c>
    </row>
    <row r="40" spans="1:15" ht="51">
      <c r="A40" s="23" t="s">
        <v>137</v>
      </c>
      <c r="B40" s="23" t="s">
        <v>138</v>
      </c>
      <c r="C40" s="16" t="s">
        <v>15</v>
      </c>
      <c r="D40" s="23" t="s">
        <v>139</v>
      </c>
      <c r="E40" s="33">
        <v>42005</v>
      </c>
      <c r="F40" s="33">
        <v>42217</v>
      </c>
      <c r="G40" s="8" t="s">
        <v>140</v>
      </c>
      <c r="H40" s="8"/>
      <c r="I40" s="8"/>
      <c r="J40" s="8" t="s">
        <v>287</v>
      </c>
      <c r="K40" s="12" t="s">
        <v>17</v>
      </c>
      <c r="L40" s="12" t="s">
        <v>22</v>
      </c>
      <c r="M40" s="12" t="s">
        <v>17</v>
      </c>
      <c r="N40" s="4" t="s">
        <v>19</v>
      </c>
      <c r="O40" s="4">
        <v>2</v>
      </c>
    </row>
    <row r="41" spans="1:15" ht="38.25">
      <c r="A41" s="24">
        <v>4.12</v>
      </c>
      <c r="B41" s="24" t="s">
        <v>141</v>
      </c>
      <c r="C41" s="6" t="s">
        <v>14</v>
      </c>
      <c r="D41" s="24"/>
      <c r="E41" s="34">
        <f ca="1">MIN(E42:E43)</f>
        <v>41821</v>
      </c>
      <c r="F41" s="34">
        <f ca="1">MAX(F42:F43)</f>
        <v>42156</v>
      </c>
      <c r="G41" s="14" t="s">
        <v>142</v>
      </c>
      <c r="H41" s="14"/>
      <c r="I41" s="14"/>
      <c r="J41" s="14"/>
      <c r="K41" s="15">
        <v>0</v>
      </c>
      <c r="L41" s="15" t="s">
        <v>16</v>
      </c>
      <c r="M41" s="15"/>
      <c r="N41" s="15" t="s">
        <v>20</v>
      </c>
      <c r="O41" s="15">
        <v>1</v>
      </c>
    </row>
    <row r="42" spans="1:15" ht="38.25">
      <c r="A42" s="23" t="s">
        <v>143</v>
      </c>
      <c r="B42" s="23" t="s">
        <v>144</v>
      </c>
      <c r="C42" s="16" t="s">
        <v>15</v>
      </c>
      <c r="D42" s="23" t="s">
        <v>145</v>
      </c>
      <c r="E42" s="33">
        <v>41821</v>
      </c>
      <c r="F42" s="33">
        <v>42156</v>
      </c>
      <c r="G42" s="8" t="s">
        <v>146</v>
      </c>
      <c r="H42" s="8"/>
      <c r="I42" s="8"/>
      <c r="J42" s="8" t="s">
        <v>285</v>
      </c>
      <c r="K42" s="12" t="s">
        <v>17</v>
      </c>
      <c r="L42" s="12" t="s">
        <v>16</v>
      </c>
      <c r="M42" s="12" t="s">
        <v>18</v>
      </c>
      <c r="N42" s="4" t="s">
        <v>20</v>
      </c>
      <c r="O42" s="4">
        <v>1</v>
      </c>
    </row>
    <row r="43" spans="1:15">
      <c r="A43" s="23" t="s">
        <v>147</v>
      </c>
      <c r="B43" s="23" t="s">
        <v>148</v>
      </c>
      <c r="C43" s="16" t="s">
        <v>15</v>
      </c>
      <c r="D43" s="23" t="s">
        <v>145</v>
      </c>
      <c r="E43" s="33">
        <v>41883</v>
      </c>
      <c r="F43" s="33">
        <v>42095</v>
      </c>
      <c r="G43" s="8" t="s">
        <v>149</v>
      </c>
      <c r="H43" s="8"/>
      <c r="I43" s="8"/>
      <c r="J43" s="8" t="s">
        <v>286</v>
      </c>
      <c r="K43" s="12" t="s">
        <v>17</v>
      </c>
      <c r="L43" s="12" t="s">
        <v>16</v>
      </c>
      <c r="M43" s="12" t="s">
        <v>17</v>
      </c>
      <c r="N43" s="4" t="s">
        <v>20</v>
      </c>
      <c r="O43" s="4">
        <v>1</v>
      </c>
    </row>
    <row r="44" spans="1:15" ht="51">
      <c r="A44" s="24">
        <v>4.13</v>
      </c>
      <c r="B44" s="24" t="s">
        <v>150</v>
      </c>
      <c r="C44" s="6" t="s">
        <v>14</v>
      </c>
      <c r="D44" s="24"/>
      <c r="E44" s="34">
        <f ca="1">MIN(E45:E48)</f>
        <v>41883</v>
      </c>
      <c r="F44" s="34">
        <f ca="1">MAX(F45:F48)</f>
        <v>42704</v>
      </c>
      <c r="G44" s="14" t="s">
        <v>151</v>
      </c>
      <c r="H44" s="14"/>
      <c r="I44" s="14"/>
      <c r="J44" s="14"/>
      <c r="K44" s="15">
        <v>0</v>
      </c>
      <c r="L44" s="15" t="s">
        <v>16</v>
      </c>
      <c r="M44" s="15"/>
      <c r="N44" s="15" t="s">
        <v>19</v>
      </c>
      <c r="O44" s="15">
        <v>2</v>
      </c>
    </row>
    <row r="45" spans="1:15" ht="51">
      <c r="A45" s="23" t="s">
        <v>152</v>
      </c>
      <c r="B45" s="23" t="s">
        <v>153</v>
      </c>
      <c r="C45" s="12" t="s">
        <v>15</v>
      </c>
      <c r="D45" s="39" t="s">
        <v>154</v>
      </c>
      <c r="E45" s="33">
        <v>41883</v>
      </c>
      <c r="F45" s="33">
        <v>42125</v>
      </c>
      <c r="G45" s="8" t="s">
        <v>155</v>
      </c>
      <c r="H45" s="8"/>
      <c r="I45" s="8"/>
      <c r="J45" s="8" t="s">
        <v>285</v>
      </c>
      <c r="K45" s="12" t="s">
        <v>17</v>
      </c>
      <c r="L45" s="12" t="s">
        <v>16</v>
      </c>
      <c r="M45" s="12" t="s">
        <v>18</v>
      </c>
      <c r="N45" s="4" t="s">
        <v>19</v>
      </c>
      <c r="O45" s="4">
        <v>1</v>
      </c>
    </row>
    <row r="46" spans="1:15" ht="38.25">
      <c r="A46" s="23" t="s">
        <v>156</v>
      </c>
      <c r="B46" s="23" t="s">
        <v>157</v>
      </c>
      <c r="C46" s="12" t="s">
        <v>15</v>
      </c>
      <c r="D46" s="39" t="s">
        <v>158</v>
      </c>
      <c r="E46" s="33">
        <v>41883</v>
      </c>
      <c r="F46" s="33">
        <v>42095</v>
      </c>
      <c r="G46" s="8" t="s">
        <v>159</v>
      </c>
      <c r="H46" s="8"/>
      <c r="I46" s="8"/>
      <c r="J46" s="8" t="s">
        <v>285</v>
      </c>
      <c r="K46" s="12" t="s">
        <v>17</v>
      </c>
      <c r="L46" s="12" t="s">
        <v>16</v>
      </c>
      <c r="M46" s="12" t="s">
        <v>18</v>
      </c>
      <c r="N46" s="4" t="s">
        <v>50</v>
      </c>
      <c r="O46" s="4">
        <v>3</v>
      </c>
    </row>
    <row r="47" spans="1:15" ht="38.25">
      <c r="A47" s="23" t="s">
        <v>160</v>
      </c>
      <c r="B47" s="23" t="s">
        <v>161</v>
      </c>
      <c r="C47" s="12" t="s">
        <v>15</v>
      </c>
      <c r="D47" s="39" t="s">
        <v>162</v>
      </c>
      <c r="E47" s="33">
        <v>42036</v>
      </c>
      <c r="F47" s="33">
        <v>42704</v>
      </c>
      <c r="G47" s="8" t="s">
        <v>163</v>
      </c>
      <c r="H47" s="8"/>
      <c r="I47" s="8"/>
      <c r="J47" s="8" t="s">
        <v>285</v>
      </c>
      <c r="K47" s="12" t="s">
        <v>17</v>
      </c>
      <c r="L47" s="12" t="s">
        <v>16</v>
      </c>
      <c r="M47" s="12" t="s">
        <v>18</v>
      </c>
      <c r="N47" s="4" t="s">
        <v>19</v>
      </c>
      <c r="O47" s="4">
        <v>2</v>
      </c>
    </row>
    <row r="48" spans="1:15" ht="25.5">
      <c r="A48" s="23" t="s">
        <v>164</v>
      </c>
      <c r="B48" s="23" t="s">
        <v>165</v>
      </c>
      <c r="C48" s="12" t="s">
        <v>15</v>
      </c>
      <c r="D48" s="39" t="s">
        <v>166</v>
      </c>
      <c r="E48" s="33">
        <v>42186</v>
      </c>
      <c r="F48" s="33">
        <v>42552</v>
      </c>
      <c r="G48" s="8" t="s">
        <v>167</v>
      </c>
      <c r="H48" s="8"/>
      <c r="I48" s="8"/>
      <c r="J48" s="8" t="s">
        <v>289</v>
      </c>
      <c r="K48" s="12" t="s">
        <v>17</v>
      </c>
      <c r="L48" s="12" t="s">
        <v>16</v>
      </c>
      <c r="M48" s="12" t="s">
        <v>18</v>
      </c>
      <c r="N48" s="4" t="s">
        <v>20</v>
      </c>
      <c r="O48" s="4">
        <v>2</v>
      </c>
    </row>
    <row r="49" spans="1:15" ht="51">
      <c r="A49" s="24">
        <v>4.1399999999999997</v>
      </c>
      <c r="B49" s="24" t="s">
        <v>168</v>
      </c>
      <c r="C49" s="15" t="s">
        <v>14</v>
      </c>
      <c r="D49" s="24"/>
      <c r="E49" s="34">
        <f ca="1">MIN(E50:E52)</f>
        <v>41821</v>
      </c>
      <c r="F49" s="34">
        <f ca="1">MAX(F50:F52)</f>
        <v>42005</v>
      </c>
      <c r="G49" s="14" t="s">
        <v>169</v>
      </c>
      <c r="H49" s="14"/>
      <c r="I49" s="14"/>
      <c r="J49" s="14"/>
      <c r="K49" s="15">
        <v>0</v>
      </c>
      <c r="L49" s="15" t="s">
        <v>16</v>
      </c>
      <c r="M49" s="15"/>
      <c r="N49" s="15" t="s">
        <v>19</v>
      </c>
      <c r="O49" s="15">
        <v>2</v>
      </c>
    </row>
    <row r="50" spans="1:15" ht="63.75">
      <c r="A50" s="23" t="s">
        <v>170</v>
      </c>
      <c r="B50" s="23" t="s">
        <v>171</v>
      </c>
      <c r="C50" s="21" t="s">
        <v>15</v>
      </c>
      <c r="D50" s="23" t="s">
        <v>172</v>
      </c>
      <c r="E50" s="33">
        <v>41883</v>
      </c>
      <c r="F50" s="33">
        <v>42004</v>
      </c>
      <c r="G50" s="8" t="s">
        <v>173</v>
      </c>
      <c r="H50" s="8"/>
      <c r="I50" s="8"/>
      <c r="J50" s="8" t="s">
        <v>288</v>
      </c>
      <c r="K50" s="12" t="s">
        <v>17</v>
      </c>
      <c r="L50" s="12" t="s">
        <v>16</v>
      </c>
      <c r="M50" s="12" t="s">
        <v>18</v>
      </c>
      <c r="N50" s="4" t="s">
        <v>19</v>
      </c>
      <c r="O50" s="4">
        <v>1</v>
      </c>
    </row>
    <row r="51" spans="1:15" ht="38.25">
      <c r="A51" s="23" t="s">
        <v>174</v>
      </c>
      <c r="B51" s="23" t="s">
        <v>175</v>
      </c>
      <c r="C51" s="21" t="s">
        <v>15</v>
      </c>
      <c r="D51" s="23" t="s">
        <v>172</v>
      </c>
      <c r="E51" s="33">
        <v>41883</v>
      </c>
      <c r="F51" s="33">
        <v>42005</v>
      </c>
      <c r="G51" s="8" t="s">
        <v>176</v>
      </c>
      <c r="H51" s="8"/>
      <c r="I51" s="8"/>
      <c r="J51" s="8" t="s">
        <v>287</v>
      </c>
      <c r="K51" s="12" t="s">
        <v>17</v>
      </c>
      <c r="L51" s="12" t="s">
        <v>16</v>
      </c>
      <c r="M51" s="12" t="s">
        <v>18</v>
      </c>
      <c r="N51" s="4" t="s">
        <v>20</v>
      </c>
      <c r="O51" s="4">
        <v>2</v>
      </c>
    </row>
    <row r="52" spans="1:15" ht="38.25">
      <c r="A52" s="23" t="s">
        <v>177</v>
      </c>
      <c r="B52" s="23" t="s">
        <v>178</v>
      </c>
      <c r="C52" s="21" t="s">
        <v>15</v>
      </c>
      <c r="D52" s="23" t="s">
        <v>145</v>
      </c>
      <c r="E52" s="33">
        <v>41821</v>
      </c>
      <c r="F52" s="33">
        <v>42005</v>
      </c>
      <c r="G52" s="8" t="s">
        <v>179</v>
      </c>
      <c r="H52" s="8"/>
      <c r="I52" s="8"/>
      <c r="J52" s="8" t="s">
        <v>287</v>
      </c>
      <c r="K52" s="12" t="s">
        <v>17</v>
      </c>
      <c r="L52" s="12" t="s">
        <v>16</v>
      </c>
      <c r="M52" s="12" t="s">
        <v>18</v>
      </c>
      <c r="N52" s="4" t="s">
        <v>19</v>
      </c>
      <c r="O52" s="4">
        <v>2</v>
      </c>
    </row>
    <row r="53" spans="1:15" ht="51">
      <c r="A53" s="24">
        <v>4.1500000000000004</v>
      </c>
      <c r="B53" s="24" t="s">
        <v>180</v>
      </c>
      <c r="C53" s="15" t="s">
        <v>14</v>
      </c>
      <c r="D53" s="24" t="s">
        <v>78</v>
      </c>
      <c r="E53" s="34">
        <f ca="1">MIN(E54:E57)</f>
        <v>41640</v>
      </c>
      <c r="F53" s="34">
        <f ca="1">MAX(F54:F57)</f>
        <v>42278</v>
      </c>
      <c r="G53" s="14" t="s">
        <v>181</v>
      </c>
      <c r="H53" s="14"/>
      <c r="I53" s="14"/>
      <c r="J53" s="14"/>
      <c r="K53" s="15">
        <v>0</v>
      </c>
      <c r="L53" s="15" t="s">
        <v>22</v>
      </c>
      <c r="M53" s="15"/>
      <c r="N53" s="15" t="s">
        <v>20</v>
      </c>
      <c r="O53" s="15">
        <v>1</v>
      </c>
    </row>
    <row r="54" spans="1:15" ht="102">
      <c r="A54" s="23" t="s">
        <v>182</v>
      </c>
      <c r="B54" s="23" t="s">
        <v>183</v>
      </c>
      <c r="C54" s="21" t="s">
        <v>15</v>
      </c>
      <c r="D54" s="23" t="s">
        <v>184</v>
      </c>
      <c r="E54" s="33">
        <v>41974</v>
      </c>
      <c r="F54" s="33">
        <v>42095</v>
      </c>
      <c r="G54" s="8" t="s">
        <v>185</v>
      </c>
      <c r="H54" s="8"/>
      <c r="I54" s="8"/>
      <c r="J54" s="8" t="s">
        <v>289</v>
      </c>
      <c r="K54" s="12" t="s">
        <v>17</v>
      </c>
      <c r="L54" s="12" t="s">
        <v>22</v>
      </c>
      <c r="M54" s="12" t="s">
        <v>17</v>
      </c>
      <c r="N54" s="4" t="s">
        <v>20</v>
      </c>
      <c r="O54" s="4">
        <v>1</v>
      </c>
    </row>
    <row r="55" spans="1:15" ht="51">
      <c r="A55" s="23" t="s">
        <v>186</v>
      </c>
      <c r="B55" s="23" t="s">
        <v>187</v>
      </c>
      <c r="C55" s="21" t="s">
        <v>15</v>
      </c>
      <c r="D55" s="23" t="s">
        <v>188</v>
      </c>
      <c r="E55" s="33">
        <v>41640</v>
      </c>
      <c r="F55" s="33">
        <v>42278</v>
      </c>
      <c r="G55" s="8" t="s">
        <v>189</v>
      </c>
      <c r="H55" s="8"/>
      <c r="I55" s="8"/>
      <c r="J55" s="8" t="s">
        <v>285</v>
      </c>
      <c r="K55" s="12" t="s">
        <v>17</v>
      </c>
      <c r="L55" s="12" t="s">
        <v>22</v>
      </c>
      <c r="M55" s="12" t="s">
        <v>17</v>
      </c>
      <c r="N55" s="4" t="s">
        <v>20</v>
      </c>
      <c r="O55" s="4">
        <v>1</v>
      </c>
    </row>
    <row r="56" spans="1:15" ht="38.25">
      <c r="A56" s="23" t="s">
        <v>190</v>
      </c>
      <c r="B56" s="23" t="s">
        <v>191</v>
      </c>
      <c r="C56" s="21" t="s">
        <v>15</v>
      </c>
      <c r="D56" s="23" t="s">
        <v>172</v>
      </c>
      <c r="E56" s="33">
        <v>41929</v>
      </c>
      <c r="F56" s="33">
        <v>42278</v>
      </c>
      <c r="G56" s="8" t="s">
        <v>192</v>
      </c>
      <c r="H56" s="8"/>
      <c r="I56" s="8"/>
      <c r="J56" s="8" t="s">
        <v>285</v>
      </c>
      <c r="K56" s="12" t="s">
        <v>17</v>
      </c>
      <c r="L56" s="12" t="s">
        <v>16</v>
      </c>
      <c r="M56" s="12" t="s">
        <v>17</v>
      </c>
      <c r="N56" s="4" t="s">
        <v>19</v>
      </c>
      <c r="O56" s="4">
        <v>2</v>
      </c>
    </row>
    <row r="57" spans="1:15" ht="38.25">
      <c r="A57" s="26" t="s">
        <v>193</v>
      </c>
      <c r="B57" s="26" t="s">
        <v>194</v>
      </c>
      <c r="C57" s="21" t="s">
        <v>15</v>
      </c>
      <c r="D57" s="26" t="s">
        <v>172</v>
      </c>
      <c r="E57" s="33">
        <v>41929</v>
      </c>
      <c r="F57" s="33">
        <v>42278</v>
      </c>
      <c r="G57" s="8" t="s">
        <v>195</v>
      </c>
      <c r="H57" s="8"/>
      <c r="I57" s="8"/>
      <c r="J57" s="8" t="s">
        <v>285</v>
      </c>
      <c r="K57" s="12" t="s">
        <v>17</v>
      </c>
      <c r="L57" s="12" t="s">
        <v>22</v>
      </c>
      <c r="M57" s="12" t="s">
        <v>17</v>
      </c>
      <c r="N57" s="4" t="s">
        <v>20</v>
      </c>
      <c r="O57" s="4">
        <v>1</v>
      </c>
    </row>
    <row r="58" spans="1:15" ht="51">
      <c r="A58" s="24">
        <v>4.16</v>
      </c>
      <c r="B58" s="24" t="s">
        <v>196</v>
      </c>
      <c r="C58" s="15" t="s">
        <v>14</v>
      </c>
      <c r="D58" s="24"/>
      <c r="E58" s="34">
        <f ca="1">MIN(E59:E60)</f>
        <v>41944</v>
      </c>
      <c r="F58" s="34">
        <f ca="1">MAX(F59:F60)</f>
        <v>42552</v>
      </c>
      <c r="G58" s="14" t="s">
        <v>197</v>
      </c>
      <c r="H58" s="14"/>
      <c r="I58" s="14"/>
      <c r="J58" s="14"/>
      <c r="K58" s="15">
        <v>0</v>
      </c>
      <c r="L58" s="15" t="s">
        <v>62</v>
      </c>
      <c r="M58" s="15"/>
      <c r="N58" s="15" t="s">
        <v>50</v>
      </c>
      <c r="O58" s="15">
        <v>2</v>
      </c>
    </row>
    <row r="59" spans="1:15" ht="76.5">
      <c r="A59" s="26" t="s">
        <v>198</v>
      </c>
      <c r="B59" s="26" t="s">
        <v>199</v>
      </c>
      <c r="C59" s="12" t="s">
        <v>15</v>
      </c>
      <c r="D59" s="26" t="s">
        <v>200</v>
      </c>
      <c r="E59" s="33">
        <v>41944</v>
      </c>
      <c r="F59" s="33">
        <v>42552</v>
      </c>
      <c r="G59" s="8" t="s">
        <v>201</v>
      </c>
      <c r="H59" s="8"/>
      <c r="I59" s="8"/>
      <c r="J59" s="8" t="s">
        <v>289</v>
      </c>
      <c r="K59" s="12" t="s">
        <v>17</v>
      </c>
      <c r="L59" s="12" t="s">
        <v>62</v>
      </c>
      <c r="M59" s="12" t="s">
        <v>18</v>
      </c>
      <c r="N59" s="4" t="s">
        <v>50</v>
      </c>
      <c r="O59" s="4">
        <v>3</v>
      </c>
    </row>
    <row r="60" spans="1:15" ht="63.75">
      <c r="A60" s="26" t="s">
        <v>202</v>
      </c>
      <c r="B60" s="26" t="s">
        <v>203</v>
      </c>
      <c r="C60" s="12" t="s">
        <v>15</v>
      </c>
      <c r="D60" s="26" t="s">
        <v>200</v>
      </c>
      <c r="E60" s="33">
        <v>42005</v>
      </c>
      <c r="F60" s="33">
        <v>42278</v>
      </c>
      <c r="G60" s="8" t="s">
        <v>204</v>
      </c>
      <c r="H60" s="8"/>
      <c r="I60" s="8"/>
      <c r="J60" s="8" t="s">
        <v>289</v>
      </c>
      <c r="K60" s="12" t="s">
        <v>17</v>
      </c>
      <c r="L60" s="12" t="s">
        <v>62</v>
      </c>
      <c r="M60" s="12" t="s">
        <v>11</v>
      </c>
      <c r="N60" s="4" t="s">
        <v>19</v>
      </c>
      <c r="O60" s="4">
        <v>2</v>
      </c>
    </row>
    <row r="61" spans="1:15" ht="38.25">
      <c r="A61" s="28">
        <v>4.17</v>
      </c>
      <c r="B61" s="28" t="s">
        <v>205</v>
      </c>
      <c r="C61" s="15" t="s">
        <v>14</v>
      </c>
      <c r="D61" s="28"/>
      <c r="E61" s="40">
        <v>41826</v>
      </c>
      <c r="F61" s="40">
        <f ca="1">MAX(F62:F63)</f>
        <v>43921</v>
      </c>
      <c r="G61" s="14" t="s">
        <v>206</v>
      </c>
      <c r="H61" s="14"/>
      <c r="I61" s="14"/>
      <c r="J61" s="14"/>
      <c r="K61" s="15"/>
      <c r="L61" s="15" t="s">
        <v>22</v>
      </c>
      <c r="M61" s="15"/>
      <c r="N61" s="15" t="s">
        <v>20</v>
      </c>
      <c r="O61" s="15">
        <v>2</v>
      </c>
    </row>
    <row r="62" spans="1:15" ht="63.75">
      <c r="A62" s="26" t="s">
        <v>207</v>
      </c>
      <c r="B62" s="26" t="s">
        <v>208</v>
      </c>
      <c r="C62" s="12" t="s">
        <v>15</v>
      </c>
      <c r="D62" s="26" t="s">
        <v>209</v>
      </c>
      <c r="E62" s="35">
        <v>2014</v>
      </c>
      <c r="F62" s="33">
        <v>43921</v>
      </c>
      <c r="G62" s="8" t="s">
        <v>210</v>
      </c>
      <c r="H62" s="8" t="s">
        <v>276</v>
      </c>
      <c r="I62" s="8"/>
      <c r="J62" s="8" t="s">
        <v>285</v>
      </c>
      <c r="K62" s="12" t="s">
        <v>211</v>
      </c>
      <c r="L62" s="12" t="s">
        <v>22</v>
      </c>
      <c r="M62" s="12" t="s">
        <v>11</v>
      </c>
      <c r="N62" s="4" t="s">
        <v>20</v>
      </c>
      <c r="O62" s="4">
        <v>1</v>
      </c>
    </row>
    <row r="63" spans="1:15" ht="51">
      <c r="A63" s="26" t="s">
        <v>212</v>
      </c>
      <c r="B63" s="26" t="s">
        <v>213</v>
      </c>
      <c r="C63" s="12" t="s">
        <v>15</v>
      </c>
      <c r="D63" s="26" t="s">
        <v>209</v>
      </c>
      <c r="E63" s="35">
        <v>2014</v>
      </c>
      <c r="F63" s="33">
        <v>43921</v>
      </c>
      <c r="G63" s="8" t="s">
        <v>214</v>
      </c>
      <c r="H63" s="8"/>
      <c r="I63" s="8"/>
      <c r="J63" s="8" t="s">
        <v>285</v>
      </c>
      <c r="K63" s="12" t="s">
        <v>17</v>
      </c>
      <c r="L63" s="12" t="s">
        <v>62</v>
      </c>
      <c r="M63" s="12" t="s">
        <v>18</v>
      </c>
      <c r="N63" s="4" t="s">
        <v>19</v>
      </c>
      <c r="O63" s="4">
        <v>2</v>
      </c>
    </row>
    <row r="64" spans="1:15" ht="114.75">
      <c r="A64" s="24">
        <v>4.18</v>
      </c>
      <c r="B64" s="24" t="s">
        <v>215</v>
      </c>
      <c r="C64" s="15" t="s">
        <v>14</v>
      </c>
      <c r="D64" s="24"/>
      <c r="E64" s="34">
        <f ca="1">MIN(E66:E68)</f>
        <v>42005</v>
      </c>
      <c r="F64" s="34">
        <f ca="1">MAX(F66:F68)</f>
        <v>43100</v>
      </c>
      <c r="G64" s="14" t="s">
        <v>216</v>
      </c>
      <c r="H64" s="14"/>
      <c r="I64" s="14"/>
      <c r="J64" s="14"/>
      <c r="K64" s="15">
        <v>0</v>
      </c>
      <c r="L64" s="15" t="s">
        <v>22</v>
      </c>
      <c r="M64" s="15"/>
      <c r="N64" s="15" t="s">
        <v>20</v>
      </c>
      <c r="O64" s="15">
        <v>1</v>
      </c>
    </row>
    <row r="65" spans="1:15" ht="25.5">
      <c r="A65" s="26" t="s">
        <v>217</v>
      </c>
      <c r="B65" s="26" t="s">
        <v>218</v>
      </c>
      <c r="C65" s="19" t="s">
        <v>15</v>
      </c>
      <c r="D65" s="26" t="s">
        <v>219</v>
      </c>
      <c r="E65" s="33">
        <v>42005</v>
      </c>
      <c r="F65" s="33">
        <v>42185</v>
      </c>
      <c r="G65" s="18"/>
      <c r="H65" s="18"/>
      <c r="I65" s="18"/>
      <c r="J65" s="8" t="s">
        <v>285</v>
      </c>
      <c r="K65" s="19" t="s">
        <v>17</v>
      </c>
      <c r="L65" s="19" t="s">
        <v>16</v>
      </c>
      <c r="M65" s="19" t="s">
        <v>17</v>
      </c>
      <c r="N65" s="20" t="s">
        <v>19</v>
      </c>
      <c r="O65" s="20">
        <v>2</v>
      </c>
    </row>
    <row r="66" spans="1:15" ht="25.5">
      <c r="A66" s="23" t="s">
        <v>220</v>
      </c>
      <c r="B66" s="23" t="s">
        <v>221</v>
      </c>
      <c r="C66" s="12" t="s">
        <v>15</v>
      </c>
      <c r="D66" s="23" t="s">
        <v>219</v>
      </c>
      <c r="E66" s="33">
        <v>42005</v>
      </c>
      <c r="F66" s="33">
        <v>42277</v>
      </c>
      <c r="G66" s="8" t="s">
        <v>222</v>
      </c>
      <c r="H66" s="8" t="s">
        <v>277</v>
      </c>
      <c r="I66" s="8"/>
      <c r="J66" s="8" t="s">
        <v>285</v>
      </c>
      <c r="K66" s="12" t="s">
        <v>17</v>
      </c>
      <c r="L66" s="12" t="s">
        <v>16</v>
      </c>
      <c r="M66" s="12" t="s">
        <v>17</v>
      </c>
      <c r="N66" s="4" t="s">
        <v>20</v>
      </c>
      <c r="O66" s="4">
        <v>1</v>
      </c>
    </row>
    <row r="67" spans="1:15" ht="38.25">
      <c r="A67" s="23" t="s">
        <v>224</v>
      </c>
      <c r="B67" s="23" t="s">
        <v>225</v>
      </c>
      <c r="C67" s="12" t="s">
        <v>15</v>
      </c>
      <c r="D67" s="23" t="s">
        <v>219</v>
      </c>
      <c r="E67" s="33">
        <v>42736</v>
      </c>
      <c r="F67" s="33">
        <v>43100</v>
      </c>
      <c r="G67" s="8" t="s">
        <v>226</v>
      </c>
      <c r="H67" s="8" t="s">
        <v>277</v>
      </c>
      <c r="I67" s="8"/>
      <c r="J67" s="8" t="s">
        <v>289</v>
      </c>
      <c r="K67" s="12" t="s">
        <v>17</v>
      </c>
      <c r="L67" s="12" t="s">
        <v>22</v>
      </c>
      <c r="M67" s="12" t="s">
        <v>17</v>
      </c>
      <c r="N67" s="4" t="s">
        <v>20</v>
      </c>
      <c r="O67" s="4">
        <v>1</v>
      </c>
    </row>
    <row r="68" spans="1:15" ht="89.25">
      <c r="A68" s="26" t="s">
        <v>227</v>
      </c>
      <c r="B68" s="26" t="s">
        <v>228</v>
      </c>
      <c r="C68" s="12" t="s">
        <v>15</v>
      </c>
      <c r="D68" s="26" t="s">
        <v>219</v>
      </c>
      <c r="E68" s="33">
        <v>42005</v>
      </c>
      <c r="F68" s="33">
        <v>42370</v>
      </c>
      <c r="G68" s="8" t="s">
        <v>229</v>
      </c>
      <c r="H68" s="8" t="s">
        <v>224</v>
      </c>
      <c r="I68" s="8"/>
      <c r="J68" s="8" t="s">
        <v>289</v>
      </c>
      <c r="K68" s="12" t="s">
        <v>17</v>
      </c>
      <c r="L68" s="12" t="s">
        <v>62</v>
      </c>
      <c r="M68" s="12" t="s">
        <v>17</v>
      </c>
      <c r="N68" s="4" t="s">
        <v>19</v>
      </c>
      <c r="O68" s="4">
        <v>2</v>
      </c>
    </row>
    <row r="69" spans="1:15" ht="51">
      <c r="A69" s="29">
        <v>4.1900000000000004</v>
      </c>
      <c r="B69" s="24" t="s">
        <v>230</v>
      </c>
      <c r="C69" s="15" t="s">
        <v>14</v>
      </c>
      <c r="D69" s="24"/>
      <c r="E69" s="34">
        <f ca="1">MIN(E70:E70)</f>
        <v>41883</v>
      </c>
      <c r="F69" s="34">
        <f ca="1">MAX(F70:F70)</f>
        <v>42582</v>
      </c>
      <c r="G69" s="14" t="s">
        <v>231</v>
      </c>
      <c r="H69" s="14"/>
      <c r="I69" s="14"/>
      <c r="J69" s="14"/>
      <c r="K69" s="15">
        <v>0</v>
      </c>
      <c r="L69" s="15" t="s">
        <v>22</v>
      </c>
      <c r="M69" s="15"/>
      <c r="N69" s="15" t="s">
        <v>19</v>
      </c>
      <c r="O69" s="15">
        <v>2</v>
      </c>
    </row>
    <row r="70" spans="1:15" ht="178.5">
      <c r="A70" s="30" t="s">
        <v>232</v>
      </c>
      <c r="B70" s="26" t="s">
        <v>233</v>
      </c>
      <c r="C70" s="12" t="s">
        <v>15</v>
      </c>
      <c r="D70" s="26" t="s">
        <v>200</v>
      </c>
      <c r="E70" s="33">
        <v>41883</v>
      </c>
      <c r="F70" s="33">
        <v>42582</v>
      </c>
      <c r="G70" s="8" t="s">
        <v>234</v>
      </c>
      <c r="H70" s="8"/>
      <c r="I70" s="8"/>
      <c r="J70" s="8" t="s">
        <v>289</v>
      </c>
      <c r="K70" s="12" t="s">
        <v>17</v>
      </c>
      <c r="L70" s="12" t="s">
        <v>22</v>
      </c>
      <c r="M70" s="12" t="s">
        <v>17</v>
      </c>
      <c r="N70" s="4" t="s">
        <v>19</v>
      </c>
      <c r="O70" s="4">
        <v>2</v>
      </c>
    </row>
    <row r="71" spans="1:15" ht="89.25">
      <c r="A71" s="29">
        <v>4.2</v>
      </c>
      <c r="B71" s="24" t="s">
        <v>235</v>
      </c>
      <c r="C71" s="15" t="s">
        <v>14</v>
      </c>
      <c r="D71" s="24"/>
      <c r="E71" s="34"/>
      <c r="F71" s="34" t="s">
        <v>78</v>
      </c>
      <c r="G71" s="14" t="s">
        <v>236</v>
      </c>
      <c r="H71" s="14"/>
      <c r="I71" s="14"/>
      <c r="J71" s="14"/>
      <c r="K71" s="15">
        <v>0</v>
      </c>
      <c r="L71" s="15" t="s">
        <v>62</v>
      </c>
      <c r="M71" s="15"/>
      <c r="N71" s="15" t="s">
        <v>20</v>
      </c>
      <c r="O71" s="15">
        <v>1</v>
      </c>
    </row>
    <row r="72" spans="1:15" ht="38.25">
      <c r="A72" s="23" t="s">
        <v>237</v>
      </c>
      <c r="B72" s="23" t="s">
        <v>238</v>
      </c>
      <c r="C72" s="21" t="s">
        <v>15</v>
      </c>
      <c r="D72" s="23" t="s">
        <v>209</v>
      </c>
      <c r="E72" s="33">
        <v>42005</v>
      </c>
      <c r="F72" s="33">
        <v>42369</v>
      </c>
      <c r="G72" s="8" t="s">
        <v>239</v>
      </c>
      <c r="H72" s="8"/>
      <c r="I72" s="8"/>
      <c r="J72" s="8" t="s">
        <v>289</v>
      </c>
      <c r="K72" s="12" t="s">
        <v>17</v>
      </c>
      <c r="L72" s="12" t="s">
        <v>16</v>
      </c>
      <c r="M72" s="12" t="s">
        <v>17</v>
      </c>
      <c r="N72" s="4" t="s">
        <v>50</v>
      </c>
      <c r="O72" s="4">
        <v>3</v>
      </c>
    </row>
    <row r="73" spans="1:15" ht="38.25">
      <c r="A73" s="23" t="s">
        <v>240</v>
      </c>
      <c r="B73" s="23" t="s">
        <v>241</v>
      </c>
      <c r="C73" s="21" t="s">
        <v>15</v>
      </c>
      <c r="D73" s="23" t="s">
        <v>209</v>
      </c>
      <c r="E73" s="33">
        <v>42005</v>
      </c>
      <c r="F73" s="33">
        <v>42369</v>
      </c>
      <c r="G73" s="8" t="s">
        <v>242</v>
      </c>
      <c r="H73" s="8"/>
      <c r="I73" s="8"/>
      <c r="J73" s="8" t="s">
        <v>289</v>
      </c>
      <c r="K73" s="12" t="s">
        <v>17</v>
      </c>
      <c r="L73" s="12" t="s">
        <v>16</v>
      </c>
      <c r="M73" s="12" t="s">
        <v>17</v>
      </c>
      <c r="N73" s="4" t="s">
        <v>19</v>
      </c>
      <c r="O73" s="4">
        <v>2</v>
      </c>
    </row>
    <row r="74" spans="1:15" ht="25.5">
      <c r="A74" s="23" t="s">
        <v>243</v>
      </c>
      <c r="B74" s="23" t="s">
        <v>244</v>
      </c>
      <c r="C74" s="21" t="s">
        <v>15</v>
      </c>
      <c r="D74" s="23" t="s">
        <v>209</v>
      </c>
      <c r="E74" s="33">
        <v>42005</v>
      </c>
      <c r="F74" s="33">
        <v>42369</v>
      </c>
      <c r="G74" s="8" t="s">
        <v>245</v>
      </c>
      <c r="H74" s="8"/>
      <c r="I74" s="8"/>
      <c r="J74" s="8" t="s">
        <v>289</v>
      </c>
      <c r="K74" s="12" t="s">
        <v>17</v>
      </c>
      <c r="L74" s="12" t="s">
        <v>22</v>
      </c>
      <c r="M74" s="12" t="s">
        <v>18</v>
      </c>
      <c r="N74" s="4" t="s">
        <v>19</v>
      </c>
      <c r="O74" s="4">
        <v>2</v>
      </c>
    </row>
    <row r="75" spans="1:15" ht="38.25">
      <c r="A75" s="23" t="s">
        <v>246</v>
      </c>
      <c r="B75" s="23" t="s">
        <v>247</v>
      </c>
      <c r="C75" s="21" t="s">
        <v>15</v>
      </c>
      <c r="D75" s="23" t="s">
        <v>209</v>
      </c>
      <c r="E75" s="33">
        <v>42005</v>
      </c>
      <c r="F75" s="33">
        <v>42369</v>
      </c>
      <c r="G75" s="8" t="s">
        <v>248</v>
      </c>
      <c r="H75" s="8"/>
      <c r="I75" s="8"/>
      <c r="J75" s="8" t="s">
        <v>289</v>
      </c>
      <c r="K75" s="12" t="s">
        <v>17</v>
      </c>
      <c r="L75" s="12" t="s">
        <v>22</v>
      </c>
      <c r="M75" s="12" t="s">
        <v>18</v>
      </c>
      <c r="N75" s="4" t="s">
        <v>50</v>
      </c>
      <c r="O75" s="4">
        <v>3</v>
      </c>
    </row>
    <row r="76" spans="1:15" ht="76.5">
      <c r="A76" s="24">
        <v>4.21</v>
      </c>
      <c r="B76" s="24" t="s">
        <v>249</v>
      </c>
      <c r="C76" s="15" t="s">
        <v>14</v>
      </c>
      <c r="D76" s="24"/>
      <c r="E76" s="34">
        <f ca="1">MIN(E77:E77)</f>
        <v>41834</v>
      </c>
      <c r="F76" s="34">
        <f ca="1">MAX(F77:F77)</f>
        <v>42507</v>
      </c>
      <c r="G76" s="14" t="s">
        <v>250</v>
      </c>
      <c r="H76" s="14"/>
      <c r="I76" s="14"/>
      <c r="J76" s="14"/>
      <c r="K76" s="15">
        <v>0</v>
      </c>
      <c r="L76" s="15" t="s">
        <v>16</v>
      </c>
      <c r="M76" s="15"/>
      <c r="N76" s="15" t="s">
        <v>20</v>
      </c>
      <c r="O76" s="15">
        <v>1</v>
      </c>
    </row>
    <row r="77" spans="1:15" ht="153">
      <c r="A77" s="23" t="s">
        <v>251</v>
      </c>
      <c r="B77" s="23" t="s">
        <v>252</v>
      </c>
      <c r="C77" s="12" t="s">
        <v>15</v>
      </c>
      <c r="D77" s="23" t="s">
        <v>280</v>
      </c>
      <c r="E77" s="41">
        <v>41834</v>
      </c>
      <c r="F77" s="41">
        <v>42507</v>
      </c>
      <c r="G77" s="8" t="s">
        <v>253</v>
      </c>
      <c r="H77" s="8"/>
      <c r="I77" s="8"/>
      <c r="J77" s="8" t="s">
        <v>285</v>
      </c>
      <c r="K77" s="12" t="s">
        <v>17</v>
      </c>
      <c r="L77" s="12" t="s">
        <v>16</v>
      </c>
      <c r="M77" s="12" t="s">
        <v>17</v>
      </c>
      <c r="N77" s="4" t="s">
        <v>254</v>
      </c>
      <c r="O77" s="4">
        <v>1</v>
      </c>
    </row>
    <row r="78" spans="1:15" ht="76.5">
      <c r="A78" s="24">
        <v>4.22</v>
      </c>
      <c r="B78" s="24" t="s">
        <v>255</v>
      </c>
      <c r="C78" s="15" t="s">
        <v>14</v>
      </c>
      <c r="D78" s="24"/>
      <c r="E78" s="34">
        <f ca="1">MIN(E79:E84)</f>
        <v>42736</v>
      </c>
      <c r="F78" s="34">
        <f ca="1">MAX(F79:F84)</f>
        <v>43681</v>
      </c>
      <c r="G78" s="14" t="s">
        <v>256</v>
      </c>
      <c r="H78" s="14"/>
      <c r="I78" s="14"/>
      <c r="J78" s="14"/>
      <c r="K78" s="15">
        <v>0</v>
      </c>
      <c r="L78" s="15" t="s">
        <v>62</v>
      </c>
      <c r="M78" s="15"/>
      <c r="N78" s="15" t="s">
        <v>20</v>
      </c>
      <c r="O78" s="15">
        <v>2</v>
      </c>
    </row>
    <row r="79" spans="1:15" ht="25.5">
      <c r="A79" s="26" t="s">
        <v>257</v>
      </c>
      <c r="B79" s="26" t="s">
        <v>278</v>
      </c>
      <c r="C79" s="21" t="s">
        <v>15</v>
      </c>
      <c r="D79" s="26" t="s">
        <v>209</v>
      </c>
      <c r="E79" s="42">
        <v>42768</v>
      </c>
      <c r="F79" s="42">
        <v>43133</v>
      </c>
      <c r="G79" s="8" t="s">
        <v>258</v>
      </c>
      <c r="H79" s="8" t="s">
        <v>21</v>
      </c>
      <c r="I79" s="8"/>
      <c r="J79" s="8" t="s">
        <v>289</v>
      </c>
      <c r="K79" s="12" t="s">
        <v>17</v>
      </c>
      <c r="L79" s="12" t="s">
        <v>62</v>
      </c>
      <c r="M79" s="12" t="s">
        <v>17</v>
      </c>
      <c r="N79" s="4" t="s">
        <v>19</v>
      </c>
      <c r="O79" s="4">
        <v>2</v>
      </c>
    </row>
    <row r="80" spans="1:15" ht="25.5">
      <c r="A80" s="23" t="s">
        <v>259</v>
      </c>
      <c r="B80" s="23" t="s">
        <v>260</v>
      </c>
      <c r="C80" s="21" t="s">
        <v>15</v>
      </c>
      <c r="D80" s="23" t="s">
        <v>219</v>
      </c>
      <c r="E80" s="41">
        <v>42736</v>
      </c>
      <c r="F80" s="41">
        <v>42917</v>
      </c>
      <c r="G80" s="8" t="s">
        <v>261</v>
      </c>
      <c r="H80" s="8" t="s">
        <v>223</v>
      </c>
      <c r="I80" s="8"/>
      <c r="J80" s="8" t="s">
        <v>289</v>
      </c>
      <c r="K80" s="12" t="s">
        <v>17</v>
      </c>
      <c r="L80" s="12" t="s">
        <v>16</v>
      </c>
      <c r="M80" s="12" t="s">
        <v>17</v>
      </c>
      <c r="N80" s="4" t="s">
        <v>19</v>
      </c>
      <c r="O80" s="4">
        <v>2</v>
      </c>
    </row>
    <row r="81" spans="1:15" ht="25.5">
      <c r="A81" s="23" t="s">
        <v>262</v>
      </c>
      <c r="B81" s="23" t="s">
        <v>263</v>
      </c>
      <c r="C81" s="21" t="s">
        <v>15</v>
      </c>
      <c r="D81" s="23" t="s">
        <v>219</v>
      </c>
      <c r="E81" s="41">
        <v>43134</v>
      </c>
      <c r="F81" s="41">
        <v>43315</v>
      </c>
      <c r="G81" s="8" t="s">
        <v>264</v>
      </c>
      <c r="H81" s="8" t="s">
        <v>257</v>
      </c>
      <c r="I81" s="8"/>
      <c r="J81" s="8" t="s">
        <v>289</v>
      </c>
      <c r="K81" s="12" t="s">
        <v>17</v>
      </c>
      <c r="L81" s="12" t="s">
        <v>16</v>
      </c>
      <c r="M81" s="12" t="s">
        <v>17</v>
      </c>
      <c r="N81" s="4" t="s">
        <v>19</v>
      </c>
      <c r="O81" s="4">
        <v>2</v>
      </c>
    </row>
    <row r="82" spans="1:15" ht="25.5">
      <c r="A82" s="23" t="s">
        <v>265</v>
      </c>
      <c r="B82" s="23" t="s">
        <v>266</v>
      </c>
      <c r="C82" s="21" t="s">
        <v>15</v>
      </c>
      <c r="D82" s="23" t="s">
        <v>209</v>
      </c>
      <c r="E82" s="41">
        <v>43134</v>
      </c>
      <c r="F82" s="41">
        <v>43315</v>
      </c>
      <c r="G82" s="8" t="s">
        <v>267</v>
      </c>
      <c r="H82" s="8" t="s">
        <v>257</v>
      </c>
      <c r="I82" s="8"/>
      <c r="J82" s="8" t="s">
        <v>289</v>
      </c>
      <c r="K82" s="12" t="s">
        <v>17</v>
      </c>
      <c r="L82" s="12" t="s">
        <v>22</v>
      </c>
      <c r="M82" s="12" t="s">
        <v>18</v>
      </c>
      <c r="N82" s="4" t="s">
        <v>50</v>
      </c>
      <c r="O82" s="4">
        <v>3</v>
      </c>
    </row>
    <row r="83" spans="1:15" ht="25.5">
      <c r="A83" s="23" t="s">
        <v>268</v>
      </c>
      <c r="B83" s="23" t="s">
        <v>269</v>
      </c>
      <c r="C83" s="21" t="s">
        <v>15</v>
      </c>
      <c r="D83" s="23" t="s">
        <v>209</v>
      </c>
      <c r="E83" s="41">
        <v>43313</v>
      </c>
      <c r="F83" s="41">
        <v>43465</v>
      </c>
      <c r="G83" s="8" t="s">
        <v>270</v>
      </c>
      <c r="H83" s="8"/>
      <c r="I83" s="8"/>
      <c r="J83" s="8" t="s">
        <v>289</v>
      </c>
      <c r="K83" s="12" t="s">
        <v>17</v>
      </c>
      <c r="L83" s="12" t="s">
        <v>16</v>
      </c>
      <c r="M83" s="12" t="s">
        <v>18</v>
      </c>
      <c r="N83" s="4" t="s">
        <v>50</v>
      </c>
      <c r="O83" s="4">
        <v>3</v>
      </c>
    </row>
    <row r="84" spans="1:15" ht="25.5">
      <c r="A84" s="23" t="s">
        <v>271</v>
      </c>
      <c r="B84" s="23" t="s">
        <v>272</v>
      </c>
      <c r="C84" s="21" t="s">
        <v>15</v>
      </c>
      <c r="D84" s="23" t="s">
        <v>280</v>
      </c>
      <c r="E84" s="41">
        <v>43316</v>
      </c>
      <c r="F84" s="41">
        <v>43681</v>
      </c>
      <c r="G84" s="8" t="s">
        <v>273</v>
      </c>
      <c r="H84" s="8" t="s">
        <v>265</v>
      </c>
      <c r="I84" s="8"/>
      <c r="J84" s="8" t="s">
        <v>289</v>
      </c>
      <c r="K84" s="12" t="s">
        <v>17</v>
      </c>
      <c r="L84" s="12" t="s">
        <v>22</v>
      </c>
      <c r="M84" s="12" t="s">
        <v>18</v>
      </c>
      <c r="N84" s="4" t="s">
        <v>20</v>
      </c>
      <c r="O84" s="4">
        <v>2</v>
      </c>
    </row>
  </sheetData>
  <dataValidations count="4">
    <dataValidation type="list" allowBlank="1" showInputMessage="1" showErrorMessage="1" sqref="M21:M26 M3:M19">
      <formula1>"Pilot,Quick-win,N/A"</formula1>
    </dataValidation>
    <dataValidation type="list" allowBlank="1" showInputMessage="1" showErrorMessage="1" sqref="L16:L19 L21:L26 L13 L3:L11">
      <formula1>"1 - very low,2 - low,3 - medium,4 - high,5 - very high"</formula1>
    </dataValidation>
    <dataValidation type="list" allowBlank="1" showInputMessage="1" showErrorMessage="1" sqref="K21:K26 K3:K19">
      <formula1>"Regulatory requirement,Foundational,Critical for RTB,Other,N/A"</formula1>
    </dataValidation>
    <dataValidation type="list" allowBlank="1" showInputMessage="1" showErrorMessage="1" sqref="N2:O84">
      <formula1>"1 - Low, 2 - Medium, 3 - High"</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usser</dc:creator>
  <cp:lastModifiedBy>usser</cp:lastModifiedBy>
  <dcterms:created xsi:type="dcterms:W3CDTF">2015-02-26T02:37:48Z</dcterms:created>
  <dcterms:modified xsi:type="dcterms:W3CDTF">2015-03-18T04:26:41Z</dcterms:modified>
</cp:coreProperties>
</file>