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05" windowWidth="20115" windowHeight="7245"/>
  </bookViews>
  <sheets>
    <sheet name="Sheet1" sheetId="1" r:id="rId1"/>
    <sheet name="Sheet2" sheetId="2" r:id="rId2"/>
    <sheet name="Sheet3" sheetId="3" r:id="rId3"/>
  </sheets>
  <calcPr calcId="125725" calcOnSave="0"/>
</workbook>
</file>

<file path=xl/calcChain.xml><?xml version="1.0" encoding="utf-8"?>
<calcChain xmlns="http://schemas.openxmlformats.org/spreadsheetml/2006/main">
  <c r="F30" i="1"/>
  <c r="E30"/>
  <c r="F25"/>
  <c r="E25"/>
  <c r="F20"/>
  <c r="E20"/>
  <c r="F10"/>
  <c r="E10"/>
  <c r="F6"/>
  <c r="E6"/>
  <c r="F2"/>
  <c r="E2"/>
</calcChain>
</file>

<file path=xl/sharedStrings.xml><?xml version="1.0" encoding="utf-8"?>
<sst xmlns="http://schemas.openxmlformats.org/spreadsheetml/2006/main" count="276" uniqueCount="126">
  <si>
    <t>#</t>
  </si>
  <si>
    <t>Name</t>
  </si>
  <si>
    <t>Type</t>
  </si>
  <si>
    <t>PIC</t>
  </si>
  <si>
    <t>Start date</t>
  </si>
  <si>
    <t>End date</t>
  </si>
  <si>
    <t>Description</t>
  </si>
  <si>
    <t>kick-off 1</t>
  </si>
  <si>
    <t>completion 1</t>
  </si>
  <si>
    <t>Non-negotiable</t>
  </si>
  <si>
    <t>Complexity</t>
  </si>
  <si>
    <t>Quick-win</t>
  </si>
  <si>
    <t>Impact</t>
  </si>
  <si>
    <t>Prioritas</t>
  </si>
  <si>
    <t>P</t>
  </si>
  <si>
    <t>I</t>
  </si>
  <si>
    <t>Foundational</t>
  </si>
  <si>
    <t>3 - medium</t>
  </si>
  <si>
    <t>N/A</t>
  </si>
  <si>
    <t>Pilot</t>
  </si>
  <si>
    <t>2 - Medium</t>
  </si>
  <si>
    <t>3 - High</t>
  </si>
  <si>
    <t>4 - high</t>
  </si>
  <si>
    <t>2 - low</t>
  </si>
  <si>
    <t>Develop leading micro credit risk management system and culture</t>
  </si>
  <si>
    <t>-Implementing/cascading disciplined and active RTTA portfolio management practices in clusters and branches/units
-Continuous updating of early detection system &amp; development of early warning system
-Improved Micro credit scoring model and development process</t>
  </si>
  <si>
    <t>Critical for RTB</t>
  </si>
  <si>
    <t>3.1.A</t>
  </si>
  <si>
    <t>Improve portfolio management by micro leadership in each level</t>
  </si>
  <si>
    <t>Ashraf Farahnaz (RTR)</t>
  </si>
  <si>
    <t>Implement RTTA process that has been effective in MBDCs level to be replicated for clusters and branch level</t>
  </si>
  <si>
    <t>5.6.B</t>
  </si>
  <si>
    <t>3.1.B</t>
  </si>
  <si>
    <t>Evolve early detection system and follow up mechanism / Add early warning system</t>
  </si>
  <si>
    <t>3.1.C</t>
  </si>
  <si>
    <t>Longer term investment in credit scoring methodology and dataset</t>
  </si>
  <si>
    <t>Ashraf Farahnaz (RTR &amp; MBG shared scoring system)</t>
  </si>
  <si>
    <t>-Establish a reliable micro credit scoring methodology and spend resources and time to obtain the required data for an extended period of time</t>
  </si>
  <si>
    <t>Making Mandiri a highly reputed Micro bank</t>
  </si>
  <si>
    <t>-Combination of CSR initiatives, academic / industry collaborations and internal policy guidelines that will raise the level of awareness on merits of Mandiri’s Micro business</t>
  </si>
  <si>
    <t>3.2.A</t>
  </si>
  <si>
    <t>Corporate Social Responsibility movement on Micro Entrepreneurship</t>
  </si>
  <si>
    <t>Sigit Aryo Tejo (MBG)</t>
  </si>
  <si>
    <t>-Develop active involvement from employees in micro distribution for better ownership and improving closeness to communities
-Develop, standardized ready to use tools curriculum and guidance provided by head office</t>
  </si>
  <si>
    <t>3.2.B</t>
  </si>
  <si>
    <t>Annual Micro Mandiri Awards and International Micro Seminars</t>
  </si>
  <si>
    <t>Finalized concept design for:
-Mandiri Micro awards: given annually to local heroes, BPR, branches and employees with extraordinary contribution in Micro
-Mandiri Micro Innovation awards: for basic but effective technology that is useful for development of micro enterprises</t>
  </si>
  <si>
    <t>1 - Low</t>
  </si>
  <si>
    <t>3.2.C</t>
  </si>
  <si>
    <t>Quarterly Mandiri Micro Journal publication</t>
  </si>
  <si>
    <t>-Work with university/think tank to aggregate academic paper, review and publish journals
-Publish Journals regularly for academic and public consumption and distribute</t>
  </si>
  <si>
    <t>Fast track Branch led expansion in Semi Urban locations</t>
  </si>
  <si>
    <t>-Branch led coverage in Semi Urban locations will be the key priority 
-Structured and methodical periodical selection of new market location
-Talent model, sourcing and development as well regionalization of support</t>
  </si>
  <si>
    <t>3.3.A</t>
  </si>
  <si>
    <t>Branch expansion base on micro corplan 2020 to achieve total 4300 networks in 2020</t>
  </si>
  <si>
    <t>-Establish the capability and database in Micro HO &amp; Districts to conduct desk research for the next best new market in semi annual basis
-Implement a disciplined three step process and timeline in new market selection
-Standardize criteria for organic growth in existing market</t>
  </si>
  <si>
    <t>3.3.B</t>
  </si>
  <si>
    <t>Develop staff talent sourcing, placement and development to meet resource requirement in new branches</t>
  </si>
  <si>
    <t>Febrijanti (HCBP Micro &amp; BB)</t>
  </si>
  <si>
    <t>-Scale up recruitment capacity of micro staffs especially MKS and support staffs
-Scale up training capacity of micro staffs in the region</t>
  </si>
  <si>
    <t>6.3.B</t>
  </si>
  <si>
    <t>3.3.C</t>
  </si>
  <si>
    <t>Remodeling branch Staffing requirement to address leadership talent gap in network expansion</t>
  </si>
  <si>
    <t>4/31/2015</t>
  </si>
  <si>
    <t xml:space="preserve">-Remodel current branch resourcing requirement and policy to allow MMM to lead micro lean branch (including alternative of Teller coordinator to accompany MMM)
-Set new model as the new policy of new staffing model for Lean branch </t>
  </si>
  <si>
    <t>3.3.D</t>
  </si>
  <si>
    <t>Establish new sourcing initiatives for MMM</t>
  </si>
  <si>
    <t>-Determine and agree on  the new potential source of MMM (i.e. from P3K, local fresh grad, CSO etc.)
-Establish M3 Leadership Boot Camp &amp; Assessment to allow P3K to becomes M3 without going through the traditional and more academic SDP PPMM
-Establish ODP regional to acquire local talent for local placement</t>
  </si>
  <si>
    <t>3.3.E</t>
  </si>
  <si>
    <t>Decentralize elements of HO decision making and develop Micro HC competence in MBDCs</t>
  </si>
  <si>
    <t>-Regionalization of branch development, recruitment, staff training and operational support to MBDCs which currently conducted centrally by Micro HQ or Regional office (Kanwil)
-Additional headcount will be needed in MBDCs as the number of supported staffs and networks grow</t>
  </si>
  <si>
    <t>3.3.F</t>
  </si>
  <si>
    <t>Realign operational process post lean branch embedded to Mandiri distribution organization</t>
  </si>
  <si>
    <t>Rusdan Usman (DBS)</t>
  </si>
  <si>
    <t xml:space="preserve">-Assessment of current process on Market selection, front office operation, hard cash management, IT systems, and operation quality control
-Identify and implement improvements </t>
  </si>
  <si>
    <t>Development and roll out of “Lean branch” format</t>
  </si>
  <si>
    <t>-Micro branch format will need to be upgraded to “Lean branch” to improve branch economic model; current micro branch layout sufficient to support lean branch</t>
  </si>
  <si>
    <t>3.4.A</t>
  </si>
  <si>
    <t>Develop the prototype of “Lean branch” and required sales / servicing capabilities, pilot &amp; roll out</t>
  </si>
  <si>
    <t>Rusdan Usman (DBS) &amp; Corporate Transfomations</t>
  </si>
  <si>
    <t>-Determine products and services to be sold and referred in Lean Branch (i.e. what non-micro product to be offered through referral, savings product and basic services to be offered)
-Define lean branch staffing model
-System, product and marketing collateral development of selected products
'-Pilot “Lean branch” in different geographies and different segments
-Pilot in full lean branch staffed branch and in existing micro branch staffing
'-Up-skill existing CS product knowledge and sales confidence
-Determine the existing lean branches that are prioritized for additional staffing
-Staged fulfillment of staffing required</t>
  </si>
  <si>
    <t>3.4.B</t>
  </si>
  <si>
    <t>Align performance management structure to optimize lean branch</t>
  </si>
  <si>
    <t>-Significantly shifting micro CS service oriented KPI into a more sales oriented Sales generalist KPI
-Develop Activity and sales monitoring system for new type CS
-Align KPI of other staffs in micro distribution for Savings and cross sell of non-micro products</t>
  </si>
  <si>
    <t>Development of scalable Rural Micro franchise expansion model</t>
  </si>
  <si>
    <t>-Combination of extensive partnership pilots, branch anchored agents and cluster based footprint development expansion in Rural locations</t>
  </si>
  <si>
    <t>3.5.A</t>
  </si>
  <si>
    <t>Pilot multiple Rural partnership model across multiple partners</t>
  </si>
  <si>
    <t>Pilot four partnership models for savings and loan referrals with a variety of potential partners</t>
  </si>
  <si>
    <t>3.5.B</t>
  </si>
  <si>
    <t>Pilot next phase of agent based banking anchored around “Lean branches”</t>
  </si>
  <si>
    <t>Sumedi (MBG)</t>
  </si>
  <si>
    <t>-Test effectiveness of agents recruitment and on-boarding training 
-Test attractiveness of incentive scheme for agents
-Test the level of support needed from Lean branch to maintain agents
-Test fraud prevention and corrective mechanism</t>
  </si>
  <si>
    <t>3.5.C</t>
  </si>
  <si>
    <t>Identify successful pilots and fast track to roll out solutions</t>
  </si>
  <si>
    <t xml:space="preserve">-Assess the most effective partnership / agent-based model
-Develop pipeline of potential partners based on model
-Roll out agent recruitments </t>
  </si>
  <si>
    <t>3.5.D</t>
  </si>
  <si>
    <t>Develop selected Rural markets via cluster based network expansion approach</t>
  </si>
  <si>
    <t>-Develop policy of selecting new branches through cluster approach
-Roll out clusterized branch development around “core” branch</t>
  </si>
  <si>
    <t>Enhancing operational excellence in Micro business</t>
  </si>
  <si>
    <t>-Test and roll out a number of operational improvement initiatives across Micro operations – Loan factory document validation / MKS mobile app</t>
  </si>
  <si>
    <t>3.6.A</t>
  </si>
  <si>
    <t>3-in-1 Digital application for MKS</t>
  </si>
  <si>
    <t>Hery Sofiaji (MBG)</t>
  </si>
  <si>
    <t>Define business requirement, develop, test and roll out MKS mobile app that include
-Sales and pipeline tracking application
-Loan status update and tracker
-Collection tracker and scheduling application</t>
  </si>
  <si>
    <t>3.6.B</t>
  </si>
  <si>
    <t>Establish integrated portfolio view</t>
  </si>
  <si>
    <t>Develop platform to enable integrated portfolio view that can be readily accessed, that include:
-Network profiles (location, neighborhood, competition etc.)
-Portfolio performance and quality
-Tracking of historical ownership of accounts</t>
  </si>
  <si>
    <t>5 - very high</t>
  </si>
  <si>
    <t>3.6.C</t>
  </si>
  <si>
    <t>“Loan factory” based document verification process</t>
  </si>
  <si>
    <t>-Design part of verification requirement and process that can be centralized
-Pilot centralized verification process and continually fine tuning the policy and process
-Define geographies of Micro network that will be centralized (versus geographies that will stay decentralized)</t>
  </si>
  <si>
    <t>3.6.D</t>
  </si>
  <si>
    <t>Streamlining payroll offering</t>
  </si>
  <si>
    <t>-Improve policy for sourcing for companies that are eligible for payroll
-Staged roll out of areas where KSM is centralised and decentralised</t>
  </si>
  <si>
    <t>Developing next generation installment savings plan proposition</t>
  </si>
  <si>
    <t>-Product design, packaging and offer marketing that encourages Micro business owners / Mass market individuals to save regularly</t>
  </si>
  <si>
    <t>3.7.A</t>
  </si>
  <si>
    <t>Design and develop product platform, product packages &amp; bundled, pilot &amp; roll out in stages</t>
  </si>
  <si>
    <t>-Design installment savings plan features, value proposition and mechanics of its linkage with micro loans
-Enhance system to facilitates smooth and simple operations of product
'Establish a number of product packages for different customers in micro network using one product platform
'-Pilot implementation of the product platform
-Train sales for product knowledge and change in mindset 
-Align performance management to favor sales and maintenance of installment savings plan</t>
  </si>
  <si>
    <t>3.7.B</t>
  </si>
  <si>
    <t>Develop marketing and communication strategies around “product bundles”</t>
  </si>
  <si>
    <t>-Develop marketing and communication strategy
-Establish simple and suitable sales tools for use in branch</t>
  </si>
  <si>
    <t>6.2.A,6.5.B</t>
  </si>
  <si>
    <t>6.2.A,6.3.B,6.5.B</t>
  </si>
  <si>
    <t>status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</si>
</sst>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0" fontId="2" fillId="0" borderId="0"/>
  </cellStyleXfs>
  <cellXfs count="52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2" fillId="0" borderId="1" xfId="1" applyFont="1" applyBorder="1" applyAlignment="1">
      <alignment horizontal="left" vertical="center" wrapText="1"/>
    </xf>
    <xf numFmtId="0" fontId="2" fillId="0" borderId="1" xfId="1" applyFont="1" applyFill="1" applyBorder="1" applyAlignment="1">
      <alignment horizontal="left" vertical="center" wrapText="1"/>
    </xf>
    <xf numFmtId="164" fontId="0" fillId="2" borderId="1" xfId="0" applyNumberForma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14" fontId="2" fillId="2" borderId="2" xfId="1" applyNumberFormat="1" applyFont="1" applyFill="1" applyBorder="1" applyAlignment="1">
      <alignment horizontal="right" vertical="center" wrapText="1"/>
    </xf>
    <xf numFmtId="14" fontId="2" fillId="2" borderId="1" xfId="1" applyNumberFormat="1" applyFont="1" applyFill="1" applyBorder="1" applyAlignment="1">
      <alignment horizontal="right" vertical="center" wrapText="1"/>
    </xf>
    <xf numFmtId="0" fontId="2" fillId="2" borderId="1" xfId="0" quotePrefix="1" applyFont="1" applyFill="1" applyBorder="1" applyAlignment="1">
      <alignment vertical="top" wrapText="1"/>
    </xf>
    <xf numFmtId="0" fontId="2" fillId="2" borderId="3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1" applyFont="1" applyBorder="1" applyAlignment="1">
      <alignment vertical="center" wrapText="1"/>
    </xf>
    <xf numFmtId="14" fontId="0" fillId="0" borderId="2" xfId="0" applyNumberFormat="1" applyBorder="1" applyAlignment="1">
      <alignment horizontal="right" vertical="center" wrapText="1"/>
    </xf>
    <xf numFmtId="14" fontId="0" fillId="0" borderId="1" xfId="0" applyNumberFormat="1" applyBorder="1" applyAlignment="1">
      <alignment horizontal="right" vertical="center" wrapText="1"/>
    </xf>
    <xf numFmtId="0" fontId="0" fillId="0" borderId="1" xfId="0" applyBorder="1" applyAlignment="1">
      <alignment vertical="top" wrapText="1"/>
    </xf>
    <xf numFmtId="0" fontId="2" fillId="0" borderId="4" xfId="1" applyBorder="1" applyAlignment="1">
      <alignment horizontal="center" vertical="center" wrapText="1"/>
    </xf>
    <xf numFmtId="0" fontId="2" fillId="0" borderId="1" xfId="1" applyBorder="1" applyAlignment="1">
      <alignment horizontal="center" vertical="center" wrapText="1"/>
    </xf>
    <xf numFmtId="0" fontId="2" fillId="0" borderId="1" xfId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1" applyFont="1" applyFill="1" applyBorder="1" applyAlignment="1">
      <alignment vertical="center" wrapText="1"/>
    </xf>
    <xf numFmtId="0" fontId="2" fillId="3" borderId="1" xfId="0" applyFont="1" applyFill="1" applyBorder="1" applyAlignment="1">
      <alignment horizontal="left" vertical="center" wrapText="1"/>
    </xf>
    <xf numFmtId="14" fontId="0" fillId="3" borderId="5" xfId="0" applyNumberFormat="1" applyFill="1" applyBorder="1" applyAlignment="1">
      <alignment horizontal="right" vertical="center" wrapText="1"/>
    </xf>
    <xf numFmtId="14" fontId="0" fillId="3" borderId="1" xfId="0" applyNumberFormat="1" applyFill="1" applyBorder="1" applyAlignment="1">
      <alignment horizontal="right" vertical="center" wrapText="1"/>
    </xf>
    <xf numFmtId="0" fontId="0" fillId="3" borderId="1" xfId="0" applyFill="1" applyBorder="1" applyAlignment="1">
      <alignment vertical="top" wrapText="1"/>
    </xf>
    <xf numFmtId="0" fontId="2" fillId="3" borderId="1" xfId="0" applyFont="1" applyFill="1" applyBorder="1" applyAlignment="1">
      <alignment vertical="center" wrapText="1"/>
    </xf>
    <xf numFmtId="0" fontId="2" fillId="3" borderId="4" xfId="0" applyFont="1" applyFill="1" applyBorder="1" applyAlignment="1">
      <alignment vertical="center" wrapText="1"/>
    </xf>
    <xf numFmtId="0" fontId="2" fillId="3" borderId="4" xfId="1" applyFill="1" applyBorder="1" applyAlignment="1">
      <alignment horizontal="center" vertical="center" wrapText="1"/>
    </xf>
    <xf numFmtId="0" fontId="2" fillId="3" borderId="1" xfId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14" fontId="2" fillId="0" borderId="5" xfId="1" applyNumberFormat="1" applyFont="1" applyBorder="1" applyAlignment="1">
      <alignment horizontal="right" vertical="center" wrapText="1"/>
    </xf>
    <xf numFmtId="14" fontId="2" fillId="0" borderId="1" xfId="1" applyNumberFormat="1" applyFont="1" applyFill="1" applyBorder="1" applyAlignment="1">
      <alignment horizontal="right" vertical="center" wrapText="1"/>
    </xf>
    <xf numFmtId="0" fontId="2" fillId="0" borderId="1" xfId="0" quotePrefix="1" applyFont="1" applyBorder="1" applyAlignment="1">
      <alignment vertical="top" wrapText="1"/>
    </xf>
    <xf numFmtId="0" fontId="0" fillId="2" borderId="1" xfId="0" applyFill="1" applyBorder="1" applyAlignment="1">
      <alignment vertical="center" wrapText="1"/>
    </xf>
    <xf numFmtId="0" fontId="2" fillId="2" borderId="1" xfId="0" applyFont="1" applyFill="1" applyBorder="1" applyAlignment="1">
      <alignment horizontal="left" vertical="center" wrapText="1"/>
    </xf>
    <xf numFmtId="14" fontId="2" fillId="2" borderId="2" xfId="1" applyNumberFormat="1" applyFill="1" applyBorder="1" applyAlignment="1">
      <alignment horizontal="right" vertical="center" wrapText="1"/>
    </xf>
    <xf numFmtId="14" fontId="2" fillId="0" borderId="1" xfId="1" applyNumberFormat="1" applyFont="1" applyBorder="1" applyAlignment="1">
      <alignment horizontal="right" vertical="center" wrapText="1"/>
    </xf>
    <xf numFmtId="0" fontId="2" fillId="2" borderId="1" xfId="1" applyFont="1" applyFill="1" applyBorder="1" applyAlignment="1">
      <alignment horizontal="left" vertical="center" wrapText="1"/>
    </xf>
    <xf numFmtId="0" fontId="0" fillId="2" borderId="1" xfId="0" applyFill="1" applyBorder="1" applyAlignment="1">
      <alignment horizontal="center" vertical="center" wrapText="1"/>
    </xf>
    <xf numFmtId="14" fontId="2" fillId="2" borderId="1" xfId="1" applyNumberFormat="1" applyFill="1" applyBorder="1" applyAlignment="1">
      <alignment horizontal="right" vertical="center" wrapText="1"/>
    </xf>
    <xf numFmtId="0" fontId="0" fillId="2" borderId="1" xfId="0" applyFill="1" applyBorder="1" applyAlignment="1">
      <alignment wrapText="1"/>
    </xf>
    <xf numFmtId="14" fontId="2" fillId="0" borderId="2" xfId="1" applyNumberFormat="1" applyBorder="1" applyAlignment="1">
      <alignment horizontal="right" vertical="center" wrapText="1"/>
    </xf>
    <xf numFmtId="14" fontId="2" fillId="0" borderId="1" xfId="1" applyNumberFormat="1" applyBorder="1" applyAlignment="1">
      <alignment horizontal="right" vertical="center" wrapText="1"/>
    </xf>
    <xf numFmtId="14" fontId="2" fillId="2" borderId="5" xfId="1" applyNumberFormat="1" applyFont="1" applyFill="1" applyBorder="1" applyAlignment="1">
      <alignment horizontal="right" vertical="center" wrapText="1"/>
    </xf>
    <xf numFmtId="14" fontId="0" fillId="0" borderId="5" xfId="0" applyNumberFormat="1" applyBorder="1" applyAlignment="1">
      <alignment horizontal="right" vertical="center" wrapText="1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32"/>
  <sheetViews>
    <sheetView tabSelected="1" topLeftCell="D15" workbookViewId="0">
      <selection activeCell="J22" sqref="J22"/>
    </sheetView>
  </sheetViews>
  <sheetFormatPr defaultRowHeight="15"/>
  <cols>
    <col min="1" max="1" width="5.5703125" bestFit="1" customWidth="1"/>
    <col min="2" max="2" width="51.140625" bestFit="1" customWidth="1"/>
    <col min="3" max="3" width="9.140625" customWidth="1"/>
    <col min="4" max="4" width="27.140625" customWidth="1"/>
    <col min="5" max="6" width="10.85546875" customWidth="1"/>
    <col min="7" max="7" width="93.140625" customWidth="1"/>
    <col min="8" max="10" width="13.85546875" customWidth="1"/>
    <col min="11" max="11" width="15.5703125" customWidth="1"/>
    <col min="12" max="12" width="12.85546875" customWidth="1"/>
    <col min="13" max="13" width="12.7109375" customWidth="1"/>
    <col min="14" max="14" width="10.28515625" bestFit="1" customWidth="1"/>
    <col min="15" max="15" width="13.85546875" customWidth="1"/>
  </cols>
  <sheetData>
    <row r="1" spans="1:1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125</v>
      </c>
      <c r="K1" s="2" t="s">
        <v>9</v>
      </c>
      <c r="L1" s="2" t="s">
        <v>10</v>
      </c>
      <c r="M1" s="2" t="s">
        <v>11</v>
      </c>
      <c r="N1" s="2" t="s">
        <v>12</v>
      </c>
      <c r="O1" s="3" t="s">
        <v>13</v>
      </c>
    </row>
    <row r="2" spans="1:15" ht="51">
      <c r="A2" s="11">
        <v>3.1</v>
      </c>
      <c r="B2" s="12" t="s">
        <v>24</v>
      </c>
      <c r="C2" s="13" t="s">
        <v>14</v>
      </c>
      <c r="D2" s="13"/>
      <c r="E2" s="14">
        <f>MIN(E3:E5)</f>
        <v>42005</v>
      </c>
      <c r="F2" s="15">
        <f>MAX(F3:F5)</f>
        <v>43039</v>
      </c>
      <c r="G2" s="16" t="s">
        <v>25</v>
      </c>
      <c r="H2" s="12"/>
      <c r="I2" s="12"/>
      <c r="J2" s="12"/>
      <c r="K2" s="13" t="s">
        <v>26</v>
      </c>
      <c r="L2" s="17" t="s">
        <v>23</v>
      </c>
      <c r="M2" s="17"/>
      <c r="N2" s="13" t="s">
        <v>21</v>
      </c>
      <c r="O2" s="13">
        <v>1</v>
      </c>
    </row>
    <row r="3" spans="1:15" ht="30">
      <c r="A3" s="18" t="s">
        <v>27</v>
      </c>
      <c r="B3" s="19" t="s">
        <v>28</v>
      </c>
      <c r="C3" s="18" t="s">
        <v>15</v>
      </c>
      <c r="D3" s="4" t="s">
        <v>29</v>
      </c>
      <c r="E3" s="20">
        <v>42736</v>
      </c>
      <c r="F3" s="21">
        <v>43039</v>
      </c>
      <c r="G3" s="22" t="s">
        <v>30</v>
      </c>
      <c r="H3" s="5" t="s">
        <v>31</v>
      </c>
      <c r="I3" s="6"/>
      <c r="J3" s="6"/>
      <c r="K3" s="23" t="s">
        <v>26</v>
      </c>
      <c r="L3" s="23" t="s">
        <v>23</v>
      </c>
      <c r="M3" s="24" t="s">
        <v>11</v>
      </c>
      <c r="N3" s="25" t="s">
        <v>21</v>
      </c>
      <c r="O3" s="25">
        <v>1</v>
      </c>
    </row>
    <row r="4" spans="1:15" ht="25.5">
      <c r="A4" s="26" t="s">
        <v>32</v>
      </c>
      <c r="B4" s="27" t="s">
        <v>33</v>
      </c>
      <c r="C4" s="26" t="s">
        <v>15</v>
      </c>
      <c r="D4" s="28" t="s">
        <v>29</v>
      </c>
      <c r="E4" s="29"/>
      <c r="F4" s="30"/>
      <c r="G4" s="31"/>
      <c r="H4" s="32"/>
      <c r="I4" s="33"/>
      <c r="J4" s="33"/>
      <c r="K4" s="34"/>
      <c r="L4" s="34"/>
      <c r="M4" s="35"/>
      <c r="N4" s="35"/>
      <c r="O4" s="35"/>
    </row>
    <row r="5" spans="1:15" ht="25.5">
      <c r="A5" s="36" t="s">
        <v>34</v>
      </c>
      <c r="B5" s="19" t="s">
        <v>35</v>
      </c>
      <c r="C5" s="18" t="s">
        <v>15</v>
      </c>
      <c r="D5" s="4" t="s">
        <v>36</v>
      </c>
      <c r="E5" s="37">
        <v>42005</v>
      </c>
      <c r="F5" s="38">
        <v>42369</v>
      </c>
      <c r="G5" s="39" t="s">
        <v>37</v>
      </c>
      <c r="H5" s="7"/>
      <c r="I5" s="8"/>
      <c r="J5" s="8"/>
      <c r="K5" s="23" t="s">
        <v>16</v>
      </c>
      <c r="L5" s="23" t="s">
        <v>22</v>
      </c>
      <c r="M5" s="24" t="s">
        <v>18</v>
      </c>
      <c r="N5" s="25" t="s">
        <v>21</v>
      </c>
      <c r="O5" s="25">
        <v>1</v>
      </c>
    </row>
    <row r="6" spans="1:15" ht="25.5">
      <c r="A6" s="11">
        <v>3.2</v>
      </c>
      <c r="B6" s="40" t="s">
        <v>38</v>
      </c>
      <c r="C6" s="13" t="s">
        <v>14</v>
      </c>
      <c r="D6" s="41"/>
      <c r="E6" s="42">
        <f>MIN(E7:E9)</f>
        <v>41821</v>
      </c>
      <c r="F6" s="15">
        <f>MAX(F7:F9)</f>
        <v>42004</v>
      </c>
      <c r="G6" s="16" t="s">
        <v>39</v>
      </c>
      <c r="H6" s="12"/>
      <c r="I6" s="12"/>
      <c r="J6" s="12"/>
      <c r="K6" s="13" t="s">
        <v>18</v>
      </c>
      <c r="L6" s="13" t="s">
        <v>23</v>
      </c>
      <c r="M6" s="13"/>
      <c r="N6" s="13" t="s">
        <v>21</v>
      </c>
      <c r="O6" s="13">
        <v>1</v>
      </c>
    </row>
    <row r="7" spans="1:15" ht="38.25">
      <c r="A7" s="36" t="s">
        <v>40</v>
      </c>
      <c r="B7" s="9" t="s">
        <v>41</v>
      </c>
      <c r="C7" s="18" t="s">
        <v>15</v>
      </c>
      <c r="D7" s="4" t="s">
        <v>42</v>
      </c>
      <c r="E7" s="37">
        <v>41821</v>
      </c>
      <c r="F7" s="43">
        <v>42004</v>
      </c>
      <c r="G7" s="39" t="s">
        <v>43</v>
      </c>
      <c r="H7" s="7"/>
      <c r="I7" s="8"/>
      <c r="J7" s="8"/>
      <c r="K7" s="23" t="s">
        <v>18</v>
      </c>
      <c r="L7" s="23" t="s">
        <v>23</v>
      </c>
      <c r="M7" s="24" t="s">
        <v>18</v>
      </c>
      <c r="N7" s="25" t="s">
        <v>21</v>
      </c>
      <c r="O7" s="25">
        <v>1</v>
      </c>
    </row>
    <row r="8" spans="1:15" ht="63.75">
      <c r="A8" s="36" t="s">
        <v>44</v>
      </c>
      <c r="B8" s="9" t="s">
        <v>45</v>
      </c>
      <c r="C8" s="18" t="s">
        <v>15</v>
      </c>
      <c r="D8" s="4" t="s">
        <v>42</v>
      </c>
      <c r="E8" s="37">
        <v>41821</v>
      </c>
      <c r="F8" s="43">
        <v>42004</v>
      </c>
      <c r="G8" s="39" t="s">
        <v>46</v>
      </c>
      <c r="H8" s="7"/>
      <c r="I8" s="8"/>
      <c r="J8" s="8"/>
      <c r="K8" s="23" t="s">
        <v>18</v>
      </c>
      <c r="L8" s="23" t="s">
        <v>23</v>
      </c>
      <c r="M8" s="24" t="s">
        <v>18</v>
      </c>
      <c r="N8" s="25" t="s">
        <v>47</v>
      </c>
      <c r="O8" s="25">
        <v>2</v>
      </c>
    </row>
    <row r="9" spans="1:15" ht="25.5">
      <c r="A9" s="36" t="s">
        <v>48</v>
      </c>
      <c r="B9" s="9" t="s">
        <v>49</v>
      </c>
      <c r="C9" s="18" t="s">
        <v>15</v>
      </c>
      <c r="D9" s="4" t="s">
        <v>42</v>
      </c>
      <c r="E9" s="37">
        <v>41821</v>
      </c>
      <c r="F9" s="43">
        <v>42004</v>
      </c>
      <c r="G9" s="39" t="s">
        <v>50</v>
      </c>
      <c r="H9" s="5"/>
      <c r="I9" s="6"/>
      <c r="J9" s="6"/>
      <c r="K9" s="23" t="s">
        <v>18</v>
      </c>
      <c r="L9" s="23" t="s">
        <v>23</v>
      </c>
      <c r="M9" s="24" t="s">
        <v>18</v>
      </c>
      <c r="N9" s="25" t="s">
        <v>47</v>
      </c>
      <c r="O9" s="25">
        <v>2</v>
      </c>
    </row>
    <row r="10" spans="1:15" ht="38.25">
      <c r="A10" s="13">
        <v>3.3</v>
      </c>
      <c r="B10" s="44" t="s">
        <v>51</v>
      </c>
      <c r="C10" s="13" t="s">
        <v>14</v>
      </c>
      <c r="D10" s="41"/>
      <c r="E10" s="14">
        <f>MIN(E11:E16)</f>
        <v>41821</v>
      </c>
      <c r="F10" s="15">
        <f>MAX(F11:F16)</f>
        <v>42369</v>
      </c>
      <c r="G10" s="16" t="s">
        <v>52</v>
      </c>
      <c r="H10" s="40"/>
      <c r="I10" s="40"/>
      <c r="J10" s="40"/>
      <c r="K10" s="45" t="s">
        <v>26</v>
      </c>
      <c r="L10" s="45" t="s">
        <v>17</v>
      </c>
      <c r="M10" s="45"/>
      <c r="N10" s="13" t="s">
        <v>21</v>
      </c>
      <c r="O10" s="13">
        <v>1</v>
      </c>
    </row>
    <row r="11" spans="1:15" ht="51">
      <c r="A11" s="36" t="s">
        <v>53</v>
      </c>
      <c r="B11" s="5" t="s">
        <v>54</v>
      </c>
      <c r="C11" s="18" t="s">
        <v>15</v>
      </c>
      <c r="D11" s="4" t="s">
        <v>42</v>
      </c>
      <c r="E11" s="37">
        <v>41883</v>
      </c>
      <c r="F11" s="38">
        <v>41943</v>
      </c>
      <c r="G11" s="39" t="s">
        <v>55</v>
      </c>
      <c r="H11" s="7"/>
      <c r="I11" s="8"/>
      <c r="J11" s="8"/>
      <c r="K11" s="23" t="s">
        <v>26</v>
      </c>
      <c r="L11" s="23" t="s">
        <v>17</v>
      </c>
      <c r="M11" s="24" t="s">
        <v>18</v>
      </c>
      <c r="N11" s="25" t="s">
        <v>21</v>
      </c>
      <c r="O11" s="25">
        <v>1</v>
      </c>
    </row>
    <row r="12" spans="1:15" ht="25.5">
      <c r="A12" s="36" t="s">
        <v>56</v>
      </c>
      <c r="B12" s="5" t="s">
        <v>57</v>
      </c>
      <c r="C12" s="18" t="s">
        <v>15</v>
      </c>
      <c r="D12" s="4" t="s">
        <v>58</v>
      </c>
      <c r="E12" s="20">
        <v>41821</v>
      </c>
      <c r="F12" s="21">
        <v>42216</v>
      </c>
      <c r="G12" s="39" t="s">
        <v>59</v>
      </c>
      <c r="H12" s="7"/>
      <c r="I12" s="8" t="s">
        <v>60</v>
      </c>
      <c r="J12" s="8"/>
      <c r="K12" s="23" t="s">
        <v>18</v>
      </c>
      <c r="L12" s="23" t="s">
        <v>17</v>
      </c>
      <c r="M12" s="24" t="s">
        <v>18</v>
      </c>
      <c r="N12" s="25" t="s">
        <v>21</v>
      </c>
      <c r="O12" s="25">
        <v>2</v>
      </c>
    </row>
    <row r="13" spans="1:15" ht="38.25">
      <c r="A13" s="36" t="s">
        <v>61</v>
      </c>
      <c r="B13" s="7" t="s">
        <v>62</v>
      </c>
      <c r="C13" s="18" t="s">
        <v>15</v>
      </c>
      <c r="D13" s="4" t="s">
        <v>58</v>
      </c>
      <c r="E13" s="20">
        <v>41821</v>
      </c>
      <c r="F13" s="38" t="s">
        <v>63</v>
      </c>
      <c r="G13" s="39" t="s">
        <v>64</v>
      </c>
      <c r="H13" s="7"/>
      <c r="I13" s="8" t="s">
        <v>123</v>
      </c>
      <c r="J13" s="8"/>
      <c r="K13" s="23" t="s">
        <v>18</v>
      </c>
      <c r="L13" s="23" t="s">
        <v>22</v>
      </c>
      <c r="M13" s="24" t="s">
        <v>18</v>
      </c>
      <c r="N13" s="25" t="s">
        <v>20</v>
      </c>
      <c r="O13" s="25">
        <v>1</v>
      </c>
    </row>
    <row r="14" spans="1:15" ht="51">
      <c r="A14" s="36" t="s">
        <v>65</v>
      </c>
      <c r="B14" s="5" t="s">
        <v>66</v>
      </c>
      <c r="C14" s="18" t="s">
        <v>15</v>
      </c>
      <c r="D14" s="4" t="s">
        <v>58</v>
      </c>
      <c r="E14" s="37">
        <v>41883</v>
      </c>
      <c r="F14" s="38">
        <v>42094</v>
      </c>
      <c r="G14" s="39" t="s">
        <v>67</v>
      </c>
      <c r="H14" s="7"/>
      <c r="I14" s="8"/>
      <c r="J14" s="8"/>
      <c r="K14" s="23" t="s">
        <v>18</v>
      </c>
      <c r="L14" s="23" t="s">
        <v>17</v>
      </c>
      <c r="M14" s="24" t="s">
        <v>18</v>
      </c>
      <c r="N14" s="25" t="s">
        <v>20</v>
      </c>
      <c r="O14" s="25">
        <v>1</v>
      </c>
    </row>
    <row r="15" spans="1:15" ht="38.25">
      <c r="A15" s="36" t="s">
        <v>68</v>
      </c>
      <c r="B15" s="7" t="s">
        <v>69</v>
      </c>
      <c r="C15" s="18" t="s">
        <v>15</v>
      </c>
      <c r="D15" s="4" t="s">
        <v>58</v>
      </c>
      <c r="E15" s="20">
        <v>41821</v>
      </c>
      <c r="F15" s="38">
        <v>41943</v>
      </c>
      <c r="G15" s="39" t="s">
        <v>70</v>
      </c>
      <c r="H15" s="7"/>
      <c r="I15" s="8"/>
      <c r="J15" s="8"/>
      <c r="K15" s="23" t="s">
        <v>26</v>
      </c>
      <c r="L15" s="23" t="s">
        <v>23</v>
      </c>
      <c r="M15" s="24" t="s">
        <v>18</v>
      </c>
      <c r="N15" s="25" t="s">
        <v>20</v>
      </c>
      <c r="O15" s="25">
        <v>2</v>
      </c>
    </row>
    <row r="16" spans="1:15" ht="38.25">
      <c r="A16" s="36" t="s">
        <v>71</v>
      </c>
      <c r="B16" s="7" t="s">
        <v>72</v>
      </c>
      <c r="C16" s="18" t="s">
        <v>15</v>
      </c>
      <c r="D16" s="4" t="s">
        <v>73</v>
      </c>
      <c r="E16" s="37">
        <v>42064</v>
      </c>
      <c r="F16" s="38">
        <v>42369</v>
      </c>
      <c r="G16" s="39" t="s">
        <v>74</v>
      </c>
      <c r="H16" s="7"/>
      <c r="I16" s="8"/>
      <c r="J16" s="8"/>
      <c r="K16" s="23" t="s">
        <v>26</v>
      </c>
      <c r="L16" s="23" t="s">
        <v>17</v>
      </c>
      <c r="M16" s="24" t="s">
        <v>18</v>
      </c>
      <c r="N16" s="25" t="s">
        <v>21</v>
      </c>
      <c r="O16" s="25">
        <v>2</v>
      </c>
    </row>
    <row r="17" spans="1:15" ht="25.5">
      <c r="A17" s="45">
        <v>3.4</v>
      </c>
      <c r="B17" s="44" t="s">
        <v>75</v>
      </c>
      <c r="C17" s="13" t="s">
        <v>14</v>
      </c>
      <c r="D17" s="41"/>
      <c r="E17" s="42"/>
      <c r="F17" s="46"/>
      <c r="G17" s="16" t="s">
        <v>76</v>
      </c>
      <c r="H17" s="47"/>
      <c r="I17" s="47"/>
      <c r="J17" s="47"/>
      <c r="K17" s="45" t="s">
        <v>18</v>
      </c>
      <c r="L17" s="45" t="s">
        <v>17</v>
      </c>
      <c r="M17" s="45"/>
      <c r="N17" s="13" t="s">
        <v>20</v>
      </c>
      <c r="O17" s="13">
        <v>2</v>
      </c>
    </row>
    <row r="18" spans="1:15" ht="114.75">
      <c r="A18" s="18" t="s">
        <v>77</v>
      </c>
      <c r="B18" s="10" t="s">
        <v>78</v>
      </c>
      <c r="C18" s="18" t="s">
        <v>15</v>
      </c>
      <c r="D18" s="4" t="s">
        <v>79</v>
      </c>
      <c r="E18" s="48"/>
      <c r="F18" s="49"/>
      <c r="G18" s="39" t="s">
        <v>80</v>
      </c>
      <c r="H18" s="7"/>
      <c r="I18" s="8"/>
      <c r="J18" s="8"/>
      <c r="K18" s="23" t="s">
        <v>18</v>
      </c>
      <c r="L18" s="23" t="s">
        <v>17</v>
      </c>
      <c r="M18" s="24" t="s">
        <v>18</v>
      </c>
      <c r="N18" s="25" t="s">
        <v>20</v>
      </c>
      <c r="O18" s="25">
        <v>2</v>
      </c>
    </row>
    <row r="19" spans="1:15" ht="38.25">
      <c r="A19" s="18" t="s">
        <v>81</v>
      </c>
      <c r="B19" s="10" t="s">
        <v>82</v>
      </c>
      <c r="C19" s="18" t="s">
        <v>15</v>
      </c>
      <c r="D19" s="4" t="s">
        <v>42</v>
      </c>
      <c r="E19" s="37"/>
      <c r="F19" s="43"/>
      <c r="G19" s="39" t="s">
        <v>83</v>
      </c>
      <c r="H19" s="7"/>
      <c r="I19" s="8"/>
      <c r="J19" s="8"/>
      <c r="K19" s="23" t="s">
        <v>18</v>
      </c>
      <c r="L19" s="23" t="s">
        <v>17</v>
      </c>
      <c r="M19" s="24" t="s">
        <v>18</v>
      </c>
      <c r="N19" s="25" t="s">
        <v>20</v>
      </c>
      <c r="O19" s="25">
        <v>2</v>
      </c>
    </row>
    <row r="20" spans="1:15" ht="25.5">
      <c r="A20" s="45">
        <v>3.5</v>
      </c>
      <c r="B20" s="44" t="s">
        <v>84</v>
      </c>
      <c r="C20" s="13" t="s">
        <v>14</v>
      </c>
      <c r="D20" s="41"/>
      <c r="E20" s="50">
        <f>MIN(E21:E24)</f>
        <v>41821</v>
      </c>
      <c r="F20" s="15">
        <f>MIN(F21:F24)</f>
        <v>42216</v>
      </c>
      <c r="G20" s="16" t="s">
        <v>85</v>
      </c>
      <c r="H20" s="40"/>
      <c r="I20" s="40"/>
      <c r="J20" s="40"/>
      <c r="K20" s="45" t="s">
        <v>26</v>
      </c>
      <c r="L20" s="45" t="s">
        <v>17</v>
      </c>
      <c r="M20" s="45"/>
      <c r="N20" s="13" t="s">
        <v>21</v>
      </c>
      <c r="O20" s="13">
        <v>1</v>
      </c>
    </row>
    <row r="21" spans="1:15" ht="25.5">
      <c r="A21" s="18" t="s">
        <v>86</v>
      </c>
      <c r="B21" s="10" t="s">
        <v>87</v>
      </c>
      <c r="C21" s="18" t="s">
        <v>15</v>
      </c>
      <c r="D21" s="4" t="s">
        <v>42</v>
      </c>
      <c r="E21" s="37">
        <v>41821</v>
      </c>
      <c r="F21" s="43">
        <v>42216</v>
      </c>
      <c r="G21" s="39" t="s">
        <v>88</v>
      </c>
      <c r="H21" s="7"/>
      <c r="I21" s="8" t="s">
        <v>123</v>
      </c>
      <c r="J21" s="8"/>
      <c r="K21" s="23" t="s">
        <v>26</v>
      </c>
      <c r="L21" s="23" t="s">
        <v>17</v>
      </c>
      <c r="M21" s="24" t="s">
        <v>19</v>
      </c>
      <c r="N21" s="25" t="s">
        <v>21</v>
      </c>
      <c r="O21" s="25">
        <v>1</v>
      </c>
    </row>
    <row r="22" spans="1:15" ht="51">
      <c r="A22" s="18" t="s">
        <v>89</v>
      </c>
      <c r="B22" s="10" t="s">
        <v>90</v>
      </c>
      <c r="C22" s="18" t="s">
        <v>15</v>
      </c>
      <c r="D22" s="4" t="s">
        <v>91</v>
      </c>
      <c r="E22" s="51">
        <v>41821</v>
      </c>
      <c r="F22" s="43">
        <v>42216</v>
      </c>
      <c r="G22" s="39" t="s">
        <v>92</v>
      </c>
      <c r="H22" s="7"/>
      <c r="I22" s="8" t="s">
        <v>123</v>
      </c>
      <c r="J22" s="8"/>
      <c r="K22" s="23" t="s">
        <v>26</v>
      </c>
      <c r="L22" s="23" t="s">
        <v>17</v>
      </c>
      <c r="M22" s="24" t="s">
        <v>19</v>
      </c>
      <c r="N22" s="25" t="s">
        <v>21</v>
      </c>
      <c r="O22" s="25">
        <v>1</v>
      </c>
    </row>
    <row r="23" spans="1:15" ht="38.25">
      <c r="A23" s="18" t="s">
        <v>93</v>
      </c>
      <c r="B23" s="10" t="s">
        <v>94</v>
      </c>
      <c r="C23" s="18" t="s">
        <v>15</v>
      </c>
      <c r="D23" s="4" t="s">
        <v>91</v>
      </c>
      <c r="E23" s="51">
        <v>42186</v>
      </c>
      <c r="F23" s="38">
        <v>42308</v>
      </c>
      <c r="G23" s="39" t="s">
        <v>95</v>
      </c>
      <c r="H23" s="7"/>
      <c r="I23" s="8" t="s">
        <v>124</v>
      </c>
      <c r="J23" s="8"/>
      <c r="K23" s="23" t="s">
        <v>18</v>
      </c>
      <c r="L23" s="23" t="s">
        <v>17</v>
      </c>
      <c r="M23" s="24" t="s">
        <v>18</v>
      </c>
      <c r="N23" s="25" t="s">
        <v>21</v>
      </c>
      <c r="O23" s="25">
        <v>1</v>
      </c>
    </row>
    <row r="24" spans="1:15" ht="25.5">
      <c r="A24" s="18" t="s">
        <v>96</v>
      </c>
      <c r="B24" s="10" t="s">
        <v>97</v>
      </c>
      <c r="C24" s="18" t="s">
        <v>15</v>
      </c>
      <c r="D24" s="4" t="s">
        <v>42</v>
      </c>
      <c r="E24" s="51">
        <v>41821</v>
      </c>
      <c r="F24" s="43">
        <v>42216</v>
      </c>
      <c r="G24" s="39" t="s">
        <v>98</v>
      </c>
      <c r="H24" s="7"/>
      <c r="I24" s="8" t="s">
        <v>123</v>
      </c>
      <c r="J24" s="8"/>
      <c r="K24" s="23" t="s">
        <v>26</v>
      </c>
      <c r="L24" s="23" t="s">
        <v>23</v>
      </c>
      <c r="M24" s="24" t="s">
        <v>19</v>
      </c>
      <c r="N24" s="25" t="s">
        <v>20</v>
      </c>
      <c r="O24" s="25">
        <v>1</v>
      </c>
    </row>
    <row r="25" spans="1:15" ht="25.5">
      <c r="A25" s="13">
        <v>3.6</v>
      </c>
      <c r="B25" s="44" t="s">
        <v>99</v>
      </c>
      <c r="C25" s="13" t="s">
        <v>14</v>
      </c>
      <c r="D25" s="41"/>
      <c r="E25" s="50">
        <f>MIN(E26:E29)</f>
        <v>41821</v>
      </c>
      <c r="F25" s="46">
        <f>MAX(F26:F29)</f>
        <v>42004</v>
      </c>
      <c r="G25" s="16" t="s">
        <v>100</v>
      </c>
      <c r="H25" s="40"/>
      <c r="I25" s="40"/>
      <c r="J25" s="40"/>
      <c r="K25" s="45" t="s">
        <v>18</v>
      </c>
      <c r="L25" s="45" t="s">
        <v>22</v>
      </c>
      <c r="M25" s="45"/>
      <c r="N25" s="13" t="s">
        <v>20</v>
      </c>
      <c r="O25" s="13">
        <v>2</v>
      </c>
    </row>
    <row r="26" spans="1:15" ht="51">
      <c r="A26" s="18" t="s">
        <v>101</v>
      </c>
      <c r="B26" s="10" t="s">
        <v>102</v>
      </c>
      <c r="C26" s="18" t="s">
        <v>15</v>
      </c>
      <c r="D26" s="4" t="s">
        <v>103</v>
      </c>
      <c r="E26" s="37"/>
      <c r="F26" s="43"/>
      <c r="G26" s="39" t="s">
        <v>104</v>
      </c>
      <c r="H26" s="5"/>
      <c r="I26" s="6"/>
      <c r="J26" s="6"/>
      <c r="K26" s="23" t="s">
        <v>18</v>
      </c>
      <c r="L26" s="23" t="s">
        <v>22</v>
      </c>
      <c r="M26" s="24" t="s">
        <v>18</v>
      </c>
      <c r="N26" s="25" t="s">
        <v>20</v>
      </c>
      <c r="O26" s="25">
        <v>2</v>
      </c>
    </row>
    <row r="27" spans="1:15" ht="51">
      <c r="A27" s="18" t="s">
        <v>105</v>
      </c>
      <c r="B27" s="10" t="s">
        <v>106</v>
      </c>
      <c r="C27" s="18" t="s">
        <v>15</v>
      </c>
      <c r="D27" s="4" t="s">
        <v>103</v>
      </c>
      <c r="E27" s="37">
        <v>41852</v>
      </c>
      <c r="F27" s="43">
        <v>41943</v>
      </c>
      <c r="G27" s="39" t="s">
        <v>107</v>
      </c>
      <c r="H27" s="5"/>
      <c r="I27" s="6"/>
      <c r="J27" s="6"/>
      <c r="K27" s="23" t="s">
        <v>18</v>
      </c>
      <c r="L27" s="23" t="s">
        <v>108</v>
      </c>
      <c r="M27" s="24" t="s">
        <v>18</v>
      </c>
      <c r="N27" s="25" t="s">
        <v>20</v>
      </c>
      <c r="O27" s="25">
        <v>2</v>
      </c>
    </row>
    <row r="28" spans="1:15" ht="51">
      <c r="A28" s="18" t="s">
        <v>109</v>
      </c>
      <c r="B28" s="10" t="s">
        <v>110</v>
      </c>
      <c r="C28" s="18" t="s">
        <v>15</v>
      </c>
      <c r="D28" s="4" t="s">
        <v>103</v>
      </c>
      <c r="E28" s="37">
        <v>41821</v>
      </c>
      <c r="F28" s="43">
        <v>42004</v>
      </c>
      <c r="G28" s="39" t="s">
        <v>111</v>
      </c>
      <c r="H28" s="5"/>
      <c r="I28" s="6"/>
      <c r="J28" s="6"/>
      <c r="K28" s="23" t="s">
        <v>18</v>
      </c>
      <c r="L28" s="23" t="s">
        <v>17</v>
      </c>
      <c r="M28" s="24" t="s">
        <v>19</v>
      </c>
      <c r="N28" s="25" t="s">
        <v>20</v>
      </c>
      <c r="O28" s="25">
        <v>2</v>
      </c>
    </row>
    <row r="29" spans="1:15" ht="25.5">
      <c r="A29" s="18" t="s">
        <v>112</v>
      </c>
      <c r="B29" s="10" t="s">
        <v>113</v>
      </c>
      <c r="C29" s="18" t="s">
        <v>15</v>
      </c>
      <c r="D29" s="4" t="s">
        <v>103</v>
      </c>
      <c r="E29" s="51">
        <v>41821</v>
      </c>
      <c r="F29" s="21">
        <v>41943</v>
      </c>
      <c r="G29" s="39" t="s">
        <v>114</v>
      </c>
      <c r="H29" s="7"/>
      <c r="I29" s="8"/>
      <c r="J29" s="8"/>
      <c r="K29" s="23" t="s">
        <v>18</v>
      </c>
      <c r="L29" s="23" t="s">
        <v>23</v>
      </c>
      <c r="M29" s="24" t="s">
        <v>18</v>
      </c>
      <c r="N29" s="25" t="s">
        <v>47</v>
      </c>
      <c r="O29" s="25">
        <v>2</v>
      </c>
    </row>
    <row r="30" spans="1:15" ht="25.5">
      <c r="A30" s="13">
        <v>3.7</v>
      </c>
      <c r="B30" s="44" t="s">
        <v>115</v>
      </c>
      <c r="C30" s="13" t="s">
        <v>14</v>
      </c>
      <c r="D30" s="41"/>
      <c r="E30" s="50">
        <f>MIN(E31:E32)</f>
        <v>41821</v>
      </c>
      <c r="F30" s="46">
        <f>MAX(F31:F32)</f>
        <v>42308</v>
      </c>
      <c r="G30" s="16" t="s">
        <v>116</v>
      </c>
      <c r="H30" s="40"/>
      <c r="I30" s="40"/>
      <c r="J30" s="40"/>
      <c r="K30" s="45" t="s">
        <v>18</v>
      </c>
      <c r="L30" s="45" t="s">
        <v>17</v>
      </c>
      <c r="M30" s="45"/>
      <c r="N30" s="13" t="s">
        <v>20</v>
      </c>
      <c r="O30" s="13">
        <v>2</v>
      </c>
    </row>
    <row r="31" spans="1:15" ht="76.5">
      <c r="A31" s="18" t="s">
        <v>117</v>
      </c>
      <c r="B31" s="10" t="s">
        <v>118</v>
      </c>
      <c r="C31" s="18" t="s">
        <v>15</v>
      </c>
      <c r="D31" s="4" t="s">
        <v>103</v>
      </c>
      <c r="E31" s="21">
        <v>41821</v>
      </c>
      <c r="F31" s="21">
        <v>42308</v>
      </c>
      <c r="G31" s="39" t="s">
        <v>119</v>
      </c>
      <c r="H31" s="5"/>
      <c r="I31" s="5"/>
      <c r="J31" s="5"/>
      <c r="K31" s="24" t="s">
        <v>18</v>
      </c>
      <c r="L31" s="24" t="s">
        <v>17</v>
      </c>
      <c r="M31" s="24" t="s">
        <v>18</v>
      </c>
      <c r="N31" s="25" t="s">
        <v>20</v>
      </c>
      <c r="O31" s="25">
        <v>2</v>
      </c>
    </row>
    <row r="32" spans="1:15" ht="25.5">
      <c r="A32" s="18" t="s">
        <v>120</v>
      </c>
      <c r="B32" s="10" t="s">
        <v>121</v>
      </c>
      <c r="C32" s="18" t="s">
        <v>15</v>
      </c>
      <c r="D32" s="4" t="s">
        <v>103</v>
      </c>
      <c r="E32" s="21">
        <v>42095</v>
      </c>
      <c r="F32" s="21">
        <v>42216</v>
      </c>
      <c r="G32" s="39" t="s">
        <v>122</v>
      </c>
      <c r="H32" s="7"/>
      <c r="I32" s="7"/>
      <c r="J32" s="7"/>
      <c r="K32" s="24" t="s">
        <v>18</v>
      </c>
      <c r="L32" s="24" t="s">
        <v>17</v>
      </c>
      <c r="M32" s="24" t="s">
        <v>18</v>
      </c>
      <c r="N32" s="25" t="s">
        <v>20</v>
      </c>
      <c r="O32" s="25">
        <v>2</v>
      </c>
    </row>
  </sheetData>
  <dataValidations count="4">
    <dataValidation type="list" allowBlank="1" showInputMessage="1" showErrorMessage="1" sqref="M26:M29 M3:M5 M18:M19 M11:M16 M7:M9 M31:M32 M21:M24">
      <formula1>"Pilot,Quick-win,N/A"</formula1>
    </dataValidation>
    <dataValidation type="list" allowBlank="1" showInputMessage="1" showErrorMessage="1" sqref="L26:L29 L3:L5 L18:L19 L11:L16 L7:L9 L31:L32 L21:L24">
      <formula1>"1 - very low,2 - low,3 - medium,4 - high,5 - very high"</formula1>
    </dataValidation>
    <dataValidation type="list" allowBlank="1" showInputMessage="1" showErrorMessage="1" sqref="K21:K24 K18:K19 K3:K5 K7:K9 K11:K16 K31:K32 K26:K29">
      <formula1>"Regulatory requirement,Foundational,Critical for RTB,Other,N/A"</formula1>
    </dataValidation>
    <dataValidation type="list" allowBlank="1" showInputMessage="1" showErrorMessage="1" sqref="N2:O32">
      <formula1>"1 - Low, 2 - Medium, 3 - High"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Toshiba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usser</dc:creator>
  <cp:lastModifiedBy>usser</cp:lastModifiedBy>
  <dcterms:created xsi:type="dcterms:W3CDTF">2015-02-26T02:37:48Z</dcterms:created>
  <dcterms:modified xsi:type="dcterms:W3CDTF">2015-03-25T05:42:24Z</dcterms:modified>
</cp:coreProperties>
</file>