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24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F71" i="1"/>
  <c r="E71"/>
  <c r="F60"/>
  <c r="E60"/>
  <c r="F57"/>
  <c r="E57"/>
  <c r="F52"/>
  <c r="E52"/>
  <c r="F46"/>
  <c r="E46"/>
  <c r="F38"/>
  <c r="E38"/>
  <c r="F31"/>
  <c r="E31"/>
  <c r="F24"/>
  <c r="E24"/>
  <c r="F15"/>
  <c r="E15"/>
  <c r="F7"/>
  <c r="E7"/>
  <c r="F2"/>
  <c r="E2"/>
</calcChain>
</file>

<file path=xl/sharedStrings.xml><?xml version="1.0" encoding="utf-8"?>
<sst xmlns="http://schemas.openxmlformats.org/spreadsheetml/2006/main" count="477" uniqueCount="272">
  <si>
    <t>#</t>
  </si>
  <si>
    <t>Name</t>
  </si>
  <si>
    <t>Type</t>
  </si>
  <si>
    <t>PIC</t>
  </si>
  <si>
    <t>Start date</t>
  </si>
  <si>
    <t>End date</t>
  </si>
  <si>
    <t>Description</t>
  </si>
  <si>
    <t>kick-off 1</t>
  </si>
  <si>
    <t>completion 1</t>
  </si>
  <si>
    <t>Non-negotiable</t>
  </si>
  <si>
    <t>Complexity</t>
  </si>
  <si>
    <t>Quick-win</t>
  </si>
  <si>
    <t>Impact</t>
  </si>
  <si>
    <t>Prioritas</t>
  </si>
  <si>
    <t>P</t>
  </si>
  <si>
    <t>I</t>
  </si>
  <si>
    <t>Foundational</t>
  </si>
  <si>
    <t>3 - medium</t>
  </si>
  <si>
    <t>N/A</t>
  </si>
  <si>
    <t>Pilot</t>
  </si>
  <si>
    <t>4 - high</t>
  </si>
  <si>
    <t>2 - low</t>
  </si>
  <si>
    <t>Resources and capacities building for credit risk analytics and industry expertise</t>
  </si>
  <si>
    <t>DH CRA (Rommy Syailendra) &amp; Wholesale Risk</t>
  </si>
  <si>
    <t>7.1.A</t>
  </si>
  <si>
    <t>Credit Analytics Resources
(conditional on where it resides, with risk or business)</t>
  </si>
  <si>
    <t>Wholesale Risk, Rommy Syailendra</t>
  </si>
  <si>
    <t>7.1.B</t>
  </si>
  <si>
    <t>Credit Analytics Capabilities
(conditional on where it resides, with risk or business)</t>
  </si>
  <si>
    <t>Rommy Syailendra, TL CRA</t>
  </si>
  <si>
    <t>7.1.C</t>
  </si>
  <si>
    <t>Industry Expertise Resources and Capabilities</t>
  </si>
  <si>
    <t>Corporate Risk, Rommy Syailendra</t>
  </si>
  <si>
    <t>7.1.D</t>
  </si>
  <si>
    <t>Credit Policy Enhancement</t>
  </si>
  <si>
    <t>Rating Models and Basel II Risk Parameters Development</t>
  </si>
  <si>
    <t>DH CRM (Alfanendya Safudi)</t>
  </si>
  <si>
    <t>7.2.A</t>
  </si>
  <si>
    <t>Rating Model for Specific Industry</t>
  </si>
  <si>
    <t>Alfanendya Safudi, TL CRM</t>
  </si>
  <si>
    <t>5 - very high</t>
  </si>
  <si>
    <t>7.2.B</t>
  </si>
  <si>
    <t>Rating Model for SME (Business Banking) Limit Rp. 2-10 Billion (Corporate SME)</t>
  </si>
  <si>
    <t>7.2.C</t>
  </si>
  <si>
    <t>Rating/scorecard Mechanism or Policy for Group Rating</t>
  </si>
  <si>
    <t>7.2.D</t>
  </si>
  <si>
    <t>Integrated Spreadsheet</t>
  </si>
  <si>
    <t>7.2.E</t>
  </si>
  <si>
    <t>Rating Models for Structured Finance and Capital Market Product</t>
  </si>
  <si>
    <t>7.2.F</t>
  </si>
  <si>
    <t>Rating Model for Distributor Financing</t>
  </si>
  <si>
    <t>7.2.G</t>
  </si>
  <si>
    <t>Basel II Risk Parameters for Retail Exposures</t>
  </si>
  <si>
    <t>Regulatory requirement</t>
  </si>
  <si>
    <t>Risk process, measures and limits for wholesale programs</t>
  </si>
  <si>
    <t>DH CRA (Rommy Syailendra)</t>
  </si>
  <si>
    <t>7.3.A</t>
  </si>
  <si>
    <t>Risk Appetite for Priority Sectors</t>
  </si>
  <si>
    <t>Dyota Mahoedara, TL RMC &amp; TL ERM</t>
  </si>
  <si>
    <t>7.3.B</t>
  </si>
  <si>
    <t>Risk Process Alignment</t>
  </si>
  <si>
    <t>7.3.C</t>
  </si>
  <si>
    <t>Value Chain Pilots (Supply Chain) for FMCG, Healthcare and Ports Sector Solutions</t>
  </si>
  <si>
    <t>7.3.D</t>
  </si>
  <si>
    <t>Value Chain Pilots (Distribution Chain) for Selected Sector Solutions</t>
  </si>
  <si>
    <t>7.3.E</t>
  </si>
  <si>
    <t>Portfolio Guideline and Industry Classification</t>
  </si>
  <si>
    <t>Nia Octaviana, TL PRM</t>
  </si>
  <si>
    <t>7.3.F</t>
  </si>
  <si>
    <t>Risk-Based Pricing and Liabilities Pricing</t>
  </si>
  <si>
    <t>Rommy Syailendra, TL CRA &amp; TL ERM</t>
  </si>
  <si>
    <t>7.3.G</t>
  </si>
  <si>
    <t xml:space="preserve">Credit Risk Information and Analytics Platform </t>
  </si>
  <si>
    <t>7.3.H</t>
  </si>
  <si>
    <t>Enhance Loan Origination Systems</t>
  </si>
  <si>
    <t>Risk process, measures and limits for retail programs</t>
  </si>
  <si>
    <t>7.4.A</t>
  </si>
  <si>
    <t>Risk Analytics Alignment to SME Reconfiguration</t>
  </si>
  <si>
    <t>Rommy Syailendra, Ashraf Farahnaz, DH/TL CRA &amp; DH RTR</t>
  </si>
  <si>
    <t>7.4.B</t>
  </si>
  <si>
    <t>Risk Analytics Alignment to SME Ready Format</t>
  </si>
  <si>
    <t>7.4.C</t>
  </si>
  <si>
    <t>Credit risk decisions in regions (under Regional CROs)</t>
  </si>
  <si>
    <t>Nia Octaviana, Andry Wicaksono, TL PRM</t>
  </si>
  <si>
    <t>7.4.D</t>
  </si>
  <si>
    <t>Debtor’s Path</t>
  </si>
  <si>
    <t>7.4.E</t>
  </si>
  <si>
    <t>Risk-Based Pricing for ‘Micro Transitioners'</t>
  </si>
  <si>
    <t>7.4.F</t>
  </si>
  <si>
    <t>Risk Appetite and Portfolio Management for Retail Exposures</t>
  </si>
  <si>
    <t>Rommy Syailendra, TL CRA, TL RMC, TL PRM</t>
  </si>
  <si>
    <t>Risk Management Consolidation</t>
  </si>
  <si>
    <t>DH RMC (Dyota Mahoedara) &amp; DH ERM (Ahmad Abadi)</t>
  </si>
  <si>
    <t>7.5.A</t>
  </si>
  <si>
    <t>Risk Management Consolidation Methodology</t>
  </si>
  <si>
    <t>Dyota Mahoedara, TL RMC</t>
  </si>
  <si>
    <t>Provide risk management consolidation methodology.
Align/adjust methodology to reflect changes to new regulation and new business strategy. 
Ensure consistency of methodology between Bank Mandiri and subsidiaries.</t>
  </si>
  <si>
    <t>7.5.B</t>
  </si>
  <si>
    <t>Risk Management Consolidation Policy</t>
  </si>
  <si>
    <t>Provide risk management consolidation policy.
Modify and enhance risk management consolidation policies to reflect changes to new regulation and new business strategy.</t>
  </si>
  <si>
    <t>7.5.C</t>
  </si>
  <si>
    <t>Subsidiaries Industry Expertise Resources and Capabilities</t>
  </si>
  <si>
    <t>Establish subsidiaries industry expertise resources and provide relevant capabilities, to generate a risk profile analysis accurately.
Build risk consolidator analytics capabilities by training, workshop, attachment or benchmarking.</t>
  </si>
  <si>
    <t>7.5.D</t>
  </si>
  <si>
    <t>Enhance Risk Consolidation Tools/System</t>
  </si>
  <si>
    <t>Develop/enhance risk consolidation tools/system.
Modify and enhance risk consolidation system to reflect changes in the risk management consolidation methodology.</t>
  </si>
  <si>
    <t>7.5.E</t>
  </si>
  <si>
    <t>Integrated Stress Testing System</t>
  </si>
  <si>
    <t>Ahmad Abadi, TL ERM</t>
  </si>
  <si>
    <t>Provide integrated stress testing system for Bank Mandiri group -wide risk management consolidation across subsidiaries.
Enhance or build integrated stress test system for credit risk, liquidity risk, market risk for bank group in single system.</t>
  </si>
  <si>
    <t>7.5.F</t>
  </si>
  <si>
    <t>Risk data aggregation &amp; risk reporting</t>
  </si>
  <si>
    <t>Provide single data source to generate various risk management reporting and risk analysis.
In collaboration with IT unit to enhance or build a robust risk data warehouse for risk analysis used for regulatory reporting and internal reporting.</t>
  </si>
  <si>
    <t>Credit Risk MIS and Analytics Tools</t>
  </si>
  <si>
    <t>RTR</t>
  </si>
  <si>
    <t>Empowering retail risk operations through robust management information system</t>
  </si>
  <si>
    <t>7.6.A</t>
  </si>
  <si>
    <t>Redevelop Risk Scorecards</t>
  </si>
  <si>
    <t>Arief Wijaksono, DSM Group</t>
  </si>
  <si>
    <t>Provide retail risk management unit with the ability to predict customers' credit quality or behaviour using scorecards.</t>
  </si>
  <si>
    <t>7.6.B</t>
  </si>
  <si>
    <t>Add fraud management engine</t>
  </si>
  <si>
    <t>Devi Maladianti, RCR Group</t>
  </si>
  <si>
    <t>Provide a system to identify transaction Fraud across all products .
Provide customers with early detection of fraud attempts on their credit/debit cards, increasing customers' satisfaction.</t>
  </si>
  <si>
    <t>7.6.C</t>
  </si>
  <si>
    <t>Add rules management engine for application management</t>
  </si>
  <si>
    <t>Andry Wicaksono, DSM Group</t>
  </si>
  <si>
    <t>Provide risk unit with convenience methods of managing risks for high volume credit.
Implement a rules management  engine for high volume credit  application management.</t>
  </si>
  <si>
    <t>7.6.D</t>
  </si>
  <si>
    <t>Create integrated 360 risk view of customers</t>
  </si>
  <si>
    <t>Evi Dempowati, DSM Group</t>
  </si>
  <si>
    <t>Provide a comprehensive risk view of customers, including credit information, asset data, utility payments, credit capacity scores, demographics).</t>
  </si>
  <si>
    <t>7.6.E</t>
  </si>
  <si>
    <t>Implement new customer credit management system</t>
  </si>
  <si>
    <t>Provide a comprehensive customer credit management system.</t>
  </si>
  <si>
    <t>7.6.F</t>
  </si>
  <si>
    <t>Enhance collection system</t>
  </si>
  <si>
    <t>Nury Sriandajani, RCR Group</t>
  </si>
  <si>
    <t>Assist the risk unit in managing collection activities to maximize the bank's revenues.
Provide a more customer-centric collection activities capturing customer value and risk profiles.</t>
  </si>
  <si>
    <t>7.6.G</t>
  </si>
  <si>
    <t>Add early warning system</t>
  </si>
  <si>
    <t>Dede Sutisna, RRK Group</t>
  </si>
  <si>
    <t>Provide the risk unit with early detection means to minimize the bank's loss.
Notify the appropriate party that customer is likely to default so proactive measures may be taken.</t>
  </si>
  <si>
    <t>Development of market risk framework</t>
  </si>
  <si>
    <t>DH TRD (Bily Arkan)</t>
  </si>
  <si>
    <t>7.7.A</t>
  </si>
  <si>
    <t>Policies and procedures</t>
  </si>
  <si>
    <t>Bily Arkan, TL TRM</t>
  </si>
  <si>
    <t>Modify and enhance market risk policies in accordance to new strategy in developing cross border and capital market transactions.</t>
  </si>
  <si>
    <t>7.7.B</t>
  </si>
  <si>
    <t xml:space="preserve">Market Risk Model </t>
  </si>
  <si>
    <t>Develop or fine tuning for front office models especially to cater Capital Markets and cross border which involves overseas branches and subsidiaries according to Basel II framework .
(dependent on the completion of Market Risk stream of Basel II &amp; ERM Implementation project by KPMG and New Treasury Core System project).</t>
  </si>
  <si>
    <t>7.7.C</t>
  </si>
  <si>
    <t>Integrated market risk spreadsheet</t>
  </si>
  <si>
    <t>Develop templates VaR calculation and standard reporting format for overseas branches and subsidiaries based on market risk characteristics and complexities in accordance to Basel regulation and OJK.</t>
  </si>
  <si>
    <t>7.7.D</t>
  </si>
  <si>
    <t xml:space="preserve">Market Risk Limit </t>
  </si>
  <si>
    <t>Develop bankwide market risk limit allocation which already consider overseas branches and provide proper methodology in defining market risk limit for subsidiaries which involve and conduct trading activities 
(dependent on the completion of Market Risk stream of Basel II &amp; ERM Implementation project by KPMG).</t>
  </si>
  <si>
    <t>7.7.E</t>
  </si>
  <si>
    <t>Assessment and selection of market risk system which can be integrated as group level  as a platform of overseas branches and subsidiaries monitoring</t>
  </si>
  <si>
    <t>Develop market risk integrated system that can monitor day to day operation of overseas branches and subsidiaries which involve and conduct trading activities.</t>
  </si>
  <si>
    <t>Risk Management Consolidation for Liquidity Risk and IRRBB</t>
  </si>
  <si>
    <t>DH BLR (Wignyo M. Mulyono)</t>
  </si>
  <si>
    <t>Develop or enhance risk framework, risk process, risk measures, risk limits, risk monitoring, risk reporting, and risk management tools and systems, for Bank Mandiri group-wide risk management consolidation across subsidiaries, specific to liquidity risk.</t>
  </si>
  <si>
    <t>7.8.A</t>
  </si>
  <si>
    <t>Risk Management Methodology Consolidation</t>
  </si>
  <si>
    <t>Wignyo M. Mulyono, TL ALM</t>
  </si>
  <si>
    <t>Provide risk management consolidation methodology for liquidity risk management and IRRBB.
Align/adjust methodology to reflect changes to new regulation and new business strategy. Ensure consistency of methodology between Bank Mandiri and subsidiaries.</t>
  </si>
  <si>
    <t>7.8.B</t>
  </si>
  <si>
    <t>Risk Management Policy Consolidation</t>
  </si>
  <si>
    <t>Provide risk management consolidation policy for liquidity risk management and IRRBB.
Modify and enhance risk management consolidation policies to reflect changes to new regulation and new business strategy.</t>
  </si>
  <si>
    <t>7.8.C</t>
  </si>
  <si>
    <t>7.8.D</t>
  </si>
  <si>
    <t>Integrated Liquidity Stress Testing System</t>
  </si>
  <si>
    <t>Provide integrated liquidity stress testing system for Bank Mandiri group -wide risk management consolidation across subsidiaries.
Enhance or build integrated liquidity stress test system for bank group in a single system.</t>
  </si>
  <si>
    <t>Relationship Pricing Framework</t>
  </si>
  <si>
    <t>Enhance loan and deposit pricing methodology in order to support relationship pricing framework.</t>
  </si>
  <si>
    <t>7.9.A</t>
  </si>
  <si>
    <t>Relationship Pricing Methodology</t>
  </si>
  <si>
    <t>Wignyo M. Mulyono, TL BLR</t>
  </si>
  <si>
    <t>Provide a pricing framework that allow tailored pricing to clients based on total relationship value.</t>
  </si>
  <si>
    <t>7.9.B</t>
  </si>
  <si>
    <t>Term-structure Loan Pricing</t>
  </si>
  <si>
    <t>Enhance current loan pricing methodology in order to provide different loan pricing for different terms of loans.</t>
  </si>
  <si>
    <t>ORM Framework, Governance &amp; Operational Risk Modeling</t>
  </si>
  <si>
    <t>DH ORA (Sri Suharti)</t>
  </si>
  <si>
    <t>Enhance Operational Risk Framework and Governance which consist of Operational Risk appetite, Tools, Culture &amp; awareness, reporting, scenario analysis and build Operational Risk modelling to calculate the capital.</t>
  </si>
  <si>
    <t>7.10.A</t>
  </si>
  <si>
    <t>Operational Risk Policies, Procedures, &amp; PTO</t>
  </si>
  <si>
    <t>Didi Pamungkas, TL ORIS</t>
  </si>
  <si>
    <t xml:space="preserve">Modifying and updating Operational Risk Framework, policies, procedures and operating procedures to incorporate the current condition. </t>
  </si>
  <si>
    <t>7.10.B</t>
  </si>
  <si>
    <t>Operational Risk Appetite</t>
  </si>
  <si>
    <t>Sri Suharti, TL AMA, TL MIS</t>
  </si>
  <si>
    <t xml:space="preserve">Develop the monitoring and reporting process of operational risk limit exposures throughout the bank into Key Risk Indicators. </t>
  </si>
  <si>
    <t>7.10.C</t>
  </si>
  <si>
    <t>Enhance current Operational Risk Tools : RCSA, KRI, IAM</t>
  </si>
  <si>
    <t>Sri Suharti, TL AMA, TL ORIS</t>
  </si>
  <si>
    <t xml:space="preserve">Improve the current process and implementation of oprisk tools : RCSA, KRI and IAM ; and continuous improvement toward the years. </t>
  </si>
  <si>
    <t>7.10.D</t>
  </si>
  <si>
    <t>Internal Loss Data</t>
  </si>
  <si>
    <t>Sri Suharti, TL MIS, TL ORIS</t>
  </si>
  <si>
    <t xml:space="preserve">Improve the current process of collecting internal loss data to fulfill the requirement of sufficient loss data in AMA model. </t>
  </si>
  <si>
    <t>7.10.E</t>
  </si>
  <si>
    <t>External Loss Data (ELD)</t>
  </si>
  <si>
    <t>Sri Suharti, TL MIS</t>
  </si>
  <si>
    <t>- Procure ELD and use the ELD for scenario and modeling
- Continuous use of ELD for different ORM components (RCSA, modeling, scenario analysis and reporting)</t>
  </si>
  <si>
    <t>7.10.F</t>
  </si>
  <si>
    <t>Operational Risk Culture, Training &amp; Awareness</t>
  </si>
  <si>
    <t xml:space="preserve">To get the effective implementation of Operational Risk Management across the bank, including the concept of openness in acknowledging and recognizing the operational events and losses. </t>
  </si>
  <si>
    <t>7.10.G</t>
  </si>
  <si>
    <t>Governance</t>
  </si>
  <si>
    <t xml:space="preserve">Enhancement ORM Framework within internal (management) and subsidiaries. </t>
  </si>
  <si>
    <t>7.10.H</t>
  </si>
  <si>
    <t>Operational Risk Reporting</t>
  </si>
  <si>
    <t xml:space="preserve">Enhance information on the Operational Risk Management report to the Board of Directors, Group and Business Heads. </t>
  </si>
  <si>
    <t>7.10.I</t>
  </si>
  <si>
    <t>Scenario Analysis</t>
  </si>
  <si>
    <t xml:space="preserve">Conduct scenario analysis workshops. Provide estimate of data distribution to extend the Bank’s assessments of low-frequency high-severity operational risk events. </t>
  </si>
  <si>
    <t>7.10.J</t>
  </si>
  <si>
    <t>AMA Measurement and Modeling</t>
  </si>
  <si>
    <t xml:space="preserve">Develop AMA capital model to be accredited by Regulator. </t>
  </si>
  <si>
    <t>System Solutions for Operational Risk Management Enhancement</t>
  </si>
  <si>
    <t>Enhance Operational Risk System Solution to support operational risk implementation across all units in Bank Mandiri.</t>
  </si>
  <si>
    <t>7.11.A</t>
  </si>
  <si>
    <t xml:space="preserve">Enhance current Operational Risk Management System - iMORs </t>
  </si>
  <si>
    <t xml:space="preserve">Enhance the performance and capability of iMORs ORM system from the perspectives of applications and operational risk information system, to satisfy external (regulator) requirements or internal (management) needs.  </t>
  </si>
  <si>
    <t>7.11.B</t>
  </si>
  <si>
    <t xml:space="preserve">Develop Business Continuity Plan - eBCP </t>
  </si>
  <si>
    <t>Sri Suharti, TL MIS, TL ORR</t>
  </si>
  <si>
    <t xml:space="preserve">Implement e-BCP in head office work units especially critically important work units. </t>
  </si>
  <si>
    <t>7.11.C</t>
  </si>
  <si>
    <t xml:space="preserve">Develop New Product and Activity (Produk atau Aktivitas Baru)  </t>
  </si>
  <si>
    <t xml:space="preserve">Develop an integrated NP&amp;A process (including monitoring process). </t>
  </si>
  <si>
    <t>7.11.D</t>
  </si>
  <si>
    <t xml:space="preserve">Procure Whistle Blowing System vendor - currently called Letter to CEO (LTC) </t>
  </si>
  <si>
    <t xml:space="preserve">Develop an integrated/end-to-end LTC website. </t>
  </si>
  <si>
    <t>7.11.E</t>
  </si>
  <si>
    <t xml:space="preserve">Enhancement Operational Risk Assistant (Opera) System </t>
  </si>
  <si>
    <t>Didi Pamungkas, TL MIS, TL ORIS</t>
  </si>
  <si>
    <t xml:space="preserve">Enhance Opera system to accomodate and align with business needs. </t>
  </si>
  <si>
    <t>Build/transfer risk resources and develop risk capabilities for credit risk analytics function and industry expertise function.</t>
  </si>
  <si>
    <t xml:space="preserve">Provide resources for credit risk analytics team to support service excellence enhancement strategy. </t>
  </si>
  <si>
    <t xml:space="preserve">Provide capabilities building for credit analytics team. Build credit analytics capabilities by training, workshop or benchmarking. </t>
  </si>
  <si>
    <t>Build industry expertise resources and develop capabilities to pair with RM on transactional and portfolio level (by training, workshop or benchmarking). [expertise training initiated by Corporate Risk]</t>
  </si>
  <si>
    <t>Modify and enhance credit policies to reflect changes in the credit process and credit risk management. (as a reviewer and contributor for SPK review)</t>
  </si>
  <si>
    <t>Develop or recalibrate rating models (or scorecard) and Basel II risk parameters for wholesale segments (Corporate, Commercial, Corporate SME) to support wholesale programs.</t>
  </si>
  <si>
    <t>Provide rating models (and Basel II risk parameters) to support sector-led strategy. Develop or fine tuning more granular rating models (and Basel II parameters) for corporate and commercial segment, capable of sectoral risk differentiation based on specific industry/sector. (dependent on the completion of Non-Retail Credit Risk stream of Basel II &amp; ERM Implementation project by KPMG).</t>
  </si>
  <si>
    <t>Develop rating model for SME (Business Banking) with limit Rp. 2-10 Billion whose characteristics are more to corporate (corporate SME) rather than small enterprise (business banking).</t>
  </si>
  <si>
    <t>Provide rating/scorecard mechanism or policy for group rating to support sector solutions strategy.
Build rating/scorecard mechanism or policy for Value Chain Group (Group Rating).  (dependent on the completion of Non-Retail Credit Risk stream of Basel II &amp; ERM Implementation project by KPMG).</t>
  </si>
  <si>
    <t>Provide spreadsheet that is able to accommodate industry integrated approach. Develop industry integrated spreadsheet (as a group). Modify and enhance credit spreadsheet to reflect changes in the credit process and credit risk management.</t>
  </si>
  <si>
    <t>Build or fine tuning rating models (and Basel II risk parameters) for Project Finance (specialized lending) as well as Commodities Finance and Equities Finance (where applicable and supported by portfolio data). (dependent on the completion of Non-Retail Credit Risk stream of Basel II &amp; ERM Implementation project by KPMG</t>
  </si>
  <si>
    <t xml:space="preserve">Provide Value Chain Exposure information  via ICLS. Provide risk monitoring tools &amp; mechanism for supply chain. Develop/enhance limit and exposure management (via ICLS project by Moody’s), risk measurement tools &amp; monitoring system, and business processes for 5 distribution chain pilots (Electricity, IT, FMCG, F&amp;B, Fertilizer). 
</t>
  </si>
  <si>
    <t>Provide rating model for distributor financing (as part of supply/value chain solution) to support product suite enhancement strategy, based on e.g. transaction-based lending.</t>
  </si>
  <si>
    <t>Develop or enhance Basel II Risk Parameters (PD, LGD, EAD) for retail exposures under Basel II asset classification.</t>
  </si>
  <si>
    <t>Develop or enhance risk process, risk measures, risk appetites and risk limits, as well as risk pricing, for wholesale programs.</t>
  </si>
  <si>
    <t>Provide risk appetite together with the capital add-on calculated after  the  risk  assessment  will  be  considered  for  determining  the  internal  target  capital  adequacy ratio (“CAR”). Provide risk adjusted return and capital relationship guidance for each priority sector (e.g. RORWA or RAROC). Build risk appetite for priority sectors (via Basel II &amp; ERM project by KPMG) with pilot on Healthcare and Ports.</t>
  </si>
  <si>
    <t>Provide differentiated risk process based on customer risk/return class. Differentiate risk process to align with customer rating/ differentiation (platinum, gold, silver). Establish SLAs for each tier (to agree processing times, etc).</t>
  </si>
  <si>
    <t xml:space="preserve">Provide Value Chain Exposure information  via ICLS. Provide risk monitoring tools &amp; mechanism for supply chain. Develop/enhance limit and exposure management (via ICLS project by Moody’s), risk measurement tools and monitoring system for supply chain pilots (FMCG, healthcare and ports sectors). </t>
  </si>
  <si>
    <t xml:space="preserve">Provide Portfolio Guideline: Refine or build Industry Classification, Industry Limit, Industry Acceptance Criteria and Portfolio Allocation/ Optimization. </t>
  </si>
  <si>
    <t xml:space="preserve">Develop or enhance Risk-Based Pricing model and Liabilities Pricing model based on best practice approaches. 
</t>
  </si>
  <si>
    <t xml:space="preserve">Provide risk management unit with the relevant information required for credit risk management purposes.
Purchase license for credit risk information/analytics and business intelligence platform (e.g. S&amp;P Capital IQ, Bloomberg LP, Thomson Reuters, FactSet Research System). </t>
  </si>
  <si>
    <t>Provide enhancement for credit risk tools in IPS that is reliable, simple &amp; user friendly (collaborate with PSP &amp; IT).</t>
  </si>
  <si>
    <t>Develop or enhance risk process, risk measures, risk appetites and risk limits, as well as risk pricing, for retail programs.</t>
  </si>
  <si>
    <t>Enhance risk monitoring tools &amp; system for SME limit &gt; IDR 2 bio
Coordinate with RTR for SME limit up to IDR 2 bio.</t>
  </si>
  <si>
    <t>Enhance Transaction Based Lending (TBL) to align with SME Ready Format.</t>
  </si>
  <si>
    <t>Provide mechanism for Regional CRO to adjust Bankwide Portfolio Guideline based on regional condition.</t>
  </si>
  <si>
    <t>Build/enhance framework, criteria and tools for upgrading Micro borrowers into Business Banking segment.</t>
  </si>
  <si>
    <t>Provide risk premium for micro transitioners (low line SME).</t>
  </si>
  <si>
    <t>Provide strong portfolio management for retail exposures. Provide early detection system for retail exposures.
Build risk appetites and portfolio management framework and methodology for retail exposures.</t>
  </si>
  <si>
    <t>Develop or enhance risk framework, risk process, risk measures, risk limits, risk monitoring, risk reporting, and risk management tools and systems, for Bank Mandiri group-wide risk management consolidation across subsidiaries.</t>
  </si>
  <si>
    <t>Develop market risk framework that consist market risk model, market risk infrastructure, limit management, policies and procedures in order to define market risk management properly</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</si>
</sst>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0"/>
      <name val="Arial"/>
      <family val="2"/>
    </font>
    <font>
      <sz val="1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s>
  <cellStyleXfs count="2">
    <xf numFmtId="0" fontId="0" fillId="0" borderId="0"/>
    <xf numFmtId="0" fontId="2" fillId="0" borderId="0"/>
  </cellStyleXfs>
  <cellXfs count="38">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0" fillId="0" borderId="1" xfId="0" applyBorder="1" applyAlignment="1">
      <alignment vertical="center" wrapText="1"/>
    </xf>
    <xf numFmtId="164" fontId="0" fillId="2" borderId="1" xfId="0" applyNumberForma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4" fontId="2" fillId="2" borderId="1" xfId="1" applyNumberFormat="1" applyFont="1" applyFill="1" applyBorder="1" applyAlignment="1">
      <alignment vertical="center" wrapText="1"/>
    </xf>
    <xf numFmtId="0" fontId="2" fillId="2" borderId="1" xfId="0" applyFont="1" applyFill="1" applyBorder="1" applyAlignment="1">
      <alignment vertical="top" wrapText="1"/>
    </xf>
    <xf numFmtId="0" fontId="0" fillId="2" borderId="0" xfId="0" applyFill="1" applyAlignment="1">
      <alignment vertical="center" wrapText="1"/>
    </xf>
    <xf numFmtId="0" fontId="2" fillId="0" borderId="1" xfId="0" applyFont="1" applyBorder="1" applyAlignment="1">
      <alignment horizontal="center" vertical="center" wrapText="1"/>
    </xf>
    <xf numFmtId="0" fontId="2" fillId="0" borderId="2" xfId="1" applyFont="1" applyBorder="1" applyAlignment="1">
      <alignment vertical="center" wrapText="1"/>
    </xf>
    <xf numFmtId="14" fontId="2" fillId="0" borderId="3" xfId="1" applyNumberFormat="1" applyFont="1" applyBorder="1" applyAlignment="1">
      <alignment vertical="center" wrapText="1"/>
    </xf>
    <xf numFmtId="14" fontId="2" fillId="0" borderId="1" xfId="1" applyNumberFormat="1" applyFont="1" applyBorder="1" applyAlignment="1">
      <alignment vertical="center" wrapText="1"/>
    </xf>
    <xf numFmtId="0" fontId="2" fillId="0" borderId="1" xfId="0" applyFont="1" applyBorder="1" applyAlignment="1">
      <alignment vertical="top" wrapText="1"/>
    </xf>
    <xf numFmtId="0" fontId="0" fillId="0" borderId="1" xfId="0" applyBorder="1" applyAlignment="1">
      <alignment wrapText="1"/>
    </xf>
    <xf numFmtId="0" fontId="2" fillId="0" borderId="1" xfId="0" applyFont="1" applyBorder="1" applyAlignment="1">
      <alignment wrapText="1"/>
    </xf>
    <xf numFmtId="0" fontId="2" fillId="3" borderId="1" xfId="1" applyFill="1" applyBorder="1" applyAlignment="1">
      <alignment horizontal="left" vertical="center" wrapText="1"/>
    </xf>
    <xf numFmtId="0" fontId="2" fillId="3" borderId="1" xfId="1" applyFill="1" applyBorder="1" applyAlignment="1">
      <alignment horizontal="center" vertical="center" wrapText="1"/>
    </xf>
    <xf numFmtId="0" fontId="2" fillId="0" borderId="1" xfId="1" applyBorder="1" applyAlignment="1">
      <alignment horizontal="center" vertical="center" wrapText="1"/>
    </xf>
    <xf numFmtId="14" fontId="0" fillId="0" borderId="1" xfId="0" applyNumberFormat="1" applyBorder="1" applyAlignment="1">
      <alignment vertical="center" wrapText="1"/>
    </xf>
    <xf numFmtId="0" fontId="2" fillId="4" borderId="1" xfId="0" applyFont="1" applyFill="1" applyBorder="1" applyAlignment="1">
      <alignment horizontal="center" vertical="center" wrapText="1"/>
    </xf>
    <xf numFmtId="0" fontId="0" fillId="4" borderId="1" xfId="0" applyFill="1" applyBorder="1" applyAlignment="1">
      <alignment vertical="center" wrapText="1"/>
    </xf>
    <xf numFmtId="0" fontId="2" fillId="4" borderId="1" xfId="0" applyFont="1" applyFill="1" applyBorder="1" applyAlignment="1">
      <alignment horizontal="left" vertical="center" wrapText="1"/>
    </xf>
    <xf numFmtId="14" fontId="0" fillId="4" borderId="1" xfId="0" applyNumberFormat="1" applyFill="1" applyBorder="1" applyAlignment="1">
      <alignment vertical="center" wrapText="1"/>
    </xf>
    <xf numFmtId="0" fontId="2" fillId="4" borderId="1" xfId="0" applyFont="1" applyFill="1" applyBorder="1" applyAlignment="1">
      <alignment vertical="top" wrapText="1"/>
    </xf>
    <xf numFmtId="0" fontId="0" fillId="4" borderId="1" xfId="0" applyFill="1" applyBorder="1" applyAlignment="1">
      <alignment wrapText="1"/>
    </xf>
    <xf numFmtId="0" fontId="2" fillId="4" borderId="1" xfId="1" applyFill="1" applyBorder="1" applyAlignment="1">
      <alignment horizontal="left" vertical="center" wrapText="1"/>
    </xf>
    <xf numFmtId="0" fontId="2" fillId="4" borderId="1" xfId="1" applyFill="1" applyBorder="1" applyAlignment="1">
      <alignment horizontal="center" vertical="center" wrapText="1"/>
    </xf>
    <xf numFmtId="0" fontId="2" fillId="3" borderId="2" xfId="1" applyFill="1" applyBorder="1" applyAlignment="1">
      <alignment vertical="center" wrapText="1"/>
    </xf>
    <xf numFmtId="14" fontId="2" fillId="0" borderId="1" xfId="0" applyNumberFormat="1" applyFont="1" applyBorder="1" applyAlignment="1">
      <alignment horizontal="right" vertical="center" wrapText="1"/>
    </xf>
    <xf numFmtId="14" fontId="2" fillId="0" borderId="1" xfId="0" applyNumberFormat="1" applyFont="1" applyBorder="1" applyAlignment="1">
      <alignment vertical="center" wrapText="1"/>
    </xf>
    <xf numFmtId="2" fontId="0" fillId="2" borderId="1" xfId="0" applyNumberFormat="1" applyFill="1" applyBorder="1" applyAlignment="1">
      <alignment horizontal="center" vertical="center" wrapText="1"/>
    </xf>
    <xf numFmtId="0" fontId="2" fillId="0" borderId="1" xfId="0" quotePrefix="1" applyFont="1" applyBorder="1" applyAlignment="1">
      <alignmen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6"/>
  <sheetViews>
    <sheetView tabSelected="1" topLeftCell="C1" workbookViewId="0">
      <selection activeCell="G46" sqref="G46"/>
    </sheetView>
  </sheetViews>
  <sheetFormatPr defaultRowHeight="15"/>
  <cols>
    <col min="1" max="1" width="5.5703125" bestFit="1" customWidth="1"/>
    <col min="2" max="2" width="51.140625" bestFit="1" customWidth="1"/>
    <col min="3" max="3" width="9.140625" customWidth="1"/>
    <col min="4" max="4" width="27.140625" customWidth="1"/>
    <col min="5" max="6" width="10.85546875" customWidth="1"/>
    <col min="7" max="7" width="93.140625" customWidth="1"/>
    <col min="8" max="9" width="13.85546875" customWidth="1"/>
    <col min="10" max="10" width="15.5703125" customWidth="1"/>
    <col min="11" max="11" width="12.85546875" customWidth="1"/>
    <col min="12" max="12" width="12.7109375" customWidth="1"/>
    <col min="13" max="13" width="10.28515625" bestFit="1" customWidth="1"/>
    <col min="14" max="14" width="13.85546875" customWidth="1"/>
  </cols>
  <sheetData>
    <row r="1" spans="1:14">
      <c r="A1" s="1" t="s">
        <v>0</v>
      </c>
      <c r="B1" s="2" t="s">
        <v>1</v>
      </c>
      <c r="C1" s="2" t="s">
        <v>2</v>
      </c>
      <c r="D1" s="2" t="s">
        <v>3</v>
      </c>
      <c r="E1" s="3" t="s">
        <v>4</v>
      </c>
      <c r="F1" s="3" t="s">
        <v>5</v>
      </c>
      <c r="G1" s="2" t="s">
        <v>6</v>
      </c>
      <c r="H1" s="2" t="s">
        <v>7</v>
      </c>
      <c r="I1" s="2" t="s">
        <v>8</v>
      </c>
      <c r="J1" s="2" t="s">
        <v>9</v>
      </c>
      <c r="K1" s="2" t="s">
        <v>10</v>
      </c>
      <c r="L1" s="2" t="s">
        <v>11</v>
      </c>
      <c r="M1" s="2" t="s">
        <v>12</v>
      </c>
      <c r="N1" s="3" t="s">
        <v>13</v>
      </c>
    </row>
    <row r="2" spans="1:14" ht="25.5">
      <c r="A2" s="7">
        <v>7.1</v>
      </c>
      <c r="B2" s="8" t="s">
        <v>22</v>
      </c>
      <c r="C2" s="9" t="s">
        <v>14</v>
      </c>
      <c r="D2" s="10" t="s">
        <v>23</v>
      </c>
      <c r="E2" s="11">
        <f>MIN(E3:E6)</f>
        <v>42005</v>
      </c>
      <c r="F2" s="11">
        <f>MAX(F3:F6)</f>
        <v>42369</v>
      </c>
      <c r="G2" s="12" t="s">
        <v>241</v>
      </c>
      <c r="H2" s="8"/>
      <c r="I2" s="8"/>
      <c r="J2" s="8"/>
      <c r="K2" s="8"/>
      <c r="L2" s="8"/>
      <c r="M2" s="13"/>
    </row>
    <row r="3" spans="1:14" ht="25.5">
      <c r="A3" s="14" t="s">
        <v>24</v>
      </c>
      <c r="B3" s="15" t="s">
        <v>25</v>
      </c>
      <c r="C3" s="14" t="s">
        <v>15</v>
      </c>
      <c r="D3" s="4" t="s">
        <v>26</v>
      </c>
      <c r="E3" s="16">
        <v>42005</v>
      </c>
      <c r="F3" s="17">
        <v>42216</v>
      </c>
      <c r="G3" s="18" t="s">
        <v>242</v>
      </c>
      <c r="H3" s="19"/>
      <c r="I3" s="19"/>
      <c r="J3" s="21" t="s">
        <v>16</v>
      </c>
      <c r="K3" s="22" t="s">
        <v>17</v>
      </c>
      <c r="L3" s="23" t="s">
        <v>19</v>
      </c>
      <c r="M3" s="22"/>
    </row>
    <row r="4" spans="1:14" ht="25.5">
      <c r="A4" s="14" t="s">
        <v>27</v>
      </c>
      <c r="B4" s="15" t="s">
        <v>28</v>
      </c>
      <c r="C4" s="14" t="s">
        <v>15</v>
      </c>
      <c r="D4" s="4" t="s">
        <v>29</v>
      </c>
      <c r="E4" s="16">
        <v>42005</v>
      </c>
      <c r="F4" s="17">
        <v>42369</v>
      </c>
      <c r="G4" s="18" t="s">
        <v>243</v>
      </c>
      <c r="H4" s="19"/>
      <c r="I4" s="20" t="s">
        <v>30</v>
      </c>
      <c r="J4" s="21" t="s">
        <v>16</v>
      </c>
      <c r="K4" s="22" t="s">
        <v>17</v>
      </c>
      <c r="L4" s="23" t="s">
        <v>19</v>
      </c>
      <c r="M4" s="22"/>
    </row>
    <row r="5" spans="1:14" ht="25.5">
      <c r="A5" s="14" t="s">
        <v>30</v>
      </c>
      <c r="B5" s="6" t="s">
        <v>31</v>
      </c>
      <c r="C5" s="14" t="s">
        <v>15</v>
      </c>
      <c r="D5" s="4" t="s">
        <v>32</v>
      </c>
      <c r="E5" s="24">
        <v>42005</v>
      </c>
      <c r="F5" s="24">
        <v>42369</v>
      </c>
      <c r="G5" s="18" t="s">
        <v>244</v>
      </c>
      <c r="H5" s="19"/>
      <c r="I5" s="19"/>
      <c r="J5" s="21" t="s">
        <v>16</v>
      </c>
      <c r="K5" s="22" t="s">
        <v>17</v>
      </c>
      <c r="L5" s="23" t="s">
        <v>19</v>
      </c>
      <c r="M5" s="22"/>
    </row>
    <row r="6" spans="1:14" ht="25.5">
      <c r="A6" s="25" t="s">
        <v>33</v>
      </c>
      <c r="B6" s="26" t="s">
        <v>34</v>
      </c>
      <c r="C6" s="25" t="s">
        <v>15</v>
      </c>
      <c r="D6" s="27" t="s">
        <v>32</v>
      </c>
      <c r="E6" s="28">
        <v>42005</v>
      </c>
      <c r="F6" s="28">
        <v>42369</v>
      </c>
      <c r="G6" s="29" t="s">
        <v>245</v>
      </c>
      <c r="H6" s="30"/>
      <c r="I6" s="30"/>
      <c r="J6" s="31" t="s">
        <v>16</v>
      </c>
      <c r="K6" s="32" t="s">
        <v>17</v>
      </c>
      <c r="L6" s="32" t="s">
        <v>18</v>
      </c>
      <c r="M6" s="32"/>
    </row>
    <row r="7" spans="1:14" ht="25.5">
      <c r="A7" s="7">
        <v>7.2</v>
      </c>
      <c r="B7" s="8" t="s">
        <v>35</v>
      </c>
      <c r="C7" s="9" t="s">
        <v>14</v>
      </c>
      <c r="D7" s="10" t="s">
        <v>36</v>
      </c>
      <c r="E7" s="11">
        <f>MIN(E8:E14)</f>
        <v>42005</v>
      </c>
      <c r="F7" s="11">
        <f>MAX(F8:F14)</f>
        <v>43465</v>
      </c>
      <c r="G7" s="12" t="s">
        <v>246</v>
      </c>
      <c r="H7" s="8"/>
      <c r="I7" s="8"/>
      <c r="J7" s="8"/>
      <c r="K7" s="8"/>
      <c r="L7" s="8"/>
      <c r="M7" s="13"/>
    </row>
    <row r="8" spans="1:14" ht="51">
      <c r="A8" s="14" t="s">
        <v>37</v>
      </c>
      <c r="B8" s="6" t="s">
        <v>38</v>
      </c>
      <c r="C8" s="14" t="s">
        <v>15</v>
      </c>
      <c r="D8" s="4" t="s">
        <v>39</v>
      </c>
      <c r="E8" s="24">
        <v>42005</v>
      </c>
      <c r="F8" s="24">
        <v>43465</v>
      </c>
      <c r="G8" s="18" t="s">
        <v>247</v>
      </c>
      <c r="H8" s="19"/>
      <c r="I8" s="19"/>
      <c r="J8" s="21" t="s">
        <v>16</v>
      </c>
      <c r="K8" s="22" t="s">
        <v>40</v>
      </c>
      <c r="L8" s="23" t="s">
        <v>19</v>
      </c>
      <c r="M8" s="22"/>
    </row>
    <row r="9" spans="1:14" ht="30">
      <c r="A9" s="14" t="s">
        <v>41</v>
      </c>
      <c r="B9" s="6" t="s">
        <v>42</v>
      </c>
      <c r="C9" s="14" t="s">
        <v>15</v>
      </c>
      <c r="D9" s="4" t="s">
        <v>39</v>
      </c>
      <c r="E9" s="24">
        <v>42095</v>
      </c>
      <c r="F9" s="24">
        <v>42369</v>
      </c>
      <c r="G9" s="18" t="s">
        <v>248</v>
      </c>
      <c r="H9" s="19"/>
      <c r="I9" s="19"/>
      <c r="J9" s="21" t="s">
        <v>16</v>
      </c>
      <c r="K9" s="22" t="s">
        <v>20</v>
      </c>
      <c r="L9" s="23" t="s">
        <v>18</v>
      </c>
      <c r="M9" s="22"/>
    </row>
    <row r="10" spans="1:14" ht="38.25">
      <c r="A10" s="14" t="s">
        <v>43</v>
      </c>
      <c r="B10" s="6" t="s">
        <v>44</v>
      </c>
      <c r="C10" s="14" t="s">
        <v>15</v>
      </c>
      <c r="D10" s="4" t="s">
        <v>39</v>
      </c>
      <c r="E10" s="24">
        <v>42095</v>
      </c>
      <c r="F10" s="24">
        <v>42735</v>
      </c>
      <c r="G10" s="18" t="s">
        <v>249</v>
      </c>
      <c r="H10" s="19"/>
      <c r="I10" s="19"/>
      <c r="J10" s="21" t="s">
        <v>16</v>
      </c>
      <c r="K10" s="22" t="s">
        <v>40</v>
      </c>
      <c r="L10" s="23" t="s">
        <v>19</v>
      </c>
      <c r="M10" s="22"/>
    </row>
    <row r="11" spans="1:14" ht="38.25">
      <c r="A11" s="14" t="s">
        <v>45</v>
      </c>
      <c r="B11" s="6" t="s">
        <v>46</v>
      </c>
      <c r="C11" s="14" t="s">
        <v>15</v>
      </c>
      <c r="D11" s="4" t="s">
        <v>29</v>
      </c>
      <c r="E11" s="24">
        <v>42064</v>
      </c>
      <c r="F11" s="24">
        <v>42369</v>
      </c>
      <c r="G11" s="18" t="s">
        <v>250</v>
      </c>
      <c r="H11" s="19"/>
      <c r="I11" s="19"/>
      <c r="J11" s="21" t="s">
        <v>16</v>
      </c>
      <c r="K11" s="22" t="s">
        <v>20</v>
      </c>
      <c r="L11" s="23" t="s">
        <v>19</v>
      </c>
      <c r="M11" s="22"/>
    </row>
    <row r="12" spans="1:14" ht="51">
      <c r="A12" s="14" t="s">
        <v>47</v>
      </c>
      <c r="B12" s="6" t="s">
        <v>48</v>
      </c>
      <c r="C12" s="14" t="s">
        <v>15</v>
      </c>
      <c r="D12" s="4" t="s">
        <v>39</v>
      </c>
      <c r="E12" s="24">
        <v>42095</v>
      </c>
      <c r="F12" s="24">
        <v>43100</v>
      </c>
      <c r="G12" s="18" t="s">
        <v>251</v>
      </c>
      <c r="H12" s="19"/>
      <c r="I12" s="19"/>
      <c r="J12" s="21" t="s">
        <v>16</v>
      </c>
      <c r="K12" s="22" t="s">
        <v>40</v>
      </c>
      <c r="L12" s="23" t="s">
        <v>19</v>
      </c>
      <c r="M12" s="22"/>
    </row>
    <row r="13" spans="1:14" ht="25.5">
      <c r="A13" s="14" t="s">
        <v>49</v>
      </c>
      <c r="B13" s="5" t="s">
        <v>50</v>
      </c>
      <c r="C13" s="14" t="s">
        <v>15</v>
      </c>
      <c r="D13" s="4" t="s">
        <v>39</v>
      </c>
      <c r="E13" s="24">
        <v>42005</v>
      </c>
      <c r="F13" s="24">
        <v>42369</v>
      </c>
      <c r="G13" s="18" t="s">
        <v>253</v>
      </c>
      <c r="H13" s="19"/>
      <c r="I13" s="19"/>
      <c r="J13" s="21" t="s">
        <v>16</v>
      </c>
      <c r="K13" s="22" t="s">
        <v>20</v>
      </c>
      <c r="L13" s="23" t="s">
        <v>19</v>
      </c>
      <c r="M13" s="22"/>
    </row>
    <row r="14" spans="1:14" ht="25.5">
      <c r="A14" s="14" t="s">
        <v>51</v>
      </c>
      <c r="B14" s="33" t="s">
        <v>52</v>
      </c>
      <c r="C14" s="14" t="s">
        <v>15</v>
      </c>
      <c r="D14" s="4" t="s">
        <v>39</v>
      </c>
      <c r="E14" s="24">
        <v>42095</v>
      </c>
      <c r="F14" s="24">
        <v>43465</v>
      </c>
      <c r="G14" s="18" t="s">
        <v>254</v>
      </c>
      <c r="H14" s="19"/>
      <c r="I14" s="19"/>
      <c r="J14" s="21" t="s">
        <v>53</v>
      </c>
      <c r="K14" s="22" t="s">
        <v>20</v>
      </c>
      <c r="L14" s="23" t="s">
        <v>18</v>
      </c>
      <c r="M14" s="22"/>
    </row>
    <row r="15" spans="1:14" ht="25.5">
      <c r="A15" s="7">
        <v>7.3</v>
      </c>
      <c r="B15" s="8" t="s">
        <v>54</v>
      </c>
      <c r="C15" s="9" t="s">
        <v>14</v>
      </c>
      <c r="D15" s="10" t="s">
        <v>55</v>
      </c>
      <c r="E15" s="11">
        <f>MIN(E16:E23)</f>
        <v>42005</v>
      </c>
      <c r="F15" s="11">
        <f>MAX(F16:F23)</f>
        <v>42735</v>
      </c>
      <c r="G15" s="12" t="s">
        <v>255</v>
      </c>
      <c r="H15" s="8"/>
      <c r="I15" s="8"/>
      <c r="J15" s="8"/>
      <c r="K15" s="8"/>
      <c r="L15" s="8"/>
      <c r="M15" s="13"/>
    </row>
    <row r="16" spans="1:14" ht="51">
      <c r="A16" s="14" t="s">
        <v>56</v>
      </c>
      <c r="B16" s="21" t="s">
        <v>57</v>
      </c>
      <c r="C16" s="14" t="s">
        <v>15</v>
      </c>
      <c r="D16" s="4" t="s">
        <v>58</v>
      </c>
      <c r="E16" s="24">
        <v>42005</v>
      </c>
      <c r="F16" s="24">
        <v>42369</v>
      </c>
      <c r="G16" s="18" t="s">
        <v>256</v>
      </c>
      <c r="H16" s="19"/>
      <c r="I16" s="19"/>
      <c r="J16" s="21" t="s">
        <v>16</v>
      </c>
      <c r="K16" s="22" t="s">
        <v>40</v>
      </c>
      <c r="L16" s="23" t="s">
        <v>19</v>
      </c>
      <c r="M16" s="22"/>
    </row>
    <row r="17" spans="1:13" ht="38.25">
      <c r="A17" s="14" t="s">
        <v>59</v>
      </c>
      <c r="B17" s="21" t="s">
        <v>60</v>
      </c>
      <c r="C17" s="14" t="s">
        <v>15</v>
      </c>
      <c r="D17" s="4" t="s">
        <v>29</v>
      </c>
      <c r="E17" s="24">
        <v>42005</v>
      </c>
      <c r="F17" s="24">
        <v>42369</v>
      </c>
      <c r="G17" s="18" t="s">
        <v>257</v>
      </c>
      <c r="H17" s="19"/>
      <c r="I17" s="19"/>
      <c r="J17" s="21" t="s">
        <v>16</v>
      </c>
      <c r="K17" s="22" t="s">
        <v>17</v>
      </c>
      <c r="L17" s="23" t="s">
        <v>19</v>
      </c>
      <c r="M17" s="22"/>
    </row>
    <row r="18" spans="1:13" ht="38.25">
      <c r="A18" s="14" t="s">
        <v>61</v>
      </c>
      <c r="B18" s="21" t="s">
        <v>62</v>
      </c>
      <c r="C18" s="14" t="s">
        <v>15</v>
      </c>
      <c r="D18" s="4" t="s">
        <v>29</v>
      </c>
      <c r="E18" s="24">
        <v>42005</v>
      </c>
      <c r="F18" s="24">
        <v>42369</v>
      </c>
      <c r="G18" s="18" t="s">
        <v>258</v>
      </c>
      <c r="H18" s="19"/>
      <c r="I18" s="19"/>
      <c r="J18" s="21" t="s">
        <v>16</v>
      </c>
      <c r="K18" s="22" t="s">
        <v>20</v>
      </c>
      <c r="L18" s="23" t="s">
        <v>19</v>
      </c>
      <c r="M18" s="22"/>
    </row>
    <row r="19" spans="1:13" ht="63.75">
      <c r="A19" s="14" t="s">
        <v>63</v>
      </c>
      <c r="B19" s="21" t="s">
        <v>64</v>
      </c>
      <c r="C19" s="14" t="s">
        <v>15</v>
      </c>
      <c r="D19" s="4" t="s">
        <v>29</v>
      </c>
      <c r="E19" s="24">
        <v>42005</v>
      </c>
      <c r="F19" s="24">
        <v>42369</v>
      </c>
      <c r="G19" s="18" t="s">
        <v>252</v>
      </c>
      <c r="H19" s="19"/>
      <c r="I19" s="19"/>
      <c r="J19" s="21" t="s">
        <v>16</v>
      </c>
      <c r="K19" s="22" t="s">
        <v>20</v>
      </c>
      <c r="L19" s="23" t="s">
        <v>19</v>
      </c>
      <c r="M19" s="22"/>
    </row>
    <row r="20" spans="1:13" ht="25.5">
      <c r="A20" s="14" t="s">
        <v>65</v>
      </c>
      <c r="B20" s="21" t="s">
        <v>66</v>
      </c>
      <c r="C20" s="14" t="s">
        <v>15</v>
      </c>
      <c r="D20" s="4" t="s">
        <v>67</v>
      </c>
      <c r="E20" s="24">
        <v>42005</v>
      </c>
      <c r="F20" s="24">
        <v>42369</v>
      </c>
      <c r="G20" s="18" t="s">
        <v>259</v>
      </c>
      <c r="H20" s="19"/>
      <c r="I20" s="19"/>
      <c r="J20" s="21" t="s">
        <v>16</v>
      </c>
      <c r="K20" s="22" t="s">
        <v>40</v>
      </c>
      <c r="L20" s="23" t="s">
        <v>18</v>
      </c>
      <c r="M20" s="22"/>
    </row>
    <row r="21" spans="1:13" ht="38.25">
      <c r="A21" s="25" t="s">
        <v>68</v>
      </c>
      <c r="B21" s="31" t="s">
        <v>69</v>
      </c>
      <c r="C21" s="25" t="s">
        <v>15</v>
      </c>
      <c r="D21" s="27" t="s">
        <v>70</v>
      </c>
      <c r="E21" s="28">
        <v>42005</v>
      </c>
      <c r="F21" s="28">
        <v>42735</v>
      </c>
      <c r="G21" s="29" t="s">
        <v>260</v>
      </c>
      <c r="H21" s="30"/>
      <c r="I21" s="30"/>
      <c r="J21" s="31" t="s">
        <v>16</v>
      </c>
      <c r="K21" s="32" t="s">
        <v>40</v>
      </c>
      <c r="L21" s="32" t="s">
        <v>11</v>
      </c>
      <c r="M21" s="32"/>
    </row>
    <row r="22" spans="1:13" ht="38.25">
      <c r="A22" s="14" t="s">
        <v>71</v>
      </c>
      <c r="B22" s="21" t="s">
        <v>72</v>
      </c>
      <c r="C22" s="14" t="s">
        <v>15</v>
      </c>
      <c r="D22" s="4" t="s">
        <v>67</v>
      </c>
      <c r="E22" s="24">
        <v>42005</v>
      </c>
      <c r="F22" s="24">
        <v>42185</v>
      </c>
      <c r="G22" s="18" t="s">
        <v>261</v>
      </c>
      <c r="H22" s="19"/>
      <c r="I22" s="19"/>
      <c r="J22" s="21" t="s">
        <v>16</v>
      </c>
      <c r="K22" s="22" t="s">
        <v>40</v>
      </c>
      <c r="L22" s="23" t="s">
        <v>11</v>
      </c>
      <c r="M22" s="22"/>
    </row>
    <row r="23" spans="1:13" ht="25.5">
      <c r="A23" s="14" t="s">
        <v>73</v>
      </c>
      <c r="B23" s="21" t="s">
        <v>74</v>
      </c>
      <c r="C23" s="14" t="s">
        <v>15</v>
      </c>
      <c r="D23" s="4" t="s">
        <v>29</v>
      </c>
      <c r="E23" s="24">
        <v>42005</v>
      </c>
      <c r="F23" s="24">
        <v>42369</v>
      </c>
      <c r="G23" s="18" t="s">
        <v>262</v>
      </c>
      <c r="H23" s="19"/>
      <c r="I23" s="19"/>
      <c r="J23" s="21" t="s">
        <v>16</v>
      </c>
      <c r="K23" s="22" t="s">
        <v>40</v>
      </c>
      <c r="L23" s="23" t="s">
        <v>11</v>
      </c>
      <c r="M23" s="22"/>
    </row>
    <row r="24" spans="1:13" ht="25.5">
      <c r="A24" s="7">
        <v>7.4</v>
      </c>
      <c r="B24" s="8" t="s">
        <v>75</v>
      </c>
      <c r="C24" s="9" t="s">
        <v>14</v>
      </c>
      <c r="D24" s="10" t="s">
        <v>55</v>
      </c>
      <c r="E24" s="11">
        <f>MIN(E25:E30)</f>
        <v>42005</v>
      </c>
      <c r="F24" s="11">
        <f>MAX(F25:F30)</f>
        <v>42369</v>
      </c>
      <c r="G24" s="12" t="s">
        <v>263</v>
      </c>
      <c r="H24" s="8"/>
      <c r="I24" s="8"/>
      <c r="J24" s="8"/>
      <c r="K24" s="8"/>
      <c r="L24" s="8"/>
      <c r="M24" s="13"/>
    </row>
    <row r="25" spans="1:13" ht="38.25">
      <c r="A25" s="14" t="s">
        <v>76</v>
      </c>
      <c r="B25" s="21" t="s">
        <v>77</v>
      </c>
      <c r="C25" s="14" t="s">
        <v>15</v>
      </c>
      <c r="D25" s="4" t="s">
        <v>78</v>
      </c>
      <c r="E25" s="24">
        <v>42156</v>
      </c>
      <c r="F25" s="24">
        <v>42369</v>
      </c>
      <c r="G25" s="18" t="s">
        <v>264</v>
      </c>
      <c r="H25" s="19"/>
      <c r="I25" s="19"/>
      <c r="J25" s="21" t="s">
        <v>16</v>
      </c>
      <c r="K25" s="22" t="s">
        <v>17</v>
      </c>
      <c r="L25" s="23" t="s">
        <v>18</v>
      </c>
      <c r="M25" s="22"/>
    </row>
    <row r="26" spans="1:13" ht="38.25">
      <c r="A26" s="14" t="s">
        <v>79</v>
      </c>
      <c r="B26" s="21" t="s">
        <v>80</v>
      </c>
      <c r="C26" s="14" t="s">
        <v>15</v>
      </c>
      <c r="D26" s="4" t="s">
        <v>78</v>
      </c>
      <c r="E26" s="24">
        <v>42005</v>
      </c>
      <c r="F26" s="34">
        <v>42185</v>
      </c>
      <c r="G26" s="18" t="s">
        <v>265</v>
      </c>
      <c r="H26" s="19"/>
      <c r="I26" s="19"/>
      <c r="J26" s="21" t="s">
        <v>16</v>
      </c>
      <c r="K26" s="22" t="s">
        <v>17</v>
      </c>
      <c r="L26" s="23" t="s">
        <v>18</v>
      </c>
      <c r="M26" s="22"/>
    </row>
    <row r="27" spans="1:13" ht="25.5">
      <c r="A27" s="14" t="s">
        <v>81</v>
      </c>
      <c r="B27" s="21" t="s">
        <v>82</v>
      </c>
      <c r="C27" s="14" t="s">
        <v>15</v>
      </c>
      <c r="D27" s="4" t="s">
        <v>83</v>
      </c>
      <c r="E27" s="24">
        <v>42005</v>
      </c>
      <c r="F27" s="24">
        <v>42369</v>
      </c>
      <c r="G27" s="18" t="s">
        <v>266</v>
      </c>
      <c r="H27" s="19"/>
      <c r="I27" s="19"/>
      <c r="J27" s="21" t="s">
        <v>16</v>
      </c>
      <c r="K27" s="22" t="s">
        <v>21</v>
      </c>
      <c r="L27" s="23" t="s">
        <v>18</v>
      </c>
      <c r="M27" s="22"/>
    </row>
    <row r="28" spans="1:13" ht="38.25">
      <c r="A28" s="25" t="s">
        <v>84</v>
      </c>
      <c r="B28" s="31" t="s">
        <v>85</v>
      </c>
      <c r="C28" s="25" t="s">
        <v>15</v>
      </c>
      <c r="D28" s="27" t="s">
        <v>78</v>
      </c>
      <c r="E28" s="28">
        <v>42005</v>
      </c>
      <c r="F28" s="28">
        <v>42369</v>
      </c>
      <c r="G28" s="29" t="s">
        <v>267</v>
      </c>
      <c r="H28" s="30"/>
      <c r="I28" s="30"/>
      <c r="J28" s="31" t="s">
        <v>16</v>
      </c>
      <c r="K28" s="32" t="s">
        <v>17</v>
      </c>
      <c r="L28" s="32" t="s">
        <v>19</v>
      </c>
      <c r="M28" s="32"/>
    </row>
    <row r="29" spans="1:13" ht="38.25">
      <c r="A29" s="14" t="s">
        <v>86</v>
      </c>
      <c r="B29" s="21" t="s">
        <v>87</v>
      </c>
      <c r="C29" s="14" t="s">
        <v>15</v>
      </c>
      <c r="D29" s="4" t="s">
        <v>78</v>
      </c>
      <c r="E29" s="24">
        <v>42005</v>
      </c>
      <c r="F29" s="24">
        <v>42369</v>
      </c>
      <c r="G29" s="18" t="s">
        <v>268</v>
      </c>
      <c r="H29" s="19"/>
      <c r="I29" s="19"/>
      <c r="J29" s="21" t="s">
        <v>16</v>
      </c>
      <c r="K29" s="22" t="s">
        <v>20</v>
      </c>
      <c r="L29" s="23" t="s">
        <v>11</v>
      </c>
      <c r="M29" s="22"/>
    </row>
    <row r="30" spans="1:13" ht="38.25">
      <c r="A30" s="14" t="s">
        <v>88</v>
      </c>
      <c r="B30" s="21" t="s">
        <v>89</v>
      </c>
      <c r="C30" s="14" t="s">
        <v>15</v>
      </c>
      <c r="D30" s="4" t="s">
        <v>90</v>
      </c>
      <c r="E30" s="24">
        <v>42005</v>
      </c>
      <c r="F30" s="24">
        <v>42369</v>
      </c>
      <c r="G30" s="18" t="s">
        <v>269</v>
      </c>
      <c r="H30" s="19"/>
      <c r="I30" s="19"/>
      <c r="J30" s="21" t="s">
        <v>16</v>
      </c>
      <c r="K30" s="22" t="s">
        <v>40</v>
      </c>
      <c r="L30" s="23" t="s">
        <v>18</v>
      </c>
      <c r="M30" s="22"/>
    </row>
    <row r="31" spans="1:13" ht="38.25">
      <c r="A31" s="7">
        <v>7.5</v>
      </c>
      <c r="B31" s="8" t="s">
        <v>91</v>
      </c>
      <c r="C31" s="9" t="s">
        <v>14</v>
      </c>
      <c r="D31" s="10" t="s">
        <v>92</v>
      </c>
      <c r="E31" s="11">
        <f>MIN(E32:E37)</f>
        <v>42005</v>
      </c>
      <c r="F31" s="11">
        <f>MAX(F32:F37)</f>
        <v>43465</v>
      </c>
      <c r="G31" s="12" t="s">
        <v>270</v>
      </c>
      <c r="H31" s="8"/>
      <c r="I31" s="8"/>
      <c r="J31" s="8"/>
      <c r="K31" s="8"/>
      <c r="L31" s="8"/>
      <c r="M31" s="13"/>
    </row>
    <row r="32" spans="1:13" ht="38.25">
      <c r="A32" s="14" t="s">
        <v>93</v>
      </c>
      <c r="B32" s="6" t="s">
        <v>94</v>
      </c>
      <c r="C32" s="14" t="s">
        <v>15</v>
      </c>
      <c r="D32" s="4" t="s">
        <v>95</v>
      </c>
      <c r="E32" s="24">
        <v>42005</v>
      </c>
      <c r="F32" s="24">
        <v>42369</v>
      </c>
      <c r="G32" s="18" t="s">
        <v>96</v>
      </c>
      <c r="H32" s="19"/>
      <c r="I32" s="19"/>
      <c r="J32" s="21" t="s">
        <v>53</v>
      </c>
      <c r="K32" s="22" t="s">
        <v>40</v>
      </c>
      <c r="L32" s="23" t="s">
        <v>18</v>
      </c>
      <c r="M32" s="22"/>
    </row>
    <row r="33" spans="1:21" ht="38.25">
      <c r="A33" s="14" t="s">
        <v>97</v>
      </c>
      <c r="B33" s="6" t="s">
        <v>98</v>
      </c>
      <c r="C33" s="14" t="s">
        <v>15</v>
      </c>
      <c r="D33" s="4" t="s">
        <v>95</v>
      </c>
      <c r="E33" s="24">
        <v>42005</v>
      </c>
      <c r="F33" s="24">
        <v>42369</v>
      </c>
      <c r="G33" s="18" t="s">
        <v>99</v>
      </c>
      <c r="H33" s="19"/>
      <c r="I33" s="19"/>
      <c r="J33" s="21" t="s">
        <v>53</v>
      </c>
      <c r="K33" s="22" t="s">
        <v>20</v>
      </c>
      <c r="L33" s="23" t="s">
        <v>18</v>
      </c>
      <c r="M33" s="22"/>
    </row>
    <row r="34" spans="1:21" ht="38.25">
      <c r="A34" s="14" t="s">
        <v>100</v>
      </c>
      <c r="B34" s="6" t="s">
        <v>101</v>
      </c>
      <c r="C34" s="14" t="s">
        <v>15</v>
      </c>
      <c r="D34" s="4" t="s">
        <v>95</v>
      </c>
      <c r="E34" s="24">
        <v>42005</v>
      </c>
      <c r="F34" s="24">
        <v>42735</v>
      </c>
      <c r="G34" s="18" t="s">
        <v>102</v>
      </c>
      <c r="H34" s="19"/>
      <c r="I34" s="19"/>
      <c r="J34" s="21"/>
      <c r="K34" s="22" t="s">
        <v>20</v>
      </c>
      <c r="L34" s="23" t="s">
        <v>18</v>
      </c>
      <c r="M34" s="22"/>
    </row>
    <row r="35" spans="1:21" ht="38.25">
      <c r="A35" s="14" t="s">
        <v>103</v>
      </c>
      <c r="B35" s="6" t="s">
        <v>104</v>
      </c>
      <c r="C35" s="14" t="s">
        <v>15</v>
      </c>
      <c r="D35" s="4" t="s">
        <v>95</v>
      </c>
      <c r="E35" s="24">
        <v>42005</v>
      </c>
      <c r="F35" s="24">
        <v>42735</v>
      </c>
      <c r="G35" s="18" t="s">
        <v>105</v>
      </c>
      <c r="H35" s="19"/>
      <c r="I35" s="19"/>
      <c r="J35" s="21" t="s">
        <v>16</v>
      </c>
      <c r="K35" s="22" t="s">
        <v>20</v>
      </c>
      <c r="L35" s="23" t="s">
        <v>18</v>
      </c>
      <c r="M35" s="22"/>
    </row>
    <row r="36" spans="1:21" ht="51">
      <c r="A36" s="14" t="s">
        <v>106</v>
      </c>
      <c r="B36" s="6" t="s">
        <v>107</v>
      </c>
      <c r="C36" s="14" t="s">
        <v>15</v>
      </c>
      <c r="D36" s="4" t="s">
        <v>108</v>
      </c>
      <c r="E36" s="24">
        <v>42005</v>
      </c>
      <c r="F36" s="24">
        <v>43100</v>
      </c>
      <c r="G36" s="18" t="s">
        <v>109</v>
      </c>
      <c r="H36" s="19"/>
      <c r="I36" s="19"/>
      <c r="J36" s="21" t="s">
        <v>16</v>
      </c>
      <c r="K36" s="22" t="s">
        <v>40</v>
      </c>
      <c r="L36" s="23" t="s">
        <v>18</v>
      </c>
      <c r="M36" s="22"/>
    </row>
    <row r="37" spans="1:21" ht="38.25">
      <c r="A37" s="14" t="s">
        <v>110</v>
      </c>
      <c r="B37" s="6" t="s">
        <v>111</v>
      </c>
      <c r="C37" s="14" t="s">
        <v>15</v>
      </c>
      <c r="D37" s="4" t="s">
        <v>108</v>
      </c>
      <c r="E37" s="24">
        <v>42005</v>
      </c>
      <c r="F37" s="24">
        <v>43465</v>
      </c>
      <c r="G37" s="18" t="s">
        <v>112</v>
      </c>
      <c r="H37" s="19"/>
      <c r="I37" s="19"/>
      <c r="J37" s="21" t="s">
        <v>16</v>
      </c>
      <c r="K37" s="22" t="s">
        <v>40</v>
      </c>
      <c r="L37" s="23" t="s">
        <v>18</v>
      </c>
      <c r="M37" s="22"/>
    </row>
    <row r="38" spans="1:21">
      <c r="A38" s="7">
        <v>7.6</v>
      </c>
      <c r="B38" s="8" t="s">
        <v>113</v>
      </c>
      <c r="C38" s="9" t="s">
        <v>14</v>
      </c>
      <c r="D38" s="10" t="s">
        <v>114</v>
      </c>
      <c r="E38" s="11">
        <f>MIN(E39:E45)</f>
        <v>42005</v>
      </c>
      <c r="F38" s="11">
        <f>MAX(F39:F45)</f>
        <v>43220</v>
      </c>
      <c r="G38" s="12" t="s">
        <v>115</v>
      </c>
      <c r="H38" s="8"/>
      <c r="I38" s="8"/>
      <c r="J38" s="8"/>
      <c r="K38" s="8"/>
      <c r="L38" s="8"/>
      <c r="M38" s="13"/>
    </row>
    <row r="39" spans="1:21" ht="25.5">
      <c r="A39" s="14" t="s">
        <v>116</v>
      </c>
      <c r="B39" s="5" t="s">
        <v>117</v>
      </c>
      <c r="C39" s="14" t="s">
        <v>15</v>
      </c>
      <c r="D39" s="4" t="s">
        <v>118</v>
      </c>
      <c r="E39" s="24">
        <v>42005</v>
      </c>
      <c r="F39" s="24">
        <v>42369</v>
      </c>
      <c r="G39" s="18" t="s">
        <v>119</v>
      </c>
      <c r="H39" s="19"/>
      <c r="I39" s="19"/>
      <c r="J39" s="21" t="s">
        <v>16</v>
      </c>
      <c r="K39" s="22" t="s">
        <v>17</v>
      </c>
      <c r="L39" s="23" t="s">
        <v>19</v>
      </c>
      <c r="M39" s="22"/>
    </row>
    <row r="40" spans="1:21" ht="38.25">
      <c r="A40" s="14" t="s">
        <v>120</v>
      </c>
      <c r="B40" s="5" t="s">
        <v>121</v>
      </c>
      <c r="C40" s="14" t="s">
        <v>15</v>
      </c>
      <c r="D40" s="4" t="s">
        <v>122</v>
      </c>
      <c r="E40" s="24">
        <v>42005</v>
      </c>
      <c r="F40" s="35">
        <v>42490</v>
      </c>
      <c r="G40" s="18" t="s">
        <v>123</v>
      </c>
      <c r="H40" s="19"/>
      <c r="I40" s="19"/>
      <c r="J40" s="21" t="s">
        <v>16</v>
      </c>
      <c r="K40" s="22" t="s">
        <v>40</v>
      </c>
      <c r="L40" s="23" t="s">
        <v>18</v>
      </c>
      <c r="M40" s="22"/>
    </row>
    <row r="41" spans="1:21" ht="25.5">
      <c r="A41" s="14" t="s">
        <v>124</v>
      </c>
      <c r="B41" s="5" t="s">
        <v>125</v>
      </c>
      <c r="C41" s="14" t="s">
        <v>15</v>
      </c>
      <c r="D41" s="4" t="s">
        <v>126</v>
      </c>
      <c r="E41" s="24">
        <v>42370</v>
      </c>
      <c r="F41" s="24">
        <v>42855</v>
      </c>
      <c r="G41" s="18" t="s">
        <v>127</v>
      </c>
      <c r="H41" s="19"/>
      <c r="I41" s="19"/>
      <c r="J41" s="19"/>
      <c r="K41" s="19"/>
      <c r="L41" s="19"/>
      <c r="M41" s="20"/>
      <c r="N41" s="20"/>
      <c r="O41" s="20"/>
      <c r="P41" s="19"/>
      <c r="Q41" s="19"/>
      <c r="R41" s="21"/>
      <c r="S41" s="22"/>
      <c r="T41" s="23"/>
      <c r="U41" s="22"/>
    </row>
    <row r="42" spans="1:21" ht="25.5">
      <c r="A42" s="14" t="s">
        <v>128</v>
      </c>
      <c r="B42" s="5" t="s">
        <v>129</v>
      </c>
      <c r="C42" s="14" t="s">
        <v>15</v>
      </c>
      <c r="D42" s="4" t="s">
        <v>130</v>
      </c>
      <c r="E42" s="24">
        <v>42370</v>
      </c>
      <c r="F42" s="24">
        <v>42916</v>
      </c>
      <c r="G42" s="18" t="s">
        <v>131</v>
      </c>
      <c r="H42" s="19"/>
      <c r="I42" s="19"/>
      <c r="J42" s="19"/>
      <c r="K42" s="19"/>
      <c r="L42" s="19"/>
      <c r="M42" s="20"/>
      <c r="N42" s="20"/>
      <c r="O42" s="20"/>
      <c r="P42" s="19"/>
      <c r="Q42" s="19"/>
      <c r="R42" s="21"/>
      <c r="S42" s="22"/>
      <c r="T42" s="23"/>
      <c r="U42" s="22"/>
    </row>
    <row r="43" spans="1:21">
      <c r="A43" s="14" t="s">
        <v>132</v>
      </c>
      <c r="B43" s="5" t="s">
        <v>133</v>
      </c>
      <c r="C43" s="14" t="s">
        <v>15</v>
      </c>
      <c r="D43" s="4" t="s">
        <v>130</v>
      </c>
      <c r="E43" s="24">
        <v>42736</v>
      </c>
      <c r="F43" s="24">
        <v>43220</v>
      </c>
      <c r="G43" s="18" t="s">
        <v>134</v>
      </c>
      <c r="H43" s="19"/>
      <c r="I43" s="19"/>
      <c r="J43" s="19"/>
      <c r="K43" s="19"/>
      <c r="L43" s="19"/>
      <c r="M43" s="20"/>
      <c r="N43" s="20"/>
      <c r="O43" s="20"/>
      <c r="P43" s="19"/>
      <c r="Q43" s="19"/>
      <c r="R43" s="21"/>
      <c r="S43" s="22"/>
      <c r="T43" s="23"/>
      <c r="U43" s="22"/>
    </row>
    <row r="44" spans="1:21" ht="25.5">
      <c r="A44" s="14" t="s">
        <v>135</v>
      </c>
      <c r="B44" s="5" t="s">
        <v>136</v>
      </c>
      <c r="C44" s="14" t="s">
        <v>15</v>
      </c>
      <c r="D44" s="4" t="s">
        <v>137</v>
      </c>
      <c r="E44" s="24">
        <v>42156</v>
      </c>
      <c r="F44" s="24">
        <v>42551</v>
      </c>
      <c r="G44" s="18" t="s">
        <v>138</v>
      </c>
      <c r="H44" s="19"/>
      <c r="I44" s="19"/>
      <c r="J44" s="19"/>
      <c r="K44" s="19"/>
      <c r="L44" s="19"/>
      <c r="M44" s="20"/>
      <c r="N44" s="20"/>
      <c r="O44" s="20"/>
      <c r="P44" s="19"/>
      <c r="Q44" s="19"/>
      <c r="R44" s="21"/>
      <c r="S44" s="22"/>
      <c r="T44" s="23"/>
      <c r="U44" s="22"/>
    </row>
    <row r="45" spans="1:21" ht="25.5">
      <c r="A45" s="14" t="s">
        <v>139</v>
      </c>
      <c r="B45" s="5" t="s">
        <v>140</v>
      </c>
      <c r="C45" s="14" t="s">
        <v>15</v>
      </c>
      <c r="D45" s="4" t="s">
        <v>141</v>
      </c>
      <c r="E45" s="24">
        <v>42156</v>
      </c>
      <c r="F45" s="24">
        <v>42551</v>
      </c>
      <c r="G45" s="18" t="s">
        <v>142</v>
      </c>
      <c r="H45" s="19"/>
      <c r="I45" s="19"/>
      <c r="J45" s="19"/>
      <c r="K45" s="19"/>
      <c r="L45" s="19"/>
      <c r="M45" s="20"/>
      <c r="N45" s="20"/>
      <c r="O45" s="20"/>
      <c r="P45" s="19"/>
      <c r="Q45" s="19"/>
      <c r="R45" s="21"/>
      <c r="S45" s="22"/>
      <c r="T45" s="23"/>
      <c r="U45" s="22"/>
    </row>
    <row r="46" spans="1:21" ht="25.5">
      <c r="A46" s="7">
        <v>7.7</v>
      </c>
      <c r="B46" s="8" t="s">
        <v>143</v>
      </c>
      <c r="C46" s="9" t="s">
        <v>14</v>
      </c>
      <c r="D46" s="10" t="s">
        <v>144</v>
      </c>
      <c r="E46" s="11">
        <f>MIN(E47:E51)</f>
        <v>42005</v>
      </c>
      <c r="F46" s="11">
        <f>MAX(F47:F51)</f>
        <v>44196</v>
      </c>
      <c r="G46" s="12" t="s">
        <v>271</v>
      </c>
      <c r="H46" s="8"/>
      <c r="I46" s="8"/>
      <c r="J46" s="8"/>
      <c r="K46" s="8"/>
      <c r="L46" s="8"/>
      <c r="M46" s="8"/>
      <c r="N46" s="8"/>
      <c r="O46" s="8"/>
      <c r="P46" s="8"/>
      <c r="Q46" s="8"/>
      <c r="R46" s="8"/>
      <c r="S46" s="8"/>
      <c r="T46" s="8"/>
      <c r="U46" s="13"/>
    </row>
    <row r="47" spans="1:21" ht="25.5">
      <c r="A47" s="14" t="s">
        <v>145</v>
      </c>
      <c r="B47" s="5" t="s">
        <v>146</v>
      </c>
      <c r="C47" s="14" t="s">
        <v>15</v>
      </c>
      <c r="D47" s="4" t="s">
        <v>147</v>
      </c>
      <c r="E47" s="24">
        <v>42005</v>
      </c>
      <c r="F47" s="24">
        <v>42369</v>
      </c>
      <c r="G47" s="18" t="s">
        <v>148</v>
      </c>
      <c r="H47" s="19"/>
      <c r="I47" s="19"/>
      <c r="J47" s="19"/>
      <c r="K47" s="19"/>
      <c r="L47" s="19"/>
      <c r="M47" s="20"/>
      <c r="N47" s="20"/>
      <c r="O47" s="20"/>
      <c r="P47" s="19"/>
      <c r="Q47" s="19"/>
      <c r="R47" s="21"/>
      <c r="S47" s="22"/>
      <c r="T47" s="23"/>
      <c r="U47" s="22"/>
    </row>
    <row r="48" spans="1:21" ht="51">
      <c r="A48" s="14" t="s">
        <v>149</v>
      </c>
      <c r="B48" s="5" t="s">
        <v>150</v>
      </c>
      <c r="C48" s="14" t="s">
        <v>15</v>
      </c>
      <c r="D48" s="4" t="s">
        <v>147</v>
      </c>
      <c r="E48" s="24">
        <v>42005</v>
      </c>
      <c r="F48" s="24">
        <v>42369</v>
      </c>
      <c r="G48" s="18" t="s">
        <v>151</v>
      </c>
      <c r="H48" s="19"/>
      <c r="I48" s="19"/>
      <c r="J48" s="19"/>
      <c r="K48" s="19"/>
      <c r="L48" s="19"/>
      <c r="M48" s="20"/>
      <c r="N48" s="20"/>
      <c r="O48" s="20"/>
      <c r="P48" s="19"/>
      <c r="Q48" s="19"/>
      <c r="R48" s="21"/>
      <c r="S48" s="22"/>
      <c r="T48" s="23"/>
      <c r="U48" s="22"/>
    </row>
    <row r="49" spans="1:21" ht="25.5">
      <c r="A49" s="14" t="s">
        <v>152</v>
      </c>
      <c r="B49" s="5" t="s">
        <v>153</v>
      </c>
      <c r="C49" s="14" t="s">
        <v>15</v>
      </c>
      <c r="D49" s="4" t="s">
        <v>147</v>
      </c>
      <c r="E49" s="24">
        <v>42005</v>
      </c>
      <c r="F49" s="24">
        <v>42735</v>
      </c>
      <c r="G49" s="18" t="s">
        <v>154</v>
      </c>
      <c r="H49" s="19"/>
      <c r="I49" s="19"/>
      <c r="J49" s="19"/>
      <c r="K49" s="19"/>
      <c r="L49" s="19"/>
      <c r="M49" s="20"/>
      <c r="N49" s="20"/>
      <c r="O49" s="20"/>
      <c r="P49" s="19"/>
      <c r="Q49" s="19"/>
      <c r="R49" s="21"/>
      <c r="S49" s="22"/>
      <c r="T49" s="23"/>
      <c r="U49" s="22"/>
    </row>
    <row r="50" spans="1:21" ht="38.25">
      <c r="A50" s="14" t="s">
        <v>155</v>
      </c>
      <c r="B50" s="5" t="s">
        <v>156</v>
      </c>
      <c r="C50" s="14" t="s">
        <v>15</v>
      </c>
      <c r="D50" s="4" t="s">
        <v>147</v>
      </c>
      <c r="E50" s="24">
        <v>42005</v>
      </c>
      <c r="F50" s="24">
        <v>42735</v>
      </c>
      <c r="G50" s="18" t="s">
        <v>157</v>
      </c>
      <c r="H50" s="19"/>
      <c r="I50" s="19"/>
      <c r="J50" s="19"/>
      <c r="K50" s="19"/>
      <c r="L50" s="19"/>
      <c r="M50" s="20"/>
      <c r="N50" s="20"/>
      <c r="O50" s="20"/>
      <c r="P50" s="19"/>
      <c r="Q50" s="19"/>
      <c r="R50" s="21"/>
      <c r="S50" s="22"/>
      <c r="T50" s="23"/>
      <c r="U50" s="22"/>
    </row>
    <row r="51" spans="1:21" ht="38.25">
      <c r="A51" s="14" t="s">
        <v>158</v>
      </c>
      <c r="B51" s="5" t="s">
        <v>159</v>
      </c>
      <c r="C51" s="14" t="s">
        <v>15</v>
      </c>
      <c r="D51" s="4" t="s">
        <v>147</v>
      </c>
      <c r="E51" s="24">
        <v>42005</v>
      </c>
      <c r="F51" s="24">
        <v>44196</v>
      </c>
      <c r="G51" s="18" t="s">
        <v>160</v>
      </c>
      <c r="H51" s="19"/>
      <c r="I51" s="19"/>
      <c r="J51" s="19"/>
      <c r="K51" s="19"/>
      <c r="L51" s="19"/>
      <c r="M51" s="20"/>
      <c r="N51" s="20"/>
      <c r="O51" s="20"/>
      <c r="P51" s="19"/>
      <c r="Q51" s="19"/>
      <c r="R51" s="21"/>
      <c r="S51" s="22"/>
      <c r="T51" s="23"/>
      <c r="U51" s="22"/>
    </row>
    <row r="52" spans="1:21" ht="38.25">
      <c r="A52" s="7">
        <v>7.8</v>
      </c>
      <c r="B52" s="8" t="s">
        <v>161</v>
      </c>
      <c r="C52" s="9" t="s">
        <v>14</v>
      </c>
      <c r="D52" s="10" t="s">
        <v>162</v>
      </c>
      <c r="E52" s="11">
        <f>MIN(E53:E56)</f>
        <v>42005</v>
      </c>
      <c r="F52" s="11">
        <f>MAX(F53:F56)</f>
        <v>42735</v>
      </c>
      <c r="G52" s="12" t="s">
        <v>163</v>
      </c>
      <c r="H52" s="8"/>
      <c r="I52" s="8"/>
      <c r="J52" s="8"/>
      <c r="K52" s="8"/>
      <c r="L52" s="8"/>
      <c r="M52" s="8"/>
      <c r="N52" s="8"/>
      <c r="O52" s="8"/>
      <c r="P52" s="8"/>
      <c r="Q52" s="8"/>
      <c r="R52" s="8"/>
      <c r="S52" s="8"/>
      <c r="T52" s="8"/>
      <c r="U52" s="13"/>
    </row>
    <row r="53" spans="1:21" ht="38.25">
      <c r="A53" s="14" t="s">
        <v>164</v>
      </c>
      <c r="B53" s="21" t="s">
        <v>165</v>
      </c>
      <c r="C53" s="14" t="s">
        <v>15</v>
      </c>
      <c r="D53" s="4" t="s">
        <v>166</v>
      </c>
      <c r="E53" s="24">
        <v>42005</v>
      </c>
      <c r="F53" s="24">
        <v>42369</v>
      </c>
      <c r="G53" s="18" t="s">
        <v>167</v>
      </c>
      <c r="H53" s="19"/>
      <c r="I53" s="19"/>
      <c r="J53" s="19"/>
      <c r="K53" s="19"/>
      <c r="L53" s="19"/>
      <c r="M53" s="20"/>
      <c r="N53" s="20"/>
      <c r="O53" s="20"/>
      <c r="P53" s="19"/>
      <c r="Q53" s="19"/>
      <c r="R53" s="21"/>
      <c r="S53" s="22"/>
      <c r="T53" s="23"/>
      <c r="U53" s="22"/>
    </row>
    <row r="54" spans="1:21" ht="38.25">
      <c r="A54" s="14" t="s">
        <v>168</v>
      </c>
      <c r="B54" s="21" t="s">
        <v>169</v>
      </c>
      <c r="C54" s="14" t="s">
        <v>15</v>
      </c>
      <c r="D54" s="4" t="s">
        <v>166</v>
      </c>
      <c r="E54" s="24">
        <v>42005</v>
      </c>
      <c r="F54" s="24">
        <v>42369</v>
      </c>
      <c r="G54" s="18" t="s">
        <v>170</v>
      </c>
      <c r="H54" s="19"/>
      <c r="I54" s="19"/>
      <c r="J54" s="19"/>
      <c r="K54" s="19"/>
      <c r="L54" s="19"/>
      <c r="M54" s="20"/>
      <c r="N54" s="20"/>
      <c r="O54" s="20"/>
      <c r="P54" s="19"/>
      <c r="Q54" s="19"/>
      <c r="R54" s="21"/>
      <c r="S54" s="22"/>
      <c r="T54" s="23"/>
      <c r="U54" s="22"/>
    </row>
    <row r="55" spans="1:21" ht="38.25">
      <c r="A55" s="14" t="s">
        <v>171</v>
      </c>
      <c r="B55" s="21" t="s">
        <v>104</v>
      </c>
      <c r="C55" s="14" t="s">
        <v>15</v>
      </c>
      <c r="D55" s="4" t="s">
        <v>166</v>
      </c>
      <c r="E55" s="24">
        <v>42370</v>
      </c>
      <c r="F55" s="24">
        <v>42735</v>
      </c>
      <c r="G55" s="18" t="s">
        <v>105</v>
      </c>
      <c r="H55" s="19"/>
      <c r="I55" s="19"/>
      <c r="J55" s="19"/>
      <c r="K55" s="19"/>
      <c r="L55" s="19"/>
      <c r="M55" s="20"/>
      <c r="N55" s="20"/>
      <c r="O55" s="20"/>
      <c r="P55" s="19"/>
      <c r="Q55" s="19"/>
      <c r="R55" s="21"/>
      <c r="S55" s="22"/>
      <c r="T55" s="23"/>
      <c r="U55" s="22"/>
    </row>
    <row r="56" spans="1:21" ht="38.25">
      <c r="A56" s="14" t="s">
        <v>172</v>
      </c>
      <c r="B56" s="21" t="s">
        <v>173</v>
      </c>
      <c r="C56" s="14" t="s">
        <v>15</v>
      </c>
      <c r="D56" s="4" t="s">
        <v>166</v>
      </c>
      <c r="E56" s="24">
        <v>42370</v>
      </c>
      <c r="F56" s="24">
        <v>42735</v>
      </c>
      <c r="G56" s="18" t="s">
        <v>174</v>
      </c>
      <c r="H56" s="19"/>
      <c r="I56" s="19"/>
      <c r="J56" s="19"/>
      <c r="K56" s="19"/>
      <c r="L56" s="19"/>
      <c r="M56" s="20"/>
      <c r="N56" s="20"/>
      <c r="O56" s="20"/>
      <c r="P56" s="19"/>
      <c r="Q56" s="19"/>
      <c r="R56" s="21"/>
      <c r="S56" s="22"/>
      <c r="T56" s="23"/>
      <c r="U56" s="22"/>
    </row>
    <row r="57" spans="1:21">
      <c r="A57" s="7">
        <v>7.9</v>
      </c>
      <c r="B57" s="8" t="s">
        <v>175</v>
      </c>
      <c r="C57" s="9" t="s">
        <v>14</v>
      </c>
      <c r="D57" s="10" t="s">
        <v>162</v>
      </c>
      <c r="E57" s="11">
        <f>MIN(E58:E59)</f>
        <v>42005</v>
      </c>
      <c r="F57" s="11">
        <f>MAX(F58:F59)</f>
        <v>43100</v>
      </c>
      <c r="G57" s="12" t="s">
        <v>176</v>
      </c>
      <c r="H57" s="8"/>
      <c r="I57" s="8"/>
      <c r="J57" s="8"/>
      <c r="K57" s="8"/>
      <c r="L57" s="8"/>
      <c r="M57" s="8"/>
      <c r="N57" s="8"/>
      <c r="O57" s="8"/>
      <c r="P57" s="8"/>
      <c r="Q57" s="8"/>
      <c r="R57" s="8"/>
      <c r="S57" s="8"/>
      <c r="T57" s="8"/>
      <c r="U57" s="13"/>
    </row>
    <row r="58" spans="1:21">
      <c r="A58" s="14" t="s">
        <v>177</v>
      </c>
      <c r="B58" s="21" t="s">
        <v>178</v>
      </c>
      <c r="C58" s="14" t="s">
        <v>15</v>
      </c>
      <c r="D58" s="4" t="s">
        <v>179</v>
      </c>
      <c r="E58" s="24">
        <v>42005</v>
      </c>
      <c r="F58" s="24">
        <v>43100</v>
      </c>
      <c r="G58" s="18" t="s">
        <v>180</v>
      </c>
      <c r="H58" s="19"/>
      <c r="I58" s="19"/>
      <c r="J58" s="19"/>
      <c r="K58" s="19"/>
      <c r="L58" s="19"/>
      <c r="M58" s="20"/>
      <c r="N58" s="20"/>
      <c r="O58" s="20"/>
      <c r="P58" s="19"/>
      <c r="Q58" s="19"/>
      <c r="R58" s="21"/>
      <c r="S58" s="22"/>
      <c r="T58" s="23"/>
      <c r="U58" s="22"/>
    </row>
    <row r="59" spans="1:21">
      <c r="A59" s="14" t="s">
        <v>181</v>
      </c>
      <c r="B59" s="21" t="s">
        <v>182</v>
      </c>
      <c r="C59" s="14" t="s">
        <v>15</v>
      </c>
      <c r="D59" s="4" t="s">
        <v>179</v>
      </c>
      <c r="E59" s="24">
        <v>42005</v>
      </c>
      <c r="F59" s="24">
        <v>42735</v>
      </c>
      <c r="G59" s="18" t="s">
        <v>183</v>
      </c>
      <c r="H59" s="19"/>
      <c r="I59" s="19"/>
      <c r="J59" s="19"/>
      <c r="K59" s="19"/>
      <c r="L59" s="19"/>
      <c r="M59" s="20"/>
      <c r="N59" s="20"/>
      <c r="O59" s="20"/>
      <c r="P59" s="19"/>
      <c r="Q59" s="19"/>
      <c r="R59" s="21"/>
      <c r="S59" s="22"/>
      <c r="T59" s="23"/>
      <c r="U59" s="22"/>
    </row>
    <row r="60" spans="1:21" ht="38.25">
      <c r="A60" s="36">
        <v>7.1</v>
      </c>
      <c r="B60" s="8" t="s">
        <v>184</v>
      </c>
      <c r="C60" s="9" t="s">
        <v>14</v>
      </c>
      <c r="D60" s="10" t="s">
        <v>185</v>
      </c>
      <c r="E60" s="11">
        <f>MIN(E61:E70)</f>
        <v>41883</v>
      </c>
      <c r="F60" s="11">
        <f>MAX(F61:F70)</f>
        <v>43100</v>
      </c>
      <c r="G60" s="12" t="s">
        <v>186</v>
      </c>
      <c r="H60" s="8"/>
      <c r="I60" s="8"/>
      <c r="J60" s="8"/>
      <c r="K60" s="8"/>
      <c r="L60" s="8"/>
      <c r="M60" s="8"/>
      <c r="N60" s="8"/>
      <c r="O60" s="8"/>
      <c r="P60" s="8"/>
      <c r="Q60" s="8"/>
      <c r="R60" s="8"/>
      <c r="S60" s="8"/>
      <c r="T60" s="8"/>
      <c r="U60" s="13"/>
    </row>
    <row r="61" spans="1:21" ht="25.5">
      <c r="A61" s="14" t="s">
        <v>187</v>
      </c>
      <c r="B61" s="5" t="s">
        <v>188</v>
      </c>
      <c r="C61" s="14" t="s">
        <v>15</v>
      </c>
      <c r="D61" s="4" t="s">
        <v>189</v>
      </c>
      <c r="E61" s="24">
        <v>42248</v>
      </c>
      <c r="F61" s="24">
        <v>42185</v>
      </c>
      <c r="G61" s="18" t="s">
        <v>190</v>
      </c>
      <c r="H61" s="19"/>
      <c r="I61" s="19"/>
      <c r="J61" s="19"/>
      <c r="K61" s="19"/>
      <c r="L61" s="19"/>
      <c r="M61" s="20"/>
      <c r="N61" s="20"/>
      <c r="O61" s="20"/>
      <c r="P61" s="19"/>
      <c r="Q61" s="19"/>
      <c r="R61" s="21"/>
      <c r="S61" s="22"/>
      <c r="T61" s="23"/>
      <c r="U61" s="22"/>
    </row>
    <row r="62" spans="1:21" ht="25.5">
      <c r="A62" s="14" t="s">
        <v>191</v>
      </c>
      <c r="B62" s="5" t="s">
        <v>192</v>
      </c>
      <c r="C62" s="14" t="s">
        <v>15</v>
      </c>
      <c r="D62" s="4" t="s">
        <v>193</v>
      </c>
      <c r="E62" s="24">
        <v>41974</v>
      </c>
      <c r="F62" s="24">
        <v>43100</v>
      </c>
      <c r="G62" s="18" t="s">
        <v>194</v>
      </c>
      <c r="H62" s="19"/>
      <c r="I62" s="19"/>
      <c r="J62" s="19"/>
      <c r="K62" s="19"/>
      <c r="L62" s="19"/>
      <c r="M62" s="20"/>
      <c r="N62" s="20"/>
      <c r="O62" s="20"/>
      <c r="P62" s="19"/>
      <c r="Q62" s="19"/>
      <c r="R62" s="21"/>
      <c r="S62" s="22"/>
      <c r="T62" s="23"/>
      <c r="U62" s="22"/>
    </row>
    <row r="63" spans="1:21" ht="25.5">
      <c r="A63" s="14" t="s">
        <v>195</v>
      </c>
      <c r="B63" s="5" t="s">
        <v>196</v>
      </c>
      <c r="C63" s="14" t="s">
        <v>15</v>
      </c>
      <c r="D63" s="4" t="s">
        <v>197</v>
      </c>
      <c r="E63" s="24">
        <v>41974</v>
      </c>
      <c r="F63" s="35">
        <v>42277</v>
      </c>
      <c r="G63" s="18" t="s">
        <v>198</v>
      </c>
      <c r="H63" s="19"/>
      <c r="I63" s="19"/>
      <c r="J63" s="19"/>
      <c r="K63" s="19"/>
      <c r="L63" s="19"/>
      <c r="M63" s="20"/>
      <c r="N63" s="20"/>
      <c r="O63" s="20"/>
      <c r="P63" s="19"/>
      <c r="Q63" s="19"/>
      <c r="R63" s="21"/>
      <c r="S63" s="22"/>
      <c r="T63" s="23"/>
      <c r="U63" s="22"/>
    </row>
    <row r="64" spans="1:21" ht="25.5">
      <c r="A64" s="14" t="s">
        <v>199</v>
      </c>
      <c r="B64" s="5" t="s">
        <v>200</v>
      </c>
      <c r="C64" s="14" t="s">
        <v>15</v>
      </c>
      <c r="D64" s="4" t="s">
        <v>201</v>
      </c>
      <c r="E64" s="24">
        <v>41974</v>
      </c>
      <c r="F64" s="24">
        <v>42825</v>
      </c>
      <c r="G64" s="18" t="s">
        <v>202</v>
      </c>
      <c r="H64" s="19"/>
      <c r="I64" s="19"/>
      <c r="J64" s="19"/>
      <c r="K64" s="19"/>
      <c r="L64" s="19"/>
      <c r="M64" s="20"/>
      <c r="N64" s="20"/>
      <c r="O64" s="20"/>
      <c r="P64" s="19"/>
      <c r="Q64" s="19"/>
      <c r="R64" s="21"/>
      <c r="S64" s="22"/>
      <c r="T64" s="23"/>
      <c r="U64" s="22"/>
    </row>
    <row r="65" spans="1:21" ht="25.5">
      <c r="A65" s="14" t="s">
        <v>203</v>
      </c>
      <c r="B65" s="5" t="s">
        <v>204</v>
      </c>
      <c r="C65" s="14" t="s">
        <v>15</v>
      </c>
      <c r="D65" s="4" t="s">
        <v>205</v>
      </c>
      <c r="E65" s="24">
        <v>41883</v>
      </c>
      <c r="F65" s="24">
        <v>42369</v>
      </c>
      <c r="G65" s="37" t="s">
        <v>206</v>
      </c>
      <c r="H65" s="19"/>
      <c r="I65" s="19"/>
      <c r="J65" s="19"/>
      <c r="K65" s="19"/>
      <c r="L65" s="19"/>
      <c r="M65" s="20"/>
      <c r="N65" s="20"/>
      <c r="O65" s="20"/>
      <c r="P65" s="19"/>
      <c r="Q65" s="19"/>
      <c r="R65" s="21"/>
      <c r="S65" s="22"/>
      <c r="T65" s="23"/>
      <c r="U65" s="22"/>
    </row>
    <row r="66" spans="1:21" ht="25.5">
      <c r="A66" s="14" t="s">
        <v>207</v>
      </c>
      <c r="B66" s="5" t="s">
        <v>208</v>
      </c>
      <c r="C66" s="14" t="s">
        <v>15</v>
      </c>
      <c r="D66" s="4" t="s">
        <v>189</v>
      </c>
      <c r="E66" s="24">
        <v>41913</v>
      </c>
      <c r="F66" s="24">
        <v>43100</v>
      </c>
      <c r="G66" s="18" t="s">
        <v>209</v>
      </c>
      <c r="H66" s="19"/>
      <c r="I66" s="19"/>
      <c r="J66" s="19"/>
      <c r="K66" s="19"/>
      <c r="L66" s="19"/>
      <c r="M66" s="20"/>
      <c r="N66" s="20"/>
      <c r="O66" s="20"/>
      <c r="P66" s="19"/>
      <c r="Q66" s="19"/>
      <c r="R66" s="21"/>
      <c r="S66" s="22"/>
      <c r="T66" s="23"/>
      <c r="U66" s="22"/>
    </row>
    <row r="67" spans="1:21" ht="25.5">
      <c r="A67" s="14" t="s">
        <v>210</v>
      </c>
      <c r="B67" s="5" t="s">
        <v>211</v>
      </c>
      <c r="C67" s="14" t="s">
        <v>15</v>
      </c>
      <c r="D67" s="4" t="s">
        <v>197</v>
      </c>
      <c r="E67" s="24">
        <v>41883</v>
      </c>
      <c r="F67" s="24">
        <v>43100</v>
      </c>
      <c r="G67" s="18" t="s">
        <v>212</v>
      </c>
      <c r="H67" s="19"/>
      <c r="I67" s="19"/>
      <c r="J67" s="19"/>
      <c r="K67" s="19"/>
      <c r="L67" s="19"/>
      <c r="M67" s="20"/>
      <c r="N67" s="20"/>
      <c r="O67" s="20"/>
      <c r="P67" s="19"/>
      <c r="Q67" s="19"/>
      <c r="R67" s="21"/>
      <c r="S67" s="22"/>
      <c r="T67" s="23"/>
      <c r="U67" s="22"/>
    </row>
    <row r="68" spans="1:21" ht="25.5">
      <c r="A68" s="14" t="s">
        <v>213</v>
      </c>
      <c r="B68" s="5" t="s">
        <v>214</v>
      </c>
      <c r="C68" s="14" t="s">
        <v>15</v>
      </c>
      <c r="D68" s="4" t="s">
        <v>197</v>
      </c>
      <c r="E68" s="24">
        <v>42005</v>
      </c>
      <c r="F68" s="24">
        <v>42735</v>
      </c>
      <c r="G68" s="18" t="s">
        <v>215</v>
      </c>
      <c r="H68" s="19"/>
      <c r="I68" s="19"/>
      <c r="J68" s="19"/>
      <c r="K68" s="19"/>
      <c r="L68" s="19"/>
      <c r="M68" s="20"/>
      <c r="N68" s="20"/>
      <c r="O68" s="20"/>
      <c r="P68" s="19"/>
      <c r="Q68" s="19"/>
      <c r="R68" s="21"/>
      <c r="S68" s="22"/>
      <c r="T68" s="23"/>
      <c r="U68" s="22"/>
    </row>
    <row r="69" spans="1:21" ht="25.5">
      <c r="A69" s="14" t="s">
        <v>216</v>
      </c>
      <c r="B69" s="5" t="s">
        <v>217</v>
      </c>
      <c r="C69" s="14" t="s">
        <v>15</v>
      </c>
      <c r="D69" s="4" t="s">
        <v>189</v>
      </c>
      <c r="E69" s="24">
        <v>41913</v>
      </c>
      <c r="F69" s="24">
        <v>42551</v>
      </c>
      <c r="G69" s="18" t="s">
        <v>218</v>
      </c>
      <c r="H69" s="19"/>
      <c r="I69" s="19"/>
      <c r="J69" s="19"/>
      <c r="K69" s="19"/>
      <c r="L69" s="19"/>
      <c r="M69" s="20"/>
      <c r="N69" s="20"/>
      <c r="O69" s="20"/>
      <c r="P69" s="19"/>
      <c r="Q69" s="19"/>
      <c r="R69" s="21"/>
      <c r="S69" s="22"/>
      <c r="T69" s="23"/>
      <c r="U69" s="22"/>
    </row>
    <row r="70" spans="1:21" ht="25.5">
      <c r="A70" s="14" t="s">
        <v>219</v>
      </c>
      <c r="B70" s="5" t="s">
        <v>220</v>
      </c>
      <c r="C70" s="14" t="s">
        <v>15</v>
      </c>
      <c r="D70" s="4" t="s">
        <v>205</v>
      </c>
      <c r="E70" s="24">
        <v>41913</v>
      </c>
      <c r="F70" s="24">
        <v>43100</v>
      </c>
      <c r="G70" s="18" t="s">
        <v>221</v>
      </c>
      <c r="H70" s="19"/>
      <c r="I70" s="19"/>
      <c r="J70" s="19"/>
      <c r="K70" s="19"/>
      <c r="L70" s="19"/>
      <c r="M70" s="20"/>
      <c r="N70" s="20"/>
      <c r="O70" s="20"/>
      <c r="P70" s="19"/>
      <c r="Q70" s="19"/>
      <c r="R70" s="21"/>
      <c r="S70" s="22"/>
      <c r="T70" s="23"/>
      <c r="U70" s="22"/>
    </row>
    <row r="71" spans="1:21" ht="25.5">
      <c r="A71" s="36">
        <v>7.11</v>
      </c>
      <c r="B71" s="8" t="s">
        <v>222</v>
      </c>
      <c r="C71" s="9" t="s">
        <v>14</v>
      </c>
      <c r="D71" s="10" t="s">
        <v>185</v>
      </c>
      <c r="E71" s="11">
        <f>MIN(E72:E76)</f>
        <v>42005</v>
      </c>
      <c r="F71" s="11">
        <f>MAX(F72:F76)</f>
        <v>42735</v>
      </c>
      <c r="G71" s="12" t="s">
        <v>223</v>
      </c>
      <c r="H71" s="8"/>
      <c r="I71" s="8"/>
      <c r="J71" s="8"/>
      <c r="K71" s="8"/>
      <c r="L71" s="8"/>
      <c r="M71" s="8"/>
      <c r="N71" s="8"/>
      <c r="O71" s="8"/>
      <c r="P71" s="8"/>
      <c r="Q71" s="8"/>
      <c r="R71" s="8"/>
      <c r="S71" s="8"/>
      <c r="T71" s="8"/>
      <c r="U71" s="13"/>
    </row>
    <row r="72" spans="1:21" ht="38.25">
      <c r="A72" s="14" t="s">
        <v>224</v>
      </c>
      <c r="B72" s="5" t="s">
        <v>225</v>
      </c>
      <c r="C72" s="14" t="s">
        <v>15</v>
      </c>
      <c r="D72" s="4" t="s">
        <v>201</v>
      </c>
      <c r="E72" s="24">
        <v>42005</v>
      </c>
      <c r="F72" s="24">
        <v>42247</v>
      </c>
      <c r="G72" s="18" t="s">
        <v>226</v>
      </c>
      <c r="H72" s="19"/>
      <c r="I72" s="19"/>
      <c r="J72" s="19"/>
      <c r="K72" s="19"/>
      <c r="L72" s="19"/>
      <c r="M72" s="20"/>
      <c r="N72" s="20"/>
      <c r="O72" s="20"/>
      <c r="P72" s="19"/>
      <c r="Q72" s="19"/>
      <c r="R72" s="21"/>
      <c r="S72" s="22"/>
      <c r="T72" s="23"/>
      <c r="U72" s="22"/>
    </row>
    <row r="73" spans="1:21" ht="25.5">
      <c r="A73" s="14" t="s">
        <v>227</v>
      </c>
      <c r="B73" s="5" t="s">
        <v>228</v>
      </c>
      <c r="C73" s="14" t="s">
        <v>15</v>
      </c>
      <c r="D73" s="4" t="s">
        <v>229</v>
      </c>
      <c r="E73" s="24">
        <v>42005</v>
      </c>
      <c r="F73" s="24">
        <v>42369</v>
      </c>
      <c r="G73" s="18" t="s">
        <v>230</v>
      </c>
      <c r="H73" s="19"/>
      <c r="I73" s="19"/>
      <c r="J73" s="19"/>
      <c r="K73" s="19"/>
      <c r="L73" s="19"/>
      <c r="M73" s="20"/>
      <c r="N73" s="20"/>
      <c r="O73" s="20"/>
      <c r="P73" s="19"/>
      <c r="Q73" s="19"/>
      <c r="R73" s="21"/>
      <c r="S73" s="22"/>
      <c r="T73" s="23"/>
      <c r="U73" s="22"/>
    </row>
    <row r="74" spans="1:21" ht="25.5">
      <c r="A74" s="14" t="s">
        <v>231</v>
      </c>
      <c r="B74" s="5" t="s">
        <v>232</v>
      </c>
      <c r="C74" s="14" t="s">
        <v>15</v>
      </c>
      <c r="D74" s="4" t="s">
        <v>229</v>
      </c>
      <c r="E74" s="24">
        <v>42370</v>
      </c>
      <c r="F74" s="24">
        <v>42643</v>
      </c>
      <c r="G74" s="18" t="s">
        <v>233</v>
      </c>
      <c r="H74" s="19"/>
      <c r="I74" s="19"/>
      <c r="J74" s="19"/>
      <c r="K74" s="19"/>
      <c r="L74" s="19"/>
      <c r="M74" s="20"/>
      <c r="N74" s="20"/>
      <c r="O74" s="20"/>
      <c r="P74" s="19"/>
      <c r="Q74" s="19"/>
      <c r="R74" s="21"/>
      <c r="S74" s="22"/>
      <c r="T74" s="23"/>
      <c r="U74" s="22"/>
    </row>
    <row r="75" spans="1:21" ht="25.5">
      <c r="A75" s="14" t="s">
        <v>234</v>
      </c>
      <c r="B75" s="5" t="s">
        <v>235</v>
      </c>
      <c r="C75" s="14" t="s">
        <v>15</v>
      </c>
      <c r="D75" s="4" t="s">
        <v>193</v>
      </c>
      <c r="E75" s="24">
        <v>42370</v>
      </c>
      <c r="F75" s="24">
        <v>42735</v>
      </c>
      <c r="G75" s="18" t="s">
        <v>236</v>
      </c>
      <c r="H75" s="19"/>
      <c r="I75" s="19"/>
      <c r="J75" s="19"/>
      <c r="K75" s="19"/>
      <c r="L75" s="19"/>
      <c r="M75" s="20"/>
      <c r="N75" s="20"/>
      <c r="O75" s="20"/>
      <c r="P75" s="19"/>
      <c r="Q75" s="19"/>
      <c r="R75" s="21"/>
      <c r="S75" s="22"/>
      <c r="T75" s="23"/>
      <c r="U75" s="22"/>
    </row>
    <row r="76" spans="1:21" ht="25.5">
      <c r="A76" s="14" t="s">
        <v>237</v>
      </c>
      <c r="B76" s="5" t="s">
        <v>238</v>
      </c>
      <c r="C76" s="14" t="s">
        <v>15</v>
      </c>
      <c r="D76" s="4" t="s">
        <v>239</v>
      </c>
      <c r="E76" s="24">
        <v>42370</v>
      </c>
      <c r="F76" s="24">
        <v>42735</v>
      </c>
      <c r="G76" s="18" t="s">
        <v>240</v>
      </c>
      <c r="H76" s="19"/>
      <c r="I76" s="19"/>
      <c r="J76" s="19"/>
      <c r="K76" s="19"/>
      <c r="L76" s="19"/>
      <c r="M76" s="20"/>
      <c r="N76" s="20"/>
      <c r="O76" s="20"/>
      <c r="P76" s="19"/>
      <c r="Q76" s="19"/>
      <c r="R76" s="21"/>
      <c r="S76" s="22"/>
      <c r="T76" s="23"/>
      <c r="U76" s="22"/>
    </row>
  </sheetData>
  <dataValidations count="4">
    <dataValidation type="list" allowBlank="1" showInputMessage="1" showErrorMessage="1" sqref="T41:T76 L3:L40">
      <formula1>"Pilot,Quick-win,N/A"</formula1>
    </dataValidation>
    <dataValidation type="list" allowBlank="1" showInputMessage="1" showErrorMessage="1" sqref="S41:S76 K3:K40">
      <formula1>"1 - very low,2 - low,3 - medium,4 - high,5 - very high"</formula1>
    </dataValidation>
    <dataValidation type="list" allowBlank="1" showInputMessage="1" showErrorMessage="1" sqref="R41:R76 J3:J40">
      <formula1>"Regulatory requirement,Foundational,Critical for RTB,Other,N/A"</formula1>
    </dataValidation>
    <dataValidation type="list" allowBlank="1" showInputMessage="1" showErrorMessage="1" sqref="U41:U76 M3:M40">
      <formula1>"1 - Low, 2 - Medium, 3 - High"</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usser</dc:creator>
  <cp:lastModifiedBy>usser</cp:lastModifiedBy>
  <dcterms:created xsi:type="dcterms:W3CDTF">2015-02-26T02:37:48Z</dcterms:created>
  <dcterms:modified xsi:type="dcterms:W3CDTF">2015-02-26T11:10:02Z</dcterms:modified>
</cp:coreProperties>
</file>